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hwf_sun_ac_za/Documents/Onderrig/50407 LB344/Simulation/3. Queueing sim/"/>
    </mc:Choice>
  </mc:AlternateContent>
  <xr:revisionPtr revIDLastSave="681" documentId="8_{D169C65B-734C-4995-A48F-FF916265D6B8}" xr6:coauthVersionLast="47" xr6:coauthVersionMax="47" xr10:uidLastSave="{463CF99F-33B3-4F64-95CE-FC0A2BFDC28C}"/>
  <bookViews>
    <workbookView xWindow="-120" yWindow="-120" windowWidth="29040" windowHeight="17640" activeTab="2" xr2:uid="{00000000-000D-0000-FFFF-FFFF00000000}"/>
  </bookViews>
  <sheets>
    <sheet name="Port of New Orleans" sheetId="1" r:id="rId1"/>
    <sheet name="Port of New Orleans Flow" sheetId="5" r:id="rId2"/>
    <sheet name="Three Hills Power" sheetId="4" r:id="rId3"/>
    <sheet name="Three Hills Fl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4" l="1"/>
  <c r="N25" i="4"/>
  <c r="O16" i="4"/>
  <c r="O14" i="4"/>
  <c r="O15" i="4"/>
  <c r="O13" i="4"/>
  <c r="O9" i="4"/>
  <c r="O4" i="4"/>
  <c r="O5" i="4"/>
  <c r="O6" i="4"/>
  <c r="O7" i="4"/>
  <c r="O8" i="4"/>
  <c r="O3" i="4"/>
  <c r="A16" i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5" i="1"/>
  <c r="N16" i="4" l="1"/>
  <c r="N9" i="4"/>
  <c r="E4" i="4"/>
  <c r="B4" i="4"/>
  <c r="E3" i="4"/>
  <c r="B3" i="4"/>
  <c r="E4" i="1" l="1"/>
  <c r="E3" i="1"/>
  <c r="B4" i="1"/>
  <c r="B3" i="1"/>
  <c r="N27" i="4" l="1"/>
</calcChain>
</file>

<file path=xl/sharedStrings.xml><?xml version="1.0" encoding="utf-8"?>
<sst xmlns="http://schemas.openxmlformats.org/spreadsheetml/2006/main" count="185" uniqueCount="106">
  <si>
    <t>m=</t>
  </si>
  <si>
    <t>a=</t>
  </si>
  <si>
    <t>c=</t>
  </si>
  <si>
    <t>x_0=</t>
  </si>
  <si>
    <t>x_i</t>
  </si>
  <si>
    <t>R_i</t>
  </si>
  <si>
    <t>Num Arr_i</t>
  </si>
  <si>
    <t>P(X=x)</t>
  </si>
  <si>
    <t>Unloading rate</t>
  </si>
  <si>
    <t>To Unload</t>
  </si>
  <si>
    <t>Unloaded</t>
  </si>
  <si>
    <t>obs</t>
  </si>
  <si>
    <t>total</t>
  </si>
  <si>
    <t>RT_i</t>
  </si>
  <si>
    <t>Time between breakdowns</t>
  </si>
  <si>
    <t>Repair times</t>
  </si>
  <si>
    <t>RT</t>
  </si>
  <si>
    <t>Time of breakdown</t>
  </si>
  <si>
    <t>TOB</t>
  </si>
  <si>
    <t>TRS</t>
  </si>
  <si>
    <t>TRE</t>
  </si>
  <si>
    <t>Time repair starts</t>
  </si>
  <si>
    <t>Time repair ends</t>
  </si>
  <si>
    <t>1) Service maintenance cost:</t>
  </si>
  <si>
    <t>2) Machine breakdown cost:</t>
  </si>
  <si>
    <t>3) Total simulated cost :</t>
  </si>
  <si>
    <t>1) Average number delayed</t>
  </si>
  <si>
    <t>2) Average number of nightly arrivals</t>
  </si>
  <si>
    <t>3) Average number of barges unloaded</t>
  </si>
  <si>
    <t>4) Is unloading capability sufficient?</t>
  </si>
  <si>
    <t>UR</t>
  </si>
  <si>
    <t>TU</t>
  </si>
  <si>
    <t xml:space="preserve">U </t>
  </si>
  <si>
    <t xml:space="preserve">R </t>
  </si>
  <si>
    <t>Input values for random numbers:</t>
  </si>
  <si>
    <t>Breakdown</t>
  </si>
  <si>
    <t>Process Step ID</t>
  </si>
  <si>
    <t>Process Step Description</t>
  </si>
  <si>
    <t>Next Step ID</t>
  </si>
  <si>
    <t>Connector Label</t>
  </si>
  <si>
    <t>Shape Type</t>
  </si>
  <si>
    <t>Alt Text</t>
  </si>
  <si>
    <t>P100</t>
  </si>
  <si>
    <t>P200</t>
  </si>
  <si>
    <t>Start</t>
  </si>
  <si>
    <t>Decision</t>
  </si>
  <si>
    <t>P300</t>
  </si>
  <si>
    <t>P500</t>
  </si>
  <si>
    <t>Process</t>
  </si>
  <si>
    <t>P400</t>
  </si>
  <si>
    <t>Subprocess</t>
  </si>
  <si>
    <t>End</t>
  </si>
  <si>
    <t>Begin day of simulation</t>
  </si>
  <si>
    <t>P600</t>
  </si>
  <si>
    <t>P700</t>
  </si>
  <si>
    <t>Yes, No</t>
  </si>
  <si>
    <t>P800</t>
  </si>
  <si>
    <t>P505</t>
  </si>
  <si>
    <t>P510</t>
  </si>
  <si>
    <t>P505, P510</t>
  </si>
  <si>
    <t>Generate random number &amp; variable for Overnight Arrival Rate</t>
  </si>
  <si>
    <t>Generate random number &amp; variable for Daily Unloading Rate</t>
  </si>
  <si>
    <t>To Be Unloaded &gt; Unloading rate?</t>
  </si>
  <si>
    <t>Enough days been simulated?</t>
  </si>
  <si>
    <t>Overnight arrivals</t>
  </si>
  <si>
    <t>Day</t>
  </si>
  <si>
    <t>Delayed</t>
  </si>
  <si>
    <t>Unloaded today = Unloading rate</t>
  </si>
  <si>
    <t>Unloaded today = To Be Unloaded</t>
  </si>
  <si>
    <t>Update Delayed = Total To Be Unloaded - Unloading Rate</t>
  </si>
  <si>
    <t>P800, P100</t>
  </si>
  <si>
    <t>Calculate To Be Unloaded today = Delayed from previous day + Overnight Arrivals</t>
  </si>
  <si>
    <t>Number of Overnight Arrivals</t>
  </si>
  <si>
    <t>Cost analysis of simulation</t>
  </si>
  <si>
    <t>Hours of operation</t>
  </si>
  <si>
    <t>Hours of downtime</t>
  </si>
  <si>
    <t>Downtime cost</t>
  </si>
  <si>
    <t>per hour</t>
  </si>
  <si>
    <t>Service cost</t>
  </si>
  <si>
    <t>hours</t>
  </si>
  <si>
    <t>TBB</t>
  </si>
  <si>
    <t>TBB (h)</t>
  </si>
  <si>
    <t>Begin simulation of Breakdown</t>
  </si>
  <si>
    <t>Generate random number &amp; variable for TBB</t>
  </si>
  <si>
    <t>Generate random number &amp; variable for RT</t>
  </si>
  <si>
    <t>Record TOB</t>
  </si>
  <si>
    <t>P605</t>
  </si>
  <si>
    <t>P610</t>
  </si>
  <si>
    <t>P605, P610</t>
  </si>
  <si>
    <t>TOB&lt; Previous TRE?</t>
  </si>
  <si>
    <t>Update TRE for current breakdown</t>
  </si>
  <si>
    <t>DT</t>
  </si>
  <si>
    <t>Number hours of downtime</t>
  </si>
  <si>
    <t>Update DT</t>
  </si>
  <si>
    <t>P900</t>
  </si>
  <si>
    <t>Enough breakdowns simulated (TRE&lt;1000)</t>
  </si>
  <si>
    <t>P1000</t>
  </si>
  <si>
    <t>P1000, P100</t>
  </si>
  <si>
    <t>Do cost analysis of simulation</t>
  </si>
  <si>
    <t>P1100</t>
  </si>
  <si>
    <t>Examine Previous TRE</t>
  </si>
  <si>
    <t>TRS = TOB (free, can start)</t>
  </si>
  <si>
    <t>TRS = Previous TRE (still busy, wait)</t>
  </si>
  <si>
    <t>E(overnight arrivals)</t>
  </si>
  <si>
    <t>E(unloading rate)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</si>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</sst>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-* #,##0_-;\-* #,##0_-;_-* &quot;-&quot;??_-;_-@_-"/>
    <numFmt numFmtId="165" formatCode="_(* #,##0.000000_);_(* \(#,##0.000000\);_(* &quot;-&quot;??_);_(@_)"/>
    <numFmt numFmtId="166" formatCode="0.000000"/>
    <numFmt numFmtId="167" formatCode="_-[$R-1C09]* #,##0.00_-;\-[$R-1C09]* #,##0.00_-;_-[$R-1C09]* &quot;-&quot;??_-;_-@_-"/>
    <numFmt numFmtId="168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2" fillId="0" borderId="0" xfId="0" applyFont="1"/>
    <xf numFmtId="49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68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webextension" Target="../webextensions/webextension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9525</xdr:rowOff>
    </xdr:from>
    <xdr:to>
      <xdr:col>9</xdr:col>
      <xdr:colOff>600075</xdr:colOff>
      <xdr:row>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81500" y="9525"/>
          <a:ext cx="320040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Render</a:t>
          </a:r>
          <a:r>
            <a:rPr lang="en-ZA" sz="1100" baseline="0"/>
            <a:t> and Stair 13.4 p494 Port of New Orleans simulation</a:t>
          </a:r>
        </a:p>
        <a:p>
          <a:endParaRPr lang="en-ZA" sz="1100" baseline="0"/>
        </a:p>
        <a:p>
          <a:r>
            <a:rPr lang="en-ZA" sz="1100" baseline="0"/>
            <a:t>Simulate 1000 days to determine:</a:t>
          </a:r>
        </a:p>
        <a:p>
          <a:r>
            <a:rPr lang="en-ZA" sz="1100" baseline="0"/>
            <a:t>1) Average number of barges delayed to the next day.</a:t>
          </a:r>
        </a:p>
        <a:p>
          <a:r>
            <a:rPr lang="en-ZA" sz="1100" baseline="0"/>
            <a:t>2) Average number of nightly arrivals.</a:t>
          </a:r>
        </a:p>
        <a:p>
          <a:r>
            <a:rPr lang="en-ZA" sz="1100" baseline="0"/>
            <a:t>3) Average number of barges unloaded each day.</a:t>
          </a:r>
        </a:p>
        <a:p>
          <a:r>
            <a:rPr lang="en-ZA" sz="1100" baseline="0"/>
            <a:t>4) Is the unloading capability as stated in the table sufficient?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23811</xdr:rowOff>
    </xdr:from>
    <xdr:to>
      <xdr:col>10</xdr:col>
      <xdr:colOff>199158</xdr:colOff>
      <xdr:row>38</xdr:row>
      <xdr:rowOff>25976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22B8D06B-DD8B-4413-8A06-39F1DFB787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38099</xdr:rowOff>
    </xdr:from>
    <xdr:to>
      <xdr:col>10</xdr:col>
      <xdr:colOff>1743074</xdr:colOff>
      <xdr:row>6</xdr:row>
      <xdr:rowOff>66674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34D680-CAE3-4011-A34D-196A5E220F1C}"/>
            </a:ext>
          </a:extLst>
        </xdr:cNvPr>
        <xdr:cNvSpPr txBox="1"/>
      </xdr:nvSpPr>
      <xdr:spPr>
        <a:xfrm>
          <a:off x="4352924" y="38099"/>
          <a:ext cx="6372225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Render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Stair 13.5 p497 Three Hills Power Company</a:t>
          </a:r>
        </a:p>
        <a:p>
          <a:endParaRPr lang="en-Z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Simulate just more than a 1000 hours of the Three Hills Power Company maintenance policy and determine: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Service maintenance cost 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Simulated machine breakdown cost.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Total simulated cost of the current system.</a:t>
          </a:r>
        </a:p>
        <a:p>
          <a:endParaRPr lang="en-Z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486325</xdr:colOff>
      <xdr:row>3</xdr:row>
      <xdr:rowOff>140804</xdr:rowOff>
    </xdr:from>
    <xdr:to>
      <xdr:col>19</xdr:col>
      <xdr:colOff>480391</xdr:colOff>
      <xdr:row>30</xdr:row>
      <xdr:rowOff>126966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C1067-F757-4174-857C-7D5EE5995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5021" y="712304"/>
          <a:ext cx="3671544" cy="5129662"/>
        </a:xfrm>
        <a:prstGeom prst="rect">
          <a:avLst/>
        </a:prstGeom>
      </xdr:spPr>
    </xdr:pic>
    <xdr:clientData/>
  </xdr:twoCellAnchor>
  <xdr:twoCellAnchor>
    <xdr:from>
      <xdr:col>0</xdr:col>
      <xdr:colOff>26090</xdr:colOff>
      <xdr:row>13</xdr:row>
      <xdr:rowOff>173935</xdr:rowOff>
    </xdr:from>
    <xdr:to>
      <xdr:col>13</xdr:col>
      <xdr:colOff>447261</xdr:colOff>
      <xdr:row>36</xdr:row>
      <xdr:rowOff>104153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3" name="Add-in 2" title="Microsoft Visio Data Visualizer">
              <a:extLst>
                <a:ext uri="{FF2B5EF4-FFF2-40B4-BE49-F238E27FC236}">
                  <a16:creationId xmlns:a16="http://schemas.microsoft.com/office/drawing/2014/main" id="{4C844E24-AFD3-4C62-B4F6-A3FA6F3F4F1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8868F-6AD7-4589-A184-722A086E4D18}" name="Table1" displayName="Table1" ref="A1:F11" totalsRowShown="0" headerRowDxfId="15" dataDxfId="14">
  <autoFilter ref="A1:F11" xr:uid="{53742BC4-BC0A-4082-94D9-B806C27B9B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ADCF8F7-E5AD-40A5-AE36-D063681C6B3A}" name="Process Step ID" dataDxfId="13"/>
    <tableColumn id="2" xr3:uid="{EDEB2AE5-6820-4081-8186-D645568BD1C9}" name="Process Step Description" dataDxfId="12"/>
    <tableColumn id="3" xr3:uid="{6770C3C7-F35A-4FE3-A9A0-D919BFB16730}" name="Next Step ID" dataDxfId="11"/>
    <tableColumn id="4" xr3:uid="{28519521-E1E2-477B-A9F0-2A5B2AB795AF}" name="Connector Label" dataDxfId="10"/>
    <tableColumn id="5" xr3:uid="{EE7671A5-853A-4560-86F1-054841A36E4A}" name="Shape Type" dataDxfId="9"/>
    <tableColumn id="6" xr3:uid="{AEDF89F9-2878-474D-972A-761B582ACE56}" name="Alt Tex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13A51-2123-418C-A241-D21523C79CF7}" name="Table2" displayName="Table2" ref="A1:F14" totalsRowShown="0" headerRowDxfId="7" dataDxfId="6">
  <autoFilter ref="A1:F14" xr:uid="{B9A1E988-3519-438A-A85B-91B0F1C813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C50BDF0-9CA1-4D24-B3B4-9D701D3C7999}" name="Process Step ID" dataDxfId="5"/>
    <tableColumn id="2" xr3:uid="{75660994-5BB8-48CA-856D-9DCD7EC16C98}" name="Process Step Description" dataDxfId="4"/>
    <tableColumn id="3" xr3:uid="{0729CAB7-CA9A-4803-B01F-34B9CCFF552B}" name="Next Step ID" dataDxfId="3"/>
    <tableColumn id="4" xr3:uid="{0C27669A-9DC3-4947-A7E7-B28D81050940}" name="Connector Label" dataDxfId="2"/>
    <tableColumn id="5" xr3:uid="{D7349CD7-3506-420E-9222-65828A8D27DA}" name="Shape Type" dataDxfId="1"/>
    <tableColumn id="6" xr3:uid="{396F0484-0397-4361-AFFC-7378BDD1BCF9}" name="Alt Tex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webextension1.xml><?xml version="1.0" encoding="utf-8"?>
<we:webextension xmlns:we="http://schemas.microsoft.com/office/webextensions/webextension/2010/11" id="{22B8D06B-DD8B-4413-8A06-39F1DFB787EE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pO&quot;:&quot;Alt Text&quot;,&quot;$Nc&quot;:&quot;Process Step Description&quot;,&quot;$Jv&quot;:{&quot;$qA&quot;:&quot;Process&quot;,&quot;$qB&quot;:&quot;basflo_u.vssx&quot;,&quot;$rb&quot;:&quot;Shape Type&quot;,&quot;$Ne&quot;:[{&quot;$7W&quot;:&quot;Custom 1&quot;,&quot;$GI&quot;:&quot;basflo_u.vssx&quot;,&quot;$G4&quot;:&quot;Custom 1&quot;},{&quot;$7W&quot;:&quot;Custom 2&quot;,&quot;$GI&quot;:&quot;basflo_u.vssx&quot;,&quot;$G4&quot;:&quot;Custom 2&quot;},{&quot;$7W&quot;:&quot;Custom 3&quot;,&quot;$GI&quot;:&quot;basflo_u.vssx&quot;,&quot;$G4&quot;:&quot;Custom 3&quot;},{&quot;$7W&quot;:&quot;Custom 4&quot;,&quot;$GI&quot;:&quot;basflo_u.vssx&quot;,&quot;$G4&quot;:&quot;Custom 4&quot;},{&quot;$7W&quot;:&quot;Data&quot;,&quot;$GI&quot;:&quot;basflo_u.vssx&quot;,&quot;$G4&quot;:&quot;Data&quot;},{&quot;$7W&quot;:&quot;Database&quot;,&quot;$GI&quot;:&quot;basflo_u.vssx&quot;,&quot;$G4&quot;:&quot;Database&quot;},{&quot;$7W&quot;:&quot;Decision&quot;,&quot;$GI&quot;:&quot;basflo_u.vssx&quot;,&quot;$G4&quot;:&quot;Decision&quot;},{&quot;$7W&quot;:&quot;Document&quot;,&quot;$GI&quot;:&quot;basflo_u.vssx&quot;,&quot;$G4&quot;:&quot;Document&quot;},{&quot;$7W&quot;:&quot;End&quot;,&quot;$GI&quot;:&quot;basflo_u.vssx&quot;,&quot;$G4&quot;:&quot;Start/End&quot;},{&quot;$7W&quot;:&quot;External Data&quot;,&quot;$GI&quot;:&quot;basflo_u.vssx&quot;,&quot;$G4&quot;:&quot;External Data&quot;},{&quot;$7W&quot;:&quot;Off-page reference&quot;,&quot;$GI&quot;:&quot;basflo_u.vssx&quot;,&quot;$G4&quot;:&quot;Off-page reference&quot;},{&quot;$7W&quot;:&quot;On-page reference&quot;,&quot;$GI&quot;:&quot;basflo_u.vssx&quot;,&quot;$G4&quot;:&quot;On-page reference&quot;},{&quot;$7W&quot;:&quot;Process&quot;,&quot;$GI&quot;:&quot;basflo_u.vssx&quot;,&quot;$G4&quot;:&quot;Process&quot;},{&quot;$7W&quot;:&quot;Start&quot;,&quot;$GI&quot;:&quot;basflo_u.vssx&quot;,&quot;$G4&quot;:&quot;Start/End&quot;},{&quot;$7W&quot;:&quot;Subprocess&quot;,&quot;$GI&quot;:&quot;basflo_u.vssx&quot;,&quot;$G4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IO&quot;:1,&quot;$q0&quot;:false,&quot;$Nc&quot;:&quot;Connector Label&quot;,&quot;$ke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21655816-9396-4a3c-a37f-5e0369a53aa6&quot;"/>
    <we:property name="bootBundle" value="null"/>
    <we:property name="containerID" value="&quot;1&quot;"/>
    <we:property name="docJsonCUnit" value="null"/>
    <we:property name="fileInfo" value="{&quot;webURL&quot;:&quot;https://stellenbosch-my.sharepoint.com/personal/hwf_sun_ac_za/_layouts/15/Doc.aspx?sourcedoc=%7B0E29CD74-9F18-4CBA-9C06-D3D8E177817C%7D&amp;file=Drawing.vsdx&amp;action=default&amp;mobileredirect=true&quot;,&quot;driveID&quot;:&quot;b!qHqSG4-vfkSm1-UDAbrrsD8FPHdJ-m1Nttol7NzAOnbb1l6v2iZlQZXWdiasvwv1&quot;,&quot;docID&quot;:&quot;01DWTS723UZUUQ4GE7XJGJYBWT3DQXPAL4&quot;,&quot;fileName&quot;:&quot;Drawing.vsdx&quot;}"/>
    <we:property name="hash" value="&quot;7cf0beb7239d6218afe69b9667b32404d487661c11271faf025375bf6b2eb98b&quot;"/>
    <we:property name="hostFilePath" value="&quot;https://stellenbosch-my.sharepoint.com/personal/hwf_sun_ac_za/Documents/Onderrig/50407 LB344/Simulation/3. Queueing sim/Examples_QSim_InClass.xlsx&quot;"/>
    <we:property name="imageCacheV2" value="&quot;data:image/png;base64,iVBORw0KGgoAAAANSUhEUgAABFgAAAFGCAYAAABe5yvpAAAAAXNSR0IArs4c6QAAAARnQU1BAACxjwv8YQUAAF58SURBVHhe7d0JmBTVuf/xMzBsMjDDKsguqEBYBBdEAUFUUBHR4I5rMOZyk6h41auJxr/maiSLWXw0ahSiJiAxIbgE3KIs7lEEFHEBRAFR9lVAlv/8Dn3Gmprq6aW6e3r5fnz6ka6uqq7u6qlT9dZ7zltkyt045U89au3b11z/BgAAAAAAQHz2FhWtvfO8se8V/WzqxFZ79uxb3rqs2fbIawAAAAAAAIjDFxvXHVC7dlGHohsmT+xYWq944Y1njimJvAYAAAAAAIA43Dntsa2bdu7uWSvyHAAAAAAAAEkiwAIAAAAAABASARYAAAAAAICQCLAAAAAAAACERIAFAAAAAAAgJAIsAAAAAAAAIRFgAQAAAAAACIkACwAAAAAAQEgEWAAAAAAAAEIiwAIAAAAAABBS0Q2TJ3YsrVe88MYzx5REpgEAACDD9uzZY9asWRN5hkyqXbu2KS0tNXXr1o1MAQAgfndOe2zrpp27exJgAQAAyALbt283EyZMiDxDJpWVlZlx48YRYAEAJMUFWOgiBAAAAAAAEBIBFgAAAAAAgJAIsAAAAAAAAIREgAUAAAAAACAkAiwAAAAAAAAhEWABAAAAAAAIiQALAAAAAABASARYAAAAAAAAQiLAAgAAAAAAEBIBFgAAAAAAgJAIsAAAAAAAAIREgAUAAAAAACAkAiwAAAAAAAAhEWABAAAAAAAIiQALAAAAAABASARYAAAAAAAAQiLAAgAAAAAAEBIBFgAAAAAAgJAIsAAAAAAAAIREgAUAAAAAACAkAiwAAAAAAAAhEWABAAAAAAAIiQALAAAAAABASARYAAAAsljdunXNtddeaw477LDIlOBpXrFeT0Qi64o2b7Lbk8rPAQBAuhFgAQAAAAAACKn2gNGjyuoX1xo3sFuvupFpAAAAyLBvvvnGvPLKK5Fn36pdu7bp16+f+eijj8y6desqTfv000/NRRddZJo0aWIuvPBCM3jwYFNaWmo++eSTSssoE2T8+PHm5JNPNoMGDTKrV682GzduNGPHjjUjR46sWO7DDz+06/fO37lzZ1OvXj27ri1btlRMP/jgg828efOizuu2Va9fddVVpqSkxPTs2dO+z7Jly6psj3d+//qWLFliRo0aVbGt+rwDBw60r61YscJ07drVfv4FCxaY3bt32/Ukon79+uaoo46y3ysAAImau3jBrp179t5HBgsAAEAOq1WrlmnVqpW59dZbzZQpUyqCGF4KTCjooXmmTp1qhg8fbgMZDz74oJ12xx132ICJW847/+zZs03Dhg0rps+dO9fcfvvtpqioyHbdiTavs2vXLvO73/3OBmcmT55spk+fHrg9DRo0sPMHrW/Pnj2VtrVjx442KNOtWze7jD6/gk1ff/21fS4KllxxxRV2Ge+jf//+kTkAAEgtAiwAAAA5bO/evRWZL0uXLrVBBgUcHAVSOnToYBYvXmyfa57i4mLTvn17m/mhoMNNN91kGjVqZJcLmn/btm12eqdOncywYcPMzTffbNq1a2fnD5q3OtVtT7T3Fv+2btiwwWaeKDNGmS5uGccblPE+XnvttcgcAACkFgEWAACAAqSghIIld911l80KiRUYEQVzlIWS6WBF0LauX7/e7Ny50xx++OG2q9Bnn30WmXs/MlgAAJlGgAUAACCLqYvN8uXLzXHHHReZYsyxxx5rxxrxBxWCuOWVASLqCqRlv/jiC9ttRxkvmua69ijzY/PmzZXmd910vNMl2rzVibY9+izVrc+/rZpXY7Mo42XlypWVugeJXieDBQCQSQxyCwAAkAG6sD/ggAPsI0i0QW5Fg88eccQRdnwSDfLatm1b88ADD9iggncwWzf4rQIPyvpw0zXo7WmnnWYHju3evbsdB0WvDRkyxE5r2rSpHVNF09asWWODL8oYGTp0aMVr2oaFCxdWTB8wYIB599137YC1/nnd+zoKdrRp08bOo3FennnmmSrbozFV9u3bF/jeGky3V69eVbZVmSwa7HbWrFmV3i9RDHILAAjDDXJbdMPkiR1L6xUvvPHMMSWR1wAAAJBiyqbQQKx9+vSxgY1mzZpFXtlv+/btZsKECZFniIeCTb17964INiWrrKzMjBs3zo4BAwBAou6c9tjWTTt396SLEAAAQIZoDJO3337b/OY3vzFPPPFEqKyLQubGV1GJ55kzZ4YKrgAAkCpksAAAgIz48ssv4xpINV89/fTTtvuLl0osu4wWlSkmg6VmkMECAAjDZbAQYAEAAGmnAUp/9atf2bFDCpWCK9EyLbp06WLOOOMMc88990SmIJMIsAAAwiDAAgAAMmbDhg12DJLrr78+MqXw6PMvXbo08mw/VcTRYK76P2Ow1BwCLACAMBiDBQAAoIYooKIxRPTQvxOhIMB1111XqfTwLbfcYg477LDIHNULWr5///6RV6PTctdee22l9wma5hfPPPFIdD2pel8AAOJFgAUAACBDwgRWnF27dplf/vKX5o477rBdryZPnmxuu+02W0Y5XhpsV8spuHL//ffbUscqnwwAAJJHgAUAACADRo8eHSqwEi9lbrgMlXgzW1atWmU2bdpUadnLL7888mp8XMbIqaeeWpEZo3FlvKJtm6sK5F/OO/+ll15qp0m07Yw2PwAAmUCABQAAIAOaNGkS+Vd6jRw50nz00Uc2yDB16lQzfPhwW6HIS9WLzj//fDvP9773PfPUU0/Z6Vp27ty55vbbbzdFRUUJd6/Relu1amXXO2XKFNOzZ89KmTHRtm3Pnj12jBpNV2aOglBazjv/7NmzTcOGDSvWE7Sd0eYHACATCLAAAADkCWVwdOjQwSxevNg+16C6xcXFpn379va54+0i9NBDD5krr7zStGjRwnTq1MkMGzbM3HzzzaZdu3amadOmkSXio/W+8sor9t96b1VNUsBFYm1b165d7fbcdNNNplGjRna6f36V+dZ6grYzaP2FXBYcAJB5BFgAAAAK2FdffWWrPHXv3r1S4EWP1157LTJXeim4ooDJXXfdZTNYYgVGamo7AQCoDgEWAACAPKEBcJcvX24DFqKuNrt37zafffaZfR6kZcuWtvvSe++9ZzZv3lyxrJ9b93HHHReZYsyxxx4bc/1OrG3TgL3KeNF0de1RtyHv9kSb7kSbHwCATCHAAgAAkEeefPJJc+ihh9rMjnPOOcfMnDnTBi68vGOwaHDZ6dOnm3Xr1pmnn37a9OjRw07/6U9/WqWy0LRp0+yAtC5zZMCAAWbSpElV1h9NtG1Td55mzZrZ6YMGDbIZLAqYeLcn2nS3ndHmBwAgU4pumDyxY2m94oU3njmmJDINAAAgpdQFRYOYXn/99ZEp8Nu+fbuZMGFC5BkyqayszIwbN86O4wIAQKLunPbY1k07d/ckgwUAAAAAACAkAiwAAAAAAAAhEWABAAAAAAAIiQALAAAAAABASARYAAAAAAAAQiLAAgAAAAAAEBIBFgAAAAAAgJAIsAAAAAAAAIREgAUAAAAAACAkAiwAAAAAAAAhEWABAAAAAAAIiQALAAAAAABASARYAAAAAAAAQiLAAgAAAAAAEBIBFgAAAAAAgJAIsAAAAAAAAIREgAUAAAAAACAkAiwAAAAAAAAhEWABAABpV7duXdOjR4/IMwAAgPxDgAUAAKRdw4YNzamnnhp5BgAAkH8IsAAAgJTZtWuXueaaa8xvf/vbyJT906677jqzZMmSyBQAAID8Q4AFAACkVHFxsdm8eTMBFQAAUFAIsAAAgJQ76aSTzBNPPGF27twZmfItl+Vy8cUXm8suu4xADAAAyAsEWAAAQMq1bNnStGvXzsybNy8y5VsKvAwcONA88sgj5n//93/NpEmTAgMxAAAAuaTohskTO5bWK15445ljSiLTAAAAkqLslJ/85CfmBz/4gQ2w3Hfffebyyy83t912W8U093rnzp0rza/nhWzHjh1mypQpkWe5Z9++faaoqCjyLLeUlJSYkSNH2mpXAAAk6s5pj23dtHN3TwIsAAAgZfwBk1mzZpkvvvjCvP322wRYYtB3sXfv3siz3LJ161bz2GOP2f2Yq2rXrm3q1KkTeQYAQPxcgIUuQgAAIG369+9vgyuNGjWyz5Uh0KdPHzN//nz7fNmyZaZ+/fqmbdu29nkh03ej7yIXHwpOKEAU9FquPAiuAADCIsACAADSRkGDsWPH2kCKM3r0aDNnzhw7yO0vfvELc+mll5p69epFXgUAAMhNdBECAABAKBs2bDAPPviguf766yNTAAAoHHQRAgAAAAAASBECLAAAAAAAACERYAEAAGm3bds2869//SvyDAAAIP8QYAEAAGmnAMuCBQtytgwxqvfNN9/Yfcv+BQAUstoDRo8qq19ca9zAbr3qRqYBAACkhAY/feyxx8wLL7xgduzYYWbNmmU2btxoOnfubEv7IrexfwEAMGbu4gW7du7Zex8ZLAAAIC108X3fffeZvn37mmuuucaUlpaam2++2b720EMPke2Q49i/AABURoAFAACkxT/+8Q8zZMgQc8QRR0SmGFO3bl1z1llnmeLiYvPWW29FpiIXsX8BAKis6IbJEzuW1iteeOOZY0oi0/Lel19+afuCAwCA9Jk4caL52c9+Zi+2le3w4IMPmuuvv96+tmjRIvPKK6+YoUOH2ufIPexfIH80a9bMZqEBSM6d0x7bumnn7p4FF2DZsmWL+dWvfmXatm0bmQIAANKhdevWZsSIEfbf/gvwXbt2mcmTJ9v/Izexf4H8sHv3brNz505z9dVXR6YASFTBBlj8JwAAACD9aH/zG/sXyF38/QLhuQALY7AAAAAAAACERIAFAAAAAAAgJAIsAAAAAAAAIRFgAQAAAIACpfLqPXr0iDwDEAYBFgAAAAAoUA0bNjSnnnpq5BmAMAiwAAAAAECeU9n0a665xvz2t7+NTNk/7brrrjNLliyJTAEQBgEWAAAAACgAxcXFZvPmzQRUgDQhwAIAAAAABeKkk04yTzzxhNm5c2dkyrdclsvFF19sLrvsMgIxQIIIsAAAAABAgWjZsqVp166dmTdvXmTKtxR4GThwoHnkkUfM//7v/5pJkyYFBmIABCPAAgAAAAAFZPTo0eaNN96oFDxR9oqCLr1797bPO3XqZHbs2GFWrFhhnwOIjQALAAAAABQQlWY+/PDDzTPPPBOZAiAVCLAAAAAAQIHp37+/efvtt02jRo3scwVd+vTpY+bPn2+fL1u2zNSvX9+0bdvWPgcQGwEWAAAAACgwCqiMHTvWBlIcdR2aM2eOHeT2F7/4hbn00ktNvXr1Iq8CiIUACwAAAADkOQVUfvnLX5rOnTtHphhz2GGHmYkTJ1ZM0zx33323HeTWOx1AfAiwAAAAAAAAhESABQAAAAAAICQCLAAAAABQoLZt22b+9a9/RZ4BCIMACwAAAAAUqF27dpn33nsv8gxAGARYAAAAAAAAQiLAAgAAAAAAEBIBFgAAAAAAgJAIsAAAgLSrVauWqVOnTuQZAABA/iHAAgAA0q5BwwPMGeeebXZ+801kCgAAQH4hwAIAANJq1+5vzN/fmGMmzXnBLFuzmiALAADISwRYAABA2rjgyvuff2r27ttr/jrnRYIsAAAgLxFgAQAAaeENrjgEWQAAQL4iwAIAAFIuKLjiEGQBAAD5iAALAABIqeqCKw5BFgAAkG8IsAAAgJSJJ7jiEGQBAAD5hAALAABIiUSCKw5BFgAAkC8IsAAAgNCSCa44BFkAAEA+IMACAABCCRNccQiyAACAXEeABQAAJC0VwRWHIAsAAMhlRTdMntixtF7xwhvPHFMSmZbXNmzYYB588EFz/fXXR6bAb9euXWbv3r2RZ8i0WrVqmbp160aepR77t2axf/NbuvdvtkllcMWrVlEtc8HAoaZTi1amXp06kanIZpxfxcbxuWYV2vE5EZs2bTIPP/ywueaaayJTACTqzmmPbd20c3dPAiyoYseOHWbKlCmRZ8ikkpISM3LkyLSeALB/aw77N79lYv9mk3QFVxyCLLmF86vYOD7XnEI7PidCQb/de/eY+Us/Nod3PtTUqV0ceQVAIgiwcAIQ1fbt282ECRMiz5BJZWVlZty4cWk9AWD/1hz2b37LxP7NFukOrjgEWXIH51excXyuOYV0fE7EN3t2mw3btppHZz1n/39I67bm3GMH2yBL7VqMJAEkwgVY+MsBAABxy1RwRRiTBQDSQ8GVd5Z+bO6Z8U8bXJGPv1hhfj9jmlm9cT3HXCBJBFgAAEBcMhlccQiyAEDqqEuQjuVTX5tlnnr7NXuM9dq8fZu5//mnzVtLFtsgDIDEEGABAAAx1URwxSHIAgDhKWCydutm84cZ08wHK5ZHplalY+7Md98yf537b7Pjm11mD4MzA3EjwAIAMF27djW33nprxeOMM86IvFKZ+q9fe+215rDDDotMiU+s5RJZr+a97rrrKm3vLbfckvSy/fv3j7yKaGoyuOIQZAGA5AV1CYqFLkNA4giwAECBU3Bl9OjR5u67764IOkyfPj3yavZRqdNf/vKX5o477jBbtmwxkydPNrfddpv58MMPI3NUT+nRWkaf8/777zcDBw40paWlkVfhlw3BFYcgCwAkJlaXoFjoMgQkhgALABSw2rVrm+OOO8787W9/M5s2bYpM3U+vXXHFFRVBl6CsFm9GyOWXX14lE8X/PGidmueqq64yjRo1Mueff37FNO964+VdLt6sllWrVlV89mTfN19lU3DFIcgCAPGJt0tQLHQZAuJHgAUACljLli1NvXr1zGeffRaZ8q09e/bYsqsKNihb5OCDD66S6TFy5Eizbt06O8/DDz8cmRpd0DobNGhgfve731Vkoyh7RuudO3euuf32201RUVFcgRLRch999JFd/9SpU83w4cPt+r1q1aplAzma53vf+5556qmnIq/sXz6Z981H2RhccQiyAED1kukSFAtdhoDYCiLA8umnn5q3337bPhYuXGh27txZ8VyPDRs2ROYEAHi5sVluuukmm2HSqlWryCv7sz06dOhgXnnllciU+FS3TtF6O3XqZIYNG2Zuvvlm065dO9O0adPIq9G57Vm8eLF9vnTpUlNcXGzat29vnzveLkIPPfSQufLKK23gKNn3zUfZHFxxCLIAQFVhuwTFQpchoHoFEWDRgeaJJ56wjxkzZpjt27dXPH/66aer3N0EgEKh7BMdA/1BCFEgRMGGu+66y2abbNu2LfJK8jp37hzXOr1BED1ee+21yCup9dVXX9kge/fu3e3zTL1vNsuF4IpDkAUAvpWqLkGx0GUIiK4gAixKQdcjiMYeqF+/fuQZABQWDRirTD5vVxplcgwdOtT+W912vv76a3sMbdiwoZ3mqLvP5s2bbSDGcdNc5kfQctWtU4LWGw99luXLl1csp/Xv3r07sPuToy5STZo0MYsWLUr6ffNJLgVXHIIsAJCeLkGx0GUIqKr2gNGjyuoX1xo3sFuvupFpeUkn0O+8807k2X4KrFxwwQU2hRzf+qb8ABkr5b9169Z2UEpdhA0ePNgMGDDAzJ8/33a/ygRdAF599dVm/fr19g58JqXzvfWbPOqoo+xAoOnC/q1eIexfP3WjVHBlzJgxdn+rbPE///lPs2bNGjNkyBBz8skn24CJxiRZsmSJzULROCd6/b333jOnnXaanUcBDR1nlSU4atQouy7/cvPmzTO9evWqtE6tS5kkbdq0sb+5xo0bm5deeslmuuh5tN+fvsd+/frZ5d2++uSTTyq2R1kpGs9l9erV9jXRMvp8ffv2tdun///97383K1euNPv27TNffPFFzPeNJhP7N50SCa7ULW83rz/jPDP88KPMCT362Mfg7/Q2X5SfZK/dUnmw5CBBy+vk/PN1X0XmSMy+8v/e++xT0655S9Oo/gGmOEf3QS7bsWOH/fvXjSsEi3Z8Dmp3kmmLqlsm0fVp/vHjx9tjqY6VeugYr2N4NMlsc7zCrjvXj8/VUealgit/e322eeXD9+zxMJN07FZgp0H5PmrdpJmpXYshPlGY5i5esGvnnr33Fd0weWLH0nrFC288c0xJ5LW8pYEV1Sff0Qn0iSeeGHkGRxdHEyZMiDyrSnd3VdL1D3/4Q5WqI5mihvZHP/qR7eIVb2nWVEnne5eVlZlx48bZ90gX9m/18n3/In0ysX/TJdnMFQVKrjlttJn+n1fN4pXRM4X8/MsdVH5Sfung4ebeZ6ebjduTv/Naq6iWuWDgUNOpRStTr06dyFRkgrra6Tzr+uuvj0yBX7Tjc1C7k0xbVN0yia7PP78CE6qspky/aAOaJ7PN8Qq77lw+PldHgRVlqzw667mMZa1U55DWbc25xw42dWoXE2hBwblz2mNbN+3c3bNgMljEm8VC9kp01d0BVwOrKhszZ860d3z91HC5Ox7uToem6a6Dvv8LL7zQ3gXRgJJqIKubv0uXLjYIpjvMuiPtllu2bJnNrigpKTE9e/asmOZfj1esdbptiWc7dRdeVVd011xdHdz0QYMG2Tvlmube66yzzrLr0Haec845Me/+1HSGA/s3v/cv0itX75CG6RakE+j+h3Y3H676vFLmijdDJSizxb9cowYHmBaNy8wbn3xQadnOBx5k3ln2cWSp2MhkqTlksMQW7fisY4Y/G89NU4bhRRddVKntUlbdihUr7HxB7ZcyBpVFqPZc8zdv3tx2A/W2q9HaaMe/TcrwU8bi8ccfX5FF4l9+wYIFFcts3LjRjB07tmIbtP0DBw6026dt180cfR4to66cQdsSrW0mg2U/1yXoL3NeNF/vykyGcSzrt2427y5fYg5u2drUK67DMRgFxWWwFFRoUQdsPYSxV5JTXUlXiVbiVGVRVSlEg0ZOmTKlooGvbn6NhXD33Xebe++91y4XtqRrdevUtrh5om2nGnVNnz17dsW4Ed7pUz0lYd173X///aZHjx42WKF/6yTHvVc2Yv/m9/4F/NI15sqoowfYzJSfTnnYTH7lJXNa336mQd16kVf309/RmIEnmp+fd7n5/okjzPS39l94atnZixaYn02dZP/eu7apOgBzdRiTBfnG33bpRoJra4LaL2WZeMvhqyLapEmTKrWrbtlYbauXf4yt6pb3b0PHjh3tTYpu3brZ1/V5FDzSeFwStK6gz+alYMkVV1xhX/c+1A00n6W7SlBYVBlCoSu43C01SgqsqG89wtNdCTVmt9xyi71YjVbiVI2Bu2ujblpqUFW1pLr5XalV3eXQe4Qt6RrPOqNtp7/0qyqf6H2jlYR176W7LLqr5+726ITDv/3ZjP2b3/sXhS1dwRVloKiLzgeRLkNLVq80xbVqmw4tDrTPHf0dPTbnBRuEeeCFp824YWeYlo3LbNbKKX2ONv/vnEtN++YtTbOSxpEl4keQBfkkqO1SWxPUTrnKbKlqW6OJZ3n/Nqgbmc7BlUmjjBS33UHr0vZG+2yON4jjfeRz9TcFLDJRJSgsqgyhkNVIgGV3+QFRJzw7du3K+OOgtm3Nd88+W7cDAl9P90MntJkefCqVdBGpO/i6yJSXX37Z3plwjZ5OAhIpcRprfjXOanBTWdI13nUWIvYvUBjSFVxJ1pebNtjU8u+062j/3l3gRQ8N2pgMgiwoVApepLptFW/VNalu+aC2WDcj1L3p8MMPr5Itm+i2SKFlsLguQZmsEhQWVYZqlq451d4HXZPm+0O/N8UcakJGAiw7y3esPuCKdWvMax8tMi8sfMemAv9l7os18nhj9fLA6Zl4PP326+bFhfNsn3KdTO7avTun0ueCSro6LnVUjWo84p1fKa26W6OuHqkq6RprnV7+9btlkikJm+3Yv/m7f3WH8Nprr62Uwh00zSvW64lIZF3R5k12e1L5OfJBuoMratcU1OgW6drTuVUbs3vvHrN8zZf2eZADS5uYpiWNzYLPlppN27dVLBsWQRbkAtfeeMevOfbYYyvaHHURcm2Rd3q09ktS3bbqOKpKcxq7RQPgx7O8fxu0jMaHUWaKutbqNQlaV3WfzdE8hZLBsqf8GJruLkHKPrzhjPMS6pYZzzJ0Gcqc3eXfr9rgzV9vs9eauubUtefkV/4deF2azw/FGp5b8B/z6ofv2/MPxSKUTZUJaR3kViczy9d+aV56710zrfxDavA6RTI/W/uVvVu1cdvWgntooL9Py0/0lDqtYNO8Tz+x01s0LjW1ioqyYjCoWINk+ku6atAy3c1Q39mgEqc6EfAOlOYGTlMjvXDhwmrn1+Cm/jKxmp5oSVfvYG3R1qkB2eLZTu8yb7zxRpWSsCpd69bjXad//UEyMQgb+7cw96/3O3LbFzTNK9briUhkXdHmTXZ7Uvk5qpOJ/RtWqoMr0Qa5VVs/8shj7UC1Pdp1NP94Y669g+loueO69jBHHnyoLdF8ROdD7cXD5+XnB6s2rDOn9u1nTup1hBnUrZd599MloU6KGPg2MxjkNrbq2l+1RUcccYQdd0Rtb9u2bc0DDzxggxBHH320bTs1sLoyTNUWaTwTf2l5135pgFh/OfwPPvjAZo1oPo3foufVlaXXccxb0l7nAmqLX3jhBft6UFl7DYLbu3dve6yN1hYrk0XrmjVrVsXxOGhd7777rl1HUNuczHE8F47PQRSQWLd1s3ng+afN5+vWRKamR7TjeXXiXUbH4U9Wr7LH965t2tl9qesepIauuTd/vd3M/mChmTHvDZvMoGtNXXPq2nPDti1Vrknz/aFYg/5mPl690gabXi2/7l5dPq1+cR07sL6qDup3mEppLdOsnaw/sn++VX5BtuHbEypU7/COnc0ph/ezJ381WV6SMq81hzK++a0m96/e01/i0k177rnn7EmwTrh1Ii86QZ8xY0alZTS/KjzpLqLSuR9//HHzySef2NKdCoi55dwAit75V61aZfvga106aXbTdRdWJT+jzevdVve6uO3zb0/Q/G59ml8Xf25bdTGhgYl1UaA7nrpTqpN5d1GTqGwvA5pt3YIyjRLO6UWZ5tiSaX91PElX6eOaoGCNgjDJHmeTlYtlmpW18p8lH5ln3nmj/Nqgli1tv2jFctPvkP0DBb+99CMz7c25Novk2tPPMQ3r1d+ftTf333aQcU33lsP3Pl/65aqKZZQ5qOPijHffLL8OOTrwPby877dq/Vp7sfr0O6+bgV17mrbNWth5tNyT5e9zxdDTzMLPltmunt3adjCn9jnaPDr7BXPp4GGmcflyCEe9RHT+M2Pem/ZmRLqym/JN6yZNy3+L/Uybpi3s7zlVXJnmlHYRUgRaJ3BPvDHb3PfckwRXEqQ/jF8+9biNspHKDCCTolVY8vJWdJgaqaqkk1VvpQilcVdX3cJNT7RahFLog6pL+bfHdW0LWp83nVzbGquqhehuZz708S/04IrQXQioOe5YOmjQIDNz5syMBldyjS6YpXat2jbQccvoi0zZASX72+mypnZsKnWB6N2hs50eT9U2P+8yazdvMg3r76+sGu09vLzLvrRovl1Wg9j+8fmn7LTbnnjEdG51kM0Y/OiLFaZ72w52udbl61365Rdm47Yt9pqRLkPhqB1TMOyu6VPstSPBlfgpRvHQv2fYrlP6HvV7TKWUBVgUZd22c4ftY5fNo1pnO/UPe+ad1+1DJ8QAkAk6oQuqUuEokBKtqpIyPxR08FarCJpfqeGanky1CL/qtifae4t/W6NVtXDyoY8/wZVvEWRBrlFw+de//nXOZ6+4Y+ltt92WF5k46WK7BG3bYrbu+LpisO9b//Zns3H7VttOz1m80M6n6mxf79pp2rdoGVfVNi/dsfcuM7d8ndt27LD/DnqPVk2+rQ7lX1bzuGWVoaKy+7eMvthmp2g5BWLql7fJJfUbmC6t2tjlFIzZ8vV207JxE6oMJUnt13Pz/2P+/vrsGhvINR+oO/Mfn3/SbCr/PaYy2JeSAIuiPlvK/7jumflP298J4SkS+edZzxFkAZDV4q1W4aUTuESrRaRC0LZWV9VCcj2DheBKVQRZAGQjXeCpStD9zz2V8jvq6XZIqza2+8///eMvNoPFBV10XajjbN9Oh9iumRps1GW7LPlylblwwFAz6eVnqTKUAH1PCr5pbFOEt2bzJnPPzGm2MpcSRlIhJQEWHRD+/PJMG21F6uggpP6LOzjgAAgpVpWKWKJVVdLAhEHVKqJVgPBPl2jzVifa9iRaWUPzBlW1cPR6rmawEFyJjiALgGyhmw46XidTJai6qm0KZKgqW7OSxhWvue483mptbno8qlt28/btNuPFO03zf7J6penYspWtJqvXnVmL5ttBb5XdQpWh+Ki9mvnuW2bZV19EpiAVVNZZgT79PaVC6CpC2hD190t2ZGulml1/xnm20oAqCeihH8/n676KzBEfreeaEaPNos+XJ1VtQMv/z+nn2JG64x05O17nHDvYnH/cCab0gIY2VS4RqzdusP0o1R8yU5UPYlWZSQWl8F999dX27nEqqnroLvPYsWPtuAvq36txFVJZLUTb++Mf/9gOAuqtXuNU93kS+azZUEUoFdi/wWp6/yotO1qVCm+VHW2fnivwoKwPN10D2vqrKum1oEoRqrYUVN1C2+CvLhVvtQgFO1x1KY3z8swzz1TZnkQra+g9lMnir2qRjGyqUhFvcCWo7YvVHqayvUxkXalup6kulFpUEYotHe2v2qDx48fb45qO63rEaifjabf88yTzPl5By6u9XbFiRWSO9MrWKkIKKKzftsU8+MIzFddS/iprejQpaWSaNCypqNbjrd7z2kfvB1ZtU1u4bddOc1a/gXYdzUsa23ZP3XQWLF9aUa3NTVcgRJkoQe/hjrlap7fSm1v2P0s/Mod37GK3wU1zy9Uvv445vnsv89L779rnOpbr2u/k3kfaai/q6kKVodg0oK3GXHlh4duRKUglxR9WrFtrerU/2I5FlIyUVBFSn6+Fny+z/b+SpT8y7wjXBzVpZi4dPNzc++x0298wU/zbkSqpWK8qH4w//WxTdkD1d3RTJRNVZtTQpnJUfN2p1kCZusDy/jtTqvs8iXzWfKkixP4NRpWo7KQT/VRUtciWKhWJZK4EtVGx2q1UtpeJrCuV7+tFdaHUoIpQbOk8PifSFsUzb7R5EnkfL/9yrVu3NhdddJG5//77zaZN4QOmsWRjFSHXJUhVgmpygFIFX/p06lJ+7fVkpQyTVEl0/Y3Lr3fUdah5o1KOyR7qdqViKIy5kl4KEvY7pLupk0Qw1lURCpXBsnffPvPo7OdDpdP4o6Mq9dWicZntV6aTKZfd0vnAg+y4JOKd3rxxqRnR9xizZcd2W/JLd7Y2f73N3uVqWtLIXHz8yfYPOyh7xLseRWz1R6zo7Xf7DbQjZGs5rWNQt17lr9W1WTUawOmS8nWq4o/3B+5d1+Dv9LY1x7UdKmOm1LdeHQ5OKjNHFNVdt2Wz6damg/2+0s1/h0WNke5iNGnSxFx44YX2YkR3j3XH2X93Q8+3bt1qG80uXbqYs846y86riiTnnHOOTcvXXWR3h1x3pN06vXcytC53p0PLvP/++3bdWqfuli9YsMB2B3DqlO87XXhrutalOyq6g33ppZfa7dS69Z7KgtA4C3ofza/31rovueSSirv62l41/u7z6D1POukk+5ruym/cuLEim8LNrzv70T6P+6y6U67uCd7Ppe/CqyYyHNi/+b1/EZ37zfTo0aMi+yWMbLhDmmi3oKA7lG6aUpDVrvrbUg0K510mqP3bsG2LufLEERVtqbcNDmp7tS61mW66a/Ojzeu21dF76O5pMoEXMllSgwyW2NJ5fPa2Rd6MEm97q4wTteljxoyxA3ur7Vbbrww+fxsZbX3xvo8/s8W/nAYZb9GihXnrrbeqnBP4285UyKYMFnUJUnDlb6/PtuWLdQzKNB0zv3fCqfb/GhDXZb2kktoStQM9O3RKaP26XlLgqUH576J1k2YZufbJdrrWfuad12yGD9Jrxfq15rjDeiT1u3MZLEn/Yr8pv9CYW35QSMW4K0rDGTPwRDvy9PfL/xCnv7W/8dGJ2exFC8zPpk6yqWJdI/39opUW80pVmTH1GdTJor/EmD8C612XK5Gm8mq/fmqqHSlbgxHpIJosnVCu2bwx8izz7PcZo4Srl+bXGAi6M6GLF41toH83b968Yjn/Ol3av6ih95dxdetUqVb/XWZdbOvkTuvSCYzGR1AjqofGahBdHH/88ccVJVm1XSrJqoCBt3SrGnfvNuo9//CHP1RaT9D81X0eJ+hzZQP/trN/82v/Ipjb1/lS1SIdY67Y330Cbalr/+oW16lSstMtF9T2uun+Nj/avH7/fm+eHRdA5xE6MUoUY7IgX6ldUlBDbdfUqVPNCSecYLP1XMn7adOmRW0jE+F/H2/ZfEfHk/PPP9/O873vfc889dRTdnohtZ0KrKzdWn7eMWNajVZd1TFTx1U9bnl8kj3Oppq7pkpm/Toma6wRqgztpxsQurmP9NN4LC8ufMf+rSYr6QCL+sW9+uH7kWfhKJLrSpE98MLTZtywM0zLxmX2DtYpfY42/++cS0375i3tIE26mxWttJiX1pmqMmMbtm6pUmLMK2hdsUqkJWP2BwvsCXRN0Pfp7rqo5KkugHWxGY3mV7lT3aXQhbHLgtAFjVsu2jp1J8NfxlXjJbh1+mn+6667zl7kq9FWqunll19umjVrVmXQSl1E6S6G7tzoBMKtT9kOWtZbZlaivWfQ/LG+o2ifKxvE2nY/972wf3Nj/yL/pSO4IvrdJ9qWuvYvqGRntLZX0/1tvm5oRGung7gLhjbNmptbz76kSiAoFoIsyDdql6KVs/eK1kbGK9730fHEVZB76KGHzJVXXmmzWAql7XRdgu6Z8U9bsQSxKWPy9zOmFXSVIf1udL2LzHlryYe2+3Cykl5S6bnbd0Y/0UmWynmt37rZfKddR3sgdoEXPcJkgMQrqMyYuh3pj9pbYqwmfPzFylA7O5d4G2E9qqvYobstyj7QQJny8ssv26wE3R159dVX7TTnq6++sl07vCVZdWKhhj3eMrOJzu+VyOfKZ+xfIHXSFVwJI6gtjSVsm68gzY1nXmBKGzQ0t/7tz0mN40aQBYUmTJsXhtprjdujAcrzve3U59NxOpkqQVB1om0FXWVI136LV34eeYZM0N/ryvXJFfCRpK7WNfaI+iunw4GlTUzTksZmwWdLK5UBc6orD5aI6tbjLzOmeTU2S1CJMamuRFoqaWeru1JYSgtNBWUr6ELX3WnQhXCs0qpeShVVwy7ecrFuve61WJTRcMABB1S5U+K6dHhp3ZrfX5LVX7o1lqD5o30eJ9HPlSz2L/s3LJc15E529VDWUHW0zLXXXpuW1O5o6x49erTdtjPOOCMyJfclun/DBldc+zWwa8/IFGMGlP873jYsWvunfuLRSnYGtb3+6ZJIe69xBG4680Jz37NPmgdffCYyNTkEWZAsdWfNJro5Ea2cvVeibaRfvO/j1bJlSzv+y3vvvZeRtjMVkml/a7pLkALPN5xxXsUwC7kq012G/vrXv5rXX3/d/lvj8ykAqRt4qaYs8FiUeJCKITnSwd3YULaqe8TbTTfbf5vqkvVN+XEsGckFWMpPnpZ+tSryLDxduLgxWH5w8unmH2/OsYO6PvmfV+3gsJru0n31B+WdPqR777jujPlFW8/ytV/agXP961Zgo0urg6p0D3L++eZc+wPRcucfN8SOCO4PxKSCxmLR4MJhaPyIRx99NPSJgC4o58yZY+986CJHg5olere/cePGFcvOnDnTNvBar0aZ1xgaeu2nP/1ptf2B9Tl0t8P169VDF9fqA6xpV111VaV+wGrMVXrWm8qq7ibxfoZo80f7PE6inytZ7F/2byro87o7iuoXr/FuYgVZMsmlpGsbM1lRKt0S2b+pylxRJUAN5qb2Sw8N7P7QizPibsOC2r+Fny0NbEujtb3+6WrzNeBsvO29ugclm7UShCALkqGxTJQFolL02eLJJ580hx56qD2WazB6tV26EaGAiNpQtVmJtJHRBL2Pt40Une+7tvyKK66wx251L85E25kKiba/dAlKvUx1GTriiCMqAiyLFi0yhxxyiM2MTjUVYvj9739v3yOabM9e0flipnucZIIG+k/2mjupMs26Y/WHGf/IioOF7lqls7SYk6n3iUXdlEYc0d9G/ZKlEwBdRIpSM0888URbLs+hzGvNSUUZQfZv9sqV/avt85fh9E5T5SYFtnSnU3coH3744Uqvq+qSgjFt2rSxy86fP98OgKzgl4JlulOpwJ0GWlRgyr8u0frc9FWrVtlxAdz2eF+Tl156yRx55JE25VwZV/71qvF//PHH7XZrGzWfgnCqVKEKVTqx9753sjKxf51UBVdQPUo4x48yzcYOmO2CCjpmnX766XbQeIf2t+Zk8visNkc3o1UlqCYHshVdL6i8/aLy7eh3yP4iADPmvWkvgvWaqp02rFffZiy67D//9D/PerbKOt5e+pGZ9uZc+++aoGPzyb2PsNtTp3by10TRKCvrJz/5ifn+979vg4WnnnqqPW9wr91www02ONi3b19bkXLWrFl2XCH9vn7zm9/YG3LxePvtt80TTzxh/63fkn5T+m056jWizJ3XP44egKlJ7vc1/T+vVgxkHPSbc78X729r1fq1tnqwd9lsosH6f/rdMeW/taLIlNhcmeakMlj05dRkcEXBDt3N0kMlIdOVLSK6q/eDk05P+/vES9+7DtypooipIqeZuCOOzGP/5rdM7l8FLFyXsVgVHzSvTkR1N1J3czt27GhLdroKT+rapQpPuhCJti5vRYrZs2dXBFNEJzeqNqV0bWWwKGijO6PaPleFKlpFCzdfdRWwskW0/UtwJXPIZEGydHxSN4Nsy2hBakQ7Ptd0l6Agave81eBO6nWE7RUQVLlNgqb719E7oKJcJqW7y5ACJSNGjDDPP/+8PXdwwRVRQOTcc881EydOtNm9ypieMWOGueeee8yf/vSnuIMrfvod6fek35V+X6JA3ZYd2+2/s5V+G64niutxEu33Em9lwGygc6195b+zZCSVwaIggwauQ+Y1O6CRKVu/zewOcaKnP2B/2qajqKkOKLpIQebpDosu8tR3OVns3+yVK/tXJxb+DBbXRUhBi6OPPrpSwOPZZ5+1d2G8yyhL5bzzzrOvKyj873//2/Tq1cs88sgj9sREQRVvJowTtK6g7fFOc5kp0eZ3z5977jlz8sknV1nGv3yyMrF/R511lpkx/y07ThkyR3dLLz7+JNO++YH2JhOqWrt2rb1zq0puhUrjKeyLklKujBYdQ//4xz9GpiCTMnF8PvO7Z5klX622AXAFALKBP8PAPZ/x7pvmtL7H2EwCR5ktGkjWZRg4Kll7dJeuVdaRLZkHjQ9oaC4deJL51/QnzTcpCoSrC5vGXlFlq0svvdQcc8wxdro3e8VRlsubb75pgwrKZhHdZIqHArF6nyDKaDn1tNPMrOUf2e4q2Sjot1Ddb+6Uw4/O2t9RkJvOvMAc4PlbiMVlsCQVYFGUUFFNZF6bps3NsEN7KnQbmZI4XUSokfBT46DUNDVApLDWDJ0AaMDOaCdo8WD/Zq9c2b9BAQ019BdddJG9Y3PxxRdXCUZ4l9EdL28XIE3X3Z3+/fvbZRRo0Xrca9WtS9ODtsc7LZsCLOnevy1atrTZFI/Oej5rTuALQYvGpebKk0439esk370g36mLkO7gnnDCCZEphUcB4qALPNddSHfBaX9rRiaOzwe2amUHxfzr3BfNki9TN1ZlGPFe7DpBF73R1pEtF8aDv3O4Gdy9t1ldvm8UAEkFDdTsugn94Ac/qNQ9yD/NUTchZaAo0KyAczx000rL+WlcpCFDhphu3/mOmfzqSwRYashPzrrQNKgb/9g7LsBSe8DoUWX1i2uNG9itV9xnDTo4qS+Y+oVlit0JI0abRZ8vt6lgydA6/uf0c2zZZZWZ9vO/nor3TLW2zVqYY7r1NC2aN7ejryfzWLBggT0RctQwaNCx4447zp4E6OTglVdeibyaPFX40EBnuuBL9qJFd8F/+MMfmsGDB9tHmHXFoouwH//4x+aDDz6IOlK45lF0ev369ZWi19GmJ0p3/oYOHWq7KwTtu3gemdq/iQrze9D3O378eHtx7H4Lavw0hkY03v2pY1Yq9k9YubJ/la3Sr18/2/Dr+9J3+f3vf98+13gqek+lzHr3o3cZBVgOPPBA89Zbb9mB4fr06WNT5LVt7dq1s+vUeCwStC7xTnfr0GBwbv9532/jxo2VtleBG43/ou5Mbnn9XnQSo/7S/mX8yycrE/tXd8hUhrh9iwPNwuXLzL7y/1IpqJ1MtO0Mw61LKdEXHX9SVrS/BFfio+wNHR/0e1XVt0J8aGB4b4aE/mbV9umhY2K62t+gc5BY5yWxXk9EIutK5fsmIhPHZ7V9xeVtU8/2nUyd4jrm069Wp/wYnSgNdXBc1x5Go0joIvb47r3NgWVNzAsL3jGHHdTOXjz6L26/065jpelaR/9Du9tCGzrG+5/XFGUWXDL45P3fd+1i2zUnaL8l8xCdSyj7VmO8uYqaonMRXSe4bs+Ozm8+//xze/6h4EvQev0PDTjtugOJAiunnXaaOeuss+x69Pv5fO1XKakimw5Bv4Xqfi+qFux+W4eW//76HnyIWfjZshr9HVVnWO+jIv+Kz9zFC3bt3LP3vqTGYNmzd49pVP/bqh2ZoIF1f/Xk1JRVCIhHTbxnLPrea9WKf7Cd6qhh0AWo7koHDdIVhhrQsBU+dBGtk5K7777bjqOgMRpU1i9dlUwUldZ76WCXD9K5fxOVit+DupkkUtUm3/anX7r3ry7kdeKo7/umm26yXXq073TCobt41VV80CCAQVUpNA6LTjpchado6/JPT6ayRTwVLbJZdftXJ/AadFUBCHVdyUfZ0v4SXEEydLF9wQUX2GOnd5Bb5IdY7a+O0ccd9h1zxYmnmZIMXy8F0flT6QENK41dqbK//sptQdVa3fRs06HFgeaa075r2jVrmZZBbqPRuaf2uzJilc07duxYm61yzTXXmMsuu8yev/gzW+KhcyZd8+hmoioY6RxM6hQX2y5Q2Uzb6sZg0UPjrASJVkUwW+l715hKyUiqi5DuJmkk4HQOsKeBbPVQlsxvn/m72b5rR6X0oi83bTBdWrWxoxLrx9er/cEVI2DbzJMYqUkq83XF0NNsRoioP3vnAw+q6HOo9T7zzutV1uP6JdqB7+b+2yz9cpWdJ1Mja59x5HHmqC6VB5RM1Msvv2wHkox2URZ2lHtdTHvHVXBjKvgreujOsuZVar63+ocugnQAU59HXdR572xrmzVd87zxxhtxVSTxv8ekSZPsAVGZDRpLQpQJoS4M3i4Dbj26067ggJuuebzL6vVOnTpVfF6tK9kgglJYw45yn+79m6hU/B7cdO0D93vwTvNXraluf+r9/b+bTF145+P+TYSCpr17987od55Jmdi/XmofU91dyN9+eqe5NtTf3sXTVvrbXG876Z3fVRVw7xXtPYOWVTuuwJN328MguJIY3dkv9CpCOuc46qijogZV0nV8rq6NdF0jqzvnce2vv10Oalvd+Y13fm+lN2976z0PC5rXe36Xbpk+PotKvGZbl6F84LoEKZCV6/Q3phuBytJ1QRW/BcuXmqmvvRx5hkzp1LK1DRwlUkEwVBUhnWx8p23HyLPU0wmTUoZ09+rWv/25yh0s/QA3bd9m7n12uo2CrVy31v67ReOyuKOsiqL98fmn7CjGtz3xiGnfvKV56MV/mS1fb7e1vIMCJN6Rjye/8pI5rW8/m+ak7cnUyNrd2u4f4TsMXeTE2zgkQ5kD/gof0Sp6iL4/b/UPUaaKorm64+2lC29FitX4u9Q83eWOVZHE/x52n7VqZbdnypQp9mTIexfeu716P50UOP5ldaGuoI37vMkGV1Il3fs3Uan4PQRRME3zKRCjf3ur1qg7iD+rQr+ZJUuWBFayySXZtn/joYCpBoxTJkquZZJkWiL7tyYyWezxL0Z7F9RWqtyht83t3OqgiuViVRWo7j29y67dvCllFQkIriAZCkZkY8ZKrHMeCWqXFYyI1rZ65/dWegs6D4s2b65JtP1VeVddnF006CRzUq8j8zbjMFPUJWjs0FPN8d175UVwRbp06VIpYyVI1zbtIv9CJvVo19HUrZNcdlTSf+mulFc6KPixtfwE/Oz+x0emVKYLpQ/KT6jUX2tH+cWb6/etrkutmnzbRy6Wbm072BSlW0ZfbBo3OKDaZRX00Yms3leWrF5pimvVtilq2p45i/eX4NN0VVlKZDvipX5riUTRsoUaaGWAuG4B6j5QXP59qr+y6Ptzr8VD87/zzju2P21JSYlt7LW83keZJMpK0Kjf6gvp+kz630PPXT9obY8u+HTyIf7tffXVVyt1T6huWcSW6t+Do0CXTt6Ukq27Y0H7RHfW3O/G21UF6eUCYLfddltG71gWgkwHWfT3WV17V11bGdTmBs3vTxmO9p7+ZeeWz5OKdGOCK8g3sc5bqmuXg9rWoPl1nhR0Hqb5g+YtJNnWZSgX1VSXoGygUXz0+ZFZGouoyI5elLhQZ2PqUpMOLrtE6XTp6vunE71T+xxty03rblo29wFzenfsXDDRbw18posy/0Wyy2xxA9Eefvjhpl69ejYNVXQS4cbp0EPZEshP+i1ogDANDua6+9x11132Llu0kzcNqhf0uwFyWU1ksiTqkFZtcqLNJbgCfEs3IuJpW72SPQ9TZoiqs2iZdI21V5N0nFYlUHWnTNf1U75Sl6DLBg+3vQY0YGqh0c0EZW4ic/S3Wi/EeUDSv1Lt7GG9j4w8S49Zi+abVRvWJZwNogCNuhA1K2lsn3cuP7ELShvevH27vRMW7XUvDbinvu7dIpk7Wmb33j123JdMqF+3rjnmkO45eWBRF5Hly5fbi2BRiqlG2a/u4lbLaJyOs88+uyIdVd0MRowYYe+AKwCjPou6K7Jy5Up7N8Z1GXHvkyz/erS9uZrOmo2S+T346S7ZmDFj7G/BDWKrLkj6HVS3v7Rv1U3I+7sB8kGqgiyurRvY9dtuDgPK/x1vexetrVRbHtTmuvbaO3+83XzCLBuE4ApylWtXVc3GOfbYY+NuW6O1yypJHNS2RjtPCjoPi/ecSu/1f//3fzbAonFb8hFdhhKTj12CkqEsir6dDiH7KYNO7n2kKQ5xzR3qL7tFaZkt8ZVqCt7ceOYF5v+dc6ktr5roYHU66Zr1wQJzSp+jo45SrDTj5uUnU97X3YmhBrQ5M2AE5H++Odd2jdIy5x83xI7CrZPFTDi5/EBcu/zAnKuSqeihwcTUj1cjc2s5pZtqDBY3xokGl42nIkmi/OsZFEcFE3dyoqorZ5xxRmQqoknm96D+qUFVbUQpx0FVa4L4K9kgPRQE099uMn+DidD7XHvttRXjLRWyVAVZ/v76bBvMV1unx6BuvcxDL86Iu70LaisXfra0Spsraq+TrSoQZlk/givIddOmTbM3otQO6jFgwAA7Ply8NxKC2mWVow1qW6OdJwWdh6lLbqLnVPlOx+pUdBnS9dL/jDwnVKa/1nHDGedFHfoh1uvRuOV0fNY1nY7Rt517adzrKeQuQUF0DqzxzJB+Gty2Q/MD7RhSyUqqipDXhm1bzO/+9Q9bzQDpoUyc/x5+RvnBKjPjr2RzFZKaoEHNMlX5JBWj3MdS6Ps3k/vTj/2bevou/dUzakom9m880lFdKBeo8mCfTl3Mvc8+mdDND4IrqUEVodg4v6o52XJ89sqGKkMKhPgrx3nFej0at9x7ny8r/2xf2GV1jFa56FiVVvOpSlAq7dr9jbn/+adtJV2kh25O6Zpb454mw1URqj1g9Kiy+sW1xg3s1iupI46iitoI/QEh9RRU+a+TR5oD6tYLFUlLxDfffFMxGFqh0kW4ykHr/xrkTZkS/opG6aABWFXiUXeh0qVQ96++U5Xn1l20TO1Pv2zdvzrhvPrqq+2YNhdeeKH93WusGmWMabpGuR8yZIhZsGCBvYsyfvx4W/ZTqd6apu9VY9qsWLHCpoFrHcoQ+uEPf2jHvVGKuVtGdy/13Wua1q3X1eXPbYN77v4GdRd2/vz5dnsczevWp2wkvbe6fo0aNcpWq9CyypxR+cOgbdM2K/3dT68fcsghdt5kZGL/xkP7qLRBQ9O+xYFm4fJlZp8dIi8/6YT9eyecav+vO57/eGOuWb1xfeTV2AiupM6OHTvsAPTebiqojPOrmpMtx2cvndcriNCzfSdTp/x8/9OvVld7vHbHO2UVvvvpEhtA/5/TzzFbdmw3lw4eZg5p3caMPuZ4G8RQ5sj5x51gx3t5Z9nHNuCheV1hEPdclVo1RtaHqz63N82vPHGErc6m91LW4Wl9j7FZNlqf1qtAiZa9/ozzzPDDj6pYv3ina53qDvXaxx/YZZQVeWLPI2yZfb1/EHUJumTwyfu/D7JWqqhdq7bp0a5T+b7/xPa6QOqd2W+A6Vh+LpHskBxzFy/YtXPP3vtCdRESHRgOad3W/iEitRRFu/j4k0zD8ouDTAVXsJ+6JymVVQ8qn+QHpS5TySY6XZRrUGn95lXGc+jQoTZIoenqP+/KZvtLcCr48vHHHweWTXe8JTpd+U9XljuIAih9+vQxd999t/n5z39eMc6OE1Ty0+1fTXPlRJWa7t02fb5cLM2djFR1F8p2/35vni3RrMctj09K6A4rwRUA2SCeLkMKXvQ9+BDzqyenmlv/9mcbGPFSW60xqe59droNhqxct9b+u0Xjsri7EKnbpbecfvvmLc1DL/7LbPl6u3lszgsVmScKwMxetMD8bOokex7guv1EK7mvi1UFhmZ/sCDqMZouQfHRmJwXH38y4/ekQb8u3UzPdqkJ7qVk7+iPXtHU47v3jkxBWMpcGTPoRHNQk+blB14ONADSK1oZT01349Uo8BFUCl0BK1f+WkEZ7/g2WiZa+c9oFCzZunWr+e53vxuZ8q2g9bn+/MpAUYDFW07Uu23Rxt5RxouWO++88+xn07/zYSylQgmyJIPgCoBsouN1dVWGFPzYWt4un93/+MiUytRWq2S9skN27NpVkamyZ++ehIqFBJXT99I1n7ZP41xqrEwFYTSUgaarvQkquX/oQe3Mms0bowZXCr1KUCL0/TRv1NhcPmS4DbYgNRRcGXb4UaZO+e84FVL2K9aBQf3lzj12MCdyITVpWGJ+OHyUObhla3vAAoBsEVSCU12JUln+2mWjKHgS72DV0cqJxrNtLmNNmTvPPvus/bcbQDnXEWSpiuAKgGxUXZUhl12isVpuPfuSUAPbRqPgSjzl9HUeoIwWlz34yofvRV4J9sGK5YHjrlAlKDm6Cd+mWfPya8UzbXuG5OlvTN2CFFxJ5TV3Ss+2FPXp1qaD+dEpo+wIvEiMdvLRXbqa/x4+qvzA2TAvDzatW7c2N954Y9wVP3S3OtFKJFomqKqIpl933XUVF4Z69O/fP/JqVdHWU2iCvodY300qvzu3rp49e6akKo3Wx++gKqUXuzKa0cp7KvDhL8Epmu4vm+5EK/+5bNkyuy5lwLjp/tKdc+bMsaU7lYni+LfBu1y0cqKFXpo7G4IsOnGJVYlC8yRTbSIRBFeQS4Lan1htUirbLLcu2t/M0jE7WpehWYvm27L3iWSliAI06kKkbBOJVtY+qJy+l1uPK4/v+Kd7lz+oSbPya8MzbYaKQ5egcPSdlTY4wIwbNqr8t9Kjxtr2XKaMsf8aNtL0an9wyhMaUr43dFBQf79Ljj/ZXDZkuGmd4AGgUClqfO3pZ9uBoXTip4udfKRGUhdt/gu0aHRxpnEY/GMwJMt79907zgSyXyp/C/wOqtJ30rhxY/udDBo0KLB0toIV/hKc7nvzl033Cir/qS5ACqC4Ljl6T5d14k7C1Q1Jpfq9Y+b4t8Et9/nnn0ct1R1vaW69roycfJQNQZZYdGNGdzl1R/Tl9+dXOYEPi+AKkBza38zTMdvbZcgFoNUtR+1iIuNNiQIgsz5YYLv2RCtrr249/nL6GkxVVenGDDzRnHn0ALseb3l8l03jn15d2Xy6BKWGxr+pU/47ObFnX3PdGeea77TrSKAlDjoXUJxi7NDTTOuypmkJ8IUu01wdHQD0B7d1x9dm3qefmHeXfWL7BGJ/tkqnlq1Mn06HmMMOald+gCkqP3hmpgxzLOkqI6iR2y+++GJ7caTxDf7yl7/YCzhdTKnMqlL5dTd70qRJtvKHnrds2dK+rnR9VSbQRZwugBSg0YXZQw89ZM4//3zTpk0b+x7z5s0zM2bMCCzb6t7HTdfz//7v/zaPPPKIOeuss6qs46qrrqq4C+6fpiDRww8/bF9LpWws4+v/3rzTnnvuOVvJ5YMPPjBHH320fS1oH2h+993p5Orxxx+3FV4uv/zySt+765bhnX/VqlV2PA33XtHeM2hZ/V6UuRC07TXxO8jWMs3+7yTfaIyVTJTmzsYyoH7pKOGsE39dBKh0ZLNGjW0ZSZ2Mt23Wwr6+4LOl9gKhYb39dzNVRUKBFC137enn2OnL13xpHnzxGft6PAMiJorgSvpRpjk22t/8bn/TRcftVz5837y48J2cLr2vLkEXDDjBBo7IWkk9V1lI7aba2WVfrc7p30sqKXOrd8fO5dfdXUyjBgfY84yi8v9SzZVpTmuAxcvWet+z2/5Bqeb7jm92me2espuFolGDBvtP8Mr36e7de7JygKJ0BVjUPUh3Kh577DEzevRom66vYIlrkFUVRI2097n3REHLK/VfDaqWV7lD16iLa6i1fhfI8V4s6nVvwx500eXWoffQNO/8bpvffPNNWz5WlVS860+FXAywqCKMyurqO1PgS9/T/fffX2kfePeXC45F+951h8w/v7Iepk2bVnGCF/Sef/jDH6osq32sbAadUPq3vSZ+BwRYMktBXV1E6Njh/Q2kS66cwKc6yOICJTqp8/ez12s/PvUs88jLz9ms1un/ebUiaHLOsYNtpYvXP15UEVD5+IsVBFdyFAGW2Gh/87v9TScdt7/YuN78Zc4L9sZ1rlGXIAXedTOZrJX021n+d2iDCEVF5f/eZTZ/vd2UX4oXlAPq1bNjGuk352IQGuconVyAJWO/cDtwU/kHdAM4qZa6ug8V2kN9KZX2V1yrdsGN/qwMFI2FILqz4Uqniu6qeNP3/c9FjWhQpRI18Eo19VYOiUZdr5TxovkVrHGlZ2OtQw1yUPUU7N9XQdVnHH13/qovropM0PceNL+3u4dEe0//sq+++mqVZYXfQWVK//71r38d94lqrlB3IkpzV5WO7kL6m3TVIyTZShSxqk0kiuAK8hntb+Gch/m7DOUSugRlnq619ZvR963MoVZlwdel+fxQrEFtvzcGkSn8ypER3oZRDajKoR500EEJ9bsNqgaiBlnr9FcOiUYnBur7e/vtt9u72xpcLd51uGW1/Xrk61gNmRKt6ksm8DtAoUtHkMUJU4kiWrWJZBBcAYLR/uYmd5M6qMpQNqJKEAoVARZkhO5SKKXUNYp66C5H9+7dI3PEprvRSkHVHRJvNZCgyiGxuIEyBw4caNNGY61D8wdVTykEym5QFRhlIDnRqswEccu7707fsZZVdZhoVV+iVYmJJdFl+R2gkKUzyJJsJYqgahPJILiCfED7+y3a32/p2B2tylC2oEoQChkBFmSEKn5oUDQvfzeheGgZbzUQpadGqxwSi04w1I9XJy4ao8G/DndiolTWESNG2BOBoOophUD9r3WnyQXHBgwYYDQYsU6G4hFUReb9998P3HfupMtfJSYeySxbaL8DnZxq291DA06ng7LWYpX11DxBJTijTffSvqqpku/5JB1BljCVKFKB4AryCe0v52FBdOzO1i5DdAlCocvYILfIHeka5BaxZWIQtkLav0ED6NWkmt6/+j50cu4GJNRJuwaB1YmxBhTMNH0PQYPrRpvupc+iihMq96wBFdMhnu3wysT+TZd0VBeqCQRXag6D3MZG+1tzcvn4HEu2VBmiShAKnRvktvaA0aPK6hfXGjewWy/ORmBpBHg3gBkyS4P4HnXUUfbCN13yff/qpE7VBfR/DeSni+/Vq1dHXq1ZNbl/9Z4nnHCCvXupLnaiUvq6g6igy5FHHmlHm1+xYoXNcrnwwgvNggUL7ICE48ePtxUklLqtUpk6Qb366qtNly5dzEknnWS/68aNG9tl9G/dVVy2bJmdZ/369bZ7oJZx62nevLk55ZRTbJBHGWkK8Lhl9ZqqVGgw6549e9p1+YMb+iyaV1XG+vbta7PjlPYetF0a+2nIkCE26+2HP/yhfc9Ro0bZcZy8n1V3dC+55BIzcuTIis+gUqb9+vWzFc30GTRdvy19X/Pnz7djQnllYv+mi/ZzaYOGpn2LA83C5cvMvvL/cg3BlZq1Y8cO884771TqzoLKaH9rTi4fn2PR8btt0+Z2kPAPV31eUa43k9Ql6MoTR5imJY0ZbwUFa+7iBbt27tl7H3lbAPLKyy+/bNOH9aB6zLdatmxpU8L9J7saPHrt2rV28EDXZU8p2J9++qm966iAg0phakBCBWBcdxmd0Kk/vLJhFNxQxQd951OmTKkIjHhpPQpUaB69n+tjr/V4l1XAQ+nv6o+vwQyDslP0WXShsmbNGrNx40Y78LXj3y7921WpEAVzPv744yqfVZkwuvuu7dAgiwomeT+Dgjd9+vQxd999t/n5z39uAzX5Jp1jsqQbwRWg5tH+1pya7DJElyCgMv4KAKDAKbiiO8/+MugKKkQri6ll3FhI+ndQ2U5H64lWvjPWskF0hzyeku/ef3vppN//WcWNTxNUJlSBGQVhvvvd70am5KdcDLIQXAGA8ou6DFcZokoQEIwACwAUAHVxUZDAH7xwmS3qZuMvgy4KUmRTWUxv0Efbk6mS7/rulOGiIFC+D66YS0EWgisAUJmO4emuMkSVICA6AiwAUABUjeHtt982Z599dkVwQH3RVZlBGR0KwPjLoCuokIqymP71JFL600/L1mTJ9zlz5thxa2Jl2eS6XAiyEFwBgGA6hqeryxBdgoDq8VcBAAVC/eM1norKFSswoW4/yuZw45z4y6ArEJGKspj+9QyKUb7TW5rTX0Za66iJku/KnLnuuuvsd6bBgQthbIFsDrIQXAGA6qW6yxBdgoD4UKYZVVCmueZQpjm/sX/3U4WJbCrfmSr5WgY020o4E1zJTpRpjo32t+bkc5nmeOg4/sXG9eYvc14wW3ck3u6qS9CYgSeausV1yFoBonBlmvkLAQCknYIqyg5xGSIqF51PwZV8lk2ZLARXACBxYboM0SUISAx/JQCAtKN8Z27LhiALwRUASF6iXYboEgQkhwALAACIqSaDLARXACA1dCyPVWWIKkFA8giwAACAuNREkIXgCgCklo7l0boM0SUICIe/GgAAELdMBlkIrgBAevi7DCmbhS5BQHhUEUIVe/futaVbkXm1yxs0lcFN5yj37N+aw/7Nb5nYv9kk3dWFCK7kFqoIxcbxueYU2vE5UTqeK+Cyr/zfZK0AyXFVhAiwAACApKQryEJwJfcQYAEAFDLKNAMAgFDS0V2I4AoAAMhVBFgAAEDSUhlkIbgCAAByGQEWAAAQSiqCLARXAABAriPAAgAAQgsTZCG4AgAA8gEBFgAAkBLJBFkIrgAAgHxBgAUAAKRMIkEWgisAACCfEGABAAApFU+QheAKAADINwRYAABAylUXZCG4AgAA8hEBFgAAkBZBQRaCKwAAIF8RYAEAAGnjDbIcWNqE4AoAAMhbBFgAAEBaKcjSprSp6d2wGcEVAACQtwiwAACAtNu5Y4d5/fXXI88AAADyDwEWAAAAAACAkAiwAAAAAAAAhESABQAAAAAAICQCLAAAAAAAACERYAEAAAAAAAiJAAsAAAAAAEBIBFgAAAAAAABCIsACAAAAAAAQEgEWAAAAAACAkAiwAAAAAAAAhESABQAAAAAAICQCLAAAAAAAACERYAEAAAAAAAiJAAsAAAAAAEBIBFgAAAAAAABCIsACAAAAAAAQEgEWAAAAAACAkAiwAAAAAAAAhESABQAAAAAAICQCLAAAAAAAACERYAEAAAAAAAiJAAsAAAAAAEBIRTdMntixtF7xwhvPHFMSmQYAAJBSu3btMh999JHp0aNHZAr89B3t3bs38iy3bN682fzlL38x//Vf/xWZkntq1apl6tatG3kGAED87pz22NZNO3f3JMACAACQBXbs2GGmTJkSeZZ7FBxSkCIXlZSUmJEjRxJgAQAkhQALAABIqb/+9a/m4IMPNsccc4xZs2aNefjhh83VV19t6tWrF5kD1dm+fbuZMGFC5BkyqayszIwbN44ACwAgKS7AwhgsAAAgJY444gjz+uuv238vWrTIHHLIIQRXAABAwSDAAgAAUqJTp05m5cqV5uOPPzYLFiwwvXv3jryyf3yRa665xlx88cXmt7/9rZ02a9Ys+3zs2LF2DA8AAIBcRoAFAACkhLpXjBgxwjz//POmQYMGpnPnzpFXjHniiSfMueeeayZOnGhq165tFi9ebGbMmGHuuece86c//ck0btw4MicAAEBuIsACAABSpnv37jZ7xVstSNkrb731lrn33nvNZZddZv+9du1a07JlSztOCwAAQD4gwAIAAFKmtLTUNGrUyLRo0SIyZb/i4mLzs5/9zDzyyCP2MWDAADN+/HjTp08fuggBAIC8QIAFAACklboEtW7d2syfPz8y5VsKtGisFlUdAgAAyGUEWAAAQFopwHLRRReZ5557rmJQW3UR0qC36jK0Z8+eSuO1AAAA5KKiGyZP7Fhar3jhjWeOKYlMAwAAQIZt377dTJgwIfIMmVRWVmbGjRtnB2oGACBRd057bOumnbt7ksECAAAAAAAQEgEWAAAAAACAkAiwAACAtNu0aZO5//77I88AAADyDwEWAACQdnv37rVBFgAAgHxFgAUAAAAAACAkAiwAAAAAAAAhEWABAAAAAAAIiQALAAAAAABASARYAAAAAAAAQiLAAgAAAAAAEBIBFgAAAAAAgJAIsAAAAAAAAIREgAUAAAAAACAkAiwAAAAAAAAhEWABAAAAAAAIiQALAABAFqtbt6659tprzWGHHRaZEjzNK9briUhkXdHmTXZ7Uvk5AABINwIsAAAAAAAAIdUeMHpUWf3iWuMGdutVNzINAAAgpXbs2GHeeecdc9xxx0WmwO+bb74xr7zySuTZt2rXrm369etnPvroI7Nu3bpK0z799FNz0UUXmSZNmpgLL7zQDB482JSWlppPPvmk0jLKBBk/frw5+eSTzaBBg8zq1avNxo0bzdixY83IkSMrlvvwww/t+r3zd+7c2dSrV8+ua8uWLRXTDz74YDNv3ryo87pt1etXXXWVKSkpMT179rTvs2zZsirb453fv74lS5aYUaNGVWyrPu/AgQPtaytWrDBdu3a1n3/BggVm9+7ddj2JqF+/vjnqqKPs9woAQKLmLl6wa+eevfeRwQIAAJDDatWqZVq1amVuvfVWM2XKlIoghpcCEwp6aJ6pU6ea4cOH20DGgw8+aKfdcccdNmDilvPOP3v2bNOwYcOK6XPnzjW33367KSoqsl13os3r7Nq1y/zud7+zwZnJkyeb6dOnB25PgwYN7PxB69uzZ0+lbe3YsaMNynTr1s0uo8+vYNPXX39tn4uCJVdccYVdxvvo379/ZA4AAFKLAAsAAEAO27t3b0Xmy9KlS22QQQEHR4GUDh06mMWLF9vnmqe4uNi0b9/eZn4o6HDTTTeZRo0a2eWC5t+2bZud3qlTJzNs2DBz8803m3bt2tn5g+atTnXbE+29xb+tGzZssJknyoxRpotbxvEGZbyP1157LTIHAACpRYAFAACgACkooWDJXXfdZbNCYgVGRMEcZaFkOlgRtK3r1683O3fuNIcffrjtKvTZZ59F5t6PDBYAQKYRYAEAAMgAdZFJhrrYLF++vNL4Nccee6wda8QfVAjillcGiKgrkJb94osv7DYp40XTXNceZX5s3ry50vyum453ukSbtzrRtkefpbr1+bdV82psFmW8rFy5slL3INHrZLAAADKJQW4BAEDaMcitMY888ohZtGiRadmype3i4hdtkFvR4LNHHHGEHZ9Eg7y2bdvWPPDAAzao4B3M1g1+q8CDsj7cdA16e9ppp9mBY7t3727HQdFrQ4YMsdOaNm1qx1TRtDVr1tjgizJGhg4dWvGatmHhwoUV0wcMGGDeffddO2Ctf173vo6CHW3atLHzaJyXZ555psr2aEyVffv2Bb63BtPt1atXlW1VJosGu501a1al90sUg9wCAMJwg9wW3TB5YsfSesULbzxzTEnkNQAAgJTSeBnKJrj++usjUwqPPr/GFBEFFU488UTTunVr+1y2b99uJkyYEHmGeCjY1Lt374pgU7LKysrMuHHj7BgwAAAk6s5pj23dtHN3T7oIAQAAZJgyWX7/+9+bRx991GZsIDFufBWVeJ45c2ao4AoAAKlCBgsAAEi7TZs2mV/96le2UkyhUiAlWiBAGS0jRoyw5YyReWSwAADCcBksBFgAAEBGrFixwg5wWqiefvrpwGwV111IY5PQRahmEGABAIRBgAUAACCDvGOwiH8clmTGYFFA4Ec/+pEN3mgQ2mjTvGK9ngi3rueee85+locffthmK6VTKrffIcACAAiDMVgAAABqgAIrP/7xj81FF11UaZDbXKbMpLvvvjvtwRUAALIZZZoBAAAyYMuWLbY0sUpVJ1qmORpXltlbFtlN+/TTT20Qp0mTJubCCy+0FXfUDUklm73LKGtj/PjxtgSyBo1VueSNGzeasWPHVpSF1nLeDBk3v0pB16tXr+K9tm7dGvieQcs2b97cnHLKKWb9+vUV267Xr776atOlSxdbprlv3772O3PrUUnoq666ypSUlJiePXtWTHPrPPjgg21J50RRphkAEIYr00wGCwAAQAYoSJDpjJVatWqZVq1amVtvvdVMmTKlIijhpSCKgi2aZ+rUqWb48OE20KEuTZp2xx132MCFW847/+zZs03Dhg3tdKe69/Quu3bt2irLipbfvHmzzYi59957K21DgwYN7EDAClZNnjzZTJ8+3a5z7ty55vbbbzdFRUXmsMMOi6wJAIDMIsACAACQp/bu3VuRFaPxX1TFSMEPR4GUDh06mMWLF9vnmqe4uNhWe+ratasNbtx0000240bLBc2/bds2+28n2nv6l3311VerLCta3s0TtA1eWmenTp3MsGHDzM0332zatWtnmjZtGnkVAIDMIsACAACAStT1R0GLu+66y2aPBAVC0k3BlXi2QQEZZbMoEKPHa6+9FnkFAIDMIsACAACQozS47PLly+24Ls6xxx5rdu/ebT777LPIlOjc8gpmiLrhaFmVk1Y3HGWfaJrryrNnzx7bfcc7f1A3nyDJLBu0DV7+dQIAUJMIsAAAAOSwadOm2cFZXQbHgAEDzKRJk2xgIh5PPvmkOfTQQ+2y55xzjpk5c6Z5//33TbNmzew0DXzrskcU0FB55B49elR5LZZEl1X3oqBtcEGh888/34wYMaLSOn/6059WGWMGAIBMKbph8sSOpfWKF9545piSyDQAAABk2Pbt282ECRMiz/KfBv3t3bu3eeCBB+IOBqVLWVmZGTdunB3TBQCARN057bGtm3bu7kkGCwAAADJCQRVlmrisFGXL1HRwBQCAVCHAAgAAgIx4+eWXKwIst912m/nwww8jrwAAkPsIsAAAAAAAAIREgAUAAAAAACAkAiwAAAAAAAAhEWABAAAAAAAIiQALAAAAAABASARYAAAAAAAAQiLAAgAAAAAAEBIBFgAAAAAAgJAIsAAAAAAAAIREgAUAAAAAACAkAiwAAAAAAAAhEWABAAAAAAAIiQALAAAAAABASARYAAAAAAAAQiLAAgAAAAAAEBIBFgAAAAAAgJAIsAAAAAAAAIREgAUAAAAAACAkAiwAAAAAAAAhEWABAAAAAAAIiQALAAAAAABASARYAAAAAAAAQiLAAgAAAAAAEFLRDZMndiytV7zwxjPHlESmAQAAIMP27t1rvvrqq8gzZFLt2rVNaWmpqVu3bmQKAADxu3PaY1s37dzdkwALAAAAAABAklyAhS5CAAAAAAAAIRFgAQAAAAAACIkACwAAAAAAQEgEWAAAAAAAAEIiwAIAAAAAABASARYAAAAAAICQCLAAAAAAAACERIAFAAAAAAAgJAIsAAAAAAAAIRFgAQAAAAAACKnoZ48+0HZ3cfGyg8qabY1MAwAAAAAAQBxWbVxXUrx7d6ciPbnpr386sqhoX4l9BQAAAAAAAHHZt69o6x0XjP3P/wcFK2sEdhn2QAAAAABJRU5ErkJggg==&quot;"/>
    <we:property name="pageID" value="&quot;0&quot;"/>
    <we:property name="tableAddress" value="&quot;'Port of New Orleans Flow'!A1:F11&quot;"/>
    <we:property name="tableName" value="&quot;Table1&quot;"/>
    <we:property name="tableValues" value="[[&quot;Process Step ID&quot;,&quot;Process Step Description&quot;,&quot;Next Step ID&quot;,&quot;Connector Label&quot;,&quot;Shape Type&quot;,&quot;Alt Text&quot;],[&quot;P100&quot;,&quot;Begin day of simulation&quot;,&quot;P200&quot;,&quot;&quot;,&quot;Start&quot;,&quot;&quot;],[&quot;P200&quot;,&quot;Generate random number &amp; variable for Overnight Arrival Rate&quot;,&quot;P300&quot;,&quot;&quot;,&quot;Process&quot;,&quot;&quot;],[&quot;P300&quot;,&quot;Generate random number &amp; variable for Daily Unloading Rate&quot;,&quot;P400&quot;,&quot;&quot;,&quot;Process&quot;,&quot;&quot;],[&quot;P400&quot;,&quot;Calculate To Be Unloaded today = Delayed from previous day + Overnight Arrivals&quot;,&quot;P500&quot;,&quot;&quot;,&quot;&quot;,&quot;&quot;],[&quot;P500&quot;,&quot;To Be Unloaded &gt; Unloading rate?&quot;,&quot;P505, P510&quot;,&quot;Yes, No&quot;,&quot;Decision&quot;,&quot;&quot;],[&quot;P505&quot;,&quot;Unloaded today = Unloading rate&quot;,&quot;P600&quot;,&quot;&quot;,&quot;Process&quot;,&quot;&quot;],[&quot;P510&quot;,&quot;Unloaded today = To Be Unloaded&quot;,&quot;P600&quot;,&quot;&quot;,&quot;&quot;,&quot;&quot;],[&quot;P600&quot;,&quot;Update Delayed = Total To Be Unloaded - Unloading Rate&quot;,&quot;P700&quot;,&quot;&quot;,&quot;&quot;,&quot;&quot;],[&quot;P700&quot;,&quot;Enough days been simulated?&quot;,&quot;P800, P100&quot;,&quot;Yes, No&quot;,&quot;Decision&quot;,&quot;&quot;],[&quot;P8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C844E24-AFD3-4C62-B4F6-A3FA6F3F4F12}">
  <we:reference id="wa104381973" version="1.0.0.4" store="en-US" storeType="OMEX"/>
  <we:alternateReferences/>
  <we:properties>
    <we:property name="DVSettings" value="{&quot;shapeBinding&quot;:{&quot;indexColumn&quot;:&quot;Process Step ID&quot;,&quot;altTextColumn&quot;:&quot;Alt Text&quot;,&quot;shapeLabelColumn&quot;:&quot;Process Step Description&quot;,&quot;$rq&quot;:&quot;Alt Text&quot;,&quot;$P6&quot;:&quot;Process Step Description&quot;,&quot;$LS&quot;:{&quot;$se&quot;:&quot;Process&quot;,&quot;$sf&quot;:&quot;basflo_u.vssx&quot;,&quot;$uE&quot;:&quot;Shape Type&quot;,&quot;$P8&quot;:[{&quot;$7x&quot;:&quot;Custom 1&quot;,&quot;$HZ&quot;:&quot;basflo_u.vssx&quot;,&quot;$HL&quot;:&quot;Custom 1&quot;},{&quot;$7x&quot;:&quot;Custom 2&quot;,&quot;$HZ&quot;:&quot;basflo_u.vssx&quot;,&quot;$HL&quot;:&quot;Custom 2&quot;},{&quot;$7x&quot;:&quot;Custom 3&quot;,&quot;$HZ&quot;:&quot;basflo_u.vssx&quot;,&quot;$HL&quot;:&quot;Custom 3&quot;},{&quot;$7x&quot;:&quot;Custom 4&quot;,&quot;$HZ&quot;:&quot;basflo_u.vssx&quot;,&quot;$HL&quot;:&quot;Custom 4&quot;},{&quot;$7x&quot;:&quot;Data&quot;,&quot;$HZ&quot;:&quot;basflo_u.vssx&quot;,&quot;$HL&quot;:&quot;Data&quot;},{&quot;$7x&quot;:&quot;Database&quot;,&quot;$HZ&quot;:&quot;basflo_u.vssx&quot;,&quot;$HL&quot;:&quot;Database&quot;},{&quot;$7x&quot;:&quot;Decision&quot;,&quot;$HZ&quot;:&quot;basflo_u.vssx&quot;,&quot;$HL&quot;:&quot;Decision&quot;},{&quot;$7x&quot;:&quot;Document&quot;,&quot;$HZ&quot;:&quot;basflo_u.vssx&quot;,&quot;$HL&quot;:&quot;Document&quot;},{&quot;$7x&quot;:&quot;End&quot;,&quot;$HZ&quot;:&quot;basflo_u.vssx&quot;,&quot;$HL&quot;:&quot;Start/End&quot;},{&quot;$7x&quot;:&quot;External Data&quot;,&quot;$HZ&quot;:&quot;basflo_u.vssx&quot;,&quot;$HL&quot;:&quot;External Data&quot;},{&quot;$7x&quot;:&quot;Off-page reference&quot;,&quot;$HZ&quot;:&quot;basflo_u.vssx&quot;,&quot;$HL&quot;:&quot;Off-page reference&quot;},{&quot;$7x&quot;:&quot;On-page reference&quot;,&quot;$HZ&quot;:&quot;basflo_u.vssx&quot;,&quot;$HL&quot;:&quot;On-page reference&quot;},{&quot;$7x&quot;:&quot;Process&quot;,&quot;$HZ&quot;:&quot;basflo_u.vssx&quot;,&quot;$HL&quot;:&quot;Process&quot;},{&quot;$7x&quot;:&quot;Start&quot;,&quot;$HZ&quot;:&quot;basflo_u.vssx&quot;,&quot;$HL&quot;:&quot;Start/End&quot;},{&quot;$7x&quot;:&quot;Subprocess&quot;,&quot;$HZ&quot;:&quot;basflo_u.vssx&quot;,&quot;$HL&quot;:&quot;Subprocess&quot;}]},&quot;shapeTypeColumn&quot;:&quot;Shape Type&quot;},&quot;connectorBinding&quot;:{&quot;delimiter&quot;:&quot;,&quot;,&quot;connectorDirection&quot;:1,&quot;connectorLabelColumn&quot;:&quot;Connector Label&quot;,&quot;targetIndexColumn&quot;:&quot;Next Step ID&quot;,&quot;$Jq&quot;:1,&quot;$sS&quot;:false,&quot;$P6&quot;:&quot;Connector Label&quot;,&quot;$n0&quot;:&quot;Next Step ID&quot;,&quot;connectorBindingType&quot;:0},&quot;layout&quot;:3,&quot;masterSelector&quot;:{&quot;masterMappings&quot;:[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Decision&quot;,&quot;stencil&quot;:&quot;basflo_u.vssx&quot;,&quot;master&quot;:&quot;Decision&quot;},{&quot;shapeType&quot;:&quot;Document&quot;,&quot;stencil&quot;:&quot;basflo_u.vssx&quot;,&quot;master&quot;:&quot;Document&quot;},{&quot;shapeType&quot;:&quot;End&quot;,&quot;stencil&quot;:&quot;basflo_u.vssx&quot;,&quot;master&quot;:&quot;Start/End&quot;},{&quot;shapeType&quot;:&quot;External Data&quot;,&quot;stencil&quot;:&quot;basflo_u.vssx&quot;,&quot;master&quot;:&quot;External Data&quot;},{&quot;shapeType&quot;:&quot;Off-page reference&quot;,&quot;stencil&quot;:&quot;basflo_u.vssx&quot;,&quot;master&quot;:&quot;Off-page reference&quot;},{&quot;shapeType&quot;:&quot;On-page reference&quot;,&quot;stencil&quot;:&quot;basflo_u.vssx&quot;,&quot;master&quot;:&quot;On-page reference&quot;},{&quot;shapeType&quot;:&quot;Process&quot;,&quot;stencil&quot;:&quot;basflo_u.vssx&quot;,&quot;master&quot;:&quot;Process&quot;},{&quot;shapeType&quot;:&quot;Start&quot;,&quot;stencil&quot;:&quot;basflo_u.vssx&quot;,&quot;master&quot;:&quot;Start/End&quot;},{&quot;shapeType&quot;:&quot;Subprocess&quot;,&quot;stencil&quot;:&quot;basflo_u.vssx&quot;,&quot;master&quot;:&quot;Subprocess&quot;}],&quot;defaultMaster&quot;:&quot;Process&quot;,&quot;defaultMasterStencil&quot;:&quot;basflo_u.vssx&quot;}}"/>
    <we:property name="DiagramType" value="&quot;BasicFlowchart&quot;"/>
    <we:property name="addinIntsanceKey" value="&quot;5019335c-1093-49ae-936c-0bed91d30900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17SNvfncjfkszS2kxExEJGTUBZTM5ZVdA7V1VDQF4gWshbhklGXiZaQlc6154sQt8WxdRdhSiAK8jJTs1dssE5KI8uJ7HKWU6kSThG28vTyCfaS0lLWsteJXm+YqRLTN-VKmhdqtO49De-rEq02Phjssa6zc01v4JaNixOqi1MzK1WN3nrJCu8rhc1CEjsNHh50spVDFlPcei1Zn15PhLmFujcjndZCCsfEEZYlMSMZJ-nsZvCwlwpuNdFTYRpXhTJpYvmIfvZKQ1rBJuCiMvwJlzJBF8CCIqDumDzjKquTbrKFOiHkyvAYpjlxQNlRYrgc2ZZnIlnE13NSprxGXzmnsNDJYmT7JjwZNoVaJLTDPwGVNLcz+AtrQ6-eium6xCFsSCxm9lNKdhrUVkgV4JmSif9VEJLvYecaFAbbOwTFjAiF2BU9lrHdwJp6gx5hfbAUlHGDTtHrnHZAnwj0m4CjT2xTisQWphwa5q6fXBLbA4CtL626iO7KlTKY6S+zIBwokwGnqn3pL2UqHEevL5p9X1-p5+HFyeYSvK4-6RG9Tve4j+yLY9hzPP5L0VMIb0tJoZy-OsX0bFNWyWUN2x-Ls-yGfdD2ApDtXPc9XW+RNpmTO0hQaNd-RA5D4gBDd0O3Ct-zxA8gKHPDMgI8DiMHS1W1gij4KcV8aKmLReQohdOyY90sIAtjiRvU4xMyAdyQRDRBNrZ8RMQ6ZmzvG1UIYk5ZLHWMFJwjiDMBTNz2zSR1LqMjtLnKiGyXU9WyMvwfDDESZKjfBdyLeN2JUziRQNH5pSnZUsRgh8hN06iovWDwmikl8gsGEKWOLQClNw2zUxqWKwMHbstzoqtZ3cYS0tKnz5jI7LApqvLQqU8Lips5dUXODTzxjIlVF4WIBAlQ4kvqp8PNE9K7y0HyAs3SMuoK3qpX67ztQiRpf2Y+S8XceyBk0uq4NSzy3ytfx5jXdr1qOuTLNY6zIua+lpRMcb7HhEFTU1fLuxUTbqtJEq3Iam7Fu+h6PE-Z7GOC7rsIiq5VL9abmgBotgYa0HQXB6qIUS3Uvph+bv3hgaWo8dUv2kzqya2oqdq++n9nRZ0an0UHxAnS8mepyjaf07nEbWejWxejDjvewrFM5rH0tFdgKb6jooXhCUKc7K4bivZitIfAVmf4Iaqk1gDqqZ7nvXFhdJb2-xbRRsy0fZlWSK5t2-XKrxrYaSCYvvObnYQrz31RO9Zdp3K2ZO5XPrVhGrfJhoNvcEoTkKjhXOSnSFtd2PkKytbUYhpXtr99OpcD3iVSLyPGtu7GPDaquvZrvcrMxsjG8AsUxxvHqI+u0uY-u4NVrQ3vk9rjn66HgPZCxEE6kOVup4lmfmy0ZGe6TzDl99qqG-XoQISzy-d5S6e7sPpnPdPxX+4+wfn-bQ4g7EPwqg2Kj2JqUPsZs25wzLrPDwtVLYdQ2kvT+qdv6dwEOeA2LdKYm3dBAyQgoApGiUsDD4P93BO3bnTdexkE4s0QWfZBdd75kNbEQoGyIKh+XgTfEYv5w6d1odFPK-IJQQnxhhewFMBFXQtu1Ka2dXoWUYa+LMbJ0HNy6DvbB+YNEejwk7C2YsjDohtmHYRLDJA+n3hY92Jk5bVyQWFFezDO7APULmExoc7bpzkSWS8XxiS2wvspK+5d6RB3cCHQu3ju7tggpTBQsR5SEl-PYQ4aoLGNXiTiJJW9egYU-NzYSeYLHGSMX6bJ0pYgyHLLwk0yhRqZN0iUsSZTi5xOIjk-Ezdw5CAPu5fYcDuZtMjo6SpyhqkYPMD0IQXCinNKGXtEZ8CiidKqYIeKHAejG0WWE4puyrTLOeuMywk1w54mqm6MS+zSkWHaRuE5iTBBRlVHU7o1yFm3PImtR5k1cYkiaWuFpeEjk-LWRMvoAsUmqP9nsz5rS7mjIqeC05fQ76HTBPIgFyoDmwhuQi75HTxzrIKM3CEYCBgfKBbi28iKVm-I3m9TeahWzzOpV88psgGXJJidowFgyOX3Llgy0lFlILSBkIrZlkR0wgPJcackVKBUEs5as4lELjB5QCc6EqbLlUgrpaqqVlUtmjkFliWpFkdH235cYwYBcjYSmKFM7FoSrT4pBQdJFr5lTiMKoExILr6iwvdfCvCIZVUZJ4d2DF5IsXBtxOSHhZIIQkMVXhD130uyCwJISsquiwROh6T0dRlgxHeK6Hfd5Gaw1ZvBhPUhMbSzerVYmrRoqHCgIVTS2GVFrVYKELm24ryy2UpreygllRmgiCMlsca8xgyLqRsuo+K6l2ro3c2+lbytGluvP-fKSqjA9tZZsad57jKXttKq-tWi2F6nMoLC0e1M3DK9dwqFJqZo7uUGuPVx7BXeqxSqJQOoLIxixNIeUpZalHqtiezKebWxpjBs4NJGy3oQbUHMl9tbhl0rkf8+oYHBZYYAba+DgHt3Kl3c6c8rLcMToNUh7ULy0PHBIzGMj+AoPsY4LB8d+rvoRqFfSW9Jag0Hszu6MkXQHaMaE-hljXFeLKS2SA8837o22xlSGvFeGlmGtE46Q4owFJdGOuPByFHZW4gdWMCzckSboXqHBvoCG3CfDhN5jkPnwZ4OeqZ7xIgUNPPqYbZ9cKmMZx4Geq9F6Z3XuM36ILFzCr3uzd7RwbngXfTvJy+ULwQSOfIx2yzkEXORdDdF4enA4uJYS+egLhDnBFfyZ2qDn8rxZerVmgzYTQW-zqfZ2Vna74jpA2imTmm9F9Zq4Z5TKXhsGhC5cdhEWps9lk7N-9lGVXJbRA0osJWeOjfK7+-OSho35W26QnLCHBuDVa8d5uUGqwWt2lFxTC2CvPaUidiVv0fO1DyvEPpNnctKd+0d-7r3ZBA9842hUfQcNfYA-t71hWXsgN47qBtVxSUIh2WSiHD333tSx7DnHzy7YXh7PdqjFO-v0Zmcz9rkHDujupwzjHi3NugljdkS4QcullacxSsEbnW2QQFs6hVqaf08+YwVkwdRnuFro05vjvXdvucZ4Q7jQDNdj211V-T82BsEYCihztip4mDiLSmi7NHSf65HD1nRwwJ5gYdWr44Su8vk4N4MQXNPUXhcmwH2r9XGvxeayOdFG1RSJqzsThK-vBPo+Vwd6NAuk9red5N67bWZLybR3t7PW7np5NIVCTPTcxR51ZJYYogNLu8ru-XvX1z619iR7SFtqv8mGkT2Oub329m99py5Pnkrae5u0x9vTAys95at+2UoBowfvZZZ96rE-Dnr-zWK3fedHAZZHYabgXu+9uvNwf2E+WHycuA+c1mIOcu3xmaPyXXfIc-YO1fzyiTwPT5l5VLV9wSV5F13-0tz5yAMhgGFFHNV3yjwAKr0IQFlv2YjnzHm3ghzGEs3wLP2Jj9xdzQLgIKwlSIN6BIPLXCzbVd15xvWNB007WsxyzZ10wJ1SwxRJlAyDS0QoMPz50pxZ1OE1Q01eiiR0wdTXnL270r3gT3QplbXQwkM-TEGs1OCxVD2EMfyM0x2QWBlWQDWbg4L-00Lp1khkLMWX17Qf1pVn3E1OBkBjE5i2RUOH3kP31XzfWcJ-QkKwzcUgjvX6QcL8IWynWWkWHkAOzUPzjMGu0SH-gTSSNR18IrzX2aHiBiI8DiJbVSLvWCKKJmXCJpkiLgKnRDFXFn1KKCOIhCO8JRyYOY2qNiPgPsDfy6AXz4zLDKNaOyOqLMBQlqJfy6OAMqivzqX6IkIyPv0qJEOGMZnyICJdwaMbxcMNHKKjkUKGNyPmA6JYPWJH0aK2PSMGKU2iMONWOOMYI0PMNel0Jzj-we0MO4UrUCKTU+JAUtUFmtRlDL0yL6GMJ6Gl2BzlydwYPQ30KcPaNuJz1BIeOHXV3JEdxGmd0YNhPcEvVWCOMRIJm-2biN3l0xJhNeK+XhLGIJOIRLXt261UwlWN2JlN0uKiLxIRKMIVT+L9DqHUNcwpNaXfQK2lUhHWVsI7w-z-1FJEQ1U8WiTS0SHOMEEkxJ2xPnUaxFKmNlNRQlMVNszMzxC8IuTGzZIG2kHiy1K0N4S6T1LkM5wUBL2DQ6xVNUykzNMOQtIaytLpzFLlL1FkPDjF1ymNILlNPVIyktJzxlKgM5yVEDLBOVPRIfXoMOgjNnXPR9LyVtPlITNcNSxG2TOzVTLNxXyyP8KjMxxjJzIDLsKuHjT+m2SdW6RhVIIUXTK9MzOjO1NjLtKDJOw2iLKvBLI9Mf07Me1YWrPFNzLrKSJ324J8IWPLPQO4SnP9K7DzMNEcjwO7TeSkUFKUKNWm2Hxn1ymDK7VUSlyTOYipzs0wWyD8XpwPOyLuP5MSBvOK2G3vIw0NmcH4WfIrNWG4BQmMlGNiA3RGMWGDGWHAu0HeHiILJW0ZS20-OHW-OT3sEKQU0WIMNn0QoUg-JPMmMxX5L-L3yXL2MAtWJAq2BgpXUgpXTopWg8HgpbWvOPNdVPM6mA37mb3tIBQjN8wbRBybRWXwtYkIs4uIrjVxiJyQrBlLIiOXMnzbxNNPJzysO3NklwJu1QrvN7kHTeUuCti4PUzvzLMopfWHKmIH24XigJ2NWtJlR0qdILO-MEqnzUpDwwLsmCnOXSx+M7R5NSXMSVU5W2DxlfEkNt13PT3P0CqXzPgBMnH5RfwR1JkdQGDNUNxrmSp22wpMohUuQSRFFkrAP1IEoApfU8rDPUp8qeyOzBhSVz3G2PGyuJNyq-PyoUNDPdP6BxFarBMqxD0UoqOUpELSr81qWJ36ulEGtcOGpjVGt2NgImsAJdS3C0TT1NNmsapJmPHljSPbKqsoIQoLSTWvzmvtQOsWrz1HKcIKy-zBhuvbyWvupxKP1YS0vLRhUTQpl6pJ0Oq0Q4GWtfRXIp2+ptO0L+uOD7KGteruvTM+v2hIj4rrPsvlUQMLVutpFBv6zWvquQxBBL10r5TZjhptTEgoVSgHLHxgI8xFGN0gObzbPj1AlHjDNNhOpgTq1jwazjyuiZ1rN5SRtEL6IE3HxwrhIOLXVlo3XXQVrlvXUJtpnB151kUIS6ydPRBJpMEKo3NnO6q9CsUdCsNTNUB90fImzxot09Nn24DVqUI1qJXuIco4oTS4o2iiSCqNthGprXABrlXetPSmtDsR380Fut1VKDuLwVTk2Dq7K5JAT5JCpARtscI+vtr6B2OWWdo3HEuVkko9ukrB3lJ9s72+n9vwjdLVO5ubF5vDsbMbu8zZqJprpjq4zjt9ostWtwoKxOxTokV0VFsjWzqozztYVMr+KBL9p+AKL3hdh2MRkEQQUUSfScWCV1Wvh-0VSASIzuViWP0TT9QHCCTTkXITxGspT3vzgPrsX2B3tLuFv1I7AFJiwipXoSMNiSJnN5VfuWo0A-v8iG2HSQopoJ3NBsWDEPuFUCJ4JJ0HEvK7y-oHSHTs1RIQ0anTuCAsRExVrGTgbMEDvDOQewekzEjwbWNdqSK6ztz7hs1JU-1wfaGfw0seI2xOL-QKvTCYYoZYfwdKvb04yZWwwdJg3Ip7oQ0obkTYx-WEZP3IxHsAKI1A0wpEcUbroeviOVPUTJAYwUMYb-ywrCUoZf1kZd3kZQPI2gwaAlvpuYaobfNdI5r6s7tuylMlqW14fDX4btFVQLocwQaszpu4dFTsyQvPPG2GqlzIamz4b8bOtAYAlC3W0j1IYh2MatFMcSfCYAgywZMcRiYyYcdgmh1HSpxdMiftWifSe8eE18bKcdOxxdPybocKdqaMZKdYZbQCbOycwq3b1jvcZnossMc8biZ8YSZ6eW2SYLwjy0zcZmwrt1zGZgMydhGycxy4OdI5yqdQ0GcWbMhGaUp4c6fidKZz22YB02zYLsdCdiZ4XOe6e4SubhzPwyoFi4rBx2KweKaeYEYdNcrefSs+dBxaKKbqe5k2ZeZh1QpacuqcXzLZG2q5vGdWe4cecmYua2dhfZ1EdCxqAxIhbOaxeeaFvKfEOmIpbxesdRI5yUYBdz1xqQOFxRSeT2eCd-zRZeVlxbIxOhIz3Gd7q0cxyHwYMaSHIV3IM0czseo6slbJMFfsd5xkebjaevCZNJIFeyxlfGmRoAyXk9wl0KktuGx-AZe4UfrDzC2tt6AjM8z5sddbofqvsxUfOJgqiHrToTonJdbesxTmdtYBSGaWY8eVcPPiKLrct7g5Yl3TTRd6Zcux30pDPdfWdGYefTegimbEpmYkvdujZDNIpFo6aFaze0AaZycNMLoLa6pDLKqcg7zfpWcza6a3X7tJNpJQt31HXAZSqppNr9DNpmIturbIJ1wxbeKzsdpfPNgIRHCntCv0TnpY0oWgUPkrgXnfjemUU3okY3APSEOAaPs2W1S8T3fsLlkPZsgpytb7cCmbfXiAeo2objNMT-sgc7mfcCzzfS1-pfs-fSm-bBROMSBO3lSQe5cIb6DQbIKaa5Zbb+dJYBZQdo3bpIYTaQ-qZzeOWg9abXtCgtYpysKWeLt-IYdbf+fgJUZ-NIzhxsf433bGsspMd8dVf2YsbUYUdOyI+txo8se43mMkbdweWg90ZZ2JbLbbfgPMcYIE-o-FqY5WqkbY5A9feIeYhDaOYo6w6hcrZQ8TfA9RosMw6SdYiM447Scw8hb2mhZ-bM5NcDZqes5Jew+xdzYc5EHw4Vh3Z9f1f1qaYqd2Ys+c3b0k7Wek8aaBep288fUI9LYi6o-8d-cCaDss4WY4q3GOeY-RYUMxbc7JbWl6ZScLwy+7dLx05s9Y5w5a1xexUqZC4GY2y04q-C4xfLcQ3c-JcC7hY50Xx7fMpOdy+BPy705q4Xbq52dEfeabpEuRxncQ6q6yf05hepfq92ZBfZHm6E6G8o+Q7Fsm+ud2vxzA+RebKDra7y467s9q7W6m-IwJZNQ69+aW42ZW+691tZ0O4U8apdItaPPK7I5lEHJC7jcwZppS+QtJqkqxrjTTcq9c7G666K8h6TdvM9qQOLf1Mu5G+u-e7U6cbR70ox8xQbb4v8oecwZqqRFEvs9yfzcB8Le4rJ-kv4ITqEr7zm9sqzJtOnOfv4rDYxbXN1P-ftNQ4k3Q9RfDcD01O7Kcr9JF-5-7Mh409wV1cjO9Ll99J1KeXvbEJpdO1V6fKFbJ1l6rJ7JrINr-tpsxWjow+l4rM1-N-l516SVF6DKTOZMVBHI7LN9XIt756t5fsTa96c1LEp9KXHP876GF91-d5LU29OGJyHO95mIj5VcIVj7d6V7BJt7RND53JBp9aj9EKz7fa8X1P64XL89L4D-XPjMNpKShMhGhskSVcnci8ubq7Mv7eXfwVXagSXugfvroQI59nPqgZHlNMQfAWPeQ3dZPtYJSNQXSiaLHmNY9mD39Yupz4WrtaA+Phdqcfvf-sn9XU-t6ZP8A-fsP8Gitce-VVRVjd3KvPtV5YVe1Ynby6neiK2GAv-+ooADaiwAoAaAMAGckP0ZrX7pCX5aX5ySJvSkrkT-7gCQBKAsAagIwEAC5WvxPllrkVzq9cS56TAWgJIHECyB89djjFWzTipcBJufAQgMnRIDSB6AlgcwPAEFYPcvPJxKaxRLt9v+kfUQvfyc5hd1eDreLOIIazOscG2-B8m8lTzncYaOrBgUoVvaus40wg5roc1a4ED3iH3bkku0rorsxYa7Ifi2BH45RWYDCDehP1cQxlXUMDbUAvwG6n1l+2sQbnLDsFHUV6TLBRHKHj579Kq79BwQQ1A7l8FSYva-sPGA4gN6ef7XfhA335BDzBXKaDs-0g4rNlShlMGHB0aS8cj+iRZxvulrrKCYsvNFCL5nKHgxKhAkbRnh1oZj8lBDvWzosFsrEd2Gk2Thgjyk5JdlGQjLjlY1OwMdZi7g5TtJ3Y6hdOOmGOHHkNTD8d+hgnGvq+QKHidUCCXdrp3yAyyd0M8nGLop0vajCqOuHUIUb3ygtcsuXQxLvt2R4xDq2qXafpy3jaIdPOfTMeE1ys6LdEezQ8bvnRV4aD3h9zXTl8OuE-DnhsXHrOnxUG3ceuBvCVI11K6JCPh3Qq4V3zu5Hd6hPnJRBcPWE9Dpmzwjlm8LK7Q9zhOPCiqNyBGFcbhwWa1qk0JEk146JInunj2+GT1vu1OfEfCODZaDiRawq7hsNW7Qj1uojKvj3yxG8icR-I6LpU0T5c8sqPzCHq92mD48JuqI4FmHRlFygduOXPbgV0ZavNdheObAumCJznd7eAIhUdm2BEsiVR1OB-tYWe7yjPh1XS0TzG761J9ego2lr93pY6DmR9IKNnW06hpCTOTw2IYQVrZoVe4GFNXi5yRE6i8KqPf0RGKLb5wyK+wl7o6OW6+iQhr7InkRVh7ZAWeTbCEXWlUq1VvKHnUMVD2i4ptme-4cnvamLFFJqeW3bnjniEG05PW7LUHi-2QY8sBgH-OAXwJG4-8mB5AtgWOLHEq4oBXOfPlq0HGNCO+jAogawInErjWB2An2gONZIzDkM9JdVjQK3H0Cmhp1THJwJ1gb8fykBeZgnWkZb87qAbIqkG0fb8CBEMeCQU1kjqX0ZBPqFPE2VTqdpGx4NO8cywfHh4nxV2LkfSJ9HOjHQNeEHHXjRZBwm8W+WQKpQ6EC9suBwjNM2P7yz4xWR1HwUXwQ6LjsJpYmngLhbR2FfSc5CviKJ3E-RG2LeG5olQvonNhWsrQAjUByokErsSJaYjfhLYlD-CME5FGYSkLES8ui7JFrcD4KhFChcktMfjT7ooiBRIo6KtKhsL+CRhYNE8coQ2qFBMhJHJ4gdBeJCSVyL+Ymp2x1Rj972yzPaFXRMznVwettZsCsLSz8guJvCKQYzUl7RjjxPNN8d6Q+aTxyWDfQSYiMuFxjGm4jRSS5OloZQaiFAnuAtxXIT0XRa3EUXZLCQGIkpozDuAf2SHyw4u4-FfjFharXUb21uJwdwRcHOIQkrE1hE9X2qVSvx94nfkHwiEIjqEm-fId-TCGbkzQXUsJLYgv6Q8r+Q0mBDQjn5iZUh3Y9IaE0yGwdMSuQnkbjz5FHD1OdvKXmaIzFvcsxyKUIWCPoYMi2JTIkSZCnaHfpOhJ05jmSKdEUjZhfQqYfqJkl3MXx+3cYU1zk7zDph0E3oRth2F-c-pbFMTsyX0bAlhupIs6Q9N3HVM5GP0l6biGGENSsJcYjaU4xOHSZyu3ImMZFKR7PNkueIuacGIBFEygmBIiaRRUhmMj1pKPZ4SV2vGBCIp2I5EbiMrFHT2muMlmVFJUmSjgu5Mjkc+Ihnaj8Zuo1kS03RHFSFxBjEWeSIM6o84RjM+oGcKglcyxRrMisbcOpGCyIJmXVWczPVk8ycW1ohrgLKVm6zsZ+snabGNFkHcTZfXecnRNWlQzaZyogUfd1OwzdgcXzMejdJWrQyxZ9s6btKJ9mzJRRa08UXoKC5CiEWJ3I0dZOoF+TrZeMuWXbPdnXNbRRLZ2TTMjlQjPuEhPUfCy9GiN-ukbcMTWJB5BMweOnPEYmIrlIF4efs4pAHPjG1zy5JPONFj3tJNzmkLcwmZWNzEw9geSBQsRVSFlUzZZ909toAT8r2ovOCVAborDypZT98k1Zukn2bLtUcBhrAMZhK1A89zx9fd9hVUF55cy+J-HRltKTnvSZelZf3i717JaTTu9Mq+cb38ljk-eFOc+U-MBbNMOcmM4vp-Mz519FeHU5Xt61t6+S35JE2+U73vna9H58QpUqkIL5tki+vvO+V-JAVx8kFBpKkSnzD7HUzJ5pIBSOG-m4KGyfmT1rONbI+8CBJfA+QrxwVgLc+Tk2gdZRkmASSFmC4BQ-Mt5hTK+jst6cOJE6TlsF2fFhRIUho6xW+w9YGWnPGzNUmpNAiQgvOr5Wpd5NmABbtS5zNSAh6E5lhGQ3RACRiT4IDIn0yp+CSqFU-RVdMRrq9jF1FUxfAX0kFCUW7oHRfBz0UJCOG9i4hVk2DAmKzBhMgCVlQRa6KVFPigxUQvfnTBAlTi4JW2L2qRLBpviwxQ4viXADnFHAucfyFkXesAFQNK+kYsyXAVslOeaRS33-EUxxpaSmJTAqhalKu4iS8xajX8rVSvFx4M8jjXqU3zGlKA8pQCwgIk02saeP8LZNPnG1di55UybEoaqWdIIOwXMNYCSDeT5JHY6+cLMBFTy7ZAi7udnNOmuz5lSM4RaSJHEJTFa8tJWtcquWbpp2OdOlGlMcltzGeAYr2mXSXyTLZ6uxABT3KBR9z1qUC04ZBO7q7dtlmY86WahSo4o9yQ4ieeCr2nnSkgKU3SY-GrouNihBsiORrLkSvzgVes0FVqIRWKj9pIJZuIPW3Bt9pZWy80RW1JXIqc6QeCyr8oOW3SAVQGPFVjKJFWyZZxKi0TDP2AD0jKsK6lfCtpWdcBVC4FFRCtEzCQWVas7FUbL0lAquVdIwldMsnkyrGWQqmFXFS-40rdpJKpFQ7R2IRVjBukeVVipdm5y7InKzbNyvVXpibZqcjtsnWFV6rYm1Mw5TatMjSqNmZihej5IxUXdWV-so5W3WDU7UQVK8sVYav5XaryV7qxQfqtjXOqdlo9P1dMFyknNLVyc7mbbIskqr7VaqmNRmz5V0rIVOqxNP2n3IKrrVOK5Kaas-E5q7Vfyl1j6ojVFCO6BK0tWCvFU3cRwVaoiB6vDn1qlVnsTNZaBVpyrW1oa5ueGvRVdqo1Par5WWv7VKjBoQ66pXCrXVxqK1kql8JOu0A2xIEAdWdXWpzkNrbVRalWY6odFpqtVohLdV61CVtqcGHa1WqatYr990ZBQweUD2-Le1PlmEhyUGqXXbTeV660ldoujWrq+1e6iVQmrdW6rk1nqzVYioPUiQj1idQNespNIQaDVD6jDUMrtW3re1RKqDZWsTUoaqVKa3dURqNWYaGVAg81WeqLVvryGV69muBo8Wwa9596lOemoJLIbq1IqujfBoY3xr7lYwkuIuqokEbU1gmx9YWsjWac+No6y9eOs1rUbRNI6jjRMy00LxsNZq2VRavPVWrNNBawFapt40rr+NVEdDYxqQ2doKVNandRJqU3EbpNFDANWipUw2boFkGhDQOu43ybbNlsu9Q5vLWIan1Om4daho03equN9iX2eGmzXMdc1QWyTfupI03r1N+mu6cpuE0uak1tGtDdFpC0pbjNzajLeZrzWGyrNHKvLXZsS1sqF1bQOLdutFX0bPNTm7zeGmnVmb2Nc63ue1rA1haewZGuDRRuC0brWEz6ylXIovVJbDNvq01Setw2ZbCNvWqTSpp42Tb8tI2-5WNrJUib4tZW1rWGo-VSqv1doJ5QF3zmAkLEOUgfk-C-avwT4lgj+NYNKnDwwmB6QBFP0swXiV6UYxtGZVqkXsRhzyzmiXKATukZ+AET+tyjTRtNXaGSV-o-11415nSxlRYbUKx3VJLU6DaAfjpBmE7ukICXpHKLikcTydQsElBtV6SajUZUOAnQzohQkY-U1C5yRnT1ZrEOdqKZPIbR870SQhgup5KFi+nwC5l-O44hLr+QiD-Fyk+nZ2KSSaVYq2kpSSK2owK7+cIEmSnmMeENKgJRKPXUGJCZ9LTdonCnUm3ElbIxdB0vXTyn1LE5HdKQ23WopvB272Cp+YmZbpEUZ8zdaui6dVDPbCxS5lE9RtYVzBqLMp-xTRZwTnl-iNcqmI9srtvBMqT2-iACGYSLQc109sumLW-BByETQ88aVLEmhGWYkUkglDhdRPgLXtU9VOiXrourY-Fh5HlMiS2NJVl73luC0-l+1v6wNDpP8wfQVNGmgix9kQp9sPpmmhCLdEkiGYtPtQ5CA9ZyxAY1girb6Riu+5pTvv3176D9x+1oQT2WF1ardw0wIIFKdY1b59r7DmVYIK3srIB9uuxcW2f0naeKvQQGX1z2Fa7adOW5QlsI4wIygZGeuncoTmHPTwDRe31tmIxlgzLt8667SKBAOOBf9Mckdkpx0mPrf1fUmDS1s-3ijVUcE2UlLiQmb5lAreLuq6jfz2a+d3mYSnVRWT4Tiiag3nVLQag4T1RZck0gviEU4HtdkB56FQaYnCjTlwnIPcfgGE314qhJAuQaPCkm6SFSKwzlXJ7GmcB5is8CcgdG2oG8FaWVbI+Oc5F6HWpwVdBYazjn879MOrWY-u+3EHkt6U9OW8x0OmH6tiqxrRKL-lCjJZ4IvQ8doMNhMtZ7I82cWtoPTaNVFWubfSGK5-DaRkRhg45Mo2Yb3RHs2EWbN0NTbkjXjWbb3sLkOzaJkhjzfmpdW8zfDpWEOWC2w1OqdtQBqLpUc9nVHiqYcpw6tqtGuH9RAk4PmdwfQKaetZRoTcbK6MulM5myxTUMaK0jHHtP9cWX-uLkaMIDcutI+2Pw2xlF9xugxn2NT3N9txPo3-ohlGLLATjKxY42cdOPnGrjG2tobwJnEwC8B0rZYxelHGLBLj7xi458auMfG1gG4j7IeKeNwGZ0rxr4z8bBOgmvjNx63HuP6MkQATWJA4yCe+MQnkTqJy41CfdydVD53uMdvCN97YC2pQuEw0rrMPX7HW74tZX3oblyCU9i271u7qpOgSbWw1HI2Tuo7TJ8xkWv1l4ponfj3dCBYeW60eL1idCt+V3mycIwcnBTcPaPeDI33MFahYk33UvtJFST4GnChsXhq8HyKo5lLJIkZJ873t+Tri8XsiWVOyRni6+qQxGya0ZTRlCgzTj-PI2WJojECrY4HvVhM0-ELNctGsq23yn0ovNd8RSdsP609l-5ZbW1oMNDCSjt085b5EjIWkkziZlMwmbTPJmM1Dyu7fO03VWTC8j2sM8fIwnPbB2qEoJuIx4Ek7utbE03pmfHo5nOjsx9VS9tY3WIv2cCEvfQm+0TwodKM-zaEr6nuLjeviN5Ivzz02DPT51LaiaNRZHDndqO-8eki5Pi6Q9WQuzPQntGAGcNc5kPTUlX3LSrTNZ0RfPvN1M6Bi7utVKeeLRzEJTIHPXVzsXl8oLzDKYXZKSuQ6m7zIeqXYq2rNxnjzK52Mt-qZkqGCauu1cxrt+oozcDKusC72Xv7ShK9nB8ajBZ3MbH-dKp607O1V0bHHKMe288HsQVgxw4buj8wRdFxe7qC0elnJsaQssdQLqF20n8XD1b1L9oFgHgMJZxbzy6SVRPX-hIT2lk+ghIQ1uafxAZqpEOpfpTuvCF6QLXmkvbkHgtG7t8c4hc3XtT7y9T9dkJvbOJb2im9q7e-pu5r-M95u9uEyFXe2n2UyPwhUzIZZeAtX7l0k+9mXZfHnWXkds0jQ-NO2N4clp4rQ88ZbaJMDQKR+vfUsIIMX6PTpQm-SGccYFCHDvnfE2wzf1G6lz-J6A+Bh+6vThLjB28b5ThmTCMr3OUi49IBlgHvRzx5imFawRuSHdR29tc4cyDoHugmBz0Vldik5XVOvU6q6RsO3PHlkpB0c7qAoONExDCgGg7dgTT0H2ePBlg89DYNEk+T6vDntPnLHPQqJAh4o9la4MrGW0o15SwqSdl9Xo+yBbibjAvzAxjuhoxK-LLJlpcHhtFkI-gvcMknZLgIIM-zQ+sfjW5lYhmboftZkn15wU5umssetGGyVrZAI+0e8O6mYRLwj1jrITpiDPrMVxo9HOsb+HjpxVuWOobusUzORRBuq++oatLZ6ZCRs4L1Ys0rbobecpo5kdxsI3WTUN8ozMdpvMTHzTN4Yz4bRvNG1RocmnXEZiMFH5jwc3mzUZZ11GpjXm1G71ywM9GxevFGcxMcGMNbmbXNmWw91ZZOVD0hNzjR0ZcNNn0jR3OliXPkUEmDdRJ9Y+Rc8skzvLYMd-sySlYImjrORZceOLXFu2IBtxqs-BxoWwD9jztw46uI9tB3qSmObiQ7Z-PiaAr+xV2yHfdtB2zGarWEw7gjuf8uFSxUcfHazse2clO87E32ErPjt07H8s274PUHEmNs-12LGHSBvBTKT9-eHhvK61R3Wd1uxqRwe1nhHGbpt-6fgG6IPpcj-OLOIyfdMBmsLUBqU+hVAKMT7SEBb0+sjSuT3IxnknAZHu3RKmNJtF90SKNBuySf9Ql9q9te3M029GMyA05pNwXGndEppw0OfbdCWmMLR5hU87wQX8KizU1nLOQskUE5L5w2vqwwq17ZlA+4Z1hS-L-twGAHL9oB0fIr72lDbcOf05hcd7H2yF4i-qYbRmVIEIrY95B-Aathf2QHrhT3rFTQVpl6FtfPhcA-fugOB5qCuhf-Yoev2qHsD8OJQvDo872F6lpGcXcz2MPoHoCwh+qYHO+2UyafQBYwvFN69BDh95CzrqwWUOYH4Q3pJUryXN2eHkBlTapPtM2SnTUR0DXDdmWvXQI+ODyYQr9PYOkH68d6+SckGhn0HyhrLfUZi3RTbGW12R5nWuKpnkz6Zrx744TN1n1aDZ-W-oMpp99DEc7FZMyXi2KwQNpZpqFEM3amRt2mInsxOZixphGGFtdSI5EiT9pCwJj1x2zFB3iWz20SXs5PwyeuAsnu5TSLmDydgQCnjHIp9NI61dsqWPJsFjlj4k0NZTWJmsYPfOszIcdG5m8UoGqLgVgKbxlAbEFAoACEzawfxzSXWwE5ida+x+9HaooSQV0QFIgSMXAojEY8oxVYMsF80036ugOUW60f5tH3CB8zmWhmRqIjFgwiwMZ3OjOOLBTnbsiEF0Aufrz1RSacW8If+gvGUzCz7x1sBaEroXnRA7QMsA+exa2ncxuWxGaBMu3grLFffYc+WDHOzBl6R6GcePWN7MucUFMYdmRduO6LuFQO3s8xdb7sXBLi9Pi9GKEvGj5zslxeKRbGjk72thh+ZY7u1LXLccHqTbof0uWAGPgYV9jbGlivJ+U0y1kmpRdWOWnQiG1MbHoLqY6Tr6wM3Y+3vT0Sz0y-Ke-SeifauzvnVJ79uvh-wiw8Akc76mcGSXynncUcP6jgmJPO135JSE4x7Dj736br-YHcOB0Q5K9V2a5+441LVFYX9FL4xM6OPLAgBMzrYDq+DfgtETGLtYMxUSkJTwKwYHZ+i62fb7GWwz38JuY6su383kzs4-G9juChkzYLjKKqlWcHn1nrd7hasGzewJVieb-ZysXixHOGX8uiqM6-Qy1GgXkZVYJG4grRvqKUzjAQm+XQDvdQQ72GoC5EvAm0347o4zW7Tc5vO3WwGlwW86KkvseWNgW+5N3wjutzy1ryrTzplXjTUK7xg1e7LGiUF3lvZHC+qXPOn95fBji+e7j3BUvWT2tzGDpEoSW89B9gA4wdEsrIo0ilmHlXpUudOlrM11a1VLYX57O0rDyyQ5w721qi9xZGykLYmBcXgNEOMuu4TJp2iFrtzJTkZCjpsLPXBQybf++XMWCVlDKBSpkhQ+nAvb0Kk5bR4tL0e3T25V9t66Qn4T1cV4y-CtJLGIsZRkpovjiEJbNEAUNV8xvcK4qxPHBjRA9NkFcVghGPSg8J7lsguF4aCoTwwXJt7iGesEk2n+a+ave+kagioJmPdv11l2n6391JYK+QjBCDporgfTPocvRCQRzlwL1ZdRAhfkMEofu9mkHsCmp7wp1nkQzFOxk17+BrBDRYYa-2AtPL0k9XeYrLROEGLhCWoYVnW3-Lrp7Q1kY8OsX66XmQG03QjrfWtZv12r5Fejy6gUIwwbrxsBCm3v7DGNzmRA6FsRKajyi1eKdtkN9PNPWi0jeEo6fMIilb1IxaFf+m12OHni+alErsXpKKra3208I+nPcvCqA1GxTt5U9kP9vzSkJYBoW-bfUl0S9BQ4oO-yuxvS3npc9+u8maUOZBoa8g3WvUeWJN4jbaXaInl3LbJKdC6PdGY7GRHdAwE0Y-52B3VgIVw-ej5P0Y+0fU4u4z7YeMI+nbqLlH1j5J+Y+yf2PpjduTYKb3UqP76sR3OKDQ+HribOuQz8ECjz+KPnlt+6m48US+HXAgR9Q4s8wECHQvn+6DPAdI+Nexe3hUw8UcDTDDI2RB0-c9REDOrg0UXyw6+5ByHuFjlX7Apl+oOFHgvrX9JOEd6fJfdX3h6BXV9iLjfzCwR8goX10OxHGCiF-z8Pkm+lHND0Iy741Nu-DfGvtB-ezYcZUOHBCwvld5G82+PfTCiRY74Mf9i-f3DwBTH8hX2VNOVhCUFp5uTCVc0Vd40p1Bs-A1Th9n-ymhM54uf+vrU-GFXZBsmrKSmBN5mk+HhVRQPXnNUyl811vDzPQHu-bn8575-RB426z6682j123kcpyxw5fr+pbb5TftkS3-Xht+Ji3tCj9tVgG8maPVMUzeyjz8Uv2JyP1H2m4Od0uO3zLxl9RROcduCTtf4f9X7W0ONbjlTJfw5ZX-TJ+gEwQvxtGL+bR4T8A1swAx9-GR0pdeHW-1WFnjNwDsdmNChjMBn-XZlf8YEd-2qBDsL-309hoaDkm09XNq3ThAAyjGADIPI+yfdyJTSzv5J-RG0-AAncNHGgF-F-wtc3-NTFX9bob-wugx-NmEvMQ9Tj2dYB-efAP8qeUy14Mw7cgLr9oAhvwoYgnIwCz86pFiyQDGAj-2YD0AkTy9d8oJoj3NcfCECtoMGB-z-MCAqC1HdiAnvXACZUEQP61hMZV1D06AtwT7NMadv1QCQsRQOtcmPFQKDhJCSEGiBr2bgM+RdA8RySVlQKf319asUQLn8oWUVmb96A2QOz95A18BYCDPNgPGUf5TwL39B-PgIEFKrXwMTR-AjZyVdTAqFlyJaAhAPCDmwZAL7s7AvDSL84gx0woUNqUNjgQ8AvXG8CGTdV0yDufeuiCDjNGZ3yDpuRAKKC5AlAM-97AhjwqCPFP4l5gaTTjzU98rDTwME6gpvmSCQAw-209G8XTzKCf-Mfwn8-AigO0DP1AQUvROg0rG6DAQYoI79oghwN-82YS0yU8piYGmIwC+CYSmCLPGYJE9lPeYNrN0gu-0gDKA+IjEDVfOjxHApAx13Sgjg0oLUCjYYnlJcjTfvy8C5gwgLDcWlN7wyDNg2f2w08ieAK6DCgw4N6CSg-oLLMk+MEPI4Q-aoN7hEggVAaCT3aQQRCTAqgJl4IqVEP2D0QjcGmo8QlUAdo+MbU1e0SQ6EL0DV3QQWED7-JEMZVcXPYM9kDghkO2QmQpcyGg0JWaFw1Zg3gJeD-zLGQpC+QtoIFDaiWkOFD6QuWEZCUrC7ELs8TSEKSC5QmENADuDAQNms7xd4Py9+Q1IPMD1JNEKsDJ+TVB4RVkYkKADOQxEIa9a7JrxqEhAjYMpCvg4IKWQ+vdUIlQRQqV0cAqmYWBiDrKF0DHxHguTyH8Pg6u0a8a7H0PhDLQqXygCcgoMI7cQw6QKU5GrBVBnx5VeMNJCkwhui9DUwrYPJCMwq31RBrQoUgxc8wgEJiw9zABXjgDQjkKNCuQxg3MMw-KhQHD1gpUPLCVQp-xnQhQ0MM1D6QC2jtUQwV0PwD3QuvxnwtnCw1zQtnIcNrCOvbIKpCxuX4MGh-gsMOnCtTd0mfZSwxcL5DTyfsPYcW6HVyaDEQ0cPiYQwZsMPDTaY8JJxmKecPqDzw8sM9DvQ0Og3CIAq0IfDJmGkInD8w-YULD2wrhDPDuwj0KrCUwgCOMDlQ7MOq5CvMCJbDh4NMAAU5wzsLdDYIpcN6AxieoCIiOiRCNqsRwlCMzE1Q9CJfD-PRAz-sYI-gxSDGw0O3TDAIzMM+CW0b4Ow5V0Z8KnCtIEoLtcSkJeApVa1RiLDJEwovVysyAv0OQidwr4RAoaI-iMEZEGdpW8QMaSb1yg8ENz2GU8zMZUqCvPZszic8+LewZpXSApx9MvJOx2V8sgmf2v8ivLN3+805GKWNCFg25wXQblS5S8iblFDm4i2dfkAkCrYLWgUMiRPWnscT5HP1Shh2LKz1DrxC8z8jUpQKJWC3FBQQu0oVL4ir8B2FalDcTQo-zOMRiGWnTc23M42H4rjGNxqIMTQaAfcbnC0mKiN0XNz3cT-Htwaw+3C-xfx4eC9yg9jrDqOqjYQvBzZtq+RoN5CKI+SNRVZNIwByi3I2qLMFRiUqMuNyomdyrdQKHV16jcosd23dz-QUEaj83U-17d6XNqM4kaTTqJuduoo6NWi3I6PgkNmIyERr92IusNZRgImXhmDJolTjLcxneYG0BgKddHApFgGZ1ah99HZ1+Mc8c6NN5xnbZ13d99btxooiBfaOv92oo6JeiFQn8TUY2jMkKxlt-VyKnYjA8iKAjKIuS3GirYRGPiYwY4AUWjqKOd1QE7nFMyoJU-Dd1mjaXMCmndK3cmKIFrIjqKJibo7PUm0QYpGKuj5Q6Q3btZIkaIDDjNUgNukOY7DhJiK3UYiWjkBNUNrd7nLPVYQeYpcXzc6YjomWh23dNy2jIY2l3hjlQQmPwsuY04RVjOYwWIxiewk6J5ChY3GNGismT5zYkJY3cLqjpYuNxZjZnTtwVjqY4GJr4I3NN3ejN3ddxmiNY+YC1idnfWN-FjovqNOiDYlN2dtsBC2KNjBY4cNtiRY01XS1so0ZzeiEpT6LlofopsP+jt9QGMqjlYpOMWDI4p2Lbty4lGNNjx7VQQOtYzFoLkcLQu6K3CZ-R6P6Vno2mJmjlgOaLOMFo5mOAEKYlaLLi1IBGNHiVXSONrj-It70Tihom2I4jqww9VNVBtIFEriqiHFyLiEpVYDqje4hmKYppYkuP2Bp4quLHjY4qOLWj+okDytgT4saK-E54tGP5xNwnB23C043BiPjikdePotCEW+IzsZo-OLyIh48-zpV5YjaO1iiXc+K-iULND3Pjf46BPvjgfeeJTjF4hsPDRv1PzUNiGTOBPik1Y4OM9iwEhqN1iD3COJRioE5uK0szoieIGjDrVF2xjmg6CzesO4nMN9ZP4qhNRiGHP2PpiD3RmNJjB44CmHiIEiuKoTr4uONoTfAh+Pji3g1uJfj24vGOt930Nz11cDBR2DidDXKITn1+zD1yGDvXILxgQcI7hADdxcINx-QL4qaLLcJ3PuJ4TXY6Z1ZjYtF3HYSifOqPVj8E-Nx3c1Q7aKhjC3YbBGcjFMZxdjY3GxI9jQE5aEVi8Jfcz8tm3BhJxJpo1xM2jdnJqOhjQKWGLhCGLTrBMSyE6JPMSSo-eLTdrE2d1sTX3NJPsTsEjxycS8E0BNiTwErtz1jACLuUVd7olB1C93WXMAyTGyZg1Q8YhZpNESpfAwLMtKfNlgkV33TV0-cojLJAGTRsMjG91cLaiyZ82Tdi24xOLFjzzt+nMj2T0m7ZvWktro8ezB9Q8AV3Fdmldy1H1wveyz0S-PRXzAYZXL9jOTQbQslmSimW63uE8bLnyiSQ6FMIQjoA+Iwrt-hBpIdYevWUl68ViEG0v4hvJ-XIdpbWGzCM-rC8NWJWQLZz4pSInV0KM-DEh0hswUqtiesavA5gJtJEtmVa8ybfGwi0v3Ud36j4HNkWetNBbFMcTmY8FI9FBhaR0xiWNCo25tfnIG3+dvmX2KCs3nIGJZtmU+HEudtuH1jiwkTOGKZT1bQYVjlDRQnATkcEQLTbi7aJFSTI7k3sR8twk6T0q8XkkFzxcYXC5U8jdU25RQ4cvfbTy9PDMdWpsurO9BBTHDNFNCDkreD1StH4m+y79cvVVSSM5k+Ij+8EJFZkoMZ7ca1I4rXYXx6T69IdD4MJIoH3ZsHFI+MdA9rahMbiNUtIJQ5WfEujhsIOG2y2UXlaHgA1IxDnwp5prM0PLEJHQiwT8iUoFE19vfIhwl9nU1P3d8C0t+1N91TH6z19bIu2jT9AHAXwd8xfOYx19DeRtKbjMkltKgc20+Pw7TE-SBUrSA-aSLt85fL3wV9HUzh0IUvvaP2rTW0z33bS605+VocSHeh0XTA-SdP4dV0stPrILFcP2T9w+KtJ3T9gUtJnSTIudMj91HcNyXTGWDP2GC4cZ030dZQpiP5izY7k2fjp-HmiYSqiJSIdDO4IELX8GnE0U38Y0myHEjnghlMbC6E+8LkS+0wDNVhrA10ghD2QvCI-TYMr9JrDpE39NaDEMulT4igM1fg8RvEqDN38uwrDMtjo462OQSfkziJg9AwkxjgDkMyb1cQyMmVG2xPw99NDTP0uuJbikI4WK4jmM+2Nf1LAlDMn42w3EzijcIhcPwjH43PB-SAg1+JEzjNJKLtC6QkjNbDoo-olijbWHjKeDCPJBOUym0gjLtiNmW0IPDlIuMlGDm+J1On5bPQWFFhKMzDL4zsMmO01jwY9xKITdolqOST40tiKEzU4tTJXjxMgoO0zMIjalCg2YGwwwz5M6jLgi3kysLIj6E0dyzCLM6YDyC-gsIMiz14G5IiZyUybBehDMhMK2TOvP5K69-klzN9D6MuVPMy34ihg6CcsxfxsyCs2Zi+Tv0ErLkyvwhTN5cpE4LJQT-05tPHCWsiTPYzV+YFJRT6GbrPizesxLIIjksv8NSyEMzLL7TBPMbIizJMtBC0piw89WgzjM6FMqsqhHeMbZWQFbP9DQs1ILGc2MlxHVhHIK2zAcx0nrN4yYMmjLWiHWQr2DDQ4pyPgzLspjORD-o4jO2z7svoyf5DUibR5cDsjSzgivsntx+zSvAbJxihswjJzjws+0JBz0ndSAhAh0fKBLCInXFW75tHDEVL9cFV9NUTRM+BLBVhPTYLclmaFeyOBzHS3221JbPrTKYE-Dm2mN+RFyPeyLotF0LjTsoqPP9BckXOFzz-dBMbVGUgKI+I8zCPALNwo4syyjKEZEMeUko3AhlAUlURyTE9HOJyQlemLvTk9zQ9sCQllSA3PaSb3Y3OIgscIq2eNekwQJWQXAsvhOtCSNSzehg0m1JdJyczOKwSqEmALaIt+CRP8It4ruIwU6YveO4SD4gJPyTlo0QhKSdrAHIFD64wPJzDt9CXJ7pWk9aIzdw80-ysSo82WPncfY+KMpySVJPMQTVfVPLmzTE16Kli8892Llit3EJO9jMcOPMaSqtU1VYyEE8NOpCaXEPIcU-E3JNrygEoJIbz5gUJJpjQ8ghIhiK8g9z2jz-EVKuyfNWeLLzu8jF17yOEsPKjcyopmJli68gvObzu4ypMITp8vzJhi58lJMlzxApfK7yg8nvNczME8h04Ts8qd14Sd8ofMTdY8g-LDip8-dxPykks-MCyJ1JtSvzBo8vNvzT1f1zYSW8oyDqi3EnWOPzmo0-PTd58hPNwZfQ5PJIUK8tfLET98ovOM1ssmSPQK7aTAoJyL8r9Mag9cyHjNzOeI3IPYziaDioKVrC3NoKxQa3NgNA09Swb1VUR3LQdnc2kldyLId3PRzyML3NYSfc3AqzNS86-JTyCoyvIzynwzePzzKYr2LTN3fAAp-jfchKO4UA85fJvzV8u-OLyVM6rhryaiN2LfzwBKmMWccC1Ny8z6o7-ISSsXf-IdjkMAZ2rzBcmN1ApwKZxIqSv80BMTtRaQO2Apw8wIpmjRxOAI+iNomPLULr1fkwzzoPQAqf9tCqQowLtAJwu9y+8stwHjX8-hOrdQXMfMLyH8mAriTqkmfP8zHC1HNAjO8kApXyVw-QqrzN9GwtgL4knaIQK-8pAvPyRwKApiSfCuAp-yWi2ijKK1slIuAKaE6Qr0LwCiaMgKD8042WhMlEYmAptAPfT-zQKHF3GIOU2OyCKGXBZ0ajloOCmXRIi1IsLCJ8rZwec6YueGopvoo4z+j2i0CBiKfAhfLS1hixuJ2Lri8WMmLxC3BltD6UlGWWgwCn9VIKno-QtUD9c5DzzSmCq9joLQhBguvc+fZ6BcDjbJY3w8g0jpOYLxAIQCdzPJPgqWskSsEv2ApAkQuaRYitdwaKiijxNpdZ8toqiKqojQoMLkfRIqqLdC7lJlC5C-vPLdB87IuHzcipvO4QoC6Pj9z5-SopGKMC34owSaS3tKIz-EkwsCT68zkssLuSqYvhyV0MpWooFi5pSWKtgFYsazJmSQvpLRimovGL78iqxZLTC9kulKLC8FyOMDim+M-zvMnovsKz-CkstKMMXxLLd-EjwuATA44kqqSlY1jGtKTimaLOLgBC4pqIriykrbpbi66xQLYAx4oE8Zo1ItELFMzooyKbSpos8T7SzeMdK+SqFhoCBSp4sLi08x2LeLrCn7NsKfM+AsST+ih0vKKNMr4tSDhSgmNFKNU9yMnzSy3ovLKzjdMo-z+TFwvqK5YjYov8ti1UvCLYk-Ypk41ioJL7Lr-AcppChy9txHLC1cMutTIy8NE+LNrfYWeLAstz0zLU5RRM78jIg1yoRgvD7WvUacs4L-AfXBJ2SFwcZ-i6d0kg-K3dgBSctCK0c4cvfyfvGXOKS1i-NyGKhcxvPTdwKJ-K3zWIinCLcCkLOOMKyYswqULt4rkrmtVUrQKOLuilMrJLSiyssKTTtRgjqLGwx-M3z5o7fONKmw9-LQql3c-B5Kky9NxAT7yxCuKLT-VYvI5j3HFIrEukzCtIlDc5EvDC73XMBby7clgzQrQFIZK2IMdZVM90KvSJOJThSdIPNsFcoMl0TD4a5Nstjkrn0AZrky-kuSgOZSvK87rauXuTqvem3CNFsysPeSWvKkTa8XrBjOrtKsiyr68gUsaUtSErRcphtaUum0eSEbAiNqJYU8qmIi1wGlIyNwbbQilkW7Rsu9K7DDFN0rsjCmyl9+o9rKNJ8U5WXCqGkklKRTSsIrMSNhmT8rdjvKo7hrKIyhyp8qvZRHDZSGy4lKJKWoll1FSIUlowFT0yIVLV9+3Mqscr2XRFngYuXROVlSZE+VP6SF9JVKg5DpXyzVTRK7kMOMHnDUluVvIkarloDUitKNSS3FI3yMFUuoWmzhvCKqCqrYc+3f1SXZ8wl9T7Z0qqs0OStO7sGKgaztdPU0JkB8NiQgraqNmSNJxgfUyDP4ysy3vUvSRdUZOaRHqv+ghyNlVqvwzrfB9PgU90odLXTzk5Jh7TAqmqprTmHA9M7TRjf+WBqxK0GuXS4-KStAdzfN8JDUOEn6vkcp0-dJnTiHWhVd8H89Gtl8-qxGukkN03Gv998a89KMBXq-UlD9pqZsgj9SHO9Ol8J0i9OD8x9a9IZqt0parhrH0wwNOE8SnXNGEyw7AqCzkcsytQShiW7PqlJ+EDPI8wMh9Agy+Y3ANqKjMmHJMy8Mwwr-TUcvcNYRrMvLIYDIgvoIm9mEABQrpochvXVrBs8WuGy9pYHImyYsEDONrpa2mtpNMol7NVqLa+ysEyxa+rMYTyijvP3DcszHKizia5Wv1L5s9zN5ysYpHLSytzDLM1LhMbMsDrWs-WpgQ9zBjjZDzaySIirLou8P+z4iy-Ltq7snTLjIpQrYJ4CFsxTLzq5IhOv6Ui66Wo4zLxTQMFYs68rNPjFQ0zLFKAwG2umAPcrbPtq-tXTNHZ1I-UMryPa7Ovirc64aJCyly4THwLdaoOoHrr4dEDsyIMwvxiyz4GrJlDx6tuo3ikKkosQKOyrVIfKQiujM7qNU+OvuLhMZrOTrxs4ur+0Kq5qhnROyUrOFqIq6quoq+i9soZdj64Iozcrqp+I1qzMv2sGLpfeupkDmwPKtJgCqsOQzJX678KtC4Yk7I7dWQc7NvDp6lHNAa0zKWoga8rZqq7EVefbJVqysu6qsd7I77JK9oImOtWza6lPJuzNsjHKXqHLNMHwbqkd6vWNjeVutIa7I3Fwoa4Uqhtqzz69LMYyC60AqEKNQ1Otclscx8WYh8c6XLWs8oTXII9tcyKKogKC54ShLn3GErWgTc+gqxKOCwQthKrc+Ep459Gt3LYrwkK3PRL3aLhgaTlGzgqStPcwWvjKGKinFIqsG0bIIKdC3Uo-iCSg-IsSck1kslLo8wivyLXG-4orI6SwUqIK6y9PP8bskiPIHzgmxQpHj3i4mKibcy3WKwKpfeQqSaIKk0vMLlCjMzCaRa0RuEwA682O8ahSsYqZKwKiUvyaCKwpugrZStxutKSy20uaK2y1qOQKym+6u1Lomj+WILw65itvkN8yd0Aq8klJs7KCi5so6bUy8ko7LQG6iJzKYyoZtqajigJsSagmhpuOLQmqwvXzZm-et-yKyxZtoaTGFcobjVm2JoLKxCmZsPy7CzpocLUKs5qyY0CqppiaamkUpGaZ41prSbw0eer9Zzq3hzWbNyzQtAsdy10WUT7JFdl48EaHAgg9vizxpS1SEaMOO8Wq41JUpWKnjyE8NWTSMDFwlUJXSikcc7SW0YCU1RZLMi-Ct2ammxvOwaOinYMKKqk0koPrWi05q3RFEiyy1zQQkiCYZvxZIhkbtOJXLhg6lBdKiIMmpThZrKEEVqj8xWlZv2E3ykUuW8-FK4nFb5WuMtG1FrGLAkABYKp1aAMgfVr1bDWoIANbjWo1pNbzWs1svKsqsguFanvGVq0K5WkYUlaNWwk0n5tW-3AtbTWr1s9afWy1u9a-W+EB1aA24Nv9bQ231q9aLmoFsgNjPeEMkrXAg2COpvXBFqR1OmPlqwJBWvvhcbNnTZpzyoY2CgSVAEjTJZ1CBSpNMLVgeJQciyfTwtjKJ7cH2ChDHPeupaM3KCk3y-6ojNHzmY+zmRqYzWjyJKPIsap4SZCx5wtLEMLzNClh0ydBxbIcjrhmKUTAOLQivxB1XB00JKtChgvESdpHB+SEvw0C9GyWpAZkatBC9MbSBnKPKZI11oERw2y9pDar2sNqNarMqbFWQR7fgKxbtGuJqwqxmyxLzaZopUsLa5S99ufKOicBNfyVSr8oLaNskq1DxOTVWNMK5ihAowF10fnQ3QNYumW7b-9RFv5yAYsXOaLAEycuGrEO20ISD-c48qmqbQudrRz64pdtA8V2yYhuBbYDdsGgt2iGDvcZLADP3b3KScwsiT2q1o7sL269r47b2gTpvb7250P2tz2livNzX2m5p+CP2hmK-aM3H9puJlmqkv-aaQrYHzislFdHU7nnTToLa+ODzyTTVY7Tp4TTC7QFKjy2hUopK1c69J7a1yvtsw6hc7DsU7cO8jvfzx2gGvo73XD6oxaiC6Ci+N52pOsFjKO-GHszrgA6HQ6KcRjuThmO3to84D2jjtS9LIjoG8ErWXjsE7+Om9vDbhO5FCfauPUEr58OWjuywj7cQ6DXN8CUCo87uTSSqK7eIQ6BBDIINZxh9Sk-KNJ97I1QucVuE6ssK6LbBwBK7E8mTu4S5O3OOnKPS4CX07qu0eBK7i2mJNg63Sp8P7a4A9UpZiOu0Qj+Jdvd0Aw8FJEYV2Ct2EHFRbXazFWqo8uipqs9L4LpXxbsEGpQW03NX8zSLJY+pr4TGmqCtpbvHdQpU6qK5luObv6g6NXi2zIDg7Mp20f0wCVAmSpXA-XCYuvK-8ZN2+bmE-rpzzI85Jt3zLDYTQwrEykmMaLP6rpoCzHS0rvaw8dZ0vAqHuptrmcim+t3iJG3CJMa7gGpru315i9HzVLz-JdGeLK2sWJPNB3KHtiKYknNufzJmxHugDxkYiu6AHEnOrLdYOjN0WL+i5YtlomevrwVbrcOpN3rv4zpPIDoezFok6WemHSYquK3n1bFsLN9xSQP3QvEHsOAuC0K6ELYVXS81oaZL-denZZNm8k9Ii326Nu5ogt7WpONtUqkhQ5IC9DI88qfZ1KqfQUr9kqLxRoUAzk2LTg+wSOlNZBKQhFN6yBLoXse7cnRzEuqjIUmrp22HOGrivfhqXiLAjSTWryODauOEerSlOF6kVD1NWjVA6NL3MJrf1L79bc7Esk6tQ8jI2IxO23O17Z8U6tOJLm7hqyYAG5CWoNbqjzPuq+XPlsMT1+Ypjrb0K4dw56skrhLh68mwnoESE4r2ih7SKzx3ONZ2jTuAEQOhbrg6NStAq9oQK7cGmrYQ3Ju2aF+nIrNLSe-fv7Fyevqsp6u6kttF7t+0-Ml6rlaXua6l+-sX572e+Jtn7uetkse70GifuN7hgAXquxV+wqOmL+2pUq366eiXsW7yhcRKTx5e7vqpzk4qruK7gQNPRjL+5UI2T7SZHSucq9K6FOvDSB-sOsrSbTrIi8qe15IMqUsj5JsqFq0FOu8Eq4W3RsmBq1PCbKRMG0hSWTOKt9qRDAb2MqYqi2SC63U2rIwGNlR7PuEtKoSpJh7bRD0R9J6tFwQG0fcn1J81B17y9sGu-HxZIjxYXuJ91Bowc0GSfJFUTTOTLL20rQjcwcj7kYpW01q0B09wHkbB9ChQHB+2znGgcXQBKHaykvNw3zcB-BRcGs0usWS9qBruvsbDGwhCfSfdDSSAQghrSJBKX2nXt+rB00Ot74hWamrF52G2HU+qHB76spr8HNmoH1iuGGpEtOyFmqpqihwyNJSxjUoag9yh231Zr7ff6ohqR0uNDqGaonmpSGV0loexqUFTdLxq0agoZj4qhhPyirlYE9N6UBB+9OGG0S0YeHSXa9ZPh8OFFP3HTGhyoeaG0htod0GuHU9LWHe9J9KwCX05xqhC+s-Lzq7k2D-SAG6si6pAaXmqlxwaCwmwKYCtci8A39DLJWofh6y17MOz+swRqAau6y+tnrImhhq0zg69eHUR0MrhvcG74s9qEa46kRoiavhcBqeGyzDOvT1oRqOt5jq64TOBHbOY7skDF6++vyzOMrZG4z3akhphHFeuEYBGL6xEaM1TVALtxKiRhutIym66cV6xMR3NKSGz62keEbs+rcpMYNMvWvBGHLEELK7E2zkeIa365Qb+ya6q+rrrHhiCKHYEGPTJkyDMikZlHph1vO-S+RhEYFGwWjZj7rGG4kYctNM6wjz7mQ8utOHK667zlHcR3pts4AWwkZTrRRmBCGhV6wy3XqnAmMC3qvmnetQHyEmkatrtRoEcdGTGG+oXrXRphrTrGIH2Xgazhkvuob86pEe4UkW5kejHTR2Me05h0O9FLFK9QiGtHDQ20dKbva2Ot7D6Rx-ywrwOqMbvrWR1sLjGajMYGrgExksYMHM7R7uJ7mm80uHakO2YZxGZ68MaIL6G2+v7qsxyBtzAqwQclTt5xKUeGaAxqkdtr7urIs7H8E57qv7Ra8saPswx1MY+aUR5UbRGpxrKkP68ezUYQakx-4ZDHbh+sJ7rMkhdtHGTR+scHqPdeQbjDpR88YaTT+ylqlKaWjtpaayxmhoVGU84UZZHcG0UNcCdBosaozI6m8XV6O6vUYrGDR0Utnb9x6HTDNPR14TKCN6mJ0BSzxxMdlHkx+UbxGMC40bBGYxyBsfq3x+ccpGsRpcUv6HnSFz7GnwrlLhcXi3UavGvqm8e1q-xpUbQmc+r9B1D6kGWDwm2xgicvGfa68YejuJpsN4nUMoqT5sMXVsZgnLaiSc4mpJpZtedxGycMkadu+OlaMfspSbey2Egccwb7hkvJrGMxusbAm5YSiY1EUzQyd+HSx26I4m8hriY0nR22SakzbJgFwSlpQ-0ZonjJjButryiyF1QnUMnHvq48dPIgcm1a+-xtx9emVKghrh+EcQmJasbnvHaxscafHl-TEOOC0AwYKB6VR3EMEnXkCvRr0oJtzKMnNGkgN5GXJmge7qQpzt08nG62dOEjj6Y9sEkuR6qcMDCJh0d3G9pXiOam2R8Ya856nHWFCGYpz2p-CqsmacqyLsoiaHGBp0iYka3RyBpxsiB3Q1myupkgboHls5KYQntxysbbyHGBZyGnWwz5LAlhqLaffH8J0MYBtdp-8P2m6pwEaOntgx8MjHLJrKesmfS2ML0tnsseoCnVvHUdwznpukaQnRYi9DOm-tKbIhsZs81hEnlJo7MbIhc1BqSxxJrcdhCdxhkdwYwirSfAi+JlhoTkCGp7JI7JpierumCvDPscjEc9GcAniJrJgYowpipweySUbIfdIyZhXvq8BwpbOz6lMg6cxnXpm7RxnVSqGYhGWZznUskncORu3rAZpGYSlM+6yXmm+p7GajKMpz6cfHvpseOb5cckfw4aockguPKtHMHOKkJlVRpO6ch7zskmAwchos7FZxFOwNAxpro37Rql2b1TfI5CdVyZcp3C7ZQoo7FNn9XRqGij+PfTPhmuBqsadorOhMXbkk0oDR7YThtjX+nEG7mavDyB6yKL7CU56u5DXVErRo1SWi8fpnHBmdWZyrZvsL-DDKvbTT79qpydzMztNRzuKC5sAINmNwRZUZIwWQvlr6VE6ZXUbKxbqb6TCiCEtfZ+CnNAsbHQOEsWNTGuvoMaR5hvFRLrGwHlsbtR7iunn+J4QvjmIC25rDnjpirukEo24apkLsmsSb-aHUw0et9VWrbrzLZCupvn6VxonrXG-x4pv2bq5rea1Kz574ovmD57Ua-G8Kn8ae775jcd+bj50UoqKvGpIo+a9S9ZvSKCem+Ypiux9cbiLXux+J1B8e5capaYFu+dzCH54A2EToCfOZHNsq-qemAmRnefebBmoYo-mrZr+ZfzUFi-pJ74F+lv8LIBiztmLlSuAd36ViJZs66u+8+aybai5krIqeeyCtgW-5uheU6iyz4w36YB2noP16etoqWbI2kheBbrm14o3mqUytsz7mF2AekX4Bs-KWa3m0BcGalF27qfnj4scpl71FhJU0XxethcQGgJkxmdH0YhRbvHDFrNtwWEFzebem0E6MrXL353hcLL3FzIG7KBYn0qvsFyv4Ybm+09MeIX9F4FrIWm55+YEzRmbua1le5+3KMbNiXdvw82+rguMbx5rivr64JoHRGHNh3gvYQUlmgsynRGfErXi-F4xaFnt5hxeiWnFm-18WVF1xZVmfg1+drLPm74b4WoF6hY5L6J5au6TD5xaZLzOlliOcW-G5Bevn+l00toWhloXpGWCFy0AJGGlnUuqbwFr5t6WUFn+aEWMF-+bcWqUmnpmirF6GPTdGe8IuZ7yiohbWWBmxRe6W32u5q56JmgAabbUm1N2OWxe1Uu0XzlvYsuWZegpcFGsmThd3mEpSZeqWNmhJrn6z+6BYKSSm9sf30pF05bPRfl3iP+WP+syctB5Fxpb3mHlqTv8WrShhcRWTl75esWLl3hoxXbF15q8XuFtZq2WaltpfDm56mlbfmeF+RuWWNSOoKBLKCxIbV66iAeacYh5ijxxLR5nJZnFyrREqnmRVmeaSI55jNIXmrZpeelWV507CqX15hMsFTNU+ZZqrt9Izs0ms8kdo8aWVrpcZL6V6ZZhXZl38f2WRF0uKqqtV7seZrGJvVe1TRieF1WLIVv-peWEeyCusjTIpGPURQlkbywaLJqJfWWiC2JeGbtlmZd2X0FutxtWTFu1abK4Fhof31nV0Cgnc3V2pKvmLVmNeCThFoZbTBE1uzuTWdVp5yON9VjNbYmVMQNe5r3J-psyaM3dVohXIFnZZCarVuNYWWIB4la+XVOslb+WKV0YkBWT5lZeNWJlvFeUWW16NbbXf561c7XPyp-tYWzl8zrRWB15YAKWkFydZzXp1vZY7XRyolc+Xn+mReXW5gVdZu9AVGtfiqhloFf9VR18vIjWIFgleGXtRx-pYWtFvtZXW4cwdcPcPVgCtwqqFn+d9X5119eRWiBY9fI6AVlxWETp+jhdvXqQ+9bNWNV-dYXW31pdal70Vr9fdXEFv1dVjkNkDdf7yVz9bXXINi9efWr14ddM7YNoPPg2elhlfiqP67VZj9dV8tZdXWJ0Mo8XhMPRbDWDF8daMXGV21YIF6Nh1YYnU15jfTX3nKtZFBAlnDLQNNVpNfzXS1qF1HaWJw1fPXEF6DcxXCXetdWb710FqAXGh8gsaJgS1vqO7+V9JchLeV6guXmmiVgolX2C8xuVXrNuVe1puRvlZx8nGs2YmLWlpZfaW92kBa437l01Zo3zV78e3XY1vIsfm+N9jZBG-Nu5aaXNloLc3WQtxQp3Xwto+cfWN1w0v4XXltBbzXZ1vdesLtoobvzb-6-ZYc7-yzfIAaA1tTfrnRl7Ni03vFmtvIW1J0dtbXktsLZgrDlhFd7G015TZqIhi2bu-L8y+JahZVlgftZW6VhLcy3qiY-wzcAyr6J07gysFbZW0to5dw3SV1Dbf70Nojcw2pt4qPXGP1qme31oXdN1g6-Cj5dxn83IjaYmK18TcbWiBIberoSNq2fjW6l6gMo2U86jceWA7UJN3XGNstZqIbt11Yk2n157bXcD1xdZRWwN9-ow2NNpqcdbxt8FfVXH1xZefWwdp1dE3et+F0K81Omtvi27IKTc8zCtpbu-LTs38t3iKt-Le+3BytNyu2etnuJHbsdnjerXqt-BZ83FR+HdSDPt-FdqXCVwBeM1ON2LdxW8d7nci2jAdxqzX+TbDcCsmiordx3Sdjtr-KoV5paa0nt5rZe3l49+Pe3kiuEN02IZrlaSWqRIVcI9slszcHmLNxgob7LGlgpMa8lqVct3RVlgqc2Xc83ehKCl80ciChW5tb6sP6uWJy2R8vLb+3FNiod52qd8HZQ3IdtDdPXZetndlaYthtf3mWlxLe-nQt3Ld3Xx887eA31tiPc22o9odeQmQ125fj2eNlxc-GKW5Pba3U91LYAXQ9tbd7WNtgjcO2894zRHHKmnFaW3hdideR2u1z9aP1i4o4186QKaAeJWlm0bc+GTV3xq92edkHbV2wdoXaHbgKDkjuVB9xUuH3YdtWdDXBd9vYe2S91HembvdzPLAFBlhTeu2DlmPaFGtdsBe32plxDYE2D99tdCTA9k-fV2sNIAvq3aVxHc82k9-9ZT3-dtPfhXlBv2J+L7Ohff73xFofeOXdFi-e43Atr7akiy97-Yr3f9qvc62ADjdyAOt44AUX2B98xc36M417eZW39hHeL3r93banXEDmUswXq9o5bn24k9Nxbb1+8A9O219j6Y32i98Bd13GR7MzVtHzNVcXoz+SSAB7coU8pwIQeyLzB7DYiHqFYf+n9Zwr+48vd567ElHtMWwDlfbD28NhAa8Tcx4t2zWktxHpS2Ot9sFv74KjPcsWs90Dcj3CNs9d16ikjCun7sK8Zr-WBFgpqR7rDyfuXdlDhg9UPa9nfo22hlNwdonpN2zCYqM8pVft2SbDiun3XJtpMs2X3dnVXMFzA3ojwjekVHwHL13vU5bve0Q988bLPDnd6ohP3rC9MjsIaUqcjzqpEr7+sZML7i55rc+yqZrzJpmjKngdSO00wgfOxiB6abIHidCWgCGwbEysrsdpsufoHGjkbHitMRZ0o72nBvAcxSKUjOYJ2fmoQd6ORBiI1SqXejcDL6GGDvq39HF+qZgONwaNLH2jFANXmTLhpNMsH0mdNPp8k0kjE-d9lA5pPrWirWIYol94rYe3gqngfiHaxeSBj65JI3Zhz0-PmpWrjhjzYSzEZ5HZMngpo1aZngM3KbCFh594cwmDjhGaqmq6oKYpm0p5hNFmDay8C84na48FNqPGbabBPUTkucFmNd9JtBGVp8iYxDDarENxOE+Guw4czam6dEnSN2qdUmojhqZH28ZjCIhHehw2g5nHZ+PPribhmo9JOX93BhuWVV7SdWmKTv1LgYvK5k9BOpIt3fBO0T28dzioT9KA9GGnNeuiyfR2bEJOp9vmdBn+R9E-ObuT2iLLNwSfKtqDFT5E9IOt18g6P37RwcY5We3TE7TrcwCT1J0BTxcc1Asl3qddOz9nvotO2s+a3sEW6u08cmEVo-cf26dg1b622TjGY+yxT69emAWDwE8zHsp5hvpIJUIw9J0UIX04CPCd2O31WZtkweMH0fF09MmqVj+W26HxsifHGN8flJSRCzpE+jPUDldG-L93JikyVN4rTs9sAJlMeDO6zgvalP8Z1DOuPrFGOg2g2zgGa1HQdpM7pnat4apb31Zxs+zPPTsRmd72z2KaJOF4iE9h2gDzU5LqQ5yM-ZXuBwsg+P+9dFtBZPd82fZmBj+CLrs055rVmO2Eq7rE0ma252frta5GiLnE5lBM9CZcN-gozDvSuf4HFz7Ob48SW+kw+W8Dsk9V86gmyJenkwh6eBtXzvasguZ9uxJzndNBLVZ2mV22U3KW5jmjO7dhqFuyldcwzZ5XjNnkZN3xAWdLKWrNsefFWTbSefs2wjwpbmHiljEtKWXdrRrd2Ba4E8Kqs5--d33IT8ZbEbdjzvbgOst71ecP9D-8foW+dxPKkvqiq-cn2cm+A6cPVxyvYMPRF9LbmPkR1rb0P2t5S9TApdhJZuKWdr2pHOxljnZYiud2S+0v5LnZr92KD0-cMvVtzPbr3s9hvflmrD8JZVLCDk1c0ukduS76Xc1pA4Mv+Nmvd8ufD-y-7XLD6PdTBjLowtMvBF8y8oPoTIDdMO-L8w5z2Ur9dZwXvN-NEIvhtjwagOYltiZ32oL8S8XPlifK8SvCrgK6uWYN0K7HWJjuq5wv09+K+auX+hAbauINnban3C1kw6RWzD-DeSvG94jdsuwllc72L1LqjdquSDo0-F3az3uuqu4t8K8-2u94RPSvqR2GRCX5roNbX37Fsbc52ddtXPI2dRgzcbwjNzJZM2GLp3zN2OLgQpYuxVn21s27G-JdM3Z5ngr4uLsZi+VX3dvcp6uOTn89LPCris9hvTBhq96ujzyJcL2rm5XYfXIruqIncpF0wtYnK2sZoAaUd+q6AxDrus9h7-+hS8AHKd1RYY22uoPcB3WNx0qq30t9Tc2ukMxy7vXVrrS9L2yKrG-p2T6ubq+6J3Am+73vDwa4Z6ZrwK9SvKrowuWvdS3a4NLVFlqIrdX+uG8rOD9Pq58uBro9YsPZr0a+5r7DyxPh73LuFc2FPyytbu2Bt0+rrcyttG8JzVdyG7I2gF0feta4Nzm4iuYzpW6U3z-VW59ugrqg9F3ELxOu2uhd79Q4Opcv4q+cQnDuehaI7s9rd6uWn4B2heW11v5awJTBBEulWvbxVb2btGXrLM7qYYeGc7kbbmz870VtY649iVqbXKu-TukRg7nDRjbhTuNtW6VPFQOTbToVNpTv027QUs8Cu78XG6euq7BPGjsepfc8J+-u+ZYLh9QMq8S2zSeDMKyozsG6wO2NrG7uu5lkByZ+39YSTithTpG7Xele7DwB7yI7yjgmnA8X2rt9Tr-rCooS+IpJRv0GTaR7zcGsA9upYfpJnuNvsJyyLvFsHICWy7s60X1PDwxZyWty-P6BlhjZQO-4tQ6muhriW-avnmXu5Tu5a4qb4gO7uNsmTccnlSmUpWu1uWp6z1vf82pNRVs+97WpYlluWMku6IecH5G8uvF8mYJS62RpB7I4rR5LtXKtuz2Z2SvaZu4jOk27AYd7k7pu4EneDhW-ZIYbjH31WT1rhJxvSt0feLa0dgJI36KY-7eXXpY9rslOH7R9AbaIH8R5ATw8wXOyLUVp4-ucUOu7wdnWHjDoHaB9qGMX2nj9tpknlRDnKI7QtLzpnaU1l-IldbHmSLEGuMiDKGAwuxv03a4WpzHdYWOkh7Y6iQ+LpHrEuxnIuaW+58YYfk3epG8FJxlIRy6TLei7iXq7se9XuFECKdx1h76XYO2o8txMBjq28ZsWBDHve8yeD7ie-zP7jTfWYmbHBJt+iiEobtxnG7-e-insniQtHFyz-fTEfJbgfcvulttp8qeOnovkJucEmd1Puo8-d0A76XIA5x9BTW+6ktNu8Ls+0n79ALRaZUy2f9OTNj+9xbmEbpQu7YaT8700-8IB6iuf9zy51qE1-J9Fvtboq91u4HkCaxolnp3ojOH7jJGfvLFLZ7fvdnwQ5CQzu7+6Of5DWuf-ujLXjYyuyDsy-0u6W7y5h7DmjHqea2Wrg+rwiwsfjnwhAFZTUTl-OkGPrnFUlAiosImZxv0nw6KxnR6XeREZ3eAQ5zce1gdRAJefDhsA5JYIT8Picn2eeCScvtM1wxgdJmuZQJhYcHVPb5+QaxqkHXS05I8EkaFQ8YKcbp1-kmqdVOaRZXiV-UUE9FRuMTEXGDib6j+m8Wx7ZXye+9sZPKSOx7JPH5z5S-nBSaJXf21l2dIWU2blDkoCwTczcO2DV8usHHVk-1iiREl3xCJUt1+e2Flk19lsOXJqulTX7+ufYewlAPtldJXe-WP48j7qUKkVKyN87g5XYU-i16krWttcntNV3ICwXm7qzCZX+dM6hlX+PUaQ1Xm8tPt2AilW-RVjuWHWOwqNI13LBHvSFME4svZ60TCph9kD6OX1hFH6u0G8vsS+F11SUPtqnPCHvR0Cq6PDshJtwqOiqst3Sq4jxd2kP4LgXTZ6TEkW+pSs1uituOp9-7WV6QjgM7ZlNelzZiO+fXiuYV+K+U65N4Y1RARBi3gDzpMntQvxqDUC5Qmyc2QO95m9KLzB5tGlTms83HlzsFDkpk9Avw2oiICgZkHNDfLwEAxToaCXlZAdSmLPAg62NBW4092ZkgOlUx3oqnrtJ9ZuhT74YXHEP1TP-fhz0TiA-eH+-wleBX0DweB4dKYlGtUWW7yMSvLNU92U4PmQAQ+APou9cvR6dD5Fe3A31+a3QjpvYFDDTv99Tf+ZlM4FGHstSKrsSCIjAY-EmCD+Y+ST3mfRA2Pjj5I+8HzfcbLeSxiAw+Z7dN8VWD34K-PSK6398PPaZzT5mkyPkmAzznlC0bJoCLhgc0rIPsT9u5HM4oA0+Fp0h4kuAw3j7tdxpgT45OhP-2vnOPxlj+rOLP9ew8qzEKuxDgoSXehURoaL4dCex+5T9FPVPhBjRIvP5WYrvBTwc90mpTeykw-t3npOM-FrtjbM-7ToM+DH2T+qaxnSPmL5TakwoC1cxqnUz3A-A3dL45OGvq0Q8-4PkPEI-ZEhOO2Ou6oCpNcivrbhK-DPwT-K+3T8b+E4FzjL6Vmav2Bhs-Yvij88RWyQsc6+mP1NJU+tAScJAQ6IUkekVzIYiIlRzWWPXUYJsKtCnBDvrUwlBOQd9zZ4HvhzyvC6OTjwe-DKGzwEqQYKRCARGILu-jZ2c9T8G-OPvL79P+ILOn8-2pwL6w+yv567X2ZEThYQek3oDiFeY3uKzjfDyhN+ld0f9+kx-MgGLyTSw+4n6XtU2JL3AI4+iFBrf6QOt+QZ9jl27OuJqjexNRedcN7lBe3+VF5bdkpd9D2ELm5mX613vK-nfr+uUDHemmCd53nByGp7x80qgr4ILByb-tvL91wX+0xlf8FDAGj7h-rB2c89X6PGSKI91K+yr9Af3uJurAYL0cBrNbGULtJt-z1pTUq7ROkkVwBXtuLOD7LfrInUk1cAHgA5R4mGdj4Dn9DECNafCEMyLYh5EHhEMo84TVED-IkfIGHqjQeREiQrsG+iT+oMJJ-GBccHjOcejjC64WC41+jzgyInc6V0j1km1h+Pqto6o8qc0hk21CAUHiTtg6OgS5qmePrcH0-vj494t311pq0KArek08vc5vpXoOsafMv9iEmakL7lZaSHk6i-KBPyvpJCgBW05m7h42X6-A-mNCG+tao1a5X0HsCDi-VLXljFAzocvwVRK-YOHYxOAO5G6Obf1KLzm-fobAD+RLwrVHPcwsP4qc9Tnj3ZTn+KdByefEl7Nz+mem-8nXIcN+akCcXbNxxvHGDgCPhVNdbEHkyntwhTeDURzAkzdbZF80AATxNMTIe0BZD-9ufiRAp0Pq9IJjn8dgpcsgAVqcQAZmd3NuACBhDcQf-tACiASxF4ARDRrsktdoih9JvhtdxRtigDtyvPRNHPIIBWickibq+9BrDZ9a-opl6-vUBG-hchm-nRdXNn592-nx9pvsv8iYHbse-vlZGCDEMTUMmcFgpP8cmHfR7dBb429BWgu-q7seQtP9DwmDM-TIqB5-tfYl-vl9evulI1-jl9VvlFscwjv9pKE78VPvG0pvoU4sYALAvXtq9IkFnBL-jXcvfo58LtP4V-fp0w4-pm1g-rfIMAYNAzIt6NP-mPRv-jQYp3hT1bTsM0mRMN0mAcACATi7YvAcS0fAVv5ZfnBUfTv-9mAadNMAeXkW2nbd9uDG1eASnoK-mEMdPoIkpwCIDNTHX8xQrQR96Ou0W-j1MRMrD9ivgZ8lAYf9h5sqtvzGnYqxO0ItAc+1ZAYe9aJKP9sPOP9jAYJdTAewgZ-hF8Z5Oz9uXIv8wclD91JiiJHAeD8rPvgdiLklEvnoycEtES17iFeAn-oSU99prcxfkIDIElBtKEvPEUPrO9IvlsDcPndc1rrWsEbpDc9fhu8xLOPFbirAlAplwtN-o4MQZnV9ULmad2qpGtPyur8Nri8ChEuCCp4pCDPgWJdLPt597LgQ9JtkcsUQQr8FvsbEhHqb9q4h4pUQZ1cUTgecfgSZ83yoolyAeOcm3j8M9ziN5SQcnEUpodNwZhIUPTkUEI+lOA2pjhNTnmF9bpn68lzqcDA7tFsKlhudNZpPEQLmSAz-r-9tDkWcSQQb9iTst91Th5MKTtKcqTkfRFQdxATSGkCSYIQDdzlNMjls8DxPgP9UptqDgFrKDKTk2dk6k9ocAiUCb+mUDantpE1cqRd9nkMl6CNHcqLl3MaLho1+gX3MHcgKsChCDcuLtZsbdqsDW-vERuCrxcbGnGCBgXjNWQQ8CNbgHdxTiPdETtUUJ9u7c0jpmCKQWcCMTlx8NlvLdRLvUNHgV1srQfN81zqwdUbt1d-gcWCQ9paDFftLcGZnXd0DhWCVekdcbno+s0ztD8aQRpcUXm6dc6BplG3oLV4HvHdlGty1kHlJw+Wmg9pKBncKHn49IfijJnWgtBpWpQ867lLd9ytuC1wVp9G4pV8XWpJVa7sOCZ4g3dRuhP1CgU95W7jw9bPuP1O7gI8pwaj9JBqM8SupL8Z2lQ8cuuPcFEAQDp3vGZC4mj5AEiU9F9oVFkOhU9y9Fk8xnl084dnHd2npgMdfiW1+tv21MlAGV82kz1XyviQbUos9t2ss8dzr5tkWrt0Nnvt1Uak2I-nsR1IlIC9+xD-djnn-cffuC8IbuG5wHlS4FCjmxNylE50XkkQsXgeUkAnSAKonIcgEiGA0wNS9HWKS8GnmJC6XpctyXlvpaXhb4GXq7Y0wJQxWXti9gvMa5CviTl0YAPBeXp2pCxi1UoIBqRinCK8wPPBRXBDKduNPpDEpoDoOwl7NlnJDVFFAq8gUEq8lkjxZPflIcFDIaAvwTq8EXPZCcQqaDAIT5DrXqa8oGqCwrnB4ccIT4Y2XKFC+amDgHXvasnXks5ypq68EfoWDDotjJ-ARKEfXqlD3XhUY2XClD5bMbNQ3hGVOfu1IxhlkdrQNG8EDNj8CfsPAU3gscRjjj9JpFVD4JhhAZvlxNM3ilRs3hsFc3i3Z83tppC+EW9XIR78VkuW89TOt0q3i0CvgUxoGfuPhIVJOCVwXxDD4N28TuuUEO3j711IZeVcAfOCYCPz85LkO9h3C3lg9pq8tDuV07LqKF0gXf0rLlcR2IURU9oV1tBfiAMbDodDRfu2DtQP4dfcjX18YL2C8UEP8mksr0tekj8JqhToXdAUx0dFe9Doje8Xfjb03ISskn3mE8ONkICoYVN4cqLb0v3t8oqvh2d6QdaC4QRYC+esiwZPnFNQPlRNYul199vhl9oPpl80uNl8TgXiD1wTeI0PvICAvvx8coUZ8gYSZ8WEj+9qvm59nJrjDTTvjD1vs198vJR8zulOBc4DBl6PtGJGPml9yYT18YPmp83oJ59aYbl8jwaMDhhkVIO-hNNQwaksxwd6VMYeyCeYbV9ZgZPwQbNJ9gPvf45PvqddvjLCnIbaDWPorCBvhv8IfqrD8vpFU9PgoCRgfl8dAb8DNwdBNuYbP8hznTC1vk1927kmEO0DNhbfktppYReRZYfV95YVl8lYU7CpQdQ9AFkMDvAZ38owcJ9hZqJ8A4bzDjYbXcWCILDQ4cLCtvvyxEvudBRdM58lPrHD4QfbNqYYnCBcNCCV-nXc40o9D3YczDFAV7C-oR2Cb1jnDsYYHCVYdZ8Q4YVAC-DRxj-t34BRs0cVPpSYFYRop1-o3DnYYC1Rvq3CYfkzC4fizCTfovNu4S4Dz9n3Dp4U9M+YfqNTYQTDzYUmF4vn5UdvlXCyYbbCeQQ981+Il9z4Q7Cvvpd8PWijDVMDrRzEKQg3vkGgnvm+ZNTG98T-kvBxsIsAoMEzRYLkw8rCLq0ipMD9MgatxjgUnCg4UvC29nGkMyu3D14Z3CDgUwYT3lnCKGCj9l7jeCmoS-BSjl71yocUdfOk5Z7DIQiVwET9FQnG1toUlMFwXz9Vfsu9P+nKAV+liCD+lq9TxgtcA8qUDLocYcBfsh9Nfuqhtfj9CcEhqDgBir8Pyh8DkBsb92ofVMSUmsZD7m882QsJJe7LF47gVooSfpyZkCMyhO-nPZUhnT9YJMIDy+kz8WHk3DMknNU2flrYOfl3xs3je8rqJuAXkB7sYgVzdd9lSRiQfutIoXIgSbkGNjrogsPAYjdQQX81x7DpFSIS-cvzlN56uovA15ntd1rq9DOQZSDJtBmD0oZiCPgcvDpobiDB4SWDYRi5c0oRFtOzst0SEh4oUkaCCIQekjkEZkjiPogickYiD0bg9DqwS2C7Bski3geUjaQdiCuopKCakdKDU5AhtBEUWD3EcutvETAl0QVX80ke0iMkTiDqkdkiekWQ9YIDpFvftd0cZJ3NGoLv9rSHX5oYcEDuOPe9l5AScb-nXMIgQ-8ogU-9sgaH9qga2EQsG9hNXjH8gEDR9DsNJkyVMn9rvrH80kpH9M-g2Bs-hUCGAa-9zkbkFIyEX8kLiX9MNGP9OAmzwMQe0Ca-p0CxAd0CG-r0DokJnDV4V0BNYUF96pt7CsFhxx1Af39D4Y+5t4Rr1FgTsCx-gZYEUVP8NgeYD+YaOUbEbsD45JK9F4Xah64Y7CF4cnDBwXh9RmGsiLwPv9OnGMCllD+JDQVMRnPOf8vJFf8wLsoRFkZEjDkT8JH-kH8gjD8F4gV9R3-tgCv-t2If-t5D6ATKjBQr8jr4MyCwbqQgp0BACWthHV7TrQ9Kgfn9EAbUCAUbndLNMwlZUYhMkgVcAcAcmk8ASaDokRkCYAQZoKyCQCNUWaMtUcJcqAQsIaQlADZZpXlc-oJDcgTUCWATZcLUVTZ8RsqoqOA0DrNB04ukFwExkRCjPYWCjoUXE8zXiqA76MSi5AUiiPYRnCzGh9cJgb39pgfbp84eJ1sEd9Y9AeaYDAV4oiUdrDyli6wzAVOE8YRSjrCPuJjgFKkaUcnDYPg7D54bSALEYcDfgfGtVke4DNgreDB6MjIQYP4C8ekk8VIHchTJKsVI4XBcA7JECpONEDLPCgY1UVUCEgfKj6bPajUgf5DnUVdDXUc-8SVDkDSAWVJmQT-9sAvx4zqnwiAoS6jVUdSFGAZei4AeGiwyvUCeAfGi+AWncpoVMjM3imjO-gICgka-o5wRIC4UdIDsPvMCmMmnCigQWj3ruMCuLpMDZxn38qLBJ9tAbijwjtWilgfpYjATmihAs2jdIbXC20dYDvWF2iI9N0i4yGD8EETMjswV+i7KPkDtUbEiQTv7DcoVkjnAbUjC7g2dHQZudXJOoRFtAVCIzHvC1dvi5vgfvDpJiedW-IKDJgMKC3oKJFzzjLMlvg7cukXRjmUTqCeMXqCnQcK87bKf9acGDgVUeaDyZo1dboYGdDYT3DSIKGdiMWfFXxkqD9MUejpxPL81QfutawXnDaUbMixMlJjr4LeieckL93QfwjygaOD2wD6ClGisM7eq4irdoxdHroj8cPuGDTdoKsG0Z9drdrksUwWGC0lgDckwfPNUsTrDdQeDdmwb58CkQViOYT+Dmfj41L5tL9WwVmD1Mdc8GwQ1sJtrAcAQYViTMSCCGQfWCUbnViP9uSCisf7dCkW3Cnbl2CfFkiCvNt1j5vpKdcwQyVQ7jdcPZkFjjlE2YvctOD9OqBkGHudE72EuDYeItCDwTmDSsTspCHgE8y7iE96YVGUuVquCtseYiJTkGieOtq4uwWw8JKotjOHq8827iPCUHndiXwVp4FsSM8kISqCzoURCMntBCqnv+C5foa9hHugcQIYp0wIXn9fJvBCzfh9iauiG46nm+DEIbDjkIcCDnZqocMIQOt8OoHEFngm18ISojgntxjiIes8pzGRDTRKr1K0W2964DRDsaMC9Beic8nPkKw1LipcY7Dvl3OJxC0XlpDGUJi9m3jLUBIfACeEsGAQynAEb9KJCyXpFRpIbi5ZIb255Ia6RFIR7FlIb4xVIUtC3LOYEipAEZzXNZiwNFZD7cIZDEMMZCAvqZDz2Jac90FrjW5tmxvBEq9JPD6Ct7C5CYYSNDwsR5CXXoZiKrLq9PIYkBAcTfCT+sa89qCFDvJuylLXop11fgG8qjC2csqPFCmyolCuSC69soZvCJQR68SaJlCLsEJi1Yc-trcja8GqnHIKMYrZchgojxKhINFsVQihXMQjY3rVD43hQiqRHsko3tx0UNPIiGpp1DJgN1CEQr1D9kubjC3sL9tkZ+8A0nlwusMFR54Yx0jEXfcTEbT5A5KpI9XPec+Dl+wVoZolAeqEIdEmQjHLLaF6EedF7odzcDoe4cR3pjgncSz9WDB6CnMR8tXMTboOdKIiHgdURHoVIjh3iYd98c4U5EcnjeSl9Dz3Pu92YXTwj3gRiV3oRYL3p0Iw+te9rMLe9hoU-C4YYSEEhojCRzMjCP3mjDO8d+9ixuZ9+4W5imUWbDyPi19iYVyxo4SmkPcZJ9KYTPCE4QyiB0e5iU4RVZGYXmiO4amjB0Vgju-n+cxQSycJMeJitQQEQi4U9iz4QvIqPmLDaPvLxJYZw1FPtfD+qnbDQfn2inAeZikEfg8djusMLBAQT0EUQTssY2iuMY3NqJspi44bzNVTpQTFTMPC7PtdVV5vhDrYTHDUCQsF7AXSj4EYyiqMeNiqsWgjhgQhjoMZWj3JiJi5YXITNQZYTj4bQTlCaNgI4bf8V0cgTjOJoSzIhgT6Uf2i+gXRiDCU0iNYfmitYTICzCWvsWevrCLQXwTYQeWjShALClCeOjS4Q7Dx4R18r4Xt83CSbC64boTsCT2jtsZ-M+sXBi5uBgjiCWiiKvlXdKpljCFCRxiIiaJJYiaPCwuO19kvpPDyjtdCiPqFIaMXoSfCdkSKFrkS14cYTAiaYTSCTBsLCbISVvpUSUhHYS4iawEFagad2CSkTOCbfCjvjFR4-hMSNFM-DV6Cn8bvh-CbUF-DpAKGRf4SfIXkCAieUdzNPvq99QEY4FEjq8giYAD9V6Lph20VTCMid4TOMe1jMEWxtR+CH1RCSYSYsTBiKvngjhnrskC8chAaES+Ni8UUcQMZF5ASSNMthhtC9EoCSculeVuxLz828bYdkQUIisqOwikNi1ik8pwjToQECWEUgN-MY+iT0S5i3oTL8v+lr9l8YMiscXiTC0GfiXoeiSWcVSTO5NfjXYVPU+7khC8cdb9WlG8TvyGT8VIhH1EvNH1QhgYiehuINInIPipcGYioQWG9FCfijKUfW9wLmZBNnksjeJKpgBMW7VN0fljmsVa9AQQojgQfSSykaMjmbu8CJkZUiAMQPDHifRjrLnkiKSZZ1GkdaT9fm0CSka0jxkfucOkVbEqCTYTtQSOiNSThcT8baTBAYBjHSeCiqQViDJkZ0j3SUMS7QfptvSUCCy3J4i98cSTJ4qQknSTXEQySaSwyWZjc4URdo0fMiJwdggSaESBHEfKQ9FCxjKwVbEPEX6SfSYvtBfhlsxrk0TckY9tTroYTpsTmSRUWEDzqBnc2UYEibCZsi3fsD5liaNDQgcuitXKuijkeuiTkSdMzkbujXEJcipsNH8M-gN9FiQ8j0-sHBU-nyllyU6EEIJ8iLsd8id0XKiKGOU8I0WojpcqX9lgaCjK-oaTq-mITQSTqSVujCiIMbfQHiZ8TgiYMDuienDeiU+T+idsCMUehgNAVrYoiRRDYsU-iZSbcTCUfhjEsaDdnNpsDyieijbiei09gfg1iCdoSwzK0TMiVRjqsf+dUoJ2TxicVRlAcRBx4bpi7McaCBUUl0hUTv5ibm2SV0UT410RFwN0SsjYge6ifkVOTJzPujFURoZlUVwi8ntuTt0WNizIlzizLKADqcDqiOChzhcmmyCppkaidySajKgcgCuyUAY0AcQDGKXuTmKc5UD0UqinUY5iZPBJTuKQgDHQt6iwAbqjqAaqUA0WWEtKS+jFKVWCkATGi2AZaiyHnUC4xHGjbTAmj1kEmiLye1MOgS5SjTuIDCgJBjCiVhjriTJj4Me+TfrioCKURMJMUehibQUQE-Kbu8R-gSjlgfWigiZ+TCMaSiW0eSjE7JSi4KdSjKMT4TZ4QnovCfCi0KbdcvSVRAsKXF8fMcUDp0Umo9gD4ItkXoRByU4ThyVRTRyTRTxydWNzKTyDbUXAFWKS598Ae7ikCbUVTkf8jPUe6Nr0WDhyqU05O+qHgAIU+ivkWGjdyRZSzUawD7Kd+jHKb+jmgdeTdfg6Ta8JCiPKVmCvAbDhJAQXAoMR+STAW38RCT0SUUeEM-rulSwqT+SsUf+TDuoBTb3Dhi4qXhi0sBP8-KcmgUqcRjW0elTYKVs94KUTNEKfHDPCbwTMyRZipNEyCmMT6ix8axiyiaJjVMeaT0KVZiLIVfjT4LkBo8cJiozgbC0jokjIiTgTqsWOcwblBTDggFTS9D1gFMUoJBiQ-0FlvITqCXWt+QRQkCKUaCwyAZiOKeO8jMTfi53gmTAGpFSBZryDhZl5jmGif9CKazSHMVPd+qdITwvs1i9SdMikabdd19hQCvpqiMJ0SY83QYWg+qSD90no6AQsXi0KLuASMYalADdmDYX8eljXrgljEqadSEwV9cFhKbSdGlY1AbsmC7ablj0wZ+VhkUzid3kVSSsWdiurvmC4kTWCeaeM8YycGsBscts+kVviesdaTL8TvDMxBeC5buVib9qHto6ZISR1nHTywQnTQ9u7S4Xn4SFaWNiOiQFtJscViZsY2Yo7ukNO5u9i-iQnd2IHw9FsWtjpTBtjsHoeD+CZvtfYa8TE2sQ8Ccc3TjwaETbWmt19sZ3TasU60SibQiQgdETrsVwdSoWNSb7rjjHsZNE72MD8MHt8oK6fnh-sWM9N8bHtocX9iPwYUBNaUBCNBpDjcEnQdStpBCEITDiLftNjyyb8SV6dvTkcTP1hquuh5thm5MITJCg9ur97sTPSHwas8dukTi3TIqSDumTjSCRTjTuqcc6ISC88LuAjffiNxGcdnSIHs8CWyai9fpsVIMXrxD12IcFecf-l23KJDXOsLjiXpJCKXi-SxIVLjzDvS9QpsgJ5cXaBFcagywSYVIHEFYJ1cajTF1CbjP7iOs9cXD8DcWU4jcUaDQPNrjAdEH1WnH5DU8Vbj1XgIzf8f2T7cbtDXcSdD1zKqCHFC7iNXtNTCSbIyFFO1hbXt7ImxhFDA6UHiebOa8xbLJs7OhHi7IclDMacniC1kDdhCuDCk8a7D-Xt7jA3o1VTuM1UfnlKS88QQiS8Q5Z6oealtfKQiNqSNIVcYm8QSYpU3Hsw9q8aiNWGV1DREDm9GIXm8NEkFFW8aiTbcX-jxGRixu8X-5JoRtTWgaX0xSYJh5oZC0DaV4B9HGy9gvJPjdZmtCZ8cD058XOcKcIvjjEgO8s4qviSKrUzR3uzSpfudDG+gFjPQfGS8aU7pV3jUy1fq-jQBmiSL8TzSpzgwQa8ekzdAXu9xCVZs78TKgg6aijjPme9BkglM-vp-jIYd-joYe3iwCY+8ACZ1AKGKCCQCaIzVXgOT1SZAS2MdBScYQ9ThvtKS0aELDF4oX4wPskSbYbMT+aegT0iShTHyeDSu6WrCbFrBjXyYFTLqRqkiiWOCMKScz4aR6TEaSMTTCNUSKPgwTRYR6BmCb6RWCfrNcRNXDUiQXCjgW8yCqe0SfaekUzqZN8-mazDZvo-jdYeQSoCWcyzSRCy4CY+DZPhKB5PlLDpiY8yZ3kfDXmTwTlYeaTfCSNjNIWTSU6B8S7GtFSFaVGSQWTjToCUbCCaZSyNvmHCeiKF0DkQ8yNCU8zJPh4T7iZiy2WfnTg6bmi8WfkSxCc7SsyXMjsaeESPmfjTYCSfD4CSXCliQnpEifUT1CSgS5WVoSQaYqzjqfqynicQTOmf5TkUQSzgvnyygFsPSDUaCyIyeCyHWaMSoWS18x4XUTXoJazXCdaz3Ccyy54WDThWS7DniV0TzqW+T-mfoEPWepkSWacz6aRmTY2UPCZ7OKyTWbEFJiUydkWRwTGWYhM74csFFiQWz+yXJI74Vd834RzQNiS6CQcN-DW5qK9iqCsT3vve9gER4BTib99L3pcTX4dAidgQqyMWfazs2YPSnWagizIK6yY8YSynqfiCKNvAzrwZXT-GYH1wSfJVV2WfxwSX4yvGQEzcJvgjdklUyESXEyembiTxft8QRfjIjjxk0zj+pfEwdsnT0Yg+jj0QIi2wc6yNfqSSREeSSZafaTWEWiQaSWvj2kbIit3qMyqkVfSWWEjj2SQ1s15HySYkfF5tEbYNdEQ05BSTT9UUP3jKdG5TTETdV2WbHj+ktYjbiXKSYWPYjv8YWTFEHIFYaaWTaMuWSBkf6S5egflfbmrcTBmdt0trJTNqfDEQkfMcGsYUis6XFcjltxz3ocIk6yX2DmdoaT2Oa4DtacUzNEGRDrgSVhbgWqS6KW4iaOR7Sutj+zUkUmSgydzFUyQITWOVmyyWQuy-gQpyEadRzKyQzFqyezFkycGSKkVpyxmRUT-WYTSM6USCKyaqz9SWpzk0RZzjSVZzQOeSzbOfyz7OQ0ijOTGTqiA+zmkacJSkWiCUyZZztPp5yYCYVT+sUuz8dhRThHB2Sx0RsiyVFsjpvJsz0hkuiGqZAzGrtRT1hLRSY7luieIpOSlKRcj2fLOTqkPOS4-mRklyaBhAdEaAXkY8j5yc6EPkYdhn0e+j5qUfZC-ktSjyf3wTyckpYyLtSmkSB5VHMBjnklFznQYncegQ+SlWSdS1gbiy3iRdS3WXMyiWXlZvyZ2j7qZMyHNv6lqfK9TDAe9StuVxcvqRdgSaWCy-qWRjQlJni1YUhTqMSyzaMfLTmyYCVSqZt9OUbCZ8KbZiWafyjK2YzlSKWHVWyUOScuT6S8ubyICuYGCiuQxTOuc8yP-najuqRB92KdiTuEaZSIeTxTdKdDT9KcJTRGNAVvWXuckeXQ12qX1FFOjJSZNDZTm0taiOqdDyuqSkC1KeLSDXiTD5KW1TFaZJ8+Kf84laZUsQcAZS-Uf3kxKYmFceRgVX0cNTBmotTDyb0j2AYLTzUecDoNKeTBuWmjXKUBjQhmkyJuVGNwMd5SZuWOy2YfOzOXomz8WbOzgvtdSvybdSNuRFTsUVFTVuf9DYqZSjQKQdytWe3YiMQwzfqV+T-qQv8sqd9N7eav9R2cDSBacX9w6g79MECxywZqrTXQZVSUNNVSggQui6ebRyAeUxDZ3j+xJUeRyz0etl8eWgSKeQUCqmb1Sd8ZpSBqROShqUxSr0fkCb0Z-C70ZNSn2RpTw+STzBeYnyzEpZS7KRLz+uWN5E0TLyxrk4J3KQ3y9qV5TM0TtzfKabziIVryNWTyzF5nrzTbutyIwptzreU4MXqRbz4qWBTLafNyklLbz9Qb6zzuQ+gneVdy7Abaz3eQTSfOXFyGOmjzBKSWTueSYzA6XTSzuUjcUafPzpwFyy9cCJExUZzSrGX6zx2R5i6zozSDQSQT5ePyivsTiT02T6zNqYFzD+dYSF+Wvs2seOdTuTpiPuXyj8Sc+zAsdTTWgT-y32Ufz-+T7DR9iKMz+S6MXQYXz1aWiRd6ZPASLoo09afOkAwRATIseulkluBTowbo1zNtPz4wf3NksWxcESnNzKBXFiMsZjUzkE7SSBdfdd+fcDaNhyztWQdi42UQcZLhC92MStsmyevc06ZftfOfkihBYUiguepinwj59oDj2Dj8VWTHOTeSYBX1iIZqIL5BeIKuBTxy-OWvs86diyRwU1snOZILtBTHSNmCCtRvt2Di6WYKddBC0MpKPiwnAjiXGbOCpuTtD1hIuDVMGyiG6X3SO6XCQ5BX1pdsZtiHHrwLs4YCUTscELPmWq0LsZq0kPhoLbBRIjnwS88P6Vb9jWe4LEhQ595sU4Kt6Z9j16eXdN6dfS2SZgK6JsBC6emDisOowCA8QeyChUjiVciL1O2suzqhefTZmSC4LbmhDziv-EMcbYkDGbC0RWveCUhaY95LMlFBzFnjtnqaEeRkAyAXiAyaccqTQXpEyAqtGSWIUpzG2nAzxOewponOt0eIdzjgMugyKSpgzqkE09CGZ9YJgIcLyTPgyJcZFQiGZL0SGetsmXjFpKGS29-upyy1cTy8GGf2YmGbi1ofqwzT2LnozIROc90dYRh1B8Khii3io8QNycKZD1JGaATYYYkyu8ZCLchZ-M5GX5CFGS+ycml7jdFD7iQ8Vz8NGW+ytGaoz8qva89GWY8+OfwyjGUoZluTTSIEp69L3pYzMESnjcRenjJUrYDHGSVDbsc4Ld2fsl3GSK5gSeyLK8WXiwbBXjk3i1DeaduAa8f1CmaVm9wmT1C5hc3jbQh3pVSfWz3fgkz0YT3RkmZW84GN+ddBGtBZoXqhsmfYLlReQgKclQzkIEUyhhRgFSmTlA92cJMDEg6i3BbCLT2Zls6mYL0joUISpGWV0P+RHS1oEUKOmafiyScwj+kQu9+mZezBmc6zhmZfgQOaaTh-giExEWMKvic9SAYYdzkhqkl1yO-jwYSsy9mWsyFRX2TDmbN54YYASQgkjCMxVCK7cfqKaQELVpaZmybOffyA2bmybmWZU7maXyQRCiyI2RU41+Xdy2icqyDBVJF8CeqzuWUFSt4V3ybBYINFvuWLj+ZWLdOY18axcXDF4iLDP4R-h4WTtBrmWwTi2TMTS2TyCR2W2LUKVizJSevifmT3zexcmzB-gOKU6ZytdWcZiKxXLSKWUayqWRbCaWVbCZWVazVxfzT1xdGzWWSMTsOaBjOzD2KOpuSKAWamygHlAK0qTpzzxbhwxibJ9JWT49pWa3ImxY+L5WVGy8qTGzxxSEKi8nkT9xT+KU2UeKH+ZZiAJUyy7+YhKc2YuK6CfmyzRWayQ2ZXCoJSWzBOQ1k3eRuL3mVWL3xRydnWf4TCCX3z1ebGK9OSeDBWXqy6JXAKSMYXDA2VB9g2Ul9Q2feLw2TBKbWXcT1+VkTOxTk0E2V+L4fjryVuRryIabnFsJVwSgJaOLovpOLCJdOL4idmhL4eRKVxZRKVwPMTa9Kd8tWOd8DiSVlrvgoxbvrOLlgNsSf4fa522ScTDiaQNjiTWze2XBI-vgOzssID8zIDAiJJTRLZuf6z6JTscp2ShLvxQpLwhn+KPitYLyQjOCeRe9oi8TVDN2UlK+RY1DXGdCSq8Sncj2am0mEfaKHOb+ywcAMz+rkFz32RL8b2ciSipTTyzQUnTf+ZIjfRQVKutsSLH2R+zD8SVKngfVLy9B9CkEpINz6ZBzuFtByNEXJzuGAl5l7FT8aaihynkGhyHfu0DMOXxR9rK6SCefSoqfFiAafARygGZtQpOWlEZOfKLXacNjv2RiSRkS5zZeW5yXSaGS3SepL4BUXSjBTnjlBd-yZtkFyREtGKWUWSCdftZyW4Yrz2JsbynxZ6S9YQsKHpYHTqQcdLAya5yNORFzY0l9KDWTFzm9loKZaXGS6pSGKzOepyTYppzIuRGKRWUyiFabZQIWkRyLoCRyMRGRyIsf7SuOUDK3aUMzfEUOLLLtgs3gaJzdJAsiEuencpUfT9kuXyEeyfEyxGdMF9kU3jfYsDy1pKDyCBUTZiudnzSuX9oZyVH9KuRdJqufcjE-nVyVyVLLXkc1zNyW1zZqWZTIeWtFuucLzVDECjctHXznKS3zhuU3ydqQbLTBSgLXBfeTDYNmjWBYii5JRvDwxTiiMJdaxpdIbzuOBJxrZf3Jx+SBTJ+Vbz3ZbPzvqXbzAJYPzHeTYD9gR7znxfBLXxd5zHud7znuWfCD-m9zqnMzSwBZLhOMj9yKqX6ZRUaKCmqRKjjkczKhZRDypKVgCWKVTy2KWzSEeZxTeeaTz1UTnzh4MzyuKKzzV5hUAMeeRhRKXQDVZR1zC5XNSieYcJReQzzO5ek5k+apTS5TVLAoe1yrUdXLRZZqid+ZQCOeXDh-UdjzxKZnzJKTpSdyd3LrKVGjbKeLzuAZLyBufXzzyY3zhAcbL95a3y7ySrzLZbRLWJc+TdxbbKCiezwB+eiiDecPyjeRcyefI7KYqbtyJ+W9SHUB9THZcdz6kMALeJQ7yLuaoRbAZgibub2iXxfdyIWUVT-pSVTWZWfDxqVOiiYDOjh7nOisYGHzJaf9zsuVHyBqnzKXZALLDadKi4gRXzEgYPLYeYG40+W0zd8VxThZTVj+aXXLNoPnzNiWgK-MRrT0+Q2KozHNT+5R1y15ctSd5XrL+AeNyMZSAK5eUWI2Em3zDqVbKKBamDPxYtyk2WhLL3PfLPpJHY0Ma7KMMXMCr5UBTzeV7Kv5QaAf5UpKm0f7Kz+a7yYKcArO0aAqw5XBKJWAhLgJXWC4pVbA9KewK85XDShWThyxxbYq9Obg91zrxj5QbRx6EBjSyRbcdVJZ0NYBX-zAFcOiiaUgLtMefynBHJiLIJTS5xkpiRxXdLwyeErWsafzolTZjeUa-zr2eXKOaZ-zXFcZzZaecyN+f1ihaTAhO2XpiiKciLIBaeKuaaoLcJR4ruBTetylc2AA+SwrypRgL2FZgrsBdVBQsfrT8BYQrCBYDUpxbyy35WQK3rn0SraVQLUSrGDR+Q7tGBUTUSlsDdfZctMXEccyCwdaSWpe9KoZZhKPHP4K4tn7SusTLSypcDLPFUTSVWSHc4ZYZztSYDKikQALQ6fViRdlIKyZUSTGJdjLHlZ1iKOXezs4m+zu9tILc6Z8riDgZzjBZHTDpcUr5vhYK29lYLbpXcrtlc0KPpd8SgVewcpsbUKt+SXSK3oMq8mTC0GhRG8XBdXTnsTeC66UzLyOaXdfBfsqywXgY87uEKfsROzQhd7yaVdndDsW9sjUTELsgnELo2gkL+HkkK--LPSnwdyqMha+CqheByb6e-zuEUyr8hSKrChd0r7+uHiTBqBDyhcfSocb9jGhYfdahZfTcVQ+JRVTI876TqlHFBuhdip+tMcd0KF-HhDeVZ-Sm6SzAf6Ud4ScQMYYxeTj-ntKAqcWiRQGbTiGIUqSCCHU8sDv7EzDhuh1Oi1c-VSYK2IZvkKNstAYBqcUEpOGr-ShxC1clxCOccgythYCEdhf2dl0PIg01bgz3xPIgThcGYzhVS8aXsQz9hTcKacCpCesgUy9EgIcnhfQx6GcgKhEMjCvhTno8QOOYbMhXCMAiCKBGZbikPA7iRGRzLsxSWKVqEq94RRQtEReVMale0znccozoob7jvlXzk1+vCr6RTFD+KXFDCRbOrA6RbjAlfbLOhnHiFUAnj6kDSLiCXSKbGZ6JyXJy4Q3v-TBBZPTISRVCfGS+xuRcOkoSYZAhRRCSBRUtAhRcacRRSEzkAVNYG8eIhpRWkT3ymgohoT2rS3kcyJGZiqcCKkyhFemTfvJky5oQ28cmViqDRfuUjReJBomaaKlAvqd71SuAK1YNBcpR5CmpSvjkerSScWY0y8lc0yeEYYcZVUZLqetIL-2efhFBTzSnoW4d6mXSSnpT1KHUtMzTUA-iDFXiiNggir0JbFiFmQ6QlmZe80xQWKJiUWKlRTahcxTsyBtGJqC2RJrOZbkzENWESzxRpKSlYazQJUTDqNFrTlxQyyqNchhWxZAr2xW+LLlWN9uxXIrteRurYQoCzPFcCy-YV-yTFepq0KWKzaxRTMZxZsS5xVPwFxW-hUzlPCmlX19JJfoTTNXGkXRUxL3iX2LL5UlSOYbAr7NYUq1NV5yqxZCytJfYTLYX1IlxaTDDJTgSIFRHKoFSFLgtbsqXWQESDxQ7LuNXsq5Kfh9A0R2K6QXhKCGJpqJWQJNI+VTT6WbKyxJZGz7YUZrNxVVqlpT8qFuRfz5JVZq1ojZrmlVhK6lavyrCdVr-NfhLCYXHLTWbkJSJbJAw2YjpmxWizqJR1qL5ZNq6VUYpZJRZre+RFq52WxLhtdD9glb9LGlfFqOkHVqBJbUShJWRKXCUtrWtX+ruCWtrgpdxLpJZ+NttX1q7ZWrChtcpK3oSprruTB8eJY5rAPvxKdJaayrAVMTdNS1r9NeJATJdfRy+Al99iT2zVidZKrGLZKPNfZLHvk5KXvh5LXJR99O6CsSfvl5L+2ZAivAEOzZSVYr+xDYqztcyrx1b1qZ2QNrMMW-KFaT8TNVWVC71VeryESriN2YlKMfnj9-eqlLedUEycpTaKGERFwbwV+yilRIj8pefjSpV1KsSdIzvsUctXZuY83ZiiS2FVQqgcS8rQlQ1LP2X6LNbvRyDdXLq2pd0yZdZ1Ltdd1KmSbSKWSa60b6QNLWVkNLSfpnNw+sNKfUL7p9EVNK-eVUjDqhhyGGBKTutWYkrEb8L9AUPjuhgjV-Zp-Z5hgDVZ0ihcQaui4wavL4MHCUNqjipi49fDVJHD-IahtDVk9XdLU9QOlhSSfxr0jHrYarnrQ9enqB9DjU-KlzU0jiXqMakTUC9ajxJhv3SEaTXrCaqkMQ-Eek+UJzVBhtuk9wRsMmBZCSOao3ryVTnrGorXybVREiR1DcC9pXvzQuWCqilSpznOaDLTpeDL3OejKoNReKo5WirE9uRqYGeCqnpcjKwZajKIZVzTUlUDrzldcqAueHFblYiqQZS0iUZZVimkaFLtOe4rqdT9rW6ccrJdfdLoBaZjF9XfrD9Q-rTZY6zIQSKdX9YOKVSuiqXRHjKDPATLzvusr5OZsrNSQrtTlQdcBOTTL7bjeTt-qsKdQI1rlkYVzMKfAqrQuzKNmdCKuZeRScDRqLc2LHziZbACFIiVzEJhH8rkXOSpZXcj+gLVzyuWsTGueuT3keVz+gGPK+eSQrNdnQrXSF7y+ucCipeXvL-0evqAydtSryZBrLpbhDzZWfKs0etr3WUzrp2UVqFFSVqDtbDIh+d0BfyXhZ5ldhjgKdZhLed-KExesCTuWSicJYvzMsCHKEKVlrcqdYrI5YlqvaSXdY5fmzkcLhSj-onLQBTkqU5dudaqdf8yDdgqbutAK8FTTICFdiqrtNujuFbycFUSXKeqWXKFdR-zK5S-9GeeJKGFeTQfUbPLqcFjz9+WRSZQsGj+eTXK8eYNMeuSLyy+fIkBDUXKVKeQqjEpQqCSQIjUjVUb0jbxTHFTPLm5adhW5YGjmjXeNijZPL+DWUatZVSrKjanSt5TsoHKcqoBFX+iFecIqkkfBIj5ZIb5DWBjFDe3ym-p3zStYVrmJXtrdeSFSbqc7Kn5Woq+aYNroqR3z2hLWj-QXorzDSSjLDalTrDUAql+XYagaQ4bMCflS1eRtqytV5ccuO4bpxYgrYMH4CqqcHBQ+aPSsuZBLs5VK4qDRsr85ePL1ZeJLOqSnyRddNFR1dQrejSAk6DTyDMjX+AmFagLfMZ0r1KRLSdNYUbjUSvKu5VZS+FbXynKYIqKDcUiZDWNzqTUlZleWsapARsbtDYnBfmbtritUQElFblddDaorf3McbGdZsb35WtK9uXWip+VMqZ+clTbjT9TA5aYrHjeRiLFS8bQac4aatZ8bKGFDT+KQ3LVVnvy25Qw5tdSAbrpYtcvFS6MrJqiMdtbkAKadfyClVxK3FRvqXDfnsMlXxjxRdkqnPLkrkjYjzRtVbruafqbuQSdqGabliAFVkqX+a6b1dY0balVLTxQUUqypYDrZTRV9EBaBMVaX8bqPMXyCTbAjelRrlcBe3My6Xga1GsGCe5qsqGBebTIwQWazaXK82CmMqhTYmD+9csqEniWawIvtLb9uHif9UGqPxUCzkVUcrp1ecprbvCqzlYdrFhTTqJsRfqc9YVFmzXPrL9UdL2JYAKn9TCrt9dTd-8gjLX2WoL28siqFBcuqRzRObd9a2b2JfoLtxdJdC6UabPZg5V49G9ishTecVhubKVsfy5iVRm0oTcITLvDuCOVeVq8pHtjh9ZDNKVRswe6VuDG6adjdzUHdWVTE92VQcr48leCoIRw9p6ear+hXmy0hQKrQ2CebhVVqqchZVKfzTbqYIbV0vRZ5kShdIsyhQ50KhbvdT6dkKahXBC1bn09K2gM9v6kIbfwahbwBnU9UIXLRH6Yaq8Ol0L4Ve-SILZslbOj8zrVZgg-6eRDHqXysJhU6qphcbBf7rMKPVTlhoGToLlhRAIIDcYjEGd7AE1WWqigsmqhIaVEaXNmqWorkRRcVJCCxOcK1LXsVFutcK69rcKS1eQ8lcXHAX6irjaGd2YXhTWrrtRgFUGvpCfELfqqOj8LDcc2q33kB9fpo5bB1JCKO1eCKu1clCDmcBqYRSNwB1UhalGc68kRehajXhOq08QuqYGvRqtSSzZJ1ZiKfJkWsiRauqfLeuqD+VuqyQDurXkHuqatmc408QVaV+cyLFyhern1TFhORSPoSEezq58dVbJjuXj-iZVDspWm8P1WiCwmYW9D-vTjYhQNCANW3j0uSQalNbdJVRWeUINfSboNUdUH3LqKR8X2r8mWpC9EhpDHHkIdtEmUzvGSesGreD14SRCL8NZ-MXRaIjnRaIRB1TcrB8JRr1QX0znobDR6NYxLaNU6KEkdWS2NQOCONS0lrjeMzeNYDCBNQGLA+CmKseE7qv8eJrAranQtmZdJKvIpEKEvsygNUDbszWDyuYQ5rYzQlrVTdWKCJfYT6xZgqu2hRLacoZqctcZq8ta9rP5uZqPtbfLDDRaSOOUeYZCWkqnNWpiXNaMq3NTCy7JaTqJYZOKkWRlq9NUqa7WZYrkPhdKT+qFqjCfIqopb+K1DevdjtbBLTtYabgdclrNgqlqnMr5rGiWzbAtVuL-ddHUXyXuLIpQzqNFVFqKvgKzYtTaaPjcKKX5VRLNJcjbJbeBLsQCEbElejbMtT2jHDZTqVTbran9TfrOWfTqvtTFKjsZ6aObafr4bedqQdWZVH4RopzWcJKDJazarba8aqdWLb3zc1t3leobtjZybrNS7aWVW7astTGb7jSDILtbczBJS2r3zIHaodXLagpe8bQDZtqHFO9qnbV3DBbenFrTapqw7ZjLnNVeKoLT7bdJVeB9Jbdr7rJsFy2UnZK2cRLgNTjqrJZmL8zPTaW2Z-c22djrCItsTAEWfBu2d98wEYuZgbiTrc4ED9h2RTrC0KHaKbUBaxvuFL2TahL+bfxrWTceK98rHdJVVYoBdYT9kpX1JKrVEJt2fj9D7WfbspXQjETeP1pdVP0qpQyTipUGLZdebr5dW6LxVV1sIIUbrQzRAKx1Yua1dX+zGpUiT91sar4VYb8gHbrrpEcGKpdUByrRpobljWBzQJMoj77oCjOSTByk4E7ryflyTxpQKTqfhE94+gdV3UjBqVmH7qubZfFc8ZpLtFTXDv3Hnqw9bo4BnJkMPeKn0nHmele9YUNNhvXqSZmn1x0m7smHdr4oaviwOhstKW9Ub5+9Vw7kakXqyhvEl49dOkMHBXquWnsMKauw6iluI72ag3qBhuTUhhio6eLmo6KFB3rBLJo7Vhso6+HZHrWhpg5djJXru9frdR9WIbicRPrpOSqTYOc4rOzbzF13hCrxRSdKD5W0jzpWmTEHQjbdbcjTYVd-rXld6KtqSFzzOSvrfHR5y5jdDK1MTAqhzXcqFzVmDnpbPqnLQAbFOQOa9qUna1JT7CtbSTLWToHZUyn8r7reE6P9aCr0nTsrYnUAaVJvrbm4XGbEnSDV-OSoLHpUMyD9cvqj9avrIZdU69baUrjNAGpcZeEyHEUdgnETYoZ9WOUcdvcqmsVua0rqgaTriJzVLvWYsFXXN7fj8bxakQbBrcWKHgtzLf1eKiITbnK4+YNSKLeH9xZVbBJZbH8WDQn8MMMuSODWn85ZRuS9IFuTUTQfTYjXYsRZQ2SASseS7HdMb1qXIbaMjSaFjbIaJrSsaXsJIqVDYpLt7XebzTarbnbY7KUMayR9DW7LpFWli4xdQ6sHLoqljbHbf5ZBSrDbk65TbYaFTaHKc7U9q87ZXaftZzC4FbDxPdfqNQYSd8E5bjqK-PZjvuQ8BfuSl9ZneQbeZc1T8ua1SYjSSaB5fEa4ScPKxVRXKl5dpTQ0bnzNTSyD2eZ0bIAQvKeeaK61Za87hxh+iPnagDe5by7xXSHVi5YK7EjSPKZqTQrkeXy7a5e0aOcEJTo9DQDjKd+FnnYAklXeXyhjZ+jI0ZwrymmSaa+d87KTTMa-nT1rVOfXjFjbMapDaarVjWC7ntZFrpldfLoXf1qvtdya1uY-K9DSPy6zcP8P5Tor9uWYbibX-LXkAAqz9dTKMqQDTnef9rApSS73bUecYtcYiqXeOikzSpAATcHygTUOAMFYSafEYzKcFZ0iY+Qc7qDW6iYTba6qIYZYh5bq7kTRnysgVnzjnajzJXdiaYLhVS8TXq7FGQa7SjR26+jSq7hOa67dZe67fncC7pDYC66TeIrT5UyajqSybNFRN9w3Z9qvYVG6s3TG6+TQsl1Fbl0hTWcbg9aYarjam6cXXca8XXP95TZdzFTcHblTblr7TbDLpLQ4rp5aa6dTZVruaj6bz3Stqi6a0rSabErLTaKDhbQHqrpcvbz9WB7n+Y55lQU7joPV2bozWErM3W-qpzVEqnTYh7PKCGaulRrqOFWWLIzeOaPHVXb4nWUqn+UrzR3RNT0BfibaeT0rvQTgKDnmFi5rdRcHrrRcJTfQLSzUxd43SiUHIb9JkXTliBPao6llWYyLifx6HQXAaczQgbjObN0F9S2ayPQCqL6Svb0Dh2aXpV8b+wQA6Q6Y+at9o07Yas07n9a2S0rUU6TOY1M9PVhCDPQNVRxMU7knTnSqPeHadrtZ6m3bZ7zPUZ6QneR6r8aZ63PVM6GQTubQVlZ7v3STaq4vdcosVx67NkWjSBRGC+pMTaYwSli4vVWbxPSwLhPRIStTTJ6YbSCqUldfro+aOa2zZZ6Bci57N1Tl6enTWSPbnaVI7SIK1PS-TgvXZzgvUolhrS6Zl6XirzzQSqFwSndrzd3d4DW3TgaK+bjTTU715TlxGVRvTIhU61PzWyafBQ+aV7RxKVVZV4xRVk76ZVyqXsTyr2Anyqa6TeCF6XuVmvQhaahcdaKVfhbVVdU8zrcUL96QqqcLUqqlOvvby7KKqiLWA7lVfFLEcU0KdVZwl76WjiOhUaqmLYHSWLat6LVR89JgJcDKPHarojoAzHVV-daIdMKokd4CeZWJadgqxCcEisKLzmsd2cUgzNhQpa0GYfFlLUzF1ELpa3Sjj7+aLmrkfPmqrhYWrDLcWqFcaWqFrYZBkzJ-RLLdy8dIa8KFQQkhhgSujV3WOZfhYGbGfTiBmfcOSC3qCL3vJ4aIRS69AbYB5obSFa4RWFbadUlCGCG7jjveFa8obFap1Zp7w8XOrD1dozWUgSKfPQfT1fmurj1bSLTGcS5qRcYzb+cFDbGRnimRcVDyrayKV2TzqqrY+rudXVb1rV9Y6eJQjMpQ+rWrXwh2rXXja8JKLG8bs6rsQW9BoQNbUYUNaENSNbS6RND1RSKTUXlNaQ9TSljzS460fZF4TRdGF0NWlq1rXuyEzN4JcNRIzdrRQt9rR1LuPiRr3TZxSPRRRqiPctr8njRrgHQ-bemXdCX7WbqHrZbr91bfiR6jMyuNZC6gjvGKX8YJraXVPakjiHrgCYWLhfQ+8UqNJqNHkaM5NRgEFNb2rGvW+ldTVVqDTXB6JxUbaQPtprYERbag7XFMsbU4aP3Yjb7baO5vmbIrCbZqypPWAb9OdraK7Uv6uQcB6rsXxKJbXF86bejqGbXR8mbTLaXPt18yXQ4D5bV1ryHQX8ebVHbwtTHaTjaXbw7v5NybZh7vpXU63JlczptecNbxWn63-dBLodeArrbYvbbbfnaBvQODebZZrYXUKbN+QnapJRNqMA0jbYA4vFw4VKzofSJK7tcgHt-Tbbd-Xbb8tT06wtUtzN7YeK8A7FyCA0FqMPZ7bl-aQG67bNq4dRnbhURv7s7W+72bYna8bZ0SbZfu6ibaf6d7TN7SiXFrP-XE6kadTbtJXWL07W+8CjSIGHxTQH83djbOtSZrJAxHai7RobWA1obd3exKM4n9qxtcMTbOWoH7Cb7aG7RDqWbaIH7-K3bjvsRSO7aRzLJXWzlXmjqm2RjqdiVjr9ei5LKlUAj-4Z5LStOtUZ7X5KZIAFLw5Tv6cbS9rfzdFa6dWYG1bRe6O-TIKWdaBaWvQ77LReuzcjq77qEXzrCjjb6r7ULqb7ZIcxdffarrY-bz2c-boHa-bYHW6aP7SX6v7fvSGOfDdGgxO6URb1jX6YA7igLda4caA69VcrqJgz-bIHe1L6-c1KLva0GjfsByT9Vb6V6f1LUHZ87a2hg738HByKftxRp7O7qCHbT8E+qKSY-eKSsOYwGqwYHrjDbbDZHVjUnqow6zHX0MqjoBdq9QTUxHXXr1Hdw7WHfsNbg3ydeUJnqhHdnqKRf2lS9YWk71YXrhHRQ6uhrXq29WPoFHbOClHdo79rfw6Sar74jHYiGe9ciHHg4bRFht88dhvOlXzbHq3g0H5OHZ8Hkal3qtHZiH+FePq8Q5Eip9c464+Wk6lhXaSNzSIql9d47nSUacLg-47ouZR6t9UNiWmdp7lOayH5jeU6MDd66onVyHjAxU7eQw9yhbbObdBdM7lPW06wQf-qqnf66nPeKGX9coG1Tfk6xQ0k6v9QVrUnZE7OndE619TyGKPXKHlzcF7sDWbbF6VEbR0aW6UuUaA0ucH6tnbX1QTZQGRyTnKxyS474+Wib3nTyCGDRVy1ybciBUWwankWSpODfc7uDZH8FTv27l5Zq6nRoGGfJCIbJjR-cl3WgwV3U5bRufLzPXXzlscaC6fKa9blbTfKT-al7l5vC6f0Ii6b-bJ5sg1e6a0c4wxTT7KKwxBTCSBm6eAzobg5YS77DWIHv-dAro5bhofeWZBqXYhNe-V4b3EAy6qlWLTmXTwBWXdn1bQ2CaDBuEbDlJEblNfRT23Ua64jdq7U+Ukb2g-krrXbW4UeXkDJXcxim5ea71ovka-ufTyuFVuHBjbwq1XaMbw3GTyoeQK7dw30HwzUSaGeceGyAb+62eeeG9Ud0aTKQq6O5XeHlXfa7VXRUaN5Z2Dq+dvKKTWtSswyaHcw2IqugRmig3aS7opWoaIpRG7D3Xsb9eQcbY3c-KSw4xVrg6Olmwym65A9Jg5+dEqIA4WFs3cvzX3foTUAzTD6A8QG6vU9yCDb8aC+b5jkFYCbAgTW6QTTs7RLQcYVw21o1w6WLweZuGkw8w0yFQka4eQx7apc87h2oO6TwyzyCgeW6i+eAKS+Wjb1XYq6wI3a6Hw3BG3XQhGoUR07kI2PJswy1lGTehGd3Rra93cf6WJYJ8j3ToaT3aWjzTFAHgfaG6tFYm6TDd7KKI62Gjufe6ZTcnb8XQUwX3US6+w7nbC3Xk77FX0ATXf+G-Q-P7APQkLfTSLbJLgGbLTtC64lc5krTah7QAwE62Iwk6EPSAKXTch6JfXlHoOvVLF-bRHdQ46bfFZUrRafyje3cR6bA16aGlR7aQow07ioxmMcTWO6IHQpHR5bkHm5ix7pagiH2PUGDOPSGCAo4CsJlRbTuPTIr7adQLvruxd5oyi7Lco7tHaVljU3TDTW3Ur7Lou46VPeqrqvZh1gnbl7QnYjKlzbD7NQ-p7To9I6PPWdG-PZraVzUV7KOVfqlQ1qGGQc7dpQ1crboxqHNzWR7FPcUTno7V7XDfV6Fofq5tvWzrDLH1B1vbslOvbgbMvRN77zZarMA4+GhuMN68haN6NweN6evcUoIhQXa-zZny2VbIlLPTdjnGbslvvWeU1vYSqKY69iIY6eapVbt6JfRKrZvTt7+pVFbgcZhbFithbBcrhbM3Eg7rvZ9jbveMHGKAkkrHgzt52hmdR7gRanvXU92unRQw1V2c03IxbIisxbwLT97ILSjGOoJxaFSbar7Bp5G1gfxawfdTihLfRCRLVaayWl6qvbnPdJIcjZfzmObj7lu5WcbGrkfXJbUfZT70fRDjc8lgz0wHj7cXJpaCfRegiffpaSfYy8yfRQyKfaZaGYPokj-c8L6fTZbEOcbBJMoATWffa4m1RrjXddQpk4zJrDGdL65XiTBa9IL7u1cQb3Q6L7SRKFbSNbeyC-sOq8481GK-YTGkrQr6UrX7ixFiarI7sladGfpM1zVr7fIaSLdffur9fRlDDfVlbjffL7TXiVbzfWerbTRVbmrdeqMvHehZ44EzfGRfaKg6Xjonm1aDxqEz68T76f1cJGx6QH7+rSezNnZJrQ-f2rw-d65xrVH6tRSQ6FMDNa5sSWTE-chBUNSn6zidLbO3rK4biFn7b7f28QHcRqk6KbrC-RvjmY41jt8eX77tZVGbrdX76g7X6vrUxq7rSxqKZU37Poa37ONcRGtFVGKPrTBie-Qkdhkob0B-Wh4IbSXGT46P7tmeP6troP6AbZDaRfXljOJZf6ao706NNd7aKZqja63UY9LbVv79A0kHDA7jbUgzk0CbcXbMEd9qz-RS6L-Xm67A4lqHA+OjH-YEHn-SwTX-Q0T3-TQ7Ow1-6ooxIHeEwRrSwzIHyw6tGRPeS7i3S4qdbcQG31R5HOTjAHT4XAG2eWoSqA83bIowW61E4rakYswG+bZkHUntkH8AxGaKCQwHuA51HxbSv6LYSba12l6Gm7bIMcqSHb0AzqHcCZ7SAAywGXExWi7I+xKcYwYm6E8omVA5eLU7fwGq2SRLbLZnbgk658QpcxGG4dwmUgw4nL8ukHo7Qg6sXewH+neXaxEwfCTEzdyktX4mg2VdqhA9oG2E5v7Qk++7kg3v7uQyf1TA+UnzAybyqk2XaKo7f7YPfQnGk3wG3NfXbwdUWzXA7oGW7bDr-DU4HO7cPbkdT3a5cn3aHJa2yJLM5KcdeEGx7ZEHNXn2zrpLEH-KQkGF7SxHuk14n1EwiLpAw5GdjRC7LA32bd7ZDHPPKvHcfp71b1VHqOdfuznfU1aSg9Qyqg4tjs-e4K6g3RqGg7PFESURrQ9kN0ent0HKztVLhXfkrS-Ur8tI6mbkSSdsug4brt9Nj1+ox7oZg7n7P9dVLGNQdbyZccU2hSrqqU8rQhg34rMSLEnLSazGIfCg7fvWg7Ngy7qeSeVycHZT88HZNLDg6hzjg9H6fdWcGFpZEmQE3f60XZwTocFAaNIDAbnETQm5PeOaVbtimVU+oN7ozZ6RHgimcU+utKZa9L-EcxzaZYs7AnFMaaQ1cCdpU47MHRwKDpfPqRQzZivHSk6eomjLunX9Hr-QKa2tZgaBQzvqJLSyGvPaKHXHUEs7U2dKpQ7cnMna6mfpWlGi3S9Gflb6T1U657bU4mT2Qw6mjSWaHnUxaGw0-UnUzu4n6kQMHY02WTunqqntU1WcJQxE779eqG001jHgDalHxJQiCPzbFHFwzzLVnZxH1nalzeyTwcZ-R6GhIxbHlw1y6QeTy7aFUTSTnTwaznaGGFyTVzZZewbnkXc6eDbGGnnSBHp3fpGssimHhDWyn0w0J5Mw6ZGOQ6IqLIxu60I8WG4vdgGOTRUngA5saqwy7gaw26msg88n2Kp7LfIxi6-XUMmO-Wm78gLi61xYBt6I08bu0UxGwk6xGIk0E6OI06GXuThSuURmARaZ9y4dTYxAjcIGI+XaHOXT6GWqX6H0AdUblKedhu3fJHXRbj0RXQmGxXW+ip5aeHsjTK7Lw7qbDwxDjpI+BHDIztjdIwXKF08tb4bKhmKFQNH9XcRnAAQLz-Hnhn0eReGgI1a6504MaZ3auc53amHBvdEbnXbBGJjStSpjeumhuYAbgueZHOfJZHJuUWHVebZGvI-ZGBE4UTnIz6VeTW5HYhmgnUXT5H0Xcm7b3ZRGpsNRHcPREmbcGYqIwoxHOk+IGsZQ6a3AQBmEFdxH05ZW78LiHyBIxP0M5Q27QjdHzRI2GpxIy6ZJI9woXw0ny3w7faGjX-aUTdxmqIuib6FaNTQ9L1G6PawrCPWGax1cRmQ0Thn7wy66jI4u6TI5JnQ0-MaZM6IDkdhIq900ZmnEzgHcI5xdVAZpnz0+GnBTfWH1jecamw5cbMXcenH00FGA5T4m1ud2Hwo72Gv010mik4jaZBb4wNTWpGzw4lGAPbjSUo7WGkPulHNMX8LgMhfzso76Nco5wGvU5AG+neJbvFVpjTM+XFSo-ZjkU2RrRk8zj0PUQHf0z5zuo0GakPfZi646wnhxaR6WnfGmGEzDLlzZdnMzglmp0eO7bs2mbmPX0rMzWgpT4-kzjaSNhEvTF6sEKDmlo7bSys0l7UhjWbJPdNHbyU4rGQ5wLNSaoMC0+jn1bifyCvSdGFQ4-r-lQxqio8dGnlVaTbTQ7G7lYdHznkTmvlUr651pa80c1qmMczgjw0F9GQ0wXSo0zOq3o0p7Hs8qmGcwzm9blrrqydDrw8ZMHqUz5E5rgs71s-IGAvZYKhyl6y9o4aGNUzznC090H+c1sqhmULnjrKOHy02PEKsSF7z9tjm7tiDHBw3YLZrbP6cVXkGD7a16YYzTGvaPDH7Q+uGvzZN6tY0-r39dcT26VN7ro3uCsHk7mfzaCsFAyPSPM-761PWTH4LUmhKY-C0LVTTaXZGm06Y1lE3kzThRVXt7aShbnBYxByOY3vUQcaULLioqruzfd6A8zLG1VURaGY2zG1Vc96ZtiAcyfBXnw8hRsStobmGTTjjWLSs8tY4-dTRdxbSca-LxhaD7WPUC9TY2AzaPX76GcVdH-o8fcEfXvaWZbJa--O7Go4-eA4Csf5KXtkAn7m7E-YyBQA4x25KXoT65IQWr0wKT7yGSy9I48hrpYNclafSk5rLZkrCzOZKxoM0BFdP0cwuQ2qXXK5aM4ysmLoONBr81Zxefe2qwRQL7-LXnHp-UFa+1cUgK48X6UU6iLe47XH083cmTfcHjO4-NwErZULIC2r67XrozNfYlbc45fgkXEG8B45SL48cPH+44Vb248VajfcG9AffrGKRcP00fpfa14zeqUpR8nmoWUGXfRQW3Ga+r1XJrY+JlvHvfV1alwyTG+req4g-R1QMuax5fKm2neSJH6ZpdqLb43Bq9RWbmkNS28lrZ50VretDfk0Acv4zUGkmXrrAE++UAExonuEEnnSC2T1ZfS0GLrXAnRg2ezYLIGLmg3OabSbRV4HYMn-nW9aoxe36r02Pyu-QWbsE23NcE-36NpQQmh-VQmR-f97SE6Db0xZQmiE4prAc6WYrw9FG7TUNnJE6v7kNHdnGxRjaC-LQG0Az+mr-RWmjFPwmMg7gG3E4OGwA8krUi6kn7AzXbXNZ4DpE1K87kW4hvNeP5rEyEm2WQUmsCeC78i6jH1C0f7VMzpnz9cdnZs+MmUk1UT7-TeLLE1UWs7QsnbEwYGGi-Qn9-UwGD0xvaGUwBTsi1+61swv6q0+6mzE6kKzKuQGIJUEnmtUMX+szZmuA6zmZQ5ryyw45HVDcMn6VUkqHs40Xns1Taii1HmMvk-n-Da0nrw+0m3A9Zn+wzwmSkw8Uyk4AGj0-VnHC1Lmak7YG6k6Kzri+oHmE5oGJ4YtqbE9sXXi8Unf-VIx+k18WbC21nfi2qbrA7DalAxcXjE0CX0k9MmwdSag-Rk8Wti0mEPAwsSzJQjqjk93b-A42yyi0jrgg4PbQg-snR7YrBx7VEHc5vn0zk2Tr8OZcnCk6MXui2KnPxmvaVbThHBE3HazArFHYSYvG-k2foT7RKWKmQ1CLkoCmASckIxpZamtEbsGQCBNLZ7B7qr4ynm6jWP1j2Wwi1Czmmn7UYWy069HoKr6mSSRVLK43gW0U7-btI+Anbnk9mvsyMH-U-k8Fg9MGTdTCmLC3l774nA6bjtMX26tLHVgyynNYyIahU3NLfdecHvo7oXWfkHrGw54X3g7CGyclg6OHXo7vemzMp483riQ7ukky970k9S8HCndmWmhmmWE-ACHdfECGiQ7MMUQ0I50KJCGzEiCGYQ-nq4Q-0MyasY6kQ7H4y9XmWNHa2WMQzY6qy9iHwCAY76akPrvzimtfgwPr0PCOW2HbEYp8TJBuLY46OaNPqrUyYWycw7a3pfLmAXRk6ZnUhLaQdVHeS3+nPU4VKSvXGnHo5U6Ny8Wmty-sWdy-uc9y11mXk8VTFUx9HVy2dHfypOVwKO+W03B+X83F+XHjmU7XS4ynA05KHsndGW1y+mnNs8TznlYILny4rmkDe96fy5+WEK9+Wo3JuX-y6Ta2Q0BXH9b0mvXdqGLizIKcZRcDM5QlpG0w5nCDS2mfC7sj8S-FyOXXs6BbJCbuvTQbUIjFnJPsGGJZSOnpZawbx05GGGuVOm3kQ+1Wubwb25fOnSM5dUl01wDtZV86cs00DEIyjLCsxumT5bunFM20WDi1omji08n4k8e6CI6e6ZgUpXr06RH2hnen8w+rblM5fQTMy7zeS+Znn3SAqIo1CXVE7Zn+Q0OG1nTiWgM-S6Go2Bnlkxf95w55nqKyJGe0-zK+01RnhK527MJnRn6jXuGMMweGos2kafwxK6xs-hmLw3kaiM5FXgWv0aFqfxnl0466hMwFWMsxUrZIzq60M99nT0YhnWjUO7Yq+xnAI1zzEq1hm9I4FXZ3RBH53VBGnXcXcRM4+pV04bNcsybL8s4BW13XmG5MzR6FM+fLg3ftrkS1saESwGW9kOpm6I65HasyYmhEzxq9M2RGWs-enKk+1n2wy+m-TQ8aCXb1nnjcMWuEzyW7y3om3DU2m3NRpHuUeYz4tG5n50YJHgjZwX3Eb5n51P5m30kVXeM6tCs4CFWx+uFn7S+v7KM7Qal0xka4s+0rcTfimCq3wbwI89XAEuRmWq2JmMw+1Xj5YbLD5UC6d09ZHSswjnPizEnI3XhHB+VNW43SjW3rfNX9KwZnWsz8X1KzbyjFTRHzK7Mmwo1ZW+sy8XbKy9npOKNn65VK6n-klGps6LbcK64a3s1+Lls1D7hyR0WxOThWJk4TmMo25bQLo1G2g+FWjs-MXhQxaXWoXVmlizFHOa65Xk5clmIs326zi54mAY06Wcna+nQvpzWAa31H9OsDWhox4IRo+Rc8BWXGHQ0bS8zcQKcazMqizbF7oczbShPTom0vdxcndpiVba2mDxnf7j5zQrmXU8InvaXsWhdhp7rrd-aSnXTLm0lTngVY+W7lWHX7PT6nWNTaX9U96XNivBWkK+nW068Px5yo2SJBU9GDc85cBBYgbfa7mmzS6eWEk8DHccxSTXy+dGxrrqngZjJsfa5WUM64hW061+Ws66psJc6im39dLnoVbLnYoweWx83SjTc6EXB6-nmzzVw4Lzfyra6Z4LlwQn6MYzwK0i4Jnvc8jHfc6N8vc73SV6-jGmiyYw5c3Q9948HmJ6SsGsqOHn1utTH2vTBabzeXTi86nmmhToX+vUGXGY+zH9CzdD29qDjs8+d7c85d6mU0SYbvfDjQ8z-XPsWXnA4p+t0Ie96VY9hCvverGqY6ynaVWx5W83rHs8S-zDY13nRo+d1e826rzY1nLAHnU9t7oVdAOv51bthO45nnD7qeozN1LcA2CG0DsEzqcZnY6KSJ8+wEp8wfmqwBj7c8gS97nCS8fAKvnxcXmrN88T7t82HHd8w+B7hR-GzBDT7F4HQzT87tnsHZB0JG0jp5tTk5P1SZDSnGfRm1SZIGhMvB-bQWy21aSL+fYXHv82gWNkyW8obQIXBnBIQdCygjQCwY2ja5L7G4xiLoC0-VsRYHjVfXiLoGhr7Gzfoz4VTr6MC0nXFglSLOhAVbdc6njx44QX7GaeqeLRIKZ4wqWWrV8nqCwUGORY+qd2XE3eRevGPfZvHFG6q4d43HM9471bvLYH6j426HiEyY3RreBqRC4Knr46cGsmRIXh6xbWHc79136Mn7TgqtaLRRyLwisoXtrXhrf4w6LCNQByum0AnrS7rnrGzp7YE0fjIU0mKyUwgmQxY9ad3s9bUK7xbhqzFSME8RHXC+2z3CxNgGDP9b5NcP6KK2UFn3rszJ-Y5Bf88Y3WQSzWUg7eXH3b4mpkyp8WE19XUvs8WoPkkWrk4Nmbk+8XEYajXnE1kX5m6DGpazwmzmzrW7-U0nhYaUWRYLImEWfImISzUW3xXUW3jREW9PSFr7k60X903Znvm6c3Fiw9rli9eKw4fAG34+C28k3RKoW0vaxi1hWCw2qyVK48nMIycWe5fdmNaxEnMS4wnei-VqtbIEmB87kmP-RiX8W+EmMS0S2lbWG6Hk0AGia8ZWXk+vXaE7Um2axMnoi4BnvA-cWtA48Xbm4SXai9+nrk0YmuW7gx4S2jWS7RS347R4nSWTcnfm+tWU7Uwmrm2CWkiYMXRJXoHEg3QHFWzS3lW6UmSW7y3vi0ZXJTQyDUS8K2AS6K39y+K2ZtZkmKa5RX4i+wmiS0smH4fXbVkwCha2a-DKS4ZZBXjSXHJXSWfAzSXGS89IXJYTrog2yXh6HEGtwBcn2tSMXBq0q2QKwf6BS4cWyWwLaNW6KX6vRkcaC0QiYm9KWom4Axz7fzry26UHgUzeDQU7yJxdYaXrSe6Wmg5oWE61MGwq5FMOg4Ui467SnBmwHS37cbrF3m22ZaXd7R29SSoE8xqYHbSnQxamIvTRerbdesHeuQp4tg4ggUy1ynN29SZeU5qX+U9NKym+2AxCwYwyHX47lpVcHJU6Wzxy+HrpSAOWX6BmXwm4WW-bq3qmy8UNCGhWXi9bY66HZ2XSy4lVu0l+3pHaI6SQyWXwQ2wopHVWCQOzmX32+mWWy1Y7KQ32WdHdWWiBfgopy7w6Oy2CGAariHj0uiGC7lmXX24mXYO2MNB9Xh2m9Snqf25Btf6dtLdEPSGVS8jnrU5rWZa8Fz9Q6BW-U3xqeneMX-awUXP3VmZfo3mma6yO3TOaqGOnZeWnyyva2Ozx2hswk7+O6XX4651WE03-rRO6aXsK59LOO9rW9W+krZO9Gm9thA3w6-O2UK+eXf9aaHg0y820Kxtm7K9aHVhTooiRAWSRnUWSVFN7WCthV75O9uX+OZLs0DTnWpMwPWGZRy7iK479EQhs6CmyEXMuZ2msG-f84M9y6EMwO6B01JlTndciquZc6yzDqAbnZOm1yTGG+Kzwb4w1+HbwzVXNNmOcxK3UjWq+zQJMx1W3O11XZK3lnyu+9nA3cjWXa1ZtJizC71Wx37T0+FSjjXLXL08TWnC9e2Ljb+x9FStXTKyK2bDZTXzFdZWaa3YnLO8eZHQwF2OUc5XE5O9z9s0RTZw5Bm2k1RWYMzRWZqr6HDnQpTYTaQrQs4ejDs69NAs1XLiq6pHGa+NmcjS6QEqz0akq7VWwa4TyssxRmnwzKVsq65Jcq++HrG0xmPUSUavUX+HG5b6i55RVWbu1VXQI3l2D6RDX8Ys937QZBHRM-wrSu7DWpMyNyrxUVnPKZu6bIzpWkY6S2+W5gwJqzJsas9jX6u9tzGs9e6-I4ZnPa6oJBu663hux2jLM2N35WwNm9q+c32i-+mZuxR8Tq0HzXM9W7Lq4HnD3N5XvQ-s6tu7tGnq9Rm5C7RndS12gPqximQawNMmK39W8+VPTmFYDXDa+ha0sylWQlULyHXQu6qO-D3Ca9y3U483yEewp34s7V3FK4i3sIwe7BE7j2nZSoqtM5oCMe3NWRTZ-KCa0tWkS112cGJT2wFWKcLK5tWqa9tWbKxN26a7GiNMvFH-u3HyTmxKCgPRemQPQea6o2aals5B76cXzXxK5EXAnULX5sxz6pw2LWrS0AXJa1q2M2cqHI+x13o+3YrFa6BnlawxnJ3Un3YGVVHUW8X3y63rX2e19mVe6sL1co73UGwMqamxJGra5NH8zeT3Fo4xdTco7XIc87W6BQtH1o4srYcxJ6FVkNW3e+l6FUwU7Ucy52-awJ3mO8jSDcwntDyyAnoKyeWKc0Pnry4ObtOzB73o8Z763XTml+-6aFveGtz-Qv35PZM7AYyQ3xO-X2o602CsvYDKFPU6X8c5M3u4+-3V+4Cr86-XdUVXx3rO+DG489fX3kxPW2vWLqOvTPX1sXPWXzR7nL+5D30Y-APnc6ZqhW5j33c6gPoy-7mH68255vfv3EonRluVWaqNY2xaMW1AOL6116Y7vHm-wWvTgE5jGHvWfTlEeAXg1ZnmsLe-XeY-MH-6wnmhYzRbPvV-XGBwXm17kA3WhXRalY6B0rPUxM36VA2I86GWt69rH4GxPr2879DKIctbJhRYNXVTMLwGTdXSRFtmxdnU9R82zj6G2eVGG6YItQIJD+cQqVL0MLiKgFw3tLTw3LhSHH+G0pDmXkI3986YJFY2I3knOvRq1WfmzXsFIxIV49ypkTBxsAB5h5NlTU46K904wz7-B42RAh2SM-ISEPQLlF0tYCVB38zo3FvF-nQNcXHj4yF2im+L7+m8u9IiiLnlddkUIrSOqWB5-rih3qkRc2UOx4yLZ7G7KJHGzFa7G+r6kC+430rW+yvG3YyfG2fE-GxYyQm70OHtCoyGRdbwioZmWVMWQWEpUk3BRcfaB0BKXNreEd6C-W3C8ULqN46wX0mxKKOC16Gcm3y8eC-k2+CyH7O+2fGwNRH6TiMC7vdRGWCOXH6HBbebE1Ua4lS402FC-Vb8XG02NDD-Ga-R8tPG7MHSZW+zzGw9HHoZUOyPT6KoHZ03eOQxqXSxx2Ty9srF29j3HEzM3NPbNWjDe9alm7Am+KsJqP8du3GNULpvhREiWReTHx6z8nymUUGjkgwWspelL5S2SOK29E9qg+03ag9CnoE18Oe2yaWoRyv2LtuA7Fsf8ONU9O2Va59XSnSSnIR9daORzrrCU122i65YXjS7CP7W9iMuuhBy12-zX2U47qdg9ym9gxqWsPIe2tc7YX0HS7rncqvZj20j6Km2ixz2zE7Lg7hy4y+tLKm7+2sO60NOU7o6Pg+XqWHXrMq46DFKO42X6HR+2vg06O2HaY7SQx6PJHXWWXR4R3QO-aO4O874yO4SHv20GOYO+6Ouy3iJ0OyY7MO7WlWhjh3O9fGPtHT6OwO1HrSOz2X8OxR2grp6Hf1f53feZLa-AM8FtwLPDwYV5X1uz5XIu72nou4+FZe20b5e7-JThyRgBYPX8HVNlSlI9W0wew+XoTTxmRe+D3Hu5DW4ezDXde-lHPHT66Ea6hGka6b2ys412hS0pnHW8oqpgdNX7e8iO8a712cPOuPjM6TXds-QnveyN3ae9TX6ezsW+Q0AOY5UdWVPqsoagEy3IlFcNee9WP+e7RWW3XcP-Q0cZGxyVXGaz-9dym2PHzN7NHCVBmoez2PXuwELvqwOPexw93mq15piuxGodey73iW8Z3Ku2V2ryz1GTewNWMI0W3si+b3ZA333o3ZpXbe3+Sdx8Kamsze7xx64nhq0+mFs1RjDxzT29DVZnTx9CXpO0i3LxyRXbmf8B4eJcFVu+y6nx+CaXx4L23x0c7Yu2d3GFZ55qm7Rx2xzCjOx9DBbu4arnq+gP+x6DXBx+DXhxzBOoa2umxxwhO9ezmHke3JXH9SVm5x3hPlK3a3ES-y3lxzyasa0RG4vQ2HcMc73DK512BWyTXpTZ1mme1m6es773P0+N2s25hP9y1mnFWo5Xp4SFgyrOxcCx9k3u07WO-K-WOQ-r9Wmx8O6xJ02Y-x9XwAJxQGZW9BGNmCBOWM0drZJy87lJ1BPxjSOP4I1JW9J4j2jZdOP00bOOMJ0uOePSpnMi813hq6127qVZOyszZPRTYtX7JxRPZ+7uPnJ8YryazsDMqSvzPe5wmLW083CoxwHWJ6z3ywkF3Dh6XGXA-W6+e3xPNu-Bntuw2OYp3F2h0wl3mDeGHOK-VzVyTH8Muy1ysu4VXiTWD3NZZr2FR7BP0VPBP2p4Eckewb3yJ4Ed9qZ+R0e2b317U13hS3C6S0WuPrJ8T3Gw2ROtJw5PzJyZW9x2ZX9qxpn3J6N2Tx5C2FWyNPzs56y60+EjaQ5PrdpQyHdo0KPBO0aXjO6x2jQ46nE1rTTc2+p3vE65PyXXZqb+8CPl+6XWYR+064DMV5DO72aCB5hXCZ383I04f2uzT2aTQ1jPSvTjPBQwTHg07q2I0zFGWZ247yU8J3XgbrnnpXTPF6zeXa+2MmEBWKWQ+9qbma5NmoKwVHYZ0dHha4-nfxz+qOx2qoux8i2I+9Nmo+zLPotbH2DxllGE++EDja36JTa24X-QccOgc9bXDdkP2B+xktR+2tHRPTZsVo67PdE8Mq7R5P2UvYT2juTtG3x0yHh8waG5s-TOwFiHWUc0UrtlXZz1+9HXSZ49m246HPJO7VH45y-2Y6557XO2R7Y5x8r056uaYE8f2s59csK65v28c6M3IVaXPR63rm+wWF7UOybSnZ-bXwc43OyzT9d++RjXCzWJ6-Z1tGjM+NmGO4nSok2rPEBwFso514j0Z1XW4C5Gn85+zmuzdnPH+4K2pzaZqZzWXP22+TOdOwTnHPcPPnPYLOA02J2w53oKq5+HS9qRLP5A1CqtOcvPq5+xHvecDmkKBDnnZ+QKA5zNGnazblJVlVn-rrKtNo-Ksdx33PW3Wv3jo+IIiadda553CqpLWEKHTf-30jSHPvUzLSsdq3WW6-Av068f5VczAu4Kwgu4F83WKU1TdFQ6pPqu9PmmnQKplcpTnro+uUxsUAu15xznKSeRSx5z5kbY7QvPrJZSmOWNdNR6p28Fpb7EfVh6S7jfPiizP3HJ8Mq+PUZPwSsP2X55F6kMU-ONo5liv59tGwAf3P9rmf2pB2QT056PODO8eWBO6rGN51V7iF4Njs09239O1gG9NofPCQdgvt+yv3c55vOI55oKd546XmO6yO5OyXPp55Yvmcff3mQ5O33PWvsz55vsL50fPy52MGy64K3sVufOtF14upMzYv152ovKvWFl7Fy32PlWDH4NXbPzc-JnehQPi5B7A2FBwD6hzKMKDYzVMjY93nwfeg2tB-3mwp3lwi81zmWhWJmjB0wyTB3FH7h635cXr+dlIW48dQMxQs1W+JxyHYPyuQ4OWotLiDLQI3XBz62hvdPnpYKhrVcVWrJG74rG-vEPSxITABYKEOmOqkOWpMbE2fQ-mYh+MvguokPpl8kPMIOEO0h9po+fZkO9G9kOAreRXeLPo2LrFyOcrDXGrG0COwpS0OGh20PwoY3WVfeiLbl4gWu48gXJ55HiP87gWxZ2YzVVgMOR43r6bl0ervG6VaLfWEtIm1SPAQIsOgSbE2iR476oV0+qFh0wWFXJ76RkZ1bBod1aLZ-vXcm4fGDS8EX208cOAC+fGVApfHRCzfGvsHfGiV4tCmG6sRQdE8PzRe-Hk3h5E3hy58Ph4yPemxoWvS80XCEGcu2R09nh24UinFwfjPS2yuU66v3IR12tq61-2lg8ySq0RMzvp2e4ZmZgmr5cs2frUe4sRy+ZcR7SH8R9wPT7U+wSR7VbYV4UG6CwCmIV0CmaRyCnv43lKGRxCnG6z6XbSxezzCzGdYKzyPe27k9gCwKuta8r3n69LXTs1NTBRx4c7V+bFhEaKPOV52dJVx226UyMzlgwSPwOWsGYG+u29OiqOt28qPd20KZ92+qOz3F0hSV4aPSHVGWg6zGWaCeaP57bBqrR0mOFfLaOUO9CvwrEB2oO66O32zGOSO5+2CyxKDoO8WWQx42uacpB3Ohq2u+9e2u71fCG2PeR2R9VGO217mWO16TUEO22We9RmO+19h2hy0n5wx6OWZHWnrrR1elJy4uvvR9SGuLTR3vWHR3tg36GoF0KGw186uRZwaTN00GngK-mvU55cWrQ1N2AZSE7w1+QvtJ5OOlO+euMK8EvrWw9ONO-zPjZw4uX674voF-J6T13+WjO7fn310b2uO9rnZaxmnPeUvX71y+XgNyXX15wBv2O4euuq3vPr15ButRyn3Rp3rssDYRW7fg-GAp8t8pp9vIjh7NPoMzoOgeb5X8Ff5WfqypHV+PF2mDRc6tp9c65Zbc70u9OnMu3GGjp4mHQJ5aADyWdPk+xdP-NFdPeqwVndJ1V3UJ2bL+q8obs22pXeF68STJ2NWO8y13PpwT2vZ67WSJyT2DK-13KJx1mep6DO6I+DPjx372vJ7tX5N+zXjc8H2-uwrOJs+AHYaoX2YNzWm-BerOYh2bOa4AkrpQuma2+2bWszfP2ZViMqQSyG7AZ6J7+F4-P3563PPZxWbsgzDnhSXDnp+8cXH00HP6K7M36yfoPbV3yuOa8-2lFwYWkNxQvH18gugN8XXtgRM3qycwvEJ0ICBm2n3zFzVccB6BvjF2aXCtxLtW44GvglgEjDU5Lm050TmdNoAOlnUebbh1fWdV4g9wMZeaPBRzQvBXAOghSkuXc3qG3c716EB7VuR1sdiUB6vW29vVu967sOlt8BalvRt6ZB6fXI88FuaZDHnGW1t6wBzwOmY4UOZt+2JbdVcuEofKqeY+f4+YyfSrvQA3CLfUVgNwLG3t7LHVYoB1XvYGUwGy51Bg4WHElwRD3nvIOW82kuRhb89O80FX1B7YMkgHkvIfUUCdh9g2cNtbGEBvg3nygzcITGTmX1vU9X+ljv1yjjvkTLQ2EGRUucCKYOecTrE7wMpDboIS9ZBH7HSUH7HrB2vmCGcHG186HGXB3cL3ByI3ZS5WrHEL4OpG2GZyqBq4sMIwTZsJEP2GSo2NZ0hy45uLvYWRXR0hz-nfLVkPVC0L6jl+5CDlz-meV57jLGyYQ7txY34Cy42woTAXmh8bvYh2ozXlx0OV1V0PMrV8vuZyq5+h8WwAm47v848E3-l6E3iC4g38F4ywy2zMOX1XMOF49W2l45rITVysOfIEivgmWk2OrdvHthwPmtt4KpYmbivch-iv8h6cOL46U2iHS2hT26vIqm-fGqVy28GmwVN6V5hqzLZKWRwM22xfUSmGJfn6fh3tajrfQPlZ2X6Us9Qqhm64cRm4XPTC5da523lvN3tYWVNzCDkR-YXiJwiOlV1FqVVxiPUxX9bVmUEXU93-mpNf4Xm3GDb80IQn590c3-3Q5ujN9BusSwa2KYYgS4i+GEkA5jahp8kXLW5y38ZzlYMiwMnB9zs9i2+Z3WozC2VZ7hWPW4C2RGBLu7sPOK2lAMWWW0ont97dyA+wrbYSxBXu+QW24Rx1PFN58a+x0kmhu10X-95MnzE2QGsW1YmTW9QHiXd5On99dHr1+VnD06ZOHW9VPJzf8XBp+Imoi8CWUtQEmvM+baCS6a30DxZufJ--usNywuapzfuPm51O8K0QfMD5aG0k3vvLCXcXy4dK22XUfuEi-72MD-YngDza3NE8pvWD5Aea573C9Zzq3pZ2PT-m5c2KYUa2LWdUXcW3v72WykXCW5fuuuaq33m3VO2DwrTnW6Imqe3AeiZ1NrEDxkniJd62FE8fuq7MSXTJfDqy4YjrQ275KNkwEHqS-3b9nrsmh7SG2R7RsumS0cmk26yWIEam3zk8WvHtaIfCA2Z2qrm82Ks+9P797ZxLZ4IPCR+Y7fk-zuuRTCuMj8SPjV-yKZSzCS72FXvo8+CnBemQukUwX6PV9Yv8U4d3zrSSnDdw9HfV8GvhVzavlF70HSU1UedFxGupR3geZR6yS5R-GuFRxu2OU9u3lS6qP0163pmaIQ6RapcO49yKmUJIwej+4Wu9K7Yj5SXOWd14S1kZ-R3UZ9HOmO-vqRO2+uTO5eu4j+lud95N2glsxCC141vkN4Kv0KyWm1QyEvKt7C2CtbS3A+2ymgl-DKn1-6sqZ0mmfHaZ3xD1+vGZ5p2no3+vhHrov292BuHj8p2nj8+ut5-POwKxcfmc2KWCWvmTrFKM7nqAFu0t3-EUCzceCt+8uTPVhtPO53XhBRePq5y-GbJfPILU-uuZFxYW2ZwyYQsNWjkECS5jYHXXlfWTKNYFrBVYN782T5dFjDGDASaO6wgfWN99rdsSXkIKexNM6OJx8Y4ZsOrl8+6iire28ew4WeYK3VWvm52QSbQwRv2yQn7iN92SyK3iuF9x2nrq6juIuwL2lp0L2Yu4OPRVpH9h0zcjR0zLK2NxOmowzxWlZY86VZVO6IJ-xv8uzgvLETrLte5pPrpwBXFO91WUI+VP0J3Jv6DxYHjD9EnDD0ke1N2oDGp+12Zq6cafp7ZPyI2T2Itzcb-5WtWf10+6fexDOzN4xPaa+eO715S6Jpx4bnD-N2fDYt2Zw6nKWXenL6qVRuAuXdXRtA9Wwi8L2we7OWxe3JH6M+hm+2xFWQezCboq8a7bN5EFLuyJSge8BHBz56fMp3xm6qwJmMq8d20jc9Wuz69Xxe-KhJe4x7D95lWhz1aef3WxmnFeOfRGPPLwi7xvcu16ehx9BOwJ1D3OASxz1TepO2q0VOpNwieJN3dP-p7vPje7JuzjS9PBSxb21Mx3OVx6hjCJwYbmp6mfWp313v5wZuya--vaJ1SiBp5weAtcWfb12GW87rqfZCfrXEs7xGq3fxHue3VTHx02eVBS2fjtG2edz0FmkM-y6dw2FmK+00bsp8pHhJ7+G4p5+eUd59mga833pz0pPIJ6Acrz5DSHzyV2Az+JuKu5JuUJy+eZNwdS6u5puGuzGfEj-+e35-sabe19PQL8ybSJ6T37p3WH9N6tWH3UzOg5RZn6J3T2oZwz3LN4LX9F-V75Zxl7BZTAfR4wLXfJ6p63NwnG9pUcBXdxwfAFE5vwK1hVqPTErBrNzWUd7zX5D5MOLD1pf0laX3Ra25Wk0Ch7fL0nPTs3zPq03aD4zVmd6o2X2-DbyOpezfy2o21upO6n24Zw32nM4lmm+-oXavbrTWPR32sT9yspo5mfrafFjizQIufZ3MqW577P4t1P3v5ylvZPYnOT+w-3Wr7Zr2zTPPpT4BvpN1AeLldGXPF4Yvc621fPPbv3yTvCebo5XWIN5-3Lo1GVIlyvPpr9SVqk-NfL5183r5w7OG54hjhVtF6Krw7WqrwsrBPcIuYt-M24twjUEt41fpF7seHl+POje3-PNFzjmFr8Vvk5z1eIr+ou9B9vWxBUbn5Q+tee+zbXX51F6xF-fPJlRJeHNqxdlo7QLjr2wfTr+KZzr1Iukc1dePlmleMNwVq7rxNf1PV1fVYkjeVOxQvf++Avn+-ua7FTEvJCyPX480tjRt1PWiVTAP66VNvvzfIPZtyZbptyzGeZ9mSwF4zeRvczed69EKALVwXiFyHmvt0xe7wUkuyB7Xa1pCdvBVXBb+b7QPPwU3uB6WPXH68wPvVxnmuY9TtFth-XB25LeqLRfTWnQIO5byXnhB3wOQG296n6Z0Kwl9IOVvdA3kl0ze4G1DuTvADOslyg3nVcUBNB8juNWSaeoGXv2j19X3WIrV641Sj6ql4-GZ8yI8s1S-TjhSS9BQG0v180HHeG04PZcWQzel66iA79LBHhcZO441-AM45yeCoCyfAdEjvhhbbf61cu0XLRwyRawdZmT1wJyEPrBdY0oPZzDsuP87o3NCTbiDTxvuBnIAX9w2RrlTvruwSI0etzDo751Yr7YC5QuooU3HGh3ZM3lwPfldwY3HL13XfG9gX-G4MPAm-SKJ4+MPn29PGj65bmA97b6g954z173VCEmyvHt75QWcYSwXUMmwX4JJk2biYUuM3twWMooY2dkccvtd0Y3e8aZUisXMf2C9cO6qvH7SVR7HIvLIXVoasFnh3CuO2syuIPqyu2j3cdtffXuW15zngKjLeTraAnW95rrn1jTPhmxLqyZ3X7HV3RtSl4e5pV8u27C99CHC2wex96iPMcKnzAj8B4S0TTnQqQRPYTyAfw+lphB3r3YtMImU2-k-dyH9sfAxJscWge-cLJ1Q-dymXvgXEIaGpxxgEZ2anaO2w+gXmzeBsMV4N21pheHxVDCGQV3+OMI-KD-kvr72SqcHlI+1nju2tMGI-+xBw+0mdFSUdG4Xlmeqvxkvyvz1aveoY7kfHfVaL541vfDV4H1k7+xVlh-vfgvI4-v6z2ejEvqWHV2COjF7wiT2WKO1dtVUXV32e3V23eGkXHZg7OgIgBlNSu79CPcdt+UEn-E+kn3XmOj-6vqF+CY0TCiYfjATcga+KvsRcdsCn8xsAdkU-Cn9VLej7fuqZa9vV6bV15R2cf0OVcOAfLBElj69FVUMaPzQ9zaVpZJZg9QmWSrKmvNET0-WEKZesT6effeC5ekTzNucPb4qPN1fyoPVgbJZhiQHGd7A723cOfO79mMzYVfza8VeuFzcXdjbJfyr0De5oyDedr7MqEvbVf3a-xd9r3P2GzbIujU3Tel54V6wT8n28Tw9gkHxEqq52HdjUwNvxo4okT69w9Lb+zfrb0o-0l89w-rtkvUGz3mK733meaxffdB3-W8d0E+yly7HjB5Tv-b1-eahCw2F8620mwi0ue3BHf2d9HfOd84O5cfHevQagW00IXvkmzy3U7yghH87K95H0qWSnIXeZdzEPTG3ajivHyKEPGKAazb8uXd3q87t-PKBugXF+B8f55nEfpl4zCp+Wty+8rQ7QW7xLXg0YKARX0y5ytgTvyhrS84CpKc1H87ndkZqx-nwwOYmbsvHIdayG7+vvqE7aPZX-2ewn7jSfAFA+a7xUPFb4U7rGU8uoC3cuzd9decRc43Ld-iL2h-vt2T3bvQRQ7uut67qZ738uA31Peh6985TfYyKl78oPYH+CuI99E2udcUHTV5Hv8jxlLk3wm-Rakfe-1V77T7-HuYX37Vx7yYQz77YNfqJiuZQUnv5GbmhEGd49wX1lR+SPczRSzrfBC3nGSMH5VaPVOjv9G+eufBRa9XqtKmswM-gnPK85QHSdVFJruQNaNL5vNOdvFI94fcy94hmfOurFGd5MT7YpN6995GbkC-odw1V+fS9QJH5-NBlK4H+9Eu-p3-Nu8Y2u+6Mg94T3yt4534FkCsEM-jm0rOIN9+vorwov3L1pAYTuVJl3wTgffSgeWyTcPxoyYIRG7SuS96J50-fE2toZauOm58OKrLkRCEnQvbY1vo69+g+ciTP10F6h+0F0zth01duOQQq+i1RE+JxNAFYn11zKeUxtQOp00oYiAd9tuAbkHxO2I7eeH9VZM8sn4x-GYmg+Anynrl1mM0a81rEFYzjtWijOXCqMR4lktu2lsW8NwMh8N7nyan23vSvQCViOMkNiPl3Xbee9D0LXb0gqOlkFWSmSB-At+KMm3FJ5+g6puHVXZA1G1xPfSNcEBCBPCI8L344l743l+J4GX47-4WQLxe26KZ5zP5s+vcl2e-71J+y-MFfy+7NgIWsR5idNK3CN3UA7wpynbP2wFBaiUcY4wFBhuivRe1jF+mnnF+O3Al+sjxXB58fAhM3El+TRcO0kv+IdR2lwh2oPU8V6F5lCv4A-zAg5Fiv6l-2oJ4PSv603qvwclav5F-IV9T7av1Cv1wuYEbH1F-ASXFkQLfmgSkFGIfZk6Qikia+wpMB5vTKkwBv3yXI65OP+v+xAhyJJPMRwM5fx1sR4nvDmYCLI+UB8QwPCPsl3NTIn27cFADWk1Avn+WkxiRt+-YH1CYmSfgP955qokDKADWg55c3+ivIJfW6iKb+C7eJt+KnIaQH4XvXDv5NTgfCd+2-Ft-dyjheJEt9-A0K7HNoC7oBLJu+Rv15-Er7oN1hYg2OtBd-Fd9K9UV8GblQQ52Up2ZhO4PZatuJyAhYIWADKTTwRKFd5ydzxAfvVtVdo7uUx9iM-lKe8KaBJklP6L7fvYDUa6fzy0jIQR016IEncmNj-nIH5gRcAT-FQET-EQzMEqfzWUafxReARcnYdcQ1+kfci+SC28Kyf0CLdcRz+Sclz+sf+lAcf0jg8f9yAwIIT-gW194Rf7EvLruL+tXZL+DIbwzrkkz+Bi6b-Wf3xAVSt4IMf+sXufxr-ef+HR+f7r-Bf-r+rvIb-ib1sdHzCb-tw2b-rIYQtCpFb-mnBL-bf9L+TRdd+5l0kwef+ziMqO7-rSHr-I2wb-aiqL+zsQH-haTU5sNbW8wf+H-MIu5bc-w4D62kz7uF6iBNf3Nxtf5IABfxyZqPkQoff+JPqf+H3wbRmLK-zPhGf-n+-wGggi-2dkHLWckY-5j-y-62B2-3z-OkLX+Q+vX+0-8M0M-5KSs-xUriLP4CvN6H+u-8KegzVz6ea7Wo3OogQN-zs+R-67-E-+P+Pf3X-4oN7-0-0b-m-w++maYLpQW1B0VcWH-u-+rARcBKBs46ZJt-1suZmPH-PLdX-fgMn-Pf6n+z-xn-C-8xfxb-Xp9q3nv-Vf95f3PzMkt3WgmgLR9EhHf-WP9nfy1aA-8f-wn-QSIp-0AAmUJZ-0Tief9XJDUbDnEU4FhAIQNLoDobCncoAK5TGRsrLTkbbJM2QAd-Tn8y-z3-KYBR-zd-I-8--xP-dkAsAK+aHADgfDwA5s5m6AmXSRkkh10xFIcUp0t-SACEfxUJAIdVl2CHdZcRAM2XJACB-0d-U21P-xd-BP80AOP-Sf9T-z8mb4YeAP9-UACbJmOAQQCNXmEA18ZRAKd-cQC5f0kAtY1jALWXCNs8dRo6bZc7HlL-Xf8jtwr-VACpBnQAoX8G-3P-X39jfwMApPckf3ptTv8rAIyXQID+XmR-GEllALV-Yf9mAI8Ay2wvAK9-HQCe6D0A6vg+APmUSVt42FJ-cHRmfy1OINtn8yvzeADAhEQAof8mAJZAeIDYdF--C8AU-0wA5IC2JFSAtSQAgJ0JUXc5AIl0aksQgPIA6wChoBaA9-dIgMvKaIDGALcA-f91AM8AzQCMAO0ArAUHP1-vFKJbb1CwSLpKxy7wd74raBQVAv9qEGfjRuxEZx6tUsEaM0k5CJFQYVGCUPoqlDBsQy8uHyBnR4x5uDW-A8E-vzUwfZJgEHPaMyUw9FJ1Q1xNpV2AxGdTSAQPB3prgNxgGo1t1yrvXBAgEA9bYpFpvz6gJLUeu1OLAaxQgOabM-gcvyHIeH9Scj8Avh9xIB-vUVYyQGbqUt9r7G-fa38FInz+ZgtLqULCTJxaANqcS-k2GSPaQPlhzFR-dgsHvzdvAjInvzFpFJ4g82-pVekMhViqYiASAL95UF9E1z6fEaVyV3l9IRkP32PfQ5tTXzGPSd8j301yTV8gZhDFBd8d+FFAybxxQOvfdd97HTeAyoIZQI+8Vbd5QKztQ98rqE-fGd9V33bvF4lFQgvfOUCz3zmqMo5FE1QJaPUAxxNhU4wcf2Y-N+gyvAeSYQ8tDDxSKgZ3z0DMUxxUZjOydwJJ4AlTTcd8ExPbMlc890xwO98H42y3Wy8-B1lqI38JggWUFz89kQZVPG8wwOF3U78XhgiGSjxFahduKvtWBwJPPOtX32eGKIJ8phPKJpt2FEdsAAIwF3UFHMCkwLzAgYICwI7eDC8VPxMtZa9ywIjA-MDkamEOdboOPBl5Fbc02U5rJsCqwJbAwsDVAm9OXRRm6lSzUsDX9kbA998FAmA-ZQJAtwgmT0Co4VHAl95uwInAk4IpwP1OKEYFwP3JE2c+Jh7AtDVX43whAkIQbR0jZ812gi3A1DIdwNC-GsCRgh7ITCZVPFuCHvwYwL6XfcoRBR-BSZ8zTWXA5sDJPw0-SgCufxgyEz9zInqJZz9-NzmTXItzi2wPIqNIlQTNU2d3wLGANvlZ70vsSON17lkFBMCpn2gghzF0eHBCezwl923PQhculk5rC4Z0IO9eJvpUp36XRCCxsVfAg8Z8IPFCRPF0QDLqRXFEIOeeU00KINgg8GEzzia1OMDEIPvaOK9EzQfaG5tkB0QgtZVqJ3OmUbsg6CjCBwJsZAbfDMC3rF-CZ840wiNNYLNiaSNxXbJW9FJmBCDVQiljBSCwzhRqU0hbIU7A854XwMggviY2wlnCOoCSIPOeCCCuIKYgrSDmIFPCDcCQImw9AyC5JhnCItQPwlUggd1ywKJeItQdINsgniIyIIcg5mYrIPdAfRJJIPrCfAgSIluITypYNx4iBiDlaQogp9sMOF0gk6ZOIMYg7cD4+083VbN2IKAeFfdpPUEgzCIBLSNtBVc5uExoWwZnMTd3JU9kLxAifP5yIJSgpwQ2QOJAzZBSQJYVHsA+vzG-diBcwRtDeZ9jyH0iDxQGHQT9a9JZuzuCFuZIkF4hJnJm12W+aSCeZhc3TlVc4y-nbGQwomWfVLc1AnuCNUZW-Q1GQN9Vnwk-Su9NgPNTRcsUZ2DnWCYXSlAODA5Rcgc6Y6Diony3KRhiP3+2F45fMmoodc11yiZzRlMrj1Q+MtxMlAY-TJ93oLooc6DBaRm2AXF3vVbKCj8-5i+WEOlHnyrlew4QyhKHcapvjzmvH6DlYy3ubtY7oKHKB6C0YxJzBGk1QhFfaUo8PyifKGCtSkBiKZwUQi5Se8pl1jLWP-IuThBgwZocP1J9TGDSBHeWO443EgncTj9RYybaCmJWJiWaOXNp+jRg3D9s7Hw-bGDmcS8KHPJ2uhm2cqIWnlugqsoMbzVRMGCRY1FzfVJyiheyOQo6P1egpj8Mnx+MV441TR+6Fq840mI-b1UjoKw6U6CsOhVg2Q9F0xmCbvY+YOa6WvN93CkWSRZbbnm+HsFUenY-Pm4GYOeOe7ZECn-9Z8DK8kOtX0lJSnxg79pzS1KiWl53ZhEFBRJcyT8A+340X3EgHL8LwNL3RQtX1RKPFUUaPwYleWDk9iVgxWCMPxZHW2DvMnpghbYLHidg3j9G9yw-ZKM6hQ5KKmD4OjCSMBNodQFfK6C-oISSAGDStio-DvcUHx2OBODv9iTgj6CU4M6PCB9m9TtghM4HYKzg3H0Kyj4-NYV0XkyPGECH-wMicSdEQMAYIZd1IDRA-JRLuUxA1YDUInUg3EDyRXDfe1AUkGqIdYDzEG-VLJsu0x5vWZ1nv023QC1GQNGeZkDRBiIYXv8ID2QbS85CslltKwZhBhdAwM8Ksi9Aj0CPQI8JQR0kqmmOb5I0Tk0tWxxlGV5SUY516AZMADsnKjaOMKpi+kf1IBDPX1cbdRlAELYGBAsrd0qqfUcarUJ4PzUhuBX0UuCJnS6FYrZEnzu2HBDsEMSfHaplIJ4dI7J3QOVfT8g8EFvfUc9hnwCAiwF3QKfguhDIoKhYdSCqoLkmC6ZmTHbwa6Y8+zhtI+FrQITAW0CTIOETGgF3IPFmJ-h8yxUgpy99KkGOPaZpJmh7E00YoIJmYRD2WDighT5OEPRLGhCViBtAz6C7QMjTdI1mEIqcaRoZjTxyIhp2F0unavRFn3B-HqDP7xyLalUWJ0vnAq92+wfAv0Mmr0RjHe1762nNB58pr1o-F6DE4OTg96D9YLjnfG8xYKAJJR4o8mbg5uC-EIuzAJCyYOBaCmCw4yLgrGCuThWvT49UYJiQnIo4kPaFL6DoYJE2Uj85OlF6BGCSVlZggxdOOXxtLxCm4J8QjJ99YOofTJCSP2ugsspq4OtuWuCnW0KQyCsKFkbgvJJQkKY-CpCjoUughbZDVX+g0rZCogaQpFVEkO+GLpC6hUDVY29akP6Q58okYNs4AXY2DgrBGQUcQIGvLRcPnxtaIFAnEPMvA2D9vW23dvZct2w-DDpX+hRWe8pxHkBiIhtJMUiQjxCVMQ5gymCuYJXEUIFRnwpgrHZ9oh7HCsppYkxxC-sdkJIXQJCg8hSQwuDbkJQEGmD27yauX6CJkL6Q624BkJHXeQMWc0C9QJcRkP2g4FDYYLI-eGCHViBgg+dhkJ7oUZC1+lY2AMpkNgDiK5YAd0YXHJpukKpiEj8hujmcbYoFdhmQ-XMetzdueQN-Fw8XFZC+txQvHugNkKGVFxDA6xhQh69tF31nAuCMYP+Q4uDdPQuQx68rkN+QvlDInwBQnmCmq0YWSyke1ikWPFCINgJQh5V0UOaQ5JCDkI0OV2wUJgV2bG52FhUXE-pukPGQ3pCq4KmQ+6Dv1nIca5CnkPFyXMJXkJHaGPJCUM-GYlCvYlJQkgR0XF-KKlCYIxpQ+rdMUJhg7JCboMwOFFDBkNGxJpDTIJVbINCnwLHA+68Un1WvYy9gByN-EOCBl2H4ID9qwMjg+q1o4Ig-HP0fH0-GRuCAEiHKfaJH6XvKJigy1kdFai0jijm2BmIiniFfEsoQymx6XXcoQ2uQ2JD+UPiQvQt0EKBmBFCfUMmQ8FDpkMMLTvcHFFaQkJCykJRMPxC8nxLQ90p+yhBQnuCePz7g+lQR4PW6IeCV-0hAlsdxoXHgznUOLSZAuU5JX3PguJMTAX+TJo4b4POOH6wljgIiZ+D6ELQaX+CxUmAQ+wD2vGnhb+CvrAyqejhbKjGORTIIEN4GLFJ3zhgQrtITd1ihbE8h9wXQ8qpm42xvblsCELN8R0CU+h6qe19F+0iKLBDknzwQqDDgdgtA-QQ0OUxNTPxLrx7uNZ9fNxtnO+9mryufEMCbLzRvdxDhUIbgkpC2kP7Q1ExwkPjA3DCw6SGvYpD14O8QluDfEIs9IVDuUNVQ5Yg-kPFQgVCQiVDQp6DHN1FQ1jD47EBQolCxkJBQw1DOmjqQiFCVHRkFHusAlwowopCWkMIwvtDaMPKQyVDo0VbQmpCwULyQ1FCfYXcXeZDvkNmQ2TCT7mIw5WDFMNspb1CVMKNQjtCTULkWDjDmkC9QrJCTMOEw41DEYPKKOZDGwQWQhWklkPzXC+dVkNCRIODxJ0yFEF1Qdzt1ZvNPng3fPO9N0MvgtQcBLQ0HCH0iWldvBPc0d3LybjC0kLIEW0IWdHLgnpC4YM+WNTCGkNLbflwRt0nrWGNbcypvElVf53nrWW8JvyQHfpdd31Kwl3NEk0vfZVoAXzKwkP9-zTPBDX8g2jS6NrCMunS6O9px6RW3SrDT5k9zObd6QK1aVrCOsPawzrDRsPdaDw9RsKmwkbDo-yXnPm9WdQV7EgcLb2FvWID51DFvWC0D10XA4JC9MNRWP7cc80E3T29SbjlofNNhuiZgyW4tYiljNR5S-2bcLHlZumCKF1DKhREDG84WFRO9KlMC0Ke3Xp48EjHadz4J2nkHFC4N+h+MedpOFk8eBIcI2xUAyzdXEPmAyzAgnhi6J7C5vQC4e8DVTy5xVZRzVx57WrAZsLGwjHCBOiy6ZJ4D4IAZXhcrjxAobbC3oKGRV9ZOB1OnQ7DrfEFyEK5Md3KSJihc0J1SBTwqAIRhf9dBcVSQ4aovy3nadiE4cIPtF7DpdnRvG25TsJncWi1GdnnPLYYR7n+w-tpAcMjVN7wQcOo6Hf9fHhzBKHDAnhdnPV9thkdCfiwKx25RZHDkQN1ve-poQGmwzHCjcIjaSAQROlwHCo5t4UJw3tCdsNJwzRZycIOwjLccYK30ZV8OmnXQPFC7+0T5K7CDOkr9PS0MGRcSRnpfzgB3fmMni2ewniN+cMK9QXD2R02KcBs0q3QyK28AoMQbAHC-OhlwijoS1GctELp1iwwjSHC9sWJgGHD2LR5w-XCEcLM8IcBllBEgRts8L3Rw43CscKE6U3DsujxwvT8otRoHTW86j2Qtd8FpVWbQn3CjBla6D8cSVh3yDW9qn2MLIJDVDhJwwYNa83AhX6sbt0AbJ-wOxmh2dGDknyP0OocFDRzwoW8m8z+9FFpgsPRaGHc+LQdvQS1IXwwbbQdqQOkw6JDeUJ4w8cRksO+gmzDK4LswszCHMOdEAD8J8UeHVcCEAwZXQPcgH0DcEB9yjwZhXTC3oPaQkjDFDlDXPd8BMMRQnJCRYMo-SFDMPxz7KU8WIgSwhtDqYJLg+B9UWUCONuCa9wIw6jDSkPkwgdCu0K6PQQFJ93lNafdkjnGSX8EzehhUbVdsgO4ZP-xZ0I6Asn94giN-JdDEvxVxKeCoBHRA8jE54Mf-YTNA63wuUUUipkZNa6RNhzRXADUMVzv+S+94uX3gy7EsV05eFh9DwJZArl8N0LUvEH0DPzVLAew-QOyPPqQzjm6qTaQa1zXFcaCHpnIQ4h0c11CYcM5O+m5vduc9nz93flwY4MOUVtsUCLM1b-D9MI6Q2lNxm0A5cWsLXygI+LCT8MSwxtDUn1nbT-D0i1sIjAjaMIqQpREJ7lqfOpEIukoQ+98t90fcK3sZBWigjWZURi0-V1AS-H4Qx-dnLxgI0-CksOkQ2K9koMcgpLNXVz-+cRCzULSIjwj0kO0Q2Ii5QXiIr04+RxKgvRdEIMqgvyCnXFWqEqYQDmqIpOYj0LnAk9D3Jiyg7bMcoPyydaYQEKumUOZgoNoGSRDHpkamWE1dENcQVhCaRFoIQYjwr3hBbQiRiMmgkBImEPqI0HJPLQcyIhCCiOmmbrxeEM0Q-hCoUN+rCYi1iKJmQtVPRwtmI7s0S0MTIYkFiKrCJYjPsMVrBRC2GkdHc4jT0WoQ004biPLmdjCZELn7DPtCZkAsDqCmoKMQ9WttWxsJHhC2QD4QhhDo0R0Q1YiscjnEHWYE8OZtHzdW2T9BDDDnEKwwxaEh50+QvDChwxq3SWcD+0uQu6U60NSQ2AjFUIVrBjCkkJFQ9wiSSM8Iz6NLMNf7EGoiSJYwxLD7kMKIqkj0iJpIoGMIFzZg1Ii2SOKI0kiSlzAgoBZNMOcw7TCMCiKI6kiSiKLnFG9mdTpIynDery2QyNxlUNukE+c1TTcwzlDiczDQ3BhF4OWQqTC+IMTyDlCZc0a2KJcrEJZQ5DCFoNDA8jDg8m8g8t8Ob0+vAkiKRUZIsVDmSPowiNDqc3Zg8Uj2SMlI2kilSMLrJjC58L5IoAQ+MIc9BsDXSITnDmcr9z8I3-CwkMMwoTkUS1lI9WCD-Wtwn-C7COY-XVCmD3YlelCtMKNgpa8Il3JI6xC8CnefJlCPj2+GVlDLawWgTEi8SLKxKJC7xg9IvkiWSLwJSMiUyIMwwVCI0ILrTjDpHUdIz0iMiKK3SkjmMKdIkkjIyUeVNsj4Nw7I2siJSJcOAUjpSLMXSsj06WrI4aoxyK7IoMjEezZPfFw+yK7IjkjcrgjrFpUPULlzFUinSh7Qxsj-CIUwu1DvOxMPIcjaUORvUr0Ncxlg88icBxkFJzCOsTDIhUiK+XE-SNDPMORglahSyNqbdlDOrznIlPD-SPHIwMjzkNDIjOcEyNHI3kjAKN3tU-tWSLXIgMivSNVYLciHLktI4cj6SK4wiCj1yKgoka8pyLLAkCiC5xgogCiMKP5I559-VhXIztwCKLgoiciEKNufIO4uSNFI2Mj-0McTM8ifSOKQPciyvWG5a8iLMNoohKC9m2Yoi1QOKPOuW8iBnSLI510Zgi-IrvsgUD3I1G8sSK5QikjCSIXI50iMkKQI3EjbSIsXe0iGSPkogciYyO-Q4bN4yMvIuNMgkg8uWM5abhP2BJCctzdgjBCsrhheHsZ0dmKfApDeKIkozVZUsKGqezppUJRWbj8dUI0w3SiGKNaQIjZmMPKGEDp5dnEWCspmYJvI+yjM5zQo2CjIKKIorCjFc192GhYhNhcef7ZoXEgORRc6KPJg9Ci6yK0o+KQDKPioktY4zmY2JZo1SMNIjUj2yIspDSj0iKXIxftLKJiuFQoe8JMo5g5CyP89FE9Y0Oww6ldaiETQvsD-7wz9VNCVCztFDNCqMOJwpsjMCKLQ7yiHpxrQyvlyqKLggj8wMNwXZAj+qJkwtAiiMKPIqdwWPwAInAjiHXnQugiZfzz-edCGvR8US0Vi-ytVVdCX0PEAWqCL4PtvDxkgML9bEDCNCNGg0EiZINGI-44Dz0oBMPsr-17I8iioqLtBASCM+3TqQcDIsxUQq4irqQAveb46iIsgwyDDCKSI14i3qO5zFqJ5YxKfeGjin0Ro0p8p530gsGi5JinVOc4hiPtWdcozOkv8afISng1iIssXEJe6ZCDURinOJd8dqFnOLeokSIHtFEitd0wwpms4BwrIlSiR5zSo4-DIqMIo+bYWyMtIt0ieSI5oiij6yP2Q-mjPqJdI5CiLyK-Q9miPqMIoyqjZqLznPMij8PeozmDpaKyoyp93O3wopWjMqJPI268-+x3I8yjEKMtAYUjHyNAovSioNxpwfWjQ1V1o7ijZNTCo+QMiqN7rI0jjEJ-I0SizSIZo+XNBqiJ2KhtCnyRohGjkaOHRA0j7aKtI-DCHSISwss5Gc330Rm466yJw4fChqL-w7mjpKMjQ2Sjg6PcI0Ojec33fYiiPzx0om2jwyNUXWGi+bi9o-OifaIKotMjnj1o5XwjFqLkwqMiVqNK3MRY8qOMo+M5zbinZHCixaPq3BK1c6ITOAujvaM7o32imqJWvd8jzp28wgvd6Y2G3Kulrc3PraesJt1nrSxDesO2QmciRjWQHaejk8wmvBScoXUwHNbctOQ23MQjE9xZoqaCKrV+fPoUVsKYAtbD0hQ2w0AduBylvQe4YHxnotI95byO9DvDmcVnuO2NGnnSw4WCKLUnw97ceKMGo64xR8MJcI+kKcOvovW9sniAbDMh3xERo0XJXUOJ2RHMlsNkHFbC18JIhRUDGThjfe1V5CPCw42MXVSiwunEy3ziw6kJJqP5Q8-Dn7GrncUsR6KTuG3MsqDtzYq8SsNc3Jei5tyNA+PDqsIZvWm9rt2wHXetN6JJGTd1eCO6wv09+b1vBPul96KbzQ+jTwWW9cW9NsLomenMj9BItGXoyLT7cY842rxnuOR5+2gUebzIFYNxTCeVg+mZwvMVwTzcSXvYvjEfpOGj9VWH4AvCxJzDwjC1VdU6acWNEzgFuY4ofsPc6P7Ce0mE2Vx5s4K34OXC5xFj-LPCfwWVwseA88IGFEPD4cKE1YvCkcOGg1HCK8NYYjNF2GLaEM3DBsJmLK+Um8IHwkJ98iP-XTRj7OkuMHRi+blAbb4jzcO+3BW876P-XB+jxIXDyJp5p8hfo-q8Bj1-rERjvblEeWxJSLUHiOZ4gcgWwi7cft3yeBj8N+jPuIhJZnikeSBiG81IHVfCIdyCw+BjvdzCAkL4wX0dvESAkd2iw1zQd4PdvaAiMqPHIvBibTAIYveiV8MIhePDIdw3wsq05CK3QnfDIsJGYjBihCNhfSZjhaOVosnNUsINQ9LDckP9Q-McwFzao5+M6Vy-AugioVzyrd-CdrXmojuC86MLorujC6JGoypCHihe9HVYf2m2ifVYKYnU6aeRAi02bMd8cxSwgxAFOAV7-QUDfCzjQ+ytdsW+vHEjo0Iyg04t4WM4OK2jhMFMPOlCtiLf3YBi0Zhw3X9NX92nFIFtI212-LVAngPhgX-dECKUPdFkkLyMDK9cpyJwnbRMjnzdQif0saMmrAiciYEHoNTA+wGYI19RNCH8wC2gIByUgM9DFMUptVQMyDykTXoDggIeAm78QM03gs+8NXD3jSlj6406LVbUYj12LU496KJwPKYtpD1C3N-UNPTeIml1oXAFoN1t4D0JY1YtzkD0IGViPsFntCljNixoPHathp0Z7AK8XjwmLKS9cDwqfTJcx+0FbHsFDWMsPdK82I3NY5hMVmOKhAECJWJxbVlsxi20Pc-ddD3pYt1jGWNUrcltZi31I7FjQdUyTNWsxWO4PelsPDSbMIH9l8mVYh0tqWLVYug8EL1no7Wj3WJ1Yow8ZDzjnfRM5XVgPKy8zWPDYuKYPvzpdQbCC2LNbLkt6i0MvXktmn0Yoiti3pyqnb1iDq3vPGFg-P2T0XlimZX25DVx4vGuYr1xiMHfYLKJl6BeAR6Fp0NnxAB86vzIA6gjR4KbMLajdcOcQAKlXkAnYztFWCOFPV+jkVwPGQR8PDxR3bljC712dfljbvyFYkEARWKUEHN9vfmC-WLDd4LRpOkD68JpAzR9j4LXQrDAzqIzQDkCFCKTXJQiB32qhVQiUEJy4NBCECJVY4HFOl0RQ6DDcEJgwhOipS26sTQinxQ+IoY57QNaOa6iCBmdAy6Yn7yvQ4JRiIhMAN1YtENjLVY9lCLz-fQieQJjXLEVeqNFvFC1Bj11fUIjKNwbTIVUwiOeov90MSL5BUmjTZ1SgmZ9E+2tI7YDsoN+IhK8CPTyImRl6wKIXdPsjcUk4s-5Pu1E4zeUBOL4mWsC3RFYvPK85iNjYqK95ax7oxsCL+R4EGUwMmzzfdKDyTwBI0mguoLs8ZMsRLi7XLDiHqIwuDU8Y0ODgrjjamLJvPLCSGOHfQrDL6wZomhj6sPpvHrCGGNoYtAcasP84tXCXc2YY4mMKlRLRTljhsBf-W9jRLXvYjMBH2MfEa5ghgFawzMiYul-fCx9FsI6Y5bC+GKGAsNR1sN84tEitb2zg4soAylxuKXDmyiXzGRj9GVp6JPDK2mlidTofCguuL3C7-15g6NVSyiRMcR5SGW64qWMLHXakPnDjGJ8cB5w3ElY2IARinhUYnQlfsJSXSXDGYMuMIHDZcLTwmQCbwPBw1xjGMVB3AqD8cUoYoQ8WcOXqSYJBoNLwlHDuBx2yBM9X4WvYhLjG1Rngq4lEnh4g9JiFPzdnFGCnZg8iX8oQymKdQDoK8z0eMbERBz5xN8sR0JtmAW4f+3a4ggD1HmnuMHYB9m06bwZmagVjccgmXHFfVDo1aQ+3PxxVX3-yL7jaDkwhKxjWhglw2xiauKuMZbjU8NdSIId1uMCTTbjuOMFvFBNduKvokmw4ujKkTXDVMG1wgJizuMBCa8AH2OhjJ9jYbBfYpvxwmJ-Yu-cYMWiYxPNL6OPuQqI-YNSQhDp+B3O3c+iPw3-tcE96DkuUQDplX1SYl7d3H2l49VU3PU9KStYk8PuaPvDamLV4kQcyGzKYs717cJ7jEHdKeICw2BidYw2PP4Cfd1OAlBiclxNjPfCVH28vfN8VUOp6XBtCdyZiYncGdnRMEpd8dxyY3+jlbhzQn3jPjDvwwfgt2UfwpNCbmKjg8D8mOPLjOODBCW9NDujk+NeYxD9WPx2OCmD+tlUKX5j7iInQn1VvmQ2bKf0tm00UMf1p7hqY1v8592C7NPdYWLJPVFjur01Iyls9SJRY-Mi0WJU44FZZONilNliYmQJ3PFjM2MKLbEsSiylYp-1SWMeA21j9IHbY2g8nWO7Yhg9P1yDPEas1WzjPT5sgFjVgiy9Bp1b7fU4OvnWXavpTcSDaORNFxUPQDIA8UBKCZvhkJ1OraBpTYCSearoSD0CdINjB+KCA4fjrWNQIas849ypA5lt7WLQPR1iz9xhnC-c42O47KF0pDyrYvViz-X4FFIiH-VJWOVwOo39YnosAWzIDS1ic4Ef44wI-JXH49-jIS3M3KfjIzxdYiTsGWNenRcdiJwVpX1joaJ-4vTi0W31bbNj2J16Y4F9SdUBAlASIW3yTaGdnWJBPLAT42JwEv888BPAXEmdV+I95bb92gMBLOlsYBIyTcSc82K7yCfjP+MebBgTczyYEv-j5+NjPQdjnuIEQrT1QBN2LYgS6+14Daw9mExbYrnsW+hEEkQ8S2LEPC9t0yOMnBFt5xwdNEdihaDHYh3oj2Iq4Kdi7zkWA2dimPHnYhosnYCXY0Q0c9wkA0D8z+BNFWECdHFoIzI9J4IVQaeC65joIFu4mREPvPEC-QB9BfCFN+J7Ue7gdcRkgSosinEP4kGB9EKqUDOFZuAv4qbAr+L4Il-iBCIIvWvFaOVEI6Ljf2KPg+kgAONZA2QiikBA43p9Rj3WbAnQk+l3Q9Qjj+F6qXT9wMNfKSDCUOPaE5DiC60g4jDi7qOuIxziXznpUPoj8ON5USgYiOJvzJOZjsgo4qYTvQOlJMECIOKSXYVNLRx1XCwi2tAGPONc2OJLsMLsiKzc41jNSq3hvFZ8LSPE4zKMhOM3qczi6+LcvNTjJzkU4g7Mwr2RY8a8jhOLvXw0pOJl4-6jEWKboh4TH80b7LTi76K748bVlBKNnTkjDOJqgjQS7vzfYiJklWLmfInIl7xoIwyIm3ns4+VlsOKkQj1MCGJAHRwVh6PxVUeiKB3Ho68BJtyno4LiAuLQHahiKGJp4hrDlt1ZvfESIuLQHKLjjCMgaCITNoCiEwlIYhMB0OITv9wSEucMkhNyUIS8z+OHYfiNqugmw3rBSY0PrBjiw8323P58D6KK4o+jKBwRjTZD1eMwQgtouUi8GVzo5YhrzUnZ6uN+VJfN+aCZcQDpN4l07KNwmcNNcdRjG2j22QuJq8ySaYmDC4lwtAxjtzkwvcPDUeK6FTeIMeKA6LHjnAOsY+bi8eMW48TZFYyJ41KoSePhsTPCv6W35bbjounzw7xi8ByLwwCDfAVRfa+1R6T+0OkS2YAZEpdomRMhXHni68JYY-HCgBKuPKG5m2jkeV8paXmR8UkpIimkePgclcy9jC1CZFgu2TgEweOuw2VUwdlwbRXYCnlRWUXjzhTFwobjDGIbPUbjvHB7GCbjgG2+42GDt-wV8XHigQ214pbiU8McY1bjd8AzwjbiAxMGfZfCqeNhw0MTC8N8YiMSmeLLwwJiyE1RAFkTVInH8RISiYGSE0-jkxJyyXni0xIbwgnCAZX94qPIZ3H1WMV8K0MxxPHcwdka4ylM5z1F6GboEeJFmUDi1GJzjf9dkNgtgpbonjnEeTPpVRNubUPD2xJfrMbiuxPR4lARpuPSNQjo3RKHE-HiRxK9EscTieNBw0njKYHJ4qIZZxJ24+cSgJJ8YiH8tcODgZnj+b2hOHkTL+KJMe7ijxMKE-niomKl45vC761rEmXD5OnFuRmIbCmzQsXJ+8Nu3GajSG3Q-DA4tYh-okDo6uJ1LOpjC8x7KcpI8YNzE7VJe3FUtV8oWcxY47VU-637KNutEUMX2Gx4JRyXw-zCQiNKw5ZiKBKh-ULCLqPt42t9HeNEfd1VxmN2Y1T9Q5xLaUfNdsTaotx83PyWJaPiU0Nj4ukdVC2sIjWCyKlY2FPi3mO9oj5ijoUz45sTAOh8OQ3izsMlKUv4oWOL4tV5S+Juw8vjV928LRu8hQL440s95BPRYj8icINdtO4TNWzeEkZM2+MsyVNifbX64iAT-L0YEr20yBNykofidvwQEh3QkBN746g8P+J0E9ATS2O3okS9-+KMEy59nyMP9CrVIiKDDOMS-wATEktQkxKJgcCVx4B81VoAj+L3ErkS79wu4Soj8uEgEzASipP4E2m1SpPaA8qTbvy-VBVjBCOcJGgTNDzttaNjv+NjYzVjtKIXHVgTEWwLI34SjQCpeKqTZQyzYuaTrxzgE8DNlAP2-Q1xtBLQEr-jxBOffEb59BJLox21ap0X46M8TwN+E6-jA2KbYhAltJLzvMNi6tUekos9ADx-9d6S4T1APLHtpR3Ooodj5BJETRQNAaP95Ylj6-3+kgljAZJzY8P0hBKqKcGT9LzPHKGSTR1No7ViB2LYEgOCcpJRbGbNmiQubNQSrmw0EnC8tBI2kyNie2O2kl6T9ONdYqQSyZNwEo6TVQhGzXMlzBMfBSwTzhGsEgQsI4NE8BwTLNycEk9Z7P1nwVdj3BIfwqgicgPMQnwTymT8E1ECmCNu449inMBQPJqtvaizfWwQb7kkoBbUt+LlOZhld+NBbffiHQBGkzkS7pzGFCaSLpHy4V9i8yXBEkySC33yE79jjxKKEiQjjqJmOU6jyhKsoEKkRjyVHGjisfig4+oSbqMaEziSYaLlEjoTUOM6E2DClEJILNRCeZic43DipjjNAuVkIST6OT+CSOMmE0jjphN0I0gS5hKWE8Mt5jzLk9ziVhOK4ljj1hJgY4si1uxWdHYTAxL2El6jisJwwj4T3NxOEkUEROLSk-kp5OMeEms83+VuEjKSEikuEvRCYf2eE5Ti+5P1k8eSGiOyvFi8vVx+EnTie2KffTmTA0O7AoziQRJWkszjZn0dooNQjZjMQ8mgLENbdeETq00REx6iT+SJvHzDm5KqfDzjIB2gtbETIIFxE9uSF6LfNKhj6GNnfRhj812Xo2rCs7gJEphiub2aw1sIupJNkq5AzZNeoJX9NxMGk7cT2RN3Eu2TFjQdk8MhJpJeATLiOGIkrHVd5mLB3RNoJRIEYvbdTt2ufUCTWhPlEq24UVjVfbrjAJPMk2R4+8M1E7fIq80tQwsTa2g-E9cSReIrQnPJ0cU36cR4DHiXTVsTrRLrA0CTOxNTMV8oHRMgkiBj+xP5OGxi4JI9EoHZEJMXaccTfRNXaNCTpxP2Adxjc8NVwhet7PnY6enijuJLwqMTy8JYUq2cXnjAU3RTGRJk5QHRyJNTEyiSkGNPE1-ssxJASMSSpejecSSTKbjSY5oUUIU1TbhTzGLco+JJpGPfEg0TPxPBPOsTCinXKO2CN+lvEhcS2xJtEjsS-HGEU27YpuLEU7HiBxMkU3oS9VWlw2RSPHnkUlCS-RKnE53NVFJ3aB+d6sN4Up1wGeI5oFcTTuKIk1niBpMRZG2SORJP4saS44BTE3HDvZKokrrtMxN1JHe5MF2W6L9ZzGMljP3j7xIHWCXiYeNwOBiT9GMTXZhSIeN+VKGJ-xIZ2QGIXxPaFNJjeFJs6AYUH9kEUyIoRFIwEKCSxsRgk+PCFuKX2BCTVyKQkn0SslMUU2jplFKMAPJS5xJDEnCSwxKXEibBjuL0UtcSfGPyqdISHnQsUppSrFK9YsMFBeMQtPODG2hDKH8TUVjh4xCsucJfI2UcOJKyY8E993DTrIdpeJJHQ+0l2JN4HUpjsxM9g8SSxNmcUt5Y3xIO9G+jAGPkkgHjKkmK2ZSTcvxK3NSTzeI0kvbi2TSt4raUbeP6Yu3i5C3h3b8hEdyd4l28xmPC7CZizJJevFoVLJOsQtqjDqIk5OyTpwJfwje838M8fR5ioPykiR5DU+MlUt5jvJJvEXyTRcP8kpop-mKdg4KTgUVCk0FjzEAik2VUopOFeNfcq+MNPSz8UpLWQxKSspOvPJvjUpNHkmh4TVINojvjcESpkwfizpL+ExQ9VWMNtFQ9eD3RkpgkwhFlYsfjzpN9bDpMIZPVYoA9oZL7YhNjC2y3tJfj+djtU24s6aiCYXVpnQjFPR1SaZMuZUgSrpNuLd1S4WU9Um1jn+MpAnISNi0h1OVtCZKYnZ5tATzn4nmTDpOME46SV5KNYiGJ8pIbYqASSA3pkjL47gLPBJaTyWOQEvNSHWNqk56Tp+LrU3tiM6IOk3Ccyrx9hAgSOpMKkrg9++J4PWQkbb03wqgTAZIJkugSDLwwE0dSdkMFIkNTwD10kxGTiaOv7TgTJWPv4nb9eBOrtAfjbi0B-OdEJEjnUvFt6BO7UmaSJrxXUlgSB1OZYyTFa2PSAq1tgTwkE2aTXVMnUxmS0FWAUs9StDwvUxdTX1OvU7ATfzzvUyG9q2ISdUwTauCFksxARZL0mZsNp2Lm8J-DbPClkjCMZZIygOWSIQM6AxWSgOE8EhWThh1OHLaiNZPPAAISeZSCErh4wgPSNJeCopVEvPfCI334jPOBxrlj3bNT32Nd4qSZaQLf5PniOoT-YkoSTqLPgnP9MkEqE6LxFCLi8MOTuhPbQaDjplFg41WsqWKIUuOTE5Pjk+TSMymTkn3d3iP6Exshi5LD3HdCs5JglHOSD0LlmENtyOMLkmYSS5N9A+YT6nwrkktdlhLTQx+TKnjrkrpiNgzmnGDNfMIp487sxKICzOGBmaJ+I44SIPTSgveSLVPZU7oiJOMnksqMrtySk5EZ3IOuE6pU2Lz804TNywI045M10Uy3PXiCdAjyLXTinVNpk7c1TwJlqLeT7MVBE12SpRQhE-eTmsz0iB0xuoNs4lx0z5PcJC+T05Kvklzib5IlvdzjcsIfklttoBwno2Ac8RK-kkLjsByJEtUDv5L9zMLjiRMXonZCN6I+UtCcacVo0zP541P5EnL9pzXmwwSTuGOCE7BTrgjnpflxNvUIUuXjlVI5wj0oFRI+w624ixNViRDp4Uz5xMsSflgrEphT-FIMUktpq4M1Q1BdH9n4kvPN1cKWU8LoVlKEU7zJJuJFg4SEtlPgg2CSUlOHEz0SDlLkU5CT5cI--CHC3GMwk4MSvGOuUxcS8JMZ4giTVxJZ4sqRo1LusWNTrqgY0sJjLFJpElpTQ3W+Uy7dICPkkn7YtHgQrW7TzPQRUtPMY5Pu3EnxjeJ209W89eObwoi0lVM-WC+4XVhN43xSsVIAYsZ4RBxFwh+lxB2fpZsSjOjNvKBiDtw2E8lSjqKnU1ZjImOQYulSIsIR3Z29RmOTbRqksGJtIvecLJNAXOMDqVzgaInko+IFU25ieqKckvqixVJyaa18XmM8kjyTu6ID9dPixvjlUxDoFVLzcJVTZuimcEKS+NOhY7ZtNVIhY-Zt33jCk8d8yuIHrc4SG5LNUuDdyyKs7GeT4jytUlSUQ9MwoqlsQSPQvQmib0IKkgDTg4WKk+aTd1MWkjNSn+PuHH9StpL-U+qSPr3LY1dT4ZPXUuQT5AxX4utixtQuCbk9IwRR1KtAhTzxLat1NUGT+fdSri0PUt1SFpOBbEfivVKzU+78c1Lf49tSapKeksQTL1KXUstjZaP7Y3mTy1PW0SNSm9N4iH+DppIH02rUJ1NQuJtSa7hbU71T7D2AwgtTaWLeLYtTzOyU3ZqTB1IZBYdSUtNXkl9TXpPRbEW8rmxDYtUhQZMDZdPSjE3Zk-vS49MH0+UjS1JA0-sVkjzTGcfTn1LOzF-dsZLTYwQST1PzYlmS-9x7U2-T-1OP0h8icH0kPHfT71N09R9S-WKvUxE8D1Ln0sGZjONbYvetr9JpbYAys9NJExqTpBOkvCmT+ZOaoqDTEuMiRJHB32JnYxDS-wJQwFDS2oC4Qbr8dqMw0qEClZIgA3ajLgMtFQjS8WUPY7WSIwhPYkgsm3zfVQ2T1YEM-MvTYvQr0vKAq9K1sFg1ATjr0xjSO9OY092TONJEIr2SRtPwHClS-ZKLwQDjA5PGrYOTOQOqEkTS6Ij-UcTTKjgf0JoTAsUVuWTSE5PMMlDjAMNj6TDiERNU0m8JBhI0qBw890MI4thDxhKAuQzSC5ILk9TSQJSLXcnULNPLk1+9K5Lm06uTJRPN+EMt65Ps0jjjCx1vklRTwiOwwjzSgBS80zy9zZ3nAoPSHWgHk9O8ItLpAkeSfdMlicLSgtJuzKLTcjNnkjIyWXy+EpeS4OOwgy4jkkxn4o-T15Iy0zeTgRJy0neTX+IK0izioRKPkmESi0hLJCrSrQLsM3zA7iPHBbg4VXnq0ubTGtMxE6zS4Yx84qgcvdIG09+ShtO60t+TXENC4z+TdQIAUn+TqROAU3KCFEDcEQVYRDOqgMQzJf34jWvTSgDQUwUScuOFEvLjZxICw-hjjtBK4mYyZRLghVop8xJcSeg5yoijw3gyDeIGU0WNmuPfrfJjy0P1EhgCbsLB2cnDtHiJUjAQ94gcib7DIdMiU-hTOYztEtZS4lPe0n7i4ETm4nZT3RL2Uv7T7tNZMBRTHAIaLbPCgxM8Ys5TaeK0U2uUSlOvAMpS92IiYiEZBDPrgPYz62RlAQ4ydvmj-TP5ROi2MuZtWlLPE2fZlVPm2eZw-6mO2ZXjsTI501Osg4i7gyHEHnEseM7SgTJrEsx4TsMuMRopNFm7Ept9FlLQ6FHiwJPtEpEy-UI+01EzXRPRMqRTMTJkU-7SMlMB05xiKA3Qk3YSeGPyU4G81cKKUvICdFP8YuHSKlLKkSQy8v0aUx9oONM+U+3JsdNvrYXiWhVzcYspydlm2ZVT4VJp0mJizH2DVGVCFeKW6Pso+dLPo2nSRJIv8Xtx7yjeMpe5g8MEk-Xi4X1EYg+lwcRDRLMCA3WuMslSSRK0k6jtqVK3w-T99JKGYxlSjJMwbLYCilw9vR3CTsxV0xFi1dKa-DaD5C2TQuFcddPeHUVSRVz4TJPipVJN0olSZVK21XVVGNhz4o7Zs4Mmde3TVVMd0j3SwWMPArVTMVJ1UmKShv22bSxC4WJb4+vjDVMXPdzTA9Oi0ofow9MSRbczO4krUscNagSn02PTQDJdUhtSm9KT0lvSl9MqklfThhPPUhdTMDN7UpSjh9LLUlqT7yPf01C441ITzWNTcPHVZDSQJDIukNNVsuz74iRNv9JKku8ySWIfM1yUZDLdk3zSdAw7U3vTuSzv0q8yuZNJk-tSmWNA0oATbaN-MtGTfcK-rU6SNrR9U+AyG9MQM-kYF9I8zeCymoDQMtltM9L0EkmTsNxaLL6TZBO9neQN99NAg-kYw5BtQCiAmiExkr-TG9MnU8-THZI+AjFsGLKjYpizYj030wMsn9Nwsl-Tk2J2CDgTi9MGnV8xd-xiwsSJLzPqM1QSViycrX-TcCSkstmSZLI1YuSy6nwUsxNisJ3DUxPIYDMIE1LTE1K3+E-TVsP5GZAzNBO-UgAzpNPS0jIDC1JzbX-jsLM-M5-SQtwIPe8sbiBiXQgybuKbkoL8ImTIMzXT7BNAwBdi++GcE2gzx83oMwVS6oVbMsgi4QLw0xdDMj08ExgjeBBg0zNEI33nggJRM3zCEh9p41IEAQCywcKZM9NSo-gtobYk92Ny0reDz7zkM1jTPZPY05pT5DN9k-9ieNMJA9kCtDNA4rkCIYUT6ZBDI5IWkFVIIVLDXRDjSPzk0+ayHaKoLatcUlNTk9C4BhIzkkKonDKdAu+CxhLzksaCPDIM0rwyroB9Ax3tOS38M8ptFhPOs4IyrNOa0vqVwjLs0hNdG5M440YyW5Jc0l2jZjI7kgLSkjKEiFIz1pLSMyb9SjITjLIzh5PKjQ8z7ILRoieSk5Vh-F4SM2M3Mua9YtPKM4AYijPakg-TajM-0oy8QyMBs8MDstKIpFqzVpMgldqCOjLCbLozh0jhEy0DXxH6M5rxkRJNzQejT6K4Y8YziGLHoym9WtOpvdrS1jMpErrTVjK4ePr1-aPXo-rSetM60jYygFJjE7eg+UiwiGqz1uLqsz-dZyUaswQBr8DOMg+sLjMwU0UTeGJU8XBS7jOPo0rjHjITMmAZDVV8ovusNOl-aO8TflQncEMpM+lMKfJj-jLYksZTztImUhpUDTK8GYMInFPh49oUrRMe0tUzVlLR4ikpHRM2UnUyceOSUsRCg8mwOLEzeDPU0XEyFcPxM0HTCTPUUzSS+oLtM6MCHTPKU2pinXBR07IAJbOyUqWzPNTeU90zurM9MxtE2lJPw9A56DiXzJ2zLUPIqGbildN1JMOs+JJ-qGgFyhklMwEzVfzts8WNETN7GXyiuUiVMyOYacndsk711TNbst7StTJRM8RTLqXvrXZTg7MNM7Eyw7OOUvEyQdK24ynisJKuU31SAlLNGckz7lJ1w6MS0cNFsk4y5bMvKVkzHuIRkr5SaJJiYlvDO8PoOZxRAEl5uQeyxYzjMsMy7t1kYqlNFeISaR+kVeP-om+thJKRU3WyadhVvb8oOlJfsvXCMmP1vfbTnyjqQ-JjmdLzMqyN8uOgYh6zClJ6YksylQJTk2lTzZil0hlSZdO2YyikFdPBPDkg4P2wc5GwiaREHJ2MCF3D4xldlfzbM9T8tdJj44VS9Sx7M0B8pIhg-L+zjdIHMoczum173KSJDdJLKDODxkPHQx7pXnyJcXVTpp0KbdfCFzNd0ihMQWNikmFj4jNr4uGzfdODQxviZHORPULTObwUc9vilHOykk6TzzJpXevTxWJEsv8y01Olswf9EBLT0zyz4OKTUuBFfLI-0vaS-EUx7AATvpLA05fjCLN4swE5eDQtobXCgLJ21ECya9NlsnEg9JgfeW+d4QDLHUsBjunIwPtleAEEPCzsEDIT0u-iIgOlYlPSDHLxs3eTe5PmTVCz-VN0E2Syg1L7UwKzFLOCsjdTVSPscqtS2yiEssVtoLIpmGiyrWJiciqTDHO701ATknLqk5iz2nwME2GTrHI4srTd8BNycntS15JIE68z9LLP04GTp1NzgagTKnNoEl8yiZLpYixzVaO309iy8DJUs1py4DLCcyiyInKPUo388ZMOsYyyGDwwM2pzU01Ys5g9Rq11YkKyDq2gPNSy3zPaclQT49JTUywk3LKZkjyyBnM2km-TTLMDUliz6nKscyAy8LN2c+QSINIm4CKz782est6l4NOA8OwS0tWQ0lGRUNNshFKyZLTSsraicNLcEnKzHzAI0wqQCrJJ0IqzSNKWeHiiDZIqshqy2uWcc+WVJbLE0ZkyZbKdPXgBvHIBIXxzGJDN-W2AhIFOwYJyzkjic1oz2rLyEhQyurKUMoZdPnm40-2TeNLrVYDihrKqE0OTTNNnSNQio5LisYwzZeJmsswyFNIsM-BDahPoiFayVNLTk9aymNCGEv1SCOJ2s1wy9rPuozwzDrIM07wzxbVLkq6yDR0usnUVcuI8fKhymbL+xWzTFmOGPKIyPVSc0jCSeOISjdcz+OKxsxMDpn1OE5CypHP7kzuSgbIKM578cjJdc3cJ8jKhsqeTkbOPA17MEbIXkzTiKjKk0o8CybVRstpy6jI6cwES55NZ4pozcbJaMzvS2jLCRImzHPgMiboy7OPJst0DKbNkgts1r5NpstET6bKIYnlovOM5fHETJ6NfkikSNFOz001SKsJrcqrCVjKC4jrT1jL9zTYyRbLNGRxzDAAxctYksXL1UHFy0XMjDfFzqCOSWPxzq9OiQMlzjWCIgEJzJAAVs3m8hROVs828oHLVs5bT7jOlEtlD9QzlVYBt3Cj07H2yElOcXCZ5O2loUl-J6FMV2RhTG7PB44EzvTSUYkDpxzJncdroQzJhMvhSnimLWT2yNTKobeJTtTOHs8kVR7IxM8ezquMnslrRw7OB080yW5MtMy5SIdKXsgxSh60RwyMT17P0U3CTu3IzAFxzarOxc9NTs7LZMztyTxIzErkyzHha4xCtN4iYoK2ybSWNswA4szIsHY7S4OlO0y9zqxLQ9BnY7tOX2Ej9+uKDMyxjn3J7s20S+7NiUz9zkTL7ExJSJFO+0wOyU8gA88EzgcMyUoHSXGOJMqpdo7IKUm0y47O0UhOz4PMIk5OytThdM28ACXMoKcdzxDK8QSr83TKw8zez0xJecguymriUFQ28g8IYtIHcxcLcU-pSzPLOKIZTLYMVjSdxaPO9w++jw6IrQ-7ie8K+Qw2yxzhVM5Hje7Pfc-uyexMx4iuzxcIDszYig7LI6dJTAunE800z-RNyUsHSiTObzeTyyTPtMpTzHTJU8h2pyXKJ1WdzMPP3s-PSvTKPsoXjflK9vAWCKmKVEuQ5gGNfEknSn62msiB4oVMQrGFTxBzpiJ9zWdLfste4njItEpbo4CmdWDZSD3Na8gBycVNViNtpEK0EwnbSVJKxvebSyNIWY8HcUl2LM01M+mLLMiXSkHNQYp290GOMk1lTTJNdcuUiR8ybMqySPB3+iDqjPwPIchyTKHL7eahyfCIjSNyTGHIYcgW5hzKUZPyi6FPW2QKSAWICSB3S+HLI3GadBHNtSRcy0mNqgp3TUSM2Q73TvXLNcwNyaH2PMlm9-rLkPSHys1BtU5cppnPoVWoFzLVNYutSJLNP01NTm9Lgsspz7pLtYq5zWZNWc25ziZLqcj6TDBImcvmSX3hOk5DyzoG1w1Oz1POBwRyEKIB6Md5AwoUyA3IhQnIDYrGTtHKIs2CyMZPgsqlyU3LOE6qSqnLX0yGSRnPMsrVicLKsssNSfpLH0tRyv6gKc91sinOuknjo6LIekoxzC2OdUlol19JhLNJyPzNz0vo8D7M4stU1uLOpbIgS0tJMcnwz5nLOcsSzkFPrU+AkVnKAMgnzRfJ18ktSJfNDUtgNlLKwqVSyn1NN8xyyDbQt805z0L2PUoyy1fI7YzNsUnLMs53yt9Kak0nzR9IUpP6TNHMuk99TULnOcr9Srq0ScnvTqnK7UkAzdLOXUoDSwDzz0tZj8LL6vGLRfPy84fz9NdEC-b5ybBPGYCWS52ISsxwTqDOYAldjIXPSs9l450LSsvajvPED6NgyLNQ4MwITuDMQbWE1KNK4I3FynHMEAanyxbLpdEdz8qnp8vYBGfN1aFWSySxy8rISmNKQs2szhCL3gxQyMdJ6swnFVDMJEVlyMxWuQATTndS5coIyVCMy8AwzUoEk0qojnOwgw0Vz7-LQ4y6jrDMlc7hC83KM0jTTbkgmskYT90PvgpmpajkIiNVzEhCvbEzSz-No43VzxC0uMg1yzvKNc4MtgiKGPJ59zXOIMmIzzlLiM+KScwSOIzLzvNOE4zFcVHL6w+1z4rw9c7IzQbOh8urZfXKeEpTiA3L90mLT43IR0kNz4tLtLZK94fPv09nyrN0xst1zsbMTcsWk+fNkM3zS03LtMaETM3NJsnoyc3KisN-zBjMPNE+xxoUtcsYzS3NtFZjjUHmmMjdyyyIwHBbcsBx-kxYzG3OF0utyyRLjApYzebJbpDtyDPPdGSnze3Im0s2jxoEOAOQCC4y-AefyQYCIgJfyfgHnctG9ZtP68gW8IPJuM9Wz3H2ioE+iEbxLOXBI83CgGehz6DmfsoUy5Y2+Mu5RfjNVvEjzKFME0ifpOuP-XGbYQOmh47YoWoktssBJBuOs6VUz-PJiU17SgvKdEkLy48PqwsezIvKNM6LyTTMnEsnipPOZ5CDyF7Kg8-bjDRPdGVezdFIQ8x5SblLRcsfyBAAn8+jSp-MsC+wDRtjR095Tt-LzsixpjPOaYjA4LPIpKHw4VRPqFQ9zqeg4cr8sOP3FM+uzMOmc8+ILwTyG6PKSXHhgGARI0zOg8vFURuIEUhEzuPIHs3sSJB348keyqHmKC1ExCeMOUjbCQPMk8+LyZPOtM2tz1cOKU1LzKTI3soJiHLFsCuLj02IGAZfza8MGC9kzDPNTBb0y1VTokg6Diiix2XkzlRNyC0OywVPbwyozWZz1SR+yuEhCC+ELimMRU-nDJnSfKTw5LtkOg9ELCvKnwobyPFOzM-bDTePrzAsz4ApeCubzfgPgc23jVB0l0lbzhmKZU2XSwj0B5N3j+zQ5U5XTvbwuY-bzRGw10zqiOzO6oxyTuzMg-XszXg1+VQcybvOSo5hz4E0LtUczs+Ke8r24gpOnMoZQ1VLEc53TwWNwgrwtK+P4cvIca+ISkzdTcAoJBUHzzVOKM4PSSAtD0q0Lw9Mjcniy8nJjweXzG2M583izdHKu-O6TW1PIs09wtrMz8vvTs-NjcyQSArL18z1ikGxecwvSmArl7bgh0RHg8tTykFPSEpOME23coLTz4bGFYrniqDwuk8dTLfKj0jHyefKx8uVjTOOpc51zZWySc4XyA1MJ8jZyHnPGclg9ABLDCnJzZfIHKGtT8WOEsqiz9RhKc+AS8wuX0iNjADJmcnQkzHJ-40Zy9U0ecmPzvzJac+PzkfJ7C6ASk-KQM63z0hNR85r57fInCgA8ywqd8+5zifIacp5ylLJssqZyxwun05gLJwpvMwPzFnL-04QSQ-Mn4rPzDnL0PTZzPpOrCmxyi-OfIiy5ktPtC6Nz0bIV8l0L9RhT8vLzUDyF8+dThnI30yPz5LNd8tdTC-NrC+8KwrJjQj5yAv21PMWSQvz+cpDT6-Olkxvz0NI2osFy8rPb8rdjStIRA3wTYXP8ErWT+-N1krECIxnKs5eD9zzMoaMKJ-O3suML-gOwQMuFFFP8NSJ5zZWfYgUSKQMQs-LSaXOUMgJYDsw9M2lzerOZctQyyhL40o-yOXNiCkazRNVsfK6j5XNtsIwyydIfXWay2hIWskVz9QLVPXaohPPFqKrSZXJusPDiJIpaOFwzpiNdA0QLVXIACoAKzR2o47lzc93vwCq0QjLwU41z7rNNchAKnrOiMl6yZxOtc0Pt25ISMjSCM40dcnuScArD0ii0MAsL-QgKQbJC0sGzMtJ7-AKKEtMUjQ8ysiLkQ8KZEbJifbTiAaJqM58L-hKLYgziaAukxTgL+UW4CtfzvIsK03SJkp2s4+ECs3PK0kQLOvGlctTTPSQkCyO4M92QC-+zYTlTwRmysROZsyty2tOrc1tyObPUCrmzV6LufbAd+bL0C3cFDAq+CkakBuDIijxynT2eUqiKEwsKsYqDkwvqitLjjhlJAJwLPkJcCu+SsFI8CtdzNbIeMzdzyuOPOQPC0DgVQivN93DpiX7iwgts8izoLbPz4tripTKbs69yYBXzVTpTjtgu2H+zqdjdsrILOPIC844K8gt9sn9yopT-c-UyRPIsYsTzygu8eHJSlcIS8mOytAteC+OyBoOaC5TzBJNUjAzSohKHc5kTz+Koi3LzqTJBCuQTRgqaKPR5TRNm6EMp3cOvssjzFgsQXe2ClguDMz3CqxJc81nCSM2U2WlpA8MkeXbSD332CoxjDgq48uEL93O-c84Lf3MuC-9ySgqA89857grNMqoKLlNqCqTzbTIU86GLE7KpMriKWQGu49yUiQhmiu8lGIum0vez0Ypw8+gUwQrXuCEKSYkYBWmK-xnpiq-w2mOq8zJikQrqeeXi5aFRCmMy8LSqfNXinjO2iHGKlYzxismKQeJvsuSSSQpLEynTf6MHbM3j3AsLMwbSVDNF00FdxdPWYuHdkHJjYVBz1vPX8zbzFdNvpdqNCHLe0JaBXh0FCo7yMNQochfEbrOr3J5iU9U56W7ZpQpT4u7yKrEt0n5jlQvqeVUKPKN4clcy9VKbvHZsDuOqaERyi+PVUqQtwfPrJZuL2OLNC-3TgBP5s6pMTQutC-cyUjwjC3ildYpj02tTFwrnC24yzzJzCj1T9HPKc+izTwtEE9Cz-QuOch-TsDMsst3yoz1sciNSTpL9QEaLx4SmknSyAwrfUg8KdHMni+qyPQoW7bISeAoSclCyM-NLC8Py7nKJ8mGShwpvCppzJLwrUhKK83VOkudxGwsgs0g83wvoNG6T3KzXobHy21PT878KhnL7C3aSxfP2kjJzJfPd8rcKmsgHig+Kx1Kgsv+LyeR6c5kVL9PpbBcKZ9OQpLXyek0vCysLo-OfiyZzPfMQSpeKWAsKc1BL6FSD8tqC54s7Uv0KLwv8sq8KSfOISsny2qR3C-eLyEv3CrpyKYU-Uz8LsEr3CpcK74vLC6NceWw3CrJyC9OL8t5yGqAgiivyoIrg06vzdcFr8+Kyw8CoM60AaDOb8zajUIuVk8gjj5LVk6x8e-IPY6-BODL0NAfywgOAYlFziIuk80iLwS2qcZ2TmIrBE1iKNvI9kulzSGNzs7iLd-L6sllyBrP40oSKT-ND6GfcxrP0Mr-zl9Cms02Kz+zv8hSL5IrFcoJLlrJUir+CxAuOs9FJNNJ9ChVzFjl-89PpDIv00oyKqOK1cvVzXBLo4wMDLNLj447da5JsimbzHrJ4nKKyh6Oc08H9XNPmtT6zZELiIwTisAqdcq+LgfPSM9gLEwKVraGyT7Nh8vIy0oohGYGzwosGjfpKSjK6S3xU4tPvREZLGM1PMxcKyoIHDNgKvrJsyaF03LKyipxKEnL4Cw+TibMECgGoybJsM8+TEkuc4wrTO-LO3dESrcwaiyYyCsJZsorCDhIFstty16w0CtqKXgroYltz2bJeSqkThbKMCtpVt4tsSqKhUFMFYc4zOGPc41aKz60ai2mMCFKc7VzyD6mP0ZrzEKxjwqzzhTJLEyjz6dnLEoZ4bbOlM2ecd3K9jPWzv7O9gi9F2PNei6JSxuI+izNwr7LOCl0T-bME88LzhPL5ijEKnGIqCpRTHgvns8HSxYuS8w7jFPI+CxDy2gt+SqITiPFQ1B50c7JG0tFFNYuyebWLcYKW6PnFcUtOwp6KCUtcC6XjwzOyo5W8hcNFM8fCjbNDMkpiGmOQqDHw4UvTrBFLWgra8wbz8nk50o28LPMkHWMyfYoW0i3jumL8LdBKg4o5MkOKKzN3w6syD8I-YtlStvIbM-9cuVOfNFsyKv0EOMhzU4pO89OKSkrYkeuCHSKNKa7y84v-wnptxVMVC4BsApJVCl7yVVNOtWrzSc0-McdskPy+PN7zK4v1C6vi4GO+84RzdQtEc1cyAfK2ioHz24siMitLkpN3M5viq0stCvuLd4UPMlK8uBIOFC8yR4pwS23zyByJYk+K9HLPix8yuwq8s83z3PggSw-SmEsISnAyPWJ2c7JzWpKL073ykDP+QZUw1UnIQBnIGIrTC+kRTdzqAa7jPnIslWnykYsEAAmLxBDZ8849wnID84+LufKnivtKELMcS3302jOvisBLf1NfM9ZzRErYs1hLY-M3A2XzcWPmMslRP0qdClHzb+MbUgBLA2yASz0KnzK0ih9Lfwu181cLH4qrC7ZyawunSmQVjfMj0v8zYWQEsiJAE-MzC09LpwrtSi-TO0vFZARLMLOHSvBKi1P-CiyzAIoL84OK7wrjnL3zYDOeZRf8PYT+spsLKEpbCscMaEvTAuhK0LK7YxeKARMDC5hL1wuHC3fS5IIUE6oz62MYy18LmMo6pPhK22PYy30KF4sYSgcL66wnSytjbwpAiuzlpEpZEWRKirJIMmKyENLis-5z4IrUS5KzNEpQil4c0NKYMjvyWDK7ebCLNZMKskxKlDRKstgiGKVCEqxKgLEXS57Bl0o54uaLd+XXSqH0b2MiswmVdWhHcvdLqrLAafmhKXOTcy+LMGM-Y-jkChKGCjxKA4t4i-fyfEsEit+cQ5ICSmoTYkov8kJKqZGv8xgLTDMiS6JKH-MU054jHzg6ONazyoocMh0DnzPhUUYSlXPAA7YjAAuySwIRgAtOswAyLIozi0o9rV3lC-0UOj0I-UutmjzHbMwtzdM89O49VeLZJP2KtPRLdcAL6OOWdL5y2bLhk-Xz8vOacmxCGazqS96zAfMOE5ZKPIu7k+TEBfLrSzpLNspiHHpLnhL6SnuKNMQmSsmjhkoYCxLSoaJHUqENTKMGSs0ZYopTNa7KWiLpY5KKNfI3koETBrDWS8LLsotSM9oz+As6M3ZKbR2ECg5LKtKOS6myLgTEshctrwCXLP0Nu9lmvI1TPUt8fZnthmiYfB5VTssZBVDDkSISmW2dhn3qSsIsEcpffECiNPXRyt58s6NGo5nFEcoGSnminyM+Yl3zpyIakya80cornBoyGML7oxb1hjI-vYtyGtNkC0XUrkrcSm5KtbLLSuYzljM5st5LubMW3ZeKR12XrSXK1Avbcr5LBovwAsyBRSDcyxWKGHmVi9NSruLAFJz82vmaAXWRt7OCyz9LL0EcCwFLFbOBSubTQUsO3daKpRPtzcSiY63vsvnEexxdsqcpBlOkkvpTs4mRS8RiEmgZih3CVInGUm6K0DjliH7YfDmdy3HYd7heivzy3opyCksoTguC86CSvtL1Mn7T4JJDswGKjlIk8oWLmUpqC1lKkvLYUN4LOUth0pOy4YoEMlXKpiDVy3eyHuLVilQcDFSxi+ZwoYjmU-soYQtfWX6CiYrc81HFj9HIUoJoUViYrDrjioPyeWMy7GMUk3+jplOhMvYLecJZi+Ey2Ytjyz6K+vL6+NEyigt5i64LRxIB09PLYvJBium8RYpzyh+52UpXs94LC8uli9xLygI8ysCR0uOJEFkzK8q4ioRNa8pl6XEK-6mJg+nMSnn62NUT7DkNVYrZMlGK2RiY1UoUffTo1gsbaOApw8heQxHosHIpQpczvQuMeQPlsgpJS9mLRFM5iylKklOpS74Ny8n+im4KV8ruC6eyI7Nnsinjs8sS87fK88qhiuDyuUoNSsyJtcpyVXXLdWjRiy-LLcLw8tfp2uh2CnR4hITAcj3LqMJ5zVEKK8xDiM0TRK0pi3-KIHmSYipIJUrM8znDHIkjyiAro8qgK6fKyUtOC50SMgPnytXCrgrSU0oK-WAZS4GLKgqzyhbTRYtzymnJ88slitLyi8tcC5N4Dctlso3KS+BNyivKKJNiykVKiQpx01u9vwVjJRFCudO-2R9yZgvlSzW9FUup6GAYxGJcSd4ye42Ni9ryPbISSBvLJyibyxUz3Hhti5vCRBzs88A4dRPfrCvNH8uB2SbyHsWpCzSTYHPm8ygSDfJnwQZjnUt3XNBz5dLrMiBMi2gMHXbzuVP5C5L9pgKrZeyTOzNFClldzvMHwjkFPBgromOj6XALi2NLvmLHMkuLbdKnM8uLC+IObOcyNVO1CsdZ64u6KxuKR61biwuYa0uZQqgLq0oD02tKJivrSi0LG0ptCyiiUbKfCjE0D0rbS0TLnQvEyhHye0vdC4DLOwo0PPHyHfMfS1JyoMuDU29TMnJ4XSjKFaVnSmjK0CQiQPWA1-TyZCOE+8DYIClQ7kQ5oA1oSCtdNIqzf0tHi-9LbzKich-iOwvb069Ld412ypez81J-CkdK0bPkyt2EYErXih9N4Ev+aMhKtTnlQxrAfio7SseLPAqDDQDLW2MvS2eLcfO7CjtLstWESlcKH4tOK4DTziqS3RErr6mRKlKKf4pv4xXz992wy8Sz+nNASwZzwMqhK58KYSt0+OEqgIooylTKio2oy+yzeLLsyfmBtisfAihKxMqzCv8zWMoMFfDKc-JUTEXy-wpOK9JzgwqnSyRLQIqEyl1tiD3QylBLNirQJSTLUDOky2+KanOOKskrVSrOK2BL14suKkwSBZNHYsvzx2NsyrbhSDJ0yoULJZP0ywFzEIuXY+WSW-NuYqyozMvQimzjMIvKZfKycIpsyvCKx4D1kvHknMqo0p3duUXQbMD4y6gbQF4rBrB8lAVifMq3SyCKWfQcSvLSb0rYi5+MNBKrylxKeIqkI0+CksvZclLLtDNP87VykEOCSrTSHrByyl7Lb-OIUqJLCsqTk4rKJhz6EsqL7DI2slJLV9O-8nSKXKj00sjiskso4lY88kogCk4MpsqKSrhjLIo1su6y4AqF03091j3fwSZIqTx2gnY8UMJmyhyKakqtc1uTeOKZou1zzsovY+y8AlQDfU7LfIphI9KLkjJ809pK9stjpMgKh5OcI0J8LiKmK+GyHsoX-MKKrsoiihYrfIIhs+eTFewNrJGz4ouBI+U8ffMNnOkrK50aM77Lt5PlY+JycooBy7ZKM3IwioqLyOV6MimzuyoGMiqLmqNc4xyKvAoZsstyYAsFy5qLWbNai95Km3PFy8kTnkooqn+Teos0CkkTIuMVymDy4yryZPfDEyq7oZMr+8zeKtni7Avi4nXKnSqm0qvFAvWWirwKrcs1jceLX7IV7IRjaT3hMikoA8PBM1jZ-TPmUvbStUpoUvGjpYjPc3USnPIxS66KZTPI82NYnjn1WShtdUouuXzyRCuJS1ZTSUo5ioeyuYp+inmK-orpStPK0CozyuLzQYqeCw585PLwKiWKCCv3yz4LmKszjViqHioaUw8T0dOBC9WLEZOvyxNKMfBgGPGChyhMqpgqg8rKYiczf6MVIk7T0Ur8UzFL5JPn2MQd6xNF6KRYATIiUl9zYcOe02qjxCusqvjy4CoE8pPL4ksGaZArl8uNM1fLGUtOU1QqpvMg8tlKvKpS8gvKhoPS84vKtWieKn6dXiv++Fuhz8rMKsKrq8tZNSKrS4rcSOToU6NiKreJW8tgGdvKnxIsWe8pkmNWCvvKqctauSW5kfFrcFjyGYOEKg4LJ8vei6ArevNgK6QrdTIXyhyql8qi8xQqYvKaqxXCN8rBi2TyaQp3yxoK98u6q3Qqqn0WzLljMyrkS7MqQqqBC7Dzxquok12KflNx092LoHkraHaqD6SmCnTofCoBxMnT8d3QXRryDVThUpwrQiuPsjryVQumqlpjCrjmqmQp4avZ03FTUF2OYlKrwTIm8sSqIjKWY5Iq6QoQY4U8BmI2Y6XS1vJrMyLL3Upji6zzvTSmA+-DE4voI0hz3P3KKkULTvJ5+aoqJaJrI2wqdsMror+imipklONKyUoTS0uKk0rVCiuK9Qo+8gRz80vNMC7TtVO08d7zFRQNCiRyjQuL8zHLutLw3X8qxkts4TFi1TWbSyVjaqO-i5-cmMulKrnyASrKkoEqKnLZK65z0DMd85UrzSt18y0r4SuWrakr8xV+E1r59iOPSuZzMMtdC8UqvAz2-fMKth0LCu8rwSpLCyEqiMr8s7kr4W34yqAyBKI4S9tLBEsxKlLUcSqjqsli9iq-C9kqM9KOKiPyVSp9qikqrSoRK6XytSNpKj7KMwr1Kh2rXLJnCqiLc6tAyu5sTSvPCp9KZVwSPSdK4Mo1KqjL66ppMpXRdwoIyw+KeEt4PWUrfzXlKpBLELyVKyDLvaoZytUqB6sN8zUr9nLnS0dL3su8sk5ypwtcsw0qxCNnqrhKhEtNK8uql6qj8xTLyZLYSsNFwrIdKiwSnSq0yqUVYrLdKuvzVEs9K9RKm-J9KrRKTMr4ZAfFmDP0Sy0U92IvgIxK-qtng-CLSrO42GMqR-ODqhl84Krjq1mqfZK-Y+lzYsvYi628EsvJsfiK2XKzQY-zsHREiwJKlrMyy+srsvDCS8Nz1fIQ44VyCstbKqwyNiMQK0rKRiOq0jSLM5NSSgcrFXN0ih+CyGgOs0crpQhOs-t9QApZlQpLzIv1c+5iRVKIq5B1FyqpqkHyqktmynnLdhLes-YTzSMaSzzSVku2y+JUwSrkcj1KlGsyMr8rQr2IChtKHyo-KqRptGuovT8M5ivdQgxqIHKh9ReTgKuXk9+LzD2zq8erBWz-K7IistIyivdtY6v583gKocvTcgqLz8xBy7Nywcr6MzCqqbJq0k5LURK3KktyMRMuS26yn5P4BJQLvyJXo1QK16JbpJ5LyKohi15KqKtSahirPkqawoGrhrO-QQSqgmWEqxdyuGMpqwribcsEYnwK9oKAc1oogePyqvUSEBhsq2YLj7mNY+nMjtNRStKqWdNiCgPK9KvXNRiSdop9VNFSXct5MwqqOPIsql7SyqpgKxprzqqpS6qqaUowKOqqbqukEJQqwcJUKtyqWUpwKiHdXqraVJoKpYr8qnxiYGooK9xKLCtBqqwq5XxR48uyKklDylUKZhkc8ogqhJNvo8JLbRPUGT2Kv8uti0bLMauLEispamu64-RiGmoqq5wrj7L+4lhYJFm50k289O350yBzBdIkam0yaas2gumqEHMZC5byHeLQYrZjI4oQahWjj7g942nDeEm94rxTyLWfymbYA+NM8yhsSdw+MMPiE4qqtAyZk4unxAWqwPyFqwir00P107m4zPU9oyNL4aOlqt7VZaut0v5jJzPz4nVxxqORCxiVesuQ3WOc0n1bjUVrvCOLQ8VrCisr3MLNSH0WA8h87DkDMqNKZQsofG3t6cqhYIuLWirr2Z7zlVMzWdB06H2zWFVrjWvZMZrgfJK5akhSJzN7g-PjGYUkIzTM910HIPR9nkhwavHtXI1OSxECxcMvY5qxocu2g2HLw4vuSyR9OCsGYCzLFwM5A79BA4rpDHR9qcSWMjR8j4Jo4B1rdH1giNJlFT1ugQoFt0otcwqDtMt+c8gzNTEoM9+rDMq-q4zL12Pa-f0D-6uDK6x8gGrhcv3AEXLMS4NEdzU4Ii7LaJFLvQ+Ry72ZKm3yc7ywQIclUrFm4SZJAdC9ahfzXb18y9NqxUWS4s6BUuJPy+aKQYHiQXOBQFMy4cBTohLMUkGAqlLBbHcSBYFGk+2S0hKoinhBMhOkMkErt4OcSnfzosq38sariys8S9BqCUgDkgSKKyoBvRUc0st0MszTAjJrK8OTCGuYa0JLQMNTS2-sKGrbKkVzqGoRI1wj9IoCyKIqNXKvg8zAssrLUSrKbwKhSbYivMGqEdhZgmtxSVhqhyummHByqYTfgz2RkqlUvTrwLmrpiDdxgOtcC4RrDXPpHfx8mWonnMe8-H1xXIbKENzI69MyxssSKyxzZ9JMivhqUAuciuzc6bI0nYrTvBNhE0HKX-NSmdKoIoJDba-hIcpWQOxC-NwBzA1TmkAJy30j5SI1a2SrYF24ktD9D6Rdgo8rpcvRvP8j77OAXB9dHsMfolDrj6l76ZSjtAp+jY0j7Kxpsylddyosa9SS6OqLM2FrrePpC-piXWsx1ZFrVvNRalmqdmIxaloU-7Nji72L44rqbC8ooV2US5-DtdMqK4B8Ras09I5jzbhNaryS5QqlawuKLWsNsnlrrWvzcJWroH2K8lBchWukih6MJWtBHEjrxR0y6kNcY0qdXAe8CsBIfPBc+KIu4mhz+MKpICLrBzLkvKYEZOv1zI6Li4p1aqKq7dPLi6R8zgDkKYj9wurZa6VSGHzOAc1qWiqVCprqFar1a1rquNLK6-fDnUXYfJNrnWr8S9lj1WpDa5Fz8Jxt7CNqkZ2pPcR96Kv4fb-LmuAW6pEq2utvA5kqYcsm69brqKtvAWNrerPjaqNq0SCda0GgU2qiocvzNMszap+rXSpTivTK36v1cAtqMNMDKrDTKWt5qrKzOOrHgzI9K2rDK+FynSsRcqMqxSKIi2MqfUDYIZtq-SFbauBz4Wvpwe4qEeoS5btq6fJ345ChFnmMU1U9TFIx66BTqlOGk2pTYBH3EyiKkeoyEsiTgMxna42S52pMUxMTF2v6kl-1rZMJ6+BS6lI3a4HAXlKSeE+892rasg9qOrNcS7ziGXJoZf71z2ukIy9qsGoqE2breSR0M0yKAwMEajLKxNLA61BCSGpv8qnYiGTms79rE5N-a9Crc3O6af-JYER6OT-yiGtvgvsqL0OI4-azYOot6rzAKBh-83ay6sqTmFDrX4L5kabgMOr0irDqcOqtuNMI2spDS1YSyjxqKgrrnr0BaTrLourpPKqMFyv-BcbLIqj7fbp8mOpIiuRq25PCa9jr8opK0oMrUKtPkkqKOGrCgzPrBOpCa2xDrZxWbPHLWQUk60qjTaLq6nE9wHPvLfQK2Dj2QuYMIT3960xcNF1pylFUbpVq0otyE+vM60lTLOv9ikXTW6p93ezraSwMklFrWQuyKjkKXuOaa0ILXsMihFbc2qIDiQ7yaWuO8ior6WrkC+PiXJLzbcWrlXyq69lqouspyzVrYuvHM3VqWurakkcABWrNihjVhWpxvXLrWjwu81Xry+pH0PLqWHLr6mVqcNTlakrqA6EVanyF7Dg36nrrMayoffrqGuu1a+Wr2ipta01qi8DkKOorWWtVa1VroOUYfWVTd+raK3lrEutG64oTxuud42TlMeqMmZNrJeut7WrqduoIObh9lup9al1KjuvB9GNqg2u26gBrlqDY8sAD97AO631qiBujajbqLhR88z54LurW6xNrEsgwG0wj7SqYvYdqR1Efq331n6pe6uCK3usXY2WTvSs+6lWT2AkULEr9N2IkGmESAevKZIHrrMpB6iMriYHB6nzpIeugapk9MYHIMZHqUiqh-XQbaatR66e10eotkzHqE2mx6yMTcetMG-HqV2rgUtdqEFM1ZTdqyeteUynrKiKWGSzBkdMn82BqCwo8aqOLT2qPa5BqT2sPakXSRerLKoDjsGswG8Y9k13va2aVzNPySghqFeqN6uQZo5I-apVNZIo16+-ytevT6nhpdeopKfXrkksN619rqss0iv0SoOomEmDqKhp7KgoakKFzku3r3DId6uuE0OvPQyDrL0PN693ra8096oRq5ysD64jqJQtI6gPrLS28fNainr2FHMpLxGugciyyo+vjLGPrrErj6g8q2OsfPJPrOOtT6u4dtev0iyBgs+pyS5vrCtPX42mjcctLS5QKmkpciqpqB5wf68Jd5cuKojftGMJznG68RhrevesyDOuZyqNDjOoHo0zqFhoSXDvqlyq76wF822vpqvvro2wH6pzqh+rRa1zrOQvc68fqnmsn6vkLoQJIcl4D+VMDShfrg0t10zOLsupMDA6D26O66guiOWuQ-Abr40sVU+AbAWNzg8GqmRzS61Iak5wv6jNKs4u5zG-rWekpG4YalUwJPIrrn+uQ1OVQ3+pHMmAVP+vzi-CN1Wt-6mtp-+vxGhLrCRqgG9rqYBpJidyTMRs36g1q+utFGv-rBuoAGgkbXvLkBO1q3Wsu64oBrut8SysqluuwG8ga66sAvVkgVusO61R9RcrO64SKZHx1G0hK9upuCGgbCBqNGgNrDkBNGgOKWBo3Kqbr2Bpm6zgazBLvq4WSH6se6-gbnurn6lRK82ve60QaXBJkG3RKzyikG37rr4zLa+QaK2qsyojTcIpI02trUgnEmfgzYSJLvbQahrAMGuFqFvMCqlHqu2uMGmfyMev2pGjS7WDMCwtZXBu-AjMbhDIZMrEBM7NAsiiKV-JYivMreeriyjiKYsqCGvnqSyttSUXqD-ImJZLKb2tSy2wZRIoushp8n2tE0pGp+yrfaqSKyRrf7dIbWyvnGroS9DLiSuZqEktyGoDqkkoQ6k3qwMvA6koaomDN6lVzKhoqEK3rnPht62rLMOo4ahobT0IhSF3r2GpyG9oaa7Lw6u+TuhsGGzttURoZG6jr7V1fG-Lrj1w-GjGqTXIqS+SyphotHMcbY+tWy+RrqBy8awHKdkpQqoQL-Gp46rQjwoKOIfjqxypj7fK88+rpoz3SZRKL6kcipBNL6zMDfxoDrX8i1KIy624b3xoGG4vze6OEoy8FXhuqivCqZNws6r4av0u7634aU5P+G5EjKzIjilzr0HNyK1Sr8ion6x-r+l2n6jdi4RrKK+frBaqRGsULGWr6GhajfPXFGiAasRq36vCaYfNxGuWqBRrz4hAbD+sGgY-rft1P69LruRwpGwbK3xupGgiaALEMm78b+hqhG4h9mRpyiftrRatDVZVqJRq-6h+Uf+plGvka5RrUmx7ohRt664Ng5YKlCxyauRqlG4NheRotudyabdIVG5NKV0NsmhNrC0HVG-sbRF2cm+brzRp+CS4KS0QNG2gbbRpIGgR942pwGxzKw2uoGvMaYM2imtBjMpqYG-70nRr9as8hYpuva+KbocA0y70borKe67NrdMqEGwMaRBtMykMa-uvjVCMaS2tl-czKkpoeHT+gq2ouwGtrwGocylPI3MIbai9itBt2MzMaIfVzvXpysxps6kR8U20LG0wbS9LpM8vSaxuAs6vTjjM8cisb-zPFszFyM7PQ8vRy1PIEAZqzfso2S9Frghsk2TiLD8sZc4XrSyvtUXsatG2qm7a9KxKE0-p8ZhtiGx9r4hrEimssqsth8ZXrcsvK9fLKMhp-a8Vzz9ACaimy1xu-qR8bGrS3GzuqWGsRmvca3DNUiuDrI3CPGqobNxqV8XTTkOu06tYqcqmuYZ9C0ZtXG+8b3SnhmySqoAuFqxhEg+rsmhKFhR1967frZOtD6sIzxhtsirVigJuLXP6a9yrmGm1yZGr4vDjqOcXmghmi1hqw6jYaJZq2G1CaW+xE69DD6aLK4n+cThpufa-qTJqgPSvrGwWr634cNOqo68ib16vZyqibCBxB-M5KlP19izvqmJp+GgqaQsIiGzUanUs2Y4EauJpyKtmr1tM+M85rLJubMlt54XFn69szaWspfSpl2stjglfru7zoc2bo5Jo36lPFsCIjtNhy5OowXBTq4FwKwbSbO8MBHPSaTy2XWWzDyP3sw3vDAVjFavvc64Pbgsj0QOg4csdCKvPUm8xZIVGK6lkbSuvta3yaORv8m+Gjn9iim4KbCog0quAbBRsVGwKblZDkKOhyMRvkmwuj65vjao6E2HLpgzYoi5uYkkuaJsrQa5Abkd1QGuU9jdjdGgca8Bu1G8tru3xJojSt8ButGrIrWBvoGk7qcSAdG3BqzRqXmnB5BELya-Ka9BrrmIqbVvJKmyKbyproGq7rpupu64Gj3nM9G6DT6pqr88WTYIooMxKzLPA+65CKvuoYMnmqeproM3+af0Or4Xdi4xvYM4xKVBvsy09ifsigalWlYWXh60+bziR7ckwalfwOmtOyjpsr0k6arvzOm5Baqz1H85BbOgowW0QysFvrGvab9ctHcw3Zkwv0hUlzawCy84VQAQpdk1qzFWPzKpUtCyplih6aUWlCG56byyutm+ebhrOl676azIoGQX9reXMms99rHmtV6ucbKGoKyrIboZp16wDq4Zo3Gj-zr4KSG7ayUZsmCOob0Zst67zBYOut6wcr2jnt6gmbh4uGM3Kobxr-8skxsOo969-zZyv9mywimZoa3cjqhhvMmlxd8QvMYkeb3KKbaN7SGj2TmkxdknxAIv1CwCMTOAUdJWuZmpW8EaO7g4ubuHMhxFdtaOsYmyPqun2mGkCbZhrAm+Pqht2hrIWaTZhPk1YbshoCkRCa8lrCg8QL+61lm-PqDhviaxmiZKu8XaijBbPVIq4bE6Mw3Y2C0sKRQjLCzmMxzcnL5aLBG0a9SJqTnVOar8PTmm-DM5tFo+Ojfig5y8FoaJqkCmqLHuPvkiYzomqai5+Sq3LuSvqK9PVdzcLiPkp6izqLEmu6ioWycmu+S+lpVXEWilTqRKqpm+IrkhXFE8pr8FOkq3wLDgvV61jzeCtxuDpq8HPOa9ARCVOCaZV8lKoB3darSTNkq0aplquGU25rQCs0UgygiUtZi46qJmtOqqZq58ouq2Qqe0hXWSVddim9E5yq18tWax6r3KsqvJZitmrdkHyqPqoPywXq+LNr6AYKhUvMK4z5RUroHFLqlUr1SH5aHPNfE1xS36Jq8iRarloe3DgcqdO8KjVKsQuMY65aa81uWlULu8onwhEKahSAYhXZjRMe8mVDAYjqaiY56Js+G6FqaQus6qlTbOpBfSIaARo4m5mrXUpY0qTqdvJdmzG9Glv8WkTDO0LfKKfqPZo0cvmr4RoC6tOLrRW96s+NA5pysYObJnVDmiUbw5rzm65c0CIpiblrc+M8mtubtC19MzpbSRrpW9+pOVIhHEJa3aO1vEEc7+q6y6mcWhUU9Jkbv-nlamvy2RoPImuae5oYc+ubyH15GyIpm5qG6wAaNJqGUeNrO5o3uWubvaL7mwZgjoTAGi7ZU1vlG1uaIpsGFKKbVRrQG2eb75ptmlyMeH36m3KatRqAvNKabRvWIYqaGBvpfS0arsBym0Ypu1sUHLaC21unm40aeFOYGwZgq1pnmv4455pqmrvg6puqS6CLhQJza8YJP5s7mb+bXBO-q4tqbJL-qvqaD5rP4RQb4xvDKxMbRpuFPAndLEqh6wSzFpplW5abwj1Wm1BaafOCyvtzjpoHc+qycFqnavCkknidCAhaugvjUrxyTBusChny42AHa+wLXD2aAMLK4Gt8G66bOxqQawXKUGo4W3bouFvXQq9reFvimwcbuSXwagIzc325cxVJFepg44GamyskWr9qFxvMM2Rb4Joc42Ga+3EpmpYdNrMnG4oamGv6I-ca+hO0WrGasKuGOGoa8ZsMW+D9HetZsEmblXMY28mby7Mo2yZbnxtalCjqjJvavT8bU4O7jHtYNRPg-OD8xVpE2pK98NvBHdoStVozm5FS8U0NrIdDpWsRoiJbR5qiWvIgYltY4yVbtKK5mvwyeZtkalJb5hoFmuCdTEOgmlPrYJuKiuRb1hsIiSWamspz6mmjfQX2G+WasJrWyraKHFqaa8TbiZyImoOj6lqk2sa9-NKZywa83Os9W7WaRLCCfcLaacqGWmpoRlpgsEzraJrM6-DqCKqX60pKFAqFyzaLDhoSa099qlseS9ZaitoeS9bc6Ku3m74asDPFoosrRPQKarLj2LSVskpqVbOm8nBSzlohSi5alZuyYpopRqkVE0FwAJIr5flbSBGeWmdxXlpcSYZqMqt0qvela8xaa-gdyqopSsfLhuInysJap8qVMhbapCohWmZrLqpSUmFbnVzhW24KcxnQK0DzhYqeq54LY7I6qjlLtCsIK+HSxZTwpHHCCVo7G0MLQQssKn0zSVte4q245trCXDbaCgppWk2LSGpm2hlbVb0YK3YKMas1S1zy83D62lopa3EG2ofzeVvqYtla3CgYkrHd2mmbylODjlsbzDmakittSy2benLemwjwMirtmttaYsJVW4zy1RPJanzqn2BbaL2aA0uNWoNLTVuRG5fqqRrG+GZxEgtzi2ua7VszStEbpthFMmOb5OoQreOaPVqaPXSaZxsbKIJ8eltBQ0zDMsKLTXOaLVt5XMVd-VrDxbkzlGNHQsBIPFpCo2doy5usmrRQY1ug-K7z41pT4xNbJ5qUmrFZ3COVfXTb1dpf6AtYs1pvEVnb2doN2uubrdoLW1yaQprxGsKay1qS6sbr7WonWqqbkNvemhKbF5pjG5eazso0zVyNW1o3m50bjusyazbrNg33moPbD5pC8mBrw9q2PTeaO1qq2xgar5vHW1Pa1RrvmjUab2tqmp+aiDN4Gn0af1QEG-0bXutampKzgxpBc7dagFr9KyMbS2p3W+Pa91rAW3vyIFqPWyMqCItjpIpjJpoJmaaay9N1gOabO2v0Gofb5yw-0HtqixpMC8fyiFoOMkhbRouHcjTyNGioWzgDAnLoWmFQcvP2m3lKLWQ-WshbxorJ6yaL5Yq0idXLwMU1yrnrcytBKlsbUGvZGAXrYNqF6zhanpsQ28Xqg5LrW-xKhxvQ2kca4hsnK-6bn5CKGoGbxFoB2jBCwZqI2qhrIZuXG2hryhr16xRaKst3GxOrtIuo203rSZvzkw8aqhGPG1jaOslt688aeGkvG29CyUg-gzRayZqsWgTalFpsWs1a1sPsWtDcFNq-G+-qMHxLaWSaBuMZgl7ylig8iQzb-xtURQCaEluAm8zbXrMs2-ma2+sFmpYbhZqyW1LcxZoz61zbkJpDq+8LKouGjP7MNnyAgvflsJtQozjtJKI2yyLbsSLqW148ldvRG0bymltOYwJatBmJZCnKA1o-7KTaJdqEwvpbpdtaWwK99Zu2GlESWqLommrsqQriWqh5aQuzG1Ir8dphyQnamauc65VaaXLJ2gLb+rGhGr9gpnBp2-mqxJrpaiSaqivFC8rrPxjt2lXabVod2znbKOu7vHD8U1rd2+Lr1Jq8mvptiRoujeAiADreVINbL+r966o8q-Sy65xabU1lpCNalUSjWpRLddtoc-XbORtE2AtYk1vf6npb+Rvd2jI63Vv7W0LrYjviOho781rNal3as+LSOl1ay4s0ms9rjdp923Pa4pv92vUaTEl7WuuKF5pbWggaI9oqm87pL5q6O+Y6r+37W5PbhLVWOqPa5cp8o0daypqz2yPa2BpgmDgb89tnWwva-Mp3Khday9u9m1+rK9q-m6vajMrr27qat1oHgwQ7G1qfYfdbwFtAa1QgkxsfCRedz2L72ptqMxsH2jtq283jCplT5ptWbXBboGl7a0aKOgu-W8wLyFtWm-9a5-MA23iq-grBADfb6XWZ5BGLt9txcyMM99oP46iLEwoVi4lzZoonarzLvBvcaiLLQRqg2gIaYNqe2q-bIdwQ29QykNol6l-bcGoEWpJafpsw276bsNtUWvlyT7QFctvdQZpbK6RbMhtAOnoSaqvN6hRaKNuIOuUtQOpFOtJLChvo2xA6FTp0W5A783JA66KoMkoIibA66qlMWvA7MDtyWyxaOhusWquTbFp96umb-Nok2xwicjpYO8pK2DsmGjg7uZq-23maeDuOGtJbE+oWfOzbCooc2tCqclq5mTYaBOqlmgtyZZvQmrzbMJr82hQ7wqKUOnMiLhoDo2pbKMMWvfI7gKMb6vCjnTuLo+jzzhvuElTrGUJsOtLbxlvsOtwKrUoj65w7pVteAxHq7OvlW9ibMipT2h2aR+tVW31b1VsTm30Ruat9cBvadgKNWt+NAusX6-nK9dOkmgjsedu7mho7sRqkDFSbnVqtajo7y1u5XIXb9JpF271atZqwIhPi3+xpG0yae9xDWs4apgK2tNilqjtGlWo6+yzjWho7bKO5G2rrgpqGO1Sb2jtdWhc7j5p8ms9IxRtzW03S8pqCmwY6-JMta-fqOirGO+LKJjuz26tap1trWvhbV5sD2ndi5H2+7eta15tx239Vz5r-k3McY9o2O746Ieu2O5Y7mzr2O4gbO1t3m629r5tUfX3buTsuOnFg51q+cu46-RoeOgMaV1pjuNdbQxuys1vy3GWkGzqbMlpQuxa1W9pAakabO9oga89EZJPWHK4SwTpmmiE6YTuH2kGTR9s2PNHrb1vp-UvCowr+SvdLSerJOg-b8dWmiqk6lYrXSt9bvDWsSwk7Q2TsSjeCfBoZO7iaN-Og2m-bWTrg2u1qNaowamQiuTuf20C7hIr5Org6wAtHGuy7n2sSG3-alev-2lXq8sqlO8GbNetlO5SKVxqQOyA6lTugOujbAZupyGA70uHNOsM7dToxmhRNTxrYa8xbq7GNOnlIRWJ42-A785P423DrlTuus0g6NWnIO83djSydOkPr9TTD6ovhrUpLU0zazrMcu5jr9yt4Ov07FhoDO5Cr7Nr2S7jr5TpVcsQ6kJokO9aCFGhkO+xC5Dqf+BM6wKNwmiVctzrVm4LbrhvJGrpbNztVmvWbcKP7rNa9bDtwqjLa+qwYm4zaIYpcOpaacxumOgnbGapQcpVaCl18O6gqlBVbylAs9VphG1r9DVtEmhEbxJoZ2ySbnJOZ2hkj+8hDm187ZhgjmhiUtWtCm9I77zs92o-qlzrifL1a8jpJGgo66RtHOsiaDJp3O4Pq9zt70cuabJpPO6vUuint2yc7LzqAvE3aNTllG4Y65zs+uxAaqBqfO0Z8WSnPOhSb25vBuzlqZzu-O5rrfzttarAakbsmO10aQLpQ2xY7WSHdayC77tNsmnY6zY0wurebo9oz25C7d1pYiZAFFH3XmjC6b5ovm7C6jjpRaPC721pz26m689pnW4i7rjp4G7YSGpt9GpqaX6souhvyP6qQi9dai2oz9Ri6oxqb2iC6FBrYu4jTf1TB6rvaBpnra3i7IbJh68E7s7yEuqE6JoptusS6CxoROosat9q0u-5K1LsnDFzLVctQVZS6NctUu6WzPip5YgCC9csCys6bViovQMDbdLr+y-S7EGuZOoy7cmpum1JcOTswaw-z3Dob0VDbdoMquhYSHLq9Op-yf9po2v-bpxtXOquspFq8umDCSNpauxjbFTvpcQTaISVEW5GaNToQO3jb5iOiupjb4OuUW9A6zxtd6i8ajFttqqqLkrrMW2HJ0roFC9I5zCNtO4rjcrrdfCNcCrohul072ZoAm9068OVaynPBgwPLOvKL6rp8arYZ9ktI22wzwzvEOyEjOcq6u9Z8errE6-HLfNoK2+maSUiGuqa6pKKLOmSj0zpjnCa7NOuvu-Tqato8wg2aD7skCttNyzox2zpisdtWums6ZgLx2v3atrtDi5kKqzJWOva6Wxqxi0HbtvIZmgSbpCzP4HfoQjv7O3HETVr9m7K7nIQ3OhkjiP3AfLnbXrtgGtNbwpq+urSafrpX7KKiVxB4c2CpRdpImyBNSjuiOtXNlqP8I8zpVqLKOkG74HoPOnqkjzp6oGG7WTgFfPG7JRoD2pG7rzq-OuLqRjsVqzG7TRpFG0Z9iP0lq3-DKtn7mz875VJJu4bqD+vJuytbALsnWzgpp1pmOum65jpYu2qrBHv1G9C7djsFuhC6h105u987lZE2OwZoCboHW69aTHoym4W6hDUh3MW7p5oIuqy7pbq4GtNqsysS5V+aYIqXWtngnjtXWl47C2reOn+qPjq8Er47ubqA4X4629v+OnWTOLrGm1CJUfnNup1x4FsvW2s6jBoSeCfa1poXSr27x3mP21dL6qla4DdLTv0Du2Ntf1qCysO6TConDblFEOQQWqV46XW2wTiqea24qkC5fgrswX6rvisbG7nrmFsv2gsq7psF6rwd4Nof2zk6n9s0Mnk6peurKzO6H2sFO-k7hTpcu3Da3LpBmoVygDulOiGb5esIQ8A73DPI26u7MrtC8YK7txtCuw57ShtaGg8adToueljaDerY2w07oUkSukxbiZoHu1yoh7pcgke6R+jHusg77TrRnfwirikf2PbDFIvHdae6fxt1m3K9qHuXOlTbfUO1W9cp9WqhTAbKwbtCWsvrwlszgyJbPFuiW-VzV2zNm+JbF7puDZe7UAsWukxCMlqWfIQ7RZtDOqSD8lrau-e7RluE6mM7FHX-fCTqz7rKWh06OVKfu3Wab7tUOu+7otoBHTmjSBEoemKj9KOGu6a7sztmu6zcucsG3CCbzkvHa4c75ApiagxC7crc0x3MObrFyjqKJcq6i3rS160q2xV71ZqiFbZalct2WrN59lsi2w5baop-ugrjV3IpvTrbKmtS3WUSbCmwQ1Jic8n1WblaKLWG2sgRRtqEhBnC-lo+W2uLEXqpTClbiVj+WhZTMgqjysZrSqvW2yZr-mq22+ArZmu2e804SUIB4+Fajtpcq9fKZt03yjZrZvPRW45RMVpO47Fbb9txW9IZ8Vv083V7rFMdbYlbpb3e2vKJ28sGUxTpnxIm2vUSWVtJ0mcbt3Mx8F5qSM0ewut6mhSxq9lajb3tesW45UrB24kKnmqR2xzyUdoVM0VaKkNKav+6rOpx2xBaxdI8enR7QHsc6lkLidpZUvwawRsu07l6yBBwuzzqKQqL0xO99GNdMtT9Qjsuu8I7rrsiOqSb6Hpkm5VTejrZaxI76Roz4701EqpdQj67Rjs0ObI7Q1rTMJQUG3B8WvqIgnw+MwG6zJvPewJ8yKOB3aj88HoURR15CQshu7XayH2N29mCI0od2hhyauqEel3bMIXeusR6Rur-OveapHqeWeG6nruFGj872RttwpJiW5vnO4h7xju92jR73Home6y7Q9obW6J7qQmQBVKbjHtZu0x6VlsfwTd6YGoZusIZPWr5u2C6PVXgu1j7TupFu3bpXHvlFTR7pK1TuyIZH5u4Gnx7J2IUSt+aAnrkkIJ7qLpCe8QawxpEOcJ60ItkG7djw-VAWwabgeura0HrATpAiFJs2oXiIu4rRLocdcfaUFskuooDXMu9u+iKiwE1y-27B2q6eoO6AsoMK8rkjCvJMU6scEDHayeaOns3S-iqDkVHawVjj8ptYU-Lw4Mum5saV3qZOtsbj2vju2L6J5u7GsIaNDPdQPvr4OTQ29LKpyuzu6bLv9tvtA4rxxrMbL97QlxLu4A6FrPLuvy7tTryGqA7eyobuo56iVAg6056GNubu1u7MZrbu7dDcZtue-GbONsaGp3r34NCqM56+NsIOjK63nuF1DB6ehtE24G7sDMBel67jJs7oi3bXVqYO20Kg1xmSyd1lNuwQ1Tb+lvU2odstNpVm+b7kXr021F6DNvRe2JaVrrGcnosJyty+706sjQZe0sUtkts2hq6gzqauuCaK7pa+il6CluwqtCburtE6gvr5Dtu++V7EzsGu5M6kmqr6tmjzvoReiMysdkG2SF61Nuf6OOjb7pKonCabnF8o-rasU1TojHxsem72KH7eluRQvQ7wCNak4E73MNhQzl64tqMpCrzKUwhgsapFKOhSjb6Yfq2+uH6WtwI206KpYNdmEmD2MP-7ZGTs6O-e3FwJSnhTZXN9DoC2zz1sfsl26-CLDoF+xxqvKKV9JfNRxH+3Sn7LlEZYLH6-Frp+sX78frYo4u7wgrl+m5R23A6uGlDOfovuqR8YknpPEkbafvbQlX6xMJlIww7YigN+35VYtqg8H97t3oZBMAy+BQJvDq9C3LeG6zb8Kr5ysbcWtJIq25KFGsWW6b0UmoOOzZa+tNK2q981XvW3AaL-KqaIBrb0FI6mkFLWtsW0o+LQjPOWy17XaLp03rablH62+ZxYdvz+Z16nloljN16iiiq8nSqr3J6a58pF9gD4nryv3PBWsArAVqDe4FaY8tDesFbw3pL-SFaXgpQuPbayikoGsoLGquUKplK1muwK8GKizPTezoxM3oeU27b8sjQywELHtoS+57bD7JOat7bX3tkqn+ivtr3csN7Ftr7e+t6i7vwm55rHty9i5laaOo+anSbIdqz+6HbArjJ2Rf7S83Oawd6tRO3yEd76DstS1qrSrupqqd7DBrcO4B6PDu2u-1rvDsgemL62ztcQnVUKdvHxNSpYRv9Sw966dsRGk97guqiOq-raiqTKRjZZHshMaNLqDpxG1G7bzqfe8R7Fiu+ust6QFz+u9y6fVvU69c65dqa3AV65qNveh-pHXjdm9B6qjpf6mj71WvZgsAakAdowyrZmjoI+tya0bp-OoAa8Po7mvmjhUgaK7+oeAcJutAGOAYwBtD6D+rXtZUaqHypu847tHpAesC6kbuse4Fpv+pgu6d6+PonWkdaspuDa-R7gWlB4oRgmPqhfcW6zHr69Td6XHpOOtm7b5sluza6-jiuO6T74nqsEuT7-Huamj+bVbpoupi65LXeOzT61Powi5vav2Fie9i7DPuPWngy8YLPWzQb+LoH2626WJv32+27LPpiDaz62fwCqhp6eIHIQfqqlL28vNp7hqozKoL7ofQrGg5qenvP2-dr--qv2tyy6tsS+xO7RnuTuvsaJPuRAKsq72pl6gRrhFp8uicaQrqWewu7-roI2tZ7S7ssMpoG-ple+tRDdnt5q2r6VFsWeqrwTntRmpu7+gaiu3RaTxv0Wsob6hp7ur0KV4N5SFK6IrrJey06Hxv2ep8aPnpyur568rt6DIF7EHzgeoq62ZvD6zF7eSnKupe6gwLxe94abNsJe1WSuOpe+yr7Wrpc2l4G3Nr9oopaaXrGjJuL6XvAmhWaKDoh+wT7fX1fy-na+dqPpcOcEfrTOkn7frtt+5H6jgZp3BYHJIQ7aeH72XpBad+6qXqNm6QKPhtNmpw7Ipp76+s7Jnoc6wEbF3oge6F99rtsU6hS+JpBQKgGmzL4C30EhmN8w7LDt337ZPiwp31CxDO5LTgXVJhRuURVfP1KJuBVA52oF0qiazsFqVoGveyrK0i9yLxVftInstWYrBUPpL9oKIGSqu9zL-AogP0pTqo1OKkAzUol6PYAbXU2KVp50xlY883bXbO1BlPLpQevwDTJIaG0ULo5ir3QCBKZzBqluud61BwR0QWpZQZKeeUHjQbbyl3KK2ndB7Vr1HJ7+hiSnjg8Kr+tFQb9e+2MNQYW2QIqVXQmQzHEUrMdDYRxbQdRWh1KwsLpUp0GtPFVBr9z1QYC2R8ovwGB4mriFQfJwvMTsweseEMH3nSjBl-p3QfxosuyaXBjB-A03THjBva9+SsU-f54Uwf1cN-pUgv7WFUG67Nu2ZdZI4B1B-sofDgBaA0HNikm25z05Qd1iBUHNQfdOSzFzGJm6RqJqwcpdOMGqUTTERBzZyxeIiUHFOg7KAq5xwb7E1zoqQCLB45ZxBG9Bv5qtTIzBu7tdQbLBkP9xkIjBr+t0DknKDBS5wdvuoxoM405BnXhuQdnuJlcOf35BvE5BQYZaqEjRtifVQT9xySZBjYhffuFy8+7xJROIV8rEJgghqGjoTn5ISCGeQWgh0rJYIfzgeCH+aUQhikZkIcNgVCHJPnQhgGZMIZVAbCHwIddoQiHiCuIhmCHAQjIhpCGKIbgh8iGHakohjCHqIZQh2iHW-HohvCHGIawhyYCubwvfVO51qTia+3KEJqCavU6c1CJxQ475nmIafCHDgGwhnUBCuzY+pbZ4wgkhzDMZZgUhgc8lIfYhgiHmIZymGiGqIbohrSGGIZ0hpiHtIcqS2QlcIfkhtSHJIY0hhgJdIbYh-SGOIcMhzSGDIc7CZrbReSAhzvoQIfy2xl7wcsEh11FpIZY5el9f5KIhqyHkLhEhqkG5IfEhsyHFIf8mZSHc+1UhmyH1IbshyyGHIeshliHAobCh2KHzIfihtuLLCRMh1KHkocSh0yG0oYihirUooZIhmWpWIdbMJyHSku4hshi4ROChvLBM+jm3HyHSkEz6GrCAobyh-QpGodEh-6J8odyh2yG9IZ6huKG+ofsh3qGkoaGhgaGRoYSh4aHuodGh9KHBobsirKGyoZyh6aHCoYy+bKHqJmKhiyHZAhSh8AoKocsIzIc2qGqhnozaoeGQeqG5sg6hkKGxIbWh8KGVIZFKM6G6obRey6GCoeuhoqHpHNQuVaGYof6hmaHxoa9vA1jSoa2h96HJGtjksTYQBOJSH3Yo8jlzUiG-ocihq6HooahhvwLZfpqHBGGrlHKhi3LdoaqhxQK5Xv0cW6HjofuhzbQjoaWQZqGvoZ6CSGH6yixh-GGcYdhhj6Hlob8vB6HKYaehlaGFoZph8E9o6TBmN6GKYYBh2camdMJhwEHiqjBhrmGNxIZh-6GJobGhqaGM82dsxGHNfuwBhwgdodWEvaGFrDchviGAfo4imSHAQbAi8OpSYcDai6HBYc2htqG1YbxhjWHVYa1homGdYcNhqQkTYf5h4mH6YYthgvsLapwhgWG2YbmhwGHttJFh+0bNUlUKHppnocehmGGPYdphr2HP2uZ+iWHvImRhu8G1ckyEACHouxch3kx5YYxhsIsIYeNh+2HtYcmhxaGhYc+h52GjYcThxmHk4aph4yG7Ye9hpaG6Yfmhq2Hs4cLh16Gc4cth42H7wfJCNGG8toVhuf0RJOcoit7xYchgoKH0q2xh476M4YTh4WGk4Y7hlOGu4bThzuH24b7hnuGB4YxCYuG4W1ThkeG44dzhzOH84aLh8uGbYf5AzXIeIZfkt8d4zHtjMWGWfsRhovT1YZdhtuGzYYEgUuGC4cnhsuH04b3h6cAD4dnhk+H44fKwkuHR4f5GVmGp4e7hxSGK4YNA87xI4bmWlqKV4brh-yjJYIDhiR6flD1hneGDYavhieHL4YfhweGs4Zvho+HD4dAR4+H+4dPh13NWoZgR6BG4EeAR82G54a4h1+HuFtleqhC64Y9oq974PoahgBHZIeeKceG0EaQRi+GUEbARkBHKEdgRoeHT4bffW+Hu7wGw2OHyEcgR1hGWYYFh5+Gh7EwRpeH5lqte1eHmanhhjeGB2i3hohGVYdM+O+Hz4bYRmhHkEboR1BH94cYRqCGpEbHh3uHqEbkRqhGyEZkRihG6Ea4RheHJvF4Rj+H+Ea-hiSSKfsbh6WDm4eVhnebyYY0RhRGoEe0RiBGOEcURhCHlEckRpxGOn1IR2xH2EdcRuxHpEZ0R+eh7vtJIaT9AIdlh4CH34dIqz+H1oYyh8BGZ4d8Rp+H54ZHfVyGwkb9+12iWEa0R-+GW4bJh3eH5EbPhv6HdEYSRt+HYmujh2JGYkblUMRGrEayRmxGckfQR-80q4ajhnBHIkZ6ybeHiEaARypGGEeqRomMQkcSRwpH6kehhqSGykZj2+rdUkb8RjBHtQKwR3iGikccRnxHSkYyR-WHatqGRuJGRkYFAg6HFZwaR06H+kYz2wZHfofaRnYb-RCCR8OHOkYKR7BH731WRjxGqka8R-UZ74doRhxHvEfORpRG3Edth+5HEEbgRzcoWfFrYWOYbiXLOnlzdkY+UOOY4LRqRnhHlkYmzE5HVEc0R9RGrkZKRm5G0kcmR25HnEceRnHsH5tkRhZGOvoiYb5HuXEUS8V68vv-UHta0UbOS-5HRkYMR8JGjEeBR4eHQUeuRi5GXEfJRuFGtkZhRtCGKUaiIhFH7EZUhl5Go5leUd5GfnI9+wr63aFZRn5GPkaHovFGlkfRhnpHPYZKh4lH6Ef2HCFHgOxl+22YHujry2WhTkbaRmlHBtXUzAFllUchR4ZHkUYIoN5GeUfZRwSdP832hwVGaoZmRwBGJEcpRqZG1UYWR-lHF4cBRtCr1kb8h5hHqUahRmh6hKMWRq1GDUcOho1HmkbmRh1GwUbJnDcp-EZDh1IRUUdvOXFGOkdqRpJHQIY8h71GyUbuRs1HTUcVRp5GfUcZR32HEUYlR+lH3RtaR8VHooeZRi44XsDZR9FHAwU3KdihuUZxRhkHQ0YBRt1GVkd6RjaHokeTRpNGRUarRqJG1EejR2FHY0bTRoi6xUbgYRjJs0ecGLVGS0YmWr5He0eDR0tH+3QjhsZHl4aJRhtHZocfh1NGW0fjRqRgi1s3yAMGyQsPpA6KZcvNRmdHrNVVRxRUGUeKRrNGu7J7R4tGh0b35fJGx0b4R0WbbUZOh+VHM0frR4VHOIctR-RHrUdPki9HrEfBR2tG7lVKqDBT5KVHRglHkkbK4ppHxEYQR+ZGN0eQ3eO8Y2kLRwNHB0a2efNGplDAxi4EpQKaDdLkH41eRw9GoMZMbE9Gf0YjRu76QRxzEINHUMdtHdDHH0a3K4AGqNveOSDH6SGgx6PMDkdPRwxHxXpEW3DHyMbQxvVG5YfDR9yGsMa7OiHgc0dhwPNHGMe-RwjGhtzoxsjG+CyE-AjGK0b5R7zq3jivOQTHt5GExpjHQke6R4dGEhrBIejGhMYGcETHq4aKRi6dfmE4xz8huMfwx2TGukaORoVUBMZQxhjG9Md4x0THT6OIxoLcwxBMxlTGnwTDR+TGjMZ6BrlGM0mxRo9HVMf0xw5HxkZDRnd7kMdcx2E5SPGTuBzHDMb+R5zH3yCkx8ugZMfMx9TGfMeKa5yG-c0AFH6iLFBfBkvJA8IFS+7xMEZcyoUHa0wDexgYNmWPRzzHqMcJRlJGo0eAxhNHm0dpRqlHRUeyRhVHHUbjRurGY0bnR0rG30ehRhrHZ0baxyrHW0faxxNHd0ZvRn2G+sbzhlrH10aGx+rHhkfvR5hAMMdYxxWHbpssRgZHCEY9RgDH7UeqxkmHn0YqR19GBsenhkbHGsY6xh5Gusc6xprHlsbc7VrGeseOxirHdsYOxydG+Yc8RhrHpYZrk4LHvMcNR2bGNkfmxp7G7Uauxs5Gdsf-R8pGWkfWx6tGm0bKxoDGtse6xs7HysYBx5rGNsdrnYbGIcZrR6HH-saBx-bGdsdBxrbHbsaPo+7Hx0fPRhbHvsZNR-jlXscvRkFHrsZOxi1RVsZ+xlNH4cfOxxHHAcdhx0lGwccOx0nGqccHC07Gaccuxq9HO0b+x6nGycaRxyCGUcZdaNHGz0YVmynG2cYJxkHGBccbR9nH6cY+xwnHRseFx8HHBcYlx6XHacbrR2XHasclx7bGVceBxpnHb0dFxoXGNcf6xpXHr0bvRstH8Ub4xkrGFcd6xvXHWca1xuXGdccGx8XHlcflx5nH8catxjnGRcanRmHHzccuRunH3cbpR9XHncZlxy3G7cetxzbGu0fiRwrHJsZrhmOG-cddxuHHbcf1x-3HY8ajxsXGvcaqxh3GSUe1x33HTccZx9PGU8Y7Rj3HFcbjxi3GE8bTxmPGC8fexgPG90f7rUOGbegKx6LG6keOR7PGasfjx0vHG8ZZx3PGzcfzx1vHM8eLxjvGocaTxvbHycbGxw3GBUZixuvGSzgFw3WCToJ1gvWC1kcxxubGm8ZLxlvHvcfcRx3Gy8fFxzZGM8YP9JbH68YzR+fGUYZlh3nGaMf5x4xHtYInxk-Hx8bOg9qHicexxrrkCBPXxphG58e7x7u9wYcjx97HAMefxhfHckZDxmvGWMfDxjmGJaoEBqWqL8Znx57H3sY3ql3GQCbss2-Hzl3vxxfGNZU3xzXHC8adx4PGXUYfRizHdozAJ9-G+8c5x3vGLsfgJ6Ank8dwJjAmcCd1x9vGYCawJ0l9xselqMPGJkZ7xkgn8CeIJhAmV8ewJinG38eXx5vHWCZ3x1PHECaYJtXGEcYHxkdGqMaoJoVH6CbwJzAn0CfYJh-HVcftxggnxCdIJsQnOCcYJ2gnRCZYJ4OHxM2r0PZHtuy-xxzHK0ekJ+Qm2Cd0Jjgn4-sqh8tHh8f-dSAmlYd8hvHH9CbehvJHQ8eNxw-GzCZmxiwmX0c9x8gnB8ddRkwntCeEJixGnCbWxlwm8EQoJ-VGPCaBRrfHfscUJk+GbCc0JkLHgiZ0JnPHZCeUJwwnUYeMJ2vHTCZCJvwmRCfCJ-1HqXtZRsOGNCYEJuwmZRLkJ2Im6CZtx7gmpCa8JmQniiaDx0ommUf3R6wYIscCxjlGlxsy8ZTHpMdCx-gn98eKx+wnUibzxhgm9CaKJpQmHCf7xsomSibCJ55HaicCGeonfkfxezlHwsdsx1omxMfaJpInv8eoJqXHA8enRrPGYiYbxgwmtiYkJn3Gu8biJ0VHu0bqJuYnIsc+RotH-Md0xpzHFiaNx1AmIke6JtvHeie2J7fHdid4J4YmqidGJngmhiZqJ9u6GeAuJ7VGKMaiNcDGF9BaJ04mFiaJNSImHsZSJzYnniYOJ+4nO8eqJjYnyiasJ2EmYiaOJiYmTiYaJvg7aytUIkEnMSf4xtwmUCaCJ16jBibIJx4mXia+JxEmRibJJlEmkSf6JjImfiZrYDEmpiZuBpy6lMcmJ3lHLMYJJibH8ib82womdiZpJqkn0ieYJkkm+SZhJyon1iaQJjVHfiaBYS4mziYgxpkmOSbREm0N4MZvvYq8-MZlJ-4meMbyJ24n8Sc2e1whcSeZJju4Oid-RmDGuao4xg9G-ib7RjzGISfRxgtHsMcJ4A0nFSfa9Y0nMMaa9M0motG0xs4BNSbMx7UmiSaVJsLHpgS4x70mosd9J5Im2iZLudUnc0eDJ60nQyeWJ2LHMUcdJnVGoBxdJqbGWzHExkjHJMYVJpMm0hRTJn-Ga9qUitkmsyYBJxImbib9JojH0yesxwMmdMejJ+zGlia0JsEmEyfZJ7MnmtNzJjTH3SYRmzMnLSfcx2snSybDJhsn0OPbQRMniyb3xusmoic5J9lobYaSxmuwUsbq2NLH+gNZBybwssZ-Bsh4RQdoqqh1cE14U34iGoMw+VmgGCOvsLShxMF4U1z8AUutIFcI2eDvAfkT82gqEJUpO-098AYQqVGgaOl03CDBFK0YAIU7-MfyjQB0oUIMfqH3e6Q6QzU6e1hbCFAngUHQuOCOAuglNpXsy1RxxYTygX8nBF1tgCeBSAKYBPJsAUEQps5xxgUW0YyFCKQwbRZ4BUuFWK0ZUKZyyInAD1qieTYNKWG28KCnZRVvY-mq00BL8Ol0QURu+NBhxALvJ7jAHyd5YSJASXD8+k5MSKfLk7qEc5h4q-w0EiM5YT5z4Kd5U7pAWkFC+4NRuKZ1u0lxgKZVxVwVbiRmm9yxfqDawUHQaTlT4Cax+LHM+sqYn-QIpjcBVHFqCiBbP6H0p9tNNcD1xSty17tO-NvBhnrqADahn5qOm6FBRKbeeeB0u1COApnyacC4poo8+KspoZgkZQHq5flisTtvJhXh7ydUwNimpLq3PLORVuE3IUsRa1C4RqcnAbBnJojI5yfoAz8H6ThsG1WZoULXrVR5Zk3p4XBM9EZNqcp6SWIh3EK8dEDrugGzYgpgUh3oCoIVuoZjCzswyJ77WhjTa4cnpsa5TCqnHwSqpvagaqZfmbFccqEap4Z8WPF6pr3I1ZiGppkZmKF0R-qmrQcGp47poe2mpowRainGp5IdBaiDBoJwlqYSJsP128QGpxamRqa2p7MH4QEyJ5C48oLUidqndFE6pjRrVSY2pp-55qZEAxam1ziQg0gKSVDGp3pxzqZbBqamXqcLB1anzVum8J6msomGpnanfqYep9amJqcWp16mFQdep2DHToYOptZI73GqpqmKlMKvvHAQvqd2jS6mzAMWp6aQIIzRpsQa5qcepwGmtPB+prcGtwf+pz6nsaZbB1GmSaezBjGnhmiRpkC5Bqe2pvGmwwbBp-anWRLapqGmOqZhpmW5uqY6oBGm3x0pptRlvqdJphUHSaYJpnqmiad5psmnRaf5p96nCVwBphamcaeWp2WnswbNByvJuaa9fb6ngad3Bt6n6ad3x8e7DSMfB5ZdlSCdwZKmtQOPfJcnstpHWRnl-warx4JHWyaEJwUnCCeFJuEmaCepJ8Um3cY+Jt4mJSYRJ-Ymnaejx92nvaZdptYnnacdpgYns8YiJ2Mn6yeJJ3NyvIc-CL7GBkZah0UnmVEvx-yHY6bSJ22nPidJJoUmU6cTp7L1kSc9pxPHfacpJ94mA6duR7nGNbKtpx7GfCZJxjLR46Zjp+ImbocrptOnXaf9puum-aa9p3OmPacDpytKk6YqJtunaSf5J7Omi8agmIunuTBLp91HccecJiumgCb8hqunBiajpjZHJ6ftp1Ym86bdplumfaYLpu2n26Z6JxumF6Ybp5On66ebpxyHNadRx0cnISbs4+OmXsbLptdH56b6R8enLCbpJ1emjIYeJjenxcZLaG-G56dNHTgmsxPyY+eGXn1dh6IqH6eXp3+niQgHpyuHD6dtJzZDp6bex7wmmodChrOm+8bAZgmHt6abpnOmV6fTp6umxSa7pm2nHcdAJlBnQiaQZnenEGf-pvenP0echkOmxyafRq+nR6fSRkenNYZ7pmBmT6fwZ8Am6GfgZzemcEmfp6EnYH2yR9+mB8lOR7NUkTBjcRhnW6aIJ9Bntob9PIEmH9ByJi08bSb5xgomsGY7p6BmBGfzphhnO6bkZxemcGYQZvuml6fUZ-wmuScoJnkmwIYERzoGyvrLuwAnKGfLp++m+Gb-psxmNGYUZ2Rnb6cEZm+m+CfBJ4hmj6eiJmTT9GfWe6DCWcYrCehr1IrsZ3Bm1GZUZphm8GYsZ-xn+GZsZ+RmgmbixowneybjJkfGXGc8ugxmNno7Rzxm7DMsZ8JnUmcUZ0JnlGasZnxnVGa4JlJn96Z5x4BnJGd5J3BHGlrcZwxn9CaSZ7sq8mesZ5BmRSekZ9em0mZqZ3xncmeCZg3HriaHxvsmw6dHxuJmymfjkjxm1IvKyxpnsmYCZvxmsmeoZpRmt6fSZ2pmX6b2JtpmHGaHpzwnyGtcZroGUKN46iHKpmeaZhQnWmeqZ4ZmQmemZ1hmZGd2ZuZmAkadwdQnxGccZkBnimbqZ65mg6c-xi5mimd0Z+pmKGbPp1-HDibuZhZnnGdsZmumyGd8Jhpn8meLpwpmD8akZm5nRAojp7ZnNGfaZ9wnOmbQJp5npkeMZr1GWIgnJ5AnuSZ1Jk3GZmccJyBmSEY2Z74mAieYx0OmYWanp+Omn8cRZxdzelQuJsRndUYkZoFmrmfRZikm9mc2ZvonxmYyZyZmmmZyZrZn+60jJoMmrSemJponByabJpqm0ychZwknoWbuJg5m-mdZZkZmWmbGZ1BmJmfdu-3ahmbRJ0jGiyeNmgcnCya7JvDGrifmZwFnOieBZ2lnU6aGZpln9me7pmVnmWblZ43ZsWfLxqUnGSfVZ0zH+0fOJjUnuWfHJrVmomfxZ0VnjWewZ6VmPWYNZk1mjWdne81mJWclJlU7pSajJx1nGiYLJ-Un+WfjJohmPma6Z91nDmcNZhlmnia9Zi1nxcZTAnEp4SdJfK1mbMZtZuzGWSZmJqsmvSdDZ8smhWZRZssmJ0bFZ0xmU2fMZqtmdmeyRtNnLdgzZ1I8MyZRRyNnMQexJ5onW2c1Zr9H7mepZx5mQWbjZ8VmjmdrZn1nmmfrZ2enUSfGJpVmc2fmJvNneWbVZh1nuyadZnSIVSbOZlZ9OWerJotnkye1Zk0ml6XtJv9Qhya1JmNn-Sd8xllHp2dBJoLHt2ddJwVnFMYjZ5VmfSaPZ4tmIydPZhdmNWZjJh9ndSZvZlzGX2dtZt9nL2dTJ2amT2c9J4NgayYvZl1mSGcfZxsm72ZDJ99naMYrJ2u6D2fvZv9m8yb3ZnEnO2d-ZsDmnGadZrlZ12cLZxdmjSaQ5tsnYrFQ5qDn0OY6Z6JnNWew559mQ2bw550mCOajZ3O6C2eA5zdmcybo5hTHAGceG26nwSifBvWmIqaFoFKmdCG-Bk2mC5oZJ9crEMctp1jmoSYHZytmA2erZmTnh2eTZuTnwWc9Z+NmR2bZZxlnVOclZ9lnvWYU5iWmCmYw5y5nz7tgZ8hm4WZeZ8dmpOZM5zFmTGcbZ5TnB2YTZtTmk2ZU5o7GHaZs56Tmh2aU5oOHdOYBZ-TmHmbKWoznfmeeZyznz6ckJ4DG-Oas55zntOcc5yLnbOY05x+mhSv7Zr5mYudk5tzn2QnY57hHvOd7Z3znaGYgZzqGgudmZyOmsuZrZ9znCuZc56zmIuZfPUrniubK51zm7OeRx-5nB6Yk5xZmwmcq55rnFOZK58LmWueS5qrmKuda5rrn2uZ65jrmaufpZnFmtGcCJkVny2fM5vrnOuYG5xLn5Oai56rmZuaK5-rmluam55bnBuaS5tbnXCZLZ7RnUWa6JitnuuZW5g7mNucW5w7mFuba5i+n1udO53rnzudm56LmdObBpvL7V2atetTGxubRZvbnJuaO5s7nguc059TmdOY+5q7mvuaG58vHcWbkx8DnxuaWZnpmVmcWs75n4WdeZvVmM6fm537nKkbXxuHnYWfe5y7m6uaAZ9LmdWZpZ7pnSmch5x-zhIZ+ZsLnrueO5v7npuYjtYlmUefi5prnlueDpmDnduZcZ7+GG4eERmlNsufOh4nmAeYu5xHnueYYlSnm3uZJ5z7m8uYhZ51myOddZsHmaeZO5nnnbubm5-bmyedW59Hn5ebu595mGuc+ZiXm5ecl5mXm0eal5hHnNeYF5-7mheYiZksnRedB517mJub158nndec55m7mdeel523mbedc5+7n-To8UClmnudsJnbndWf55q3njubp5lXnY2YS5uOmieavx14nhua250bnyOca5zJm2ebuh-zn9uZ95rHmd2b7Z2lnQuaD5ulm5me7Z+nmPebN5r3msmbj543nMOYJZqnnC+YnZ5FntubLZ03n-ect5g3mlbLJZmUmXeddo57nw+dV5yPmLebt52XmFeY151vnJucVZzsnv2dzZsNmB0ZI5-snImbz5gznI0ep55vnFecr54PnvuYc5hTdcPPN5nYacOaY5mjnarvP8vlnB+adZ9PnfeYL5z3mq+Zb5+3m2+e156yzOTIX5y+cl+ase5jm7Sc-Z2Ymz2bxJ2DnQ+bxZk3mGeYr5zvnT+fV59-n2+brZqgrT+e75ltmN+f75+1nqOdfZofmjeahZxvm-ebV5z-moBaP5rXmp+dT5nZnf+c1R--msSdZJ29nb+cNJiDno2e35t1mX+YP52AXX+ez5-Xnp+cB5wNn9TutZ3vmZ2YAF+Un0BadJj9mt+fj5q9mI8fH5llmO+bwFt-noBbgF-VmW+3P5tzHgBdnZ8Nmv2aAFn9mwSeXZhk4+UEe5vzieBYCxjAWt2YYF-9n3qfzZrFHpBdoFljm5BeQ59jGPSYtJigXz2fw5tQXCOeMxmgXmyeY4jPnd2Y0Fjsm-+cMFpqmD6b0F+jm1+fnZoQW++do5mwW2OcBKKQXZSZ7JkfmfObYxgwXtBbv5lsnsBY-ZyjmgOYv5lfnVBc8FjLnvBYDJpQX3BdA58IXsecBJ9smJMYsF3wWZBbCFsAWxefv56-nGOZCFvgXdBbiFhPnENU0x80njicsFw9mAhcyFyDnShcQ55wWKOYx5puBuOeg4fWmPwcNpzXJjaalenLGJMJbpP8GDyerDDmpxXh2anQqgevIxHoWz02vSY8m53LAgM8m5JAvJ9NpjsmFgwKnHEr4pqmnEvmfJ97xXycbcd8nkFs-J06y8dBbauSnk5QApkCmgKdn4VskdyFkp0hzIKboAnynyrDSWESmXLW8EfWlJsF0pkuki0QwpxRssKZmFHCmq8WZAwyn72iIpyb5VKbt7FyGKKY0LdSBqKep6+4speRslRimV-2Yp7TVlhdbYjinQvo8p2EWgqZYpkKm4dUEpi8QzCGeFlmVxKdXpSAgdEqXMc4WFGiwpkTwOKcTfZSm6AN5uxX9epM0p99aWqZL8FNEjKcaqYthcRcdAYynDT1Mp9JtzKYBItTArKYstLbhbKfuFlHUHKdhFgcw7lIieGbBOKaJ1JLoTPtQbcos38D8p1uZyRmy+vLSlhYhIWHSCTV4527goqaLAGKnJyY5BnjnoxD45loXFycE59oWpwc6F48EsqevAsWl7EhPRgxFEGUwke+sMPDP+DoBSqcf5UDjWqbrIDpQioM+Wtmnd0VOZjPVhadPkiGnKqeZp46nWaf0avYcOadDFrmmsaelp56m3qZBp9Wn54aVpqBCVaZTFtWnUxcFpuMWkxazF1MWixbVpvMX4afjFzuYZqezFyzENabVh8MWmab9F5kLaqfO-QmmCxcRpxMWrqZxp1WnLMVzF9MX2xeRpnGmaabDB-GnexalpjsWWwZupicXswdJAEcWWxbHFrKJrngXFiyYLyb2p9qG6xd9Fvj5-Ra9e2tMD4yFp1sWExdHF-sXkxeLF7sWSxZnF3cW5xb74RcWvwCvF0sWfaE5pisWuxbGNasWzxfzFi8XLPBWphUG5aZrFzbQ1xapEZmFNxYaC7cW4abvF8sXXaIzFgVnFihzFqCXnxcVpvsXlhYHF36naaZD-W8WPsHvFmO5KxePFkdYUJfPcUCXAwVxpocW6aZXFwhnElhsyCQAS-DCiA6x0sYXJk2oLRZSwmboD6wmFZsH5xfTGKUHAPKDBvaLvMlUtKkAW8q5SfdxUafLzQ2LYXhrzfaIB9kZmKkBH6TF4qpIhxcDwu-LJwbvGBZr8XEUSC0HSNFwlwHybQcXB7SRlwd1mVcHFqYEl+44V5rnPCSXuuOO6B5wPCsQB0Wmm2hA6WcpxJbc8nMGSwaMl1lplVSpeJlwrtmIlobh1JcypJcHEWpXBpiW++DR+oARrfvFp1qJRJZD2wNUgYb4l+WnHFK+6ZamOJZLKLiWYfNbB6KXrxcEU5iTzSlipjyWc3S8l2HdHQay+HGmeJexSzjmkqoCl1MwqQBOw+EG5JZ-ovKqrBwsmJfZuwfuImyXEpdaiZanoav5uU-x0pfOoOsH1TwbB3CRGJdyllsH5TNsl4cGa7KaYscGqQDPs+qqzkPGaIbpSacslohJ+Je7We7CDJfmUySWdnG-F-MmwmHkpims7vi2m-iko9vGGKoKZkx2myvAAAF0SAAAAWTgAGAAAAEMAABMrpeul3ABQADAAK6WoACullAAAAE9WAAioEQAywCgwIgBNYCUAWrpuADLAawBGgB+luADagC84WIB2AGiAMIAEwt+ATgB-gDGcf6X2AAiAUVBWQFzwaQA9MmiAdoAJABCAUtANYFsAel4qwFxwAGWeABAuMDAJAHiAasAVlFsASqx8AAbAH4B+AHYAaGWI0AbAYGWqgBQwKdBNYDOgypm6cHYAEIBeAGBlrZAWgDLALzgRiGlAfk9DKE1gCwA5hk1gZmXbYC4AMIA9zDLAQGXZ3J4wOiAdgDCASmFZ3LLAS4BQMHaAESEyzEaAd4B3Mrplgb484EaAeQB6Zf0ACbDEZdEANsA1gFHAeCnCgL7sMNiBZfBl+QBdGDMAGWX-pc4ACIAqZf+li8BfjDxlhRABZdUARoBAZfUwYYAeZdEAZih+iDLAM4p1MB+lwSI0wBZlk4A+KTKQFtp1EDJlnjA1ZdBllGWLAFWQFoALIF0AeQBA-mrAH2WS5eJACGWQwDLAfQA5hmMgRoAqgGZ3ecgDWBHcxoBQZZBwVWWUZedAcuWqgBCAf2XRAFo6OiBRAFWFotAuAADiDoAMUGFlnYAKgHHcrgB8ZbCAafyBAFlsvOXZUG5l9nkHaHeAOYZwcAiAIWXq7AFlrEB5AF4AOINOeLLAH2WBZf+l+l8GoDUCU2X3gBDAOfAlZYwwdf5VhcN4JdBJQFKAKoBzgA7AAFLF5f+ljdB1yoyoUGWtkRPl9oAucQ9llGWK71JQROX-pdJgSmEQFebGdMB+gAFlgQBTpfAAVAAYAAwAAAAzDAAAAGN7pbgAAAAVAAALAABXCgAAACM6ABQADABYAFwAAgA5AA4AAABRI8AwAGYVgAAhCQBmFbAAUgBT5fYAZhWAADE3CAFl7hWhACEVgQAhFYAAQTsANEpBFYkAYgBwAGgAeABYAAAACSultAASFYYVvIApABqQKRW5AESQJYAWZepeDhWBAFIAQRXSABkAKRXOAA4V0gAJIHwAMABqXmsV0xXWFYZlwRWhADAAI+B0EHwAUxWhZakVsABOAAsViQAwAHOm-ABSAEUVyABYAAQAGABkAHQALAAoAAYVwgAAAF8SAAAAZWulmAAyFbQAXAAFACSVoAA&quot;,&quot;cType&quot;:4,&quot;size&quot;:268430}"/>
    <we:property name="fileInfo" value="{&quot;webURL&quot;:null,&quot;golocalReferenceFileWebURL&quot;:&quot;https://stellenbosch-my.sharepoint.com/personal/hwf_sun_ac_za/_layouts/15/Doc.aspx?sourcedoc=%7B240BE1C3-64E5-42D1-A5A6-E405A836CAFC%7D&amp;file=Examples_QSim_InClass_23Sep2020.xlsx&amp;action=default&amp;mobileredirect=true&quot;,&quot;usesGolocalEndPoint&quot;:true}"/>
    <we:property name="imageCacheV2" value="&quot;data:image/png;base64,iVBORw0KGgoAAAANSUhEUgAABQ8AAAEfCAYAAADvIDAnAAAgAElEQVR4Xu3dC7RU1Z3v+z8b9t48ooiICqgYREGCCiICPhBFg48kKqKNw5bjtU0yRrqNnu5xvKPTJudcb49x7s3tY8fmtEaN2On2gTYxoggS44sgGIXgAxHEB6KIBBGRN2w2d/yXzHLuxapaa1XNVetR3xojI7j3qrlmfeaq2nP9aj46CQ8EEEAAAQQQQAABBBBAAAEEEEAAAQQQQCBAoJP+7P/6z1+/sbut7SSEEEAAAQQQQAABBBBAAAEEEEAAAQQQQAABFejc1PkLLzy87T9/veFvLpp0WK8e30AGAQQQQAABBBBAAAEEEEAAAQQQQAABBBCQ//nbB7cSHnIhIIAAAggggAACCCCAAAIIIIAAAggggMABAoSHXBQIIIAAAggggAACCCCAAAIIIIAAAgggEChAeMiFgQACCCCAAAIIIIAAAggggAACCCCAAAKEh1wDCCCAAAIIIIAAAggggAACCCCAAAIIIBBdgJGH0a04EgEEEEAAAQQQQAABBBBAAAEEEEAAgYYSIDxsqObmxSKAAAIIIIAAAggggAACCCCAAAIIIBBdgPAwuhVHIoAAAggggAACCCCAAAIIIIAAAggg0FAChIcN1dy8WAQQQAABBBBAAAEEEEAAAQQQQAABBKILEB5Gt+JIBBBAAAEEEEAAAQQQQAABBBBAAAEEGkqA8LChmpsXiwACCCCAAAIIlBfYuXOnrFixQr744guYHAgccsghMmTIEOnatauD0igCAQQQQAABBBBIR4DwMB13zooAAggggAACCGROQMPDGTNmyOrVqzNXtzxW6Nhjj5UpU6YQHuax8agzAggggAACCJQECA+5GBBAAAEEEEAAAQQ8AcJDtxcC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CA/dNgnhoVtPSkMAAQQQQACBdAQID9Nx56wIIIAAAggggEDmBAgP3TYJ4aFbT0pDAAEEEEAAgXQECA/TceesCCCAAAIIIIBA5gQID902CeGhW09KQwABBBBAAIF0BAgP03HnrAgggAACCCCAQOYE4oSHnTt3luuvv1769+9feh1r1qyRhQsXypQpU7yfbdq0Se655x7ZsWOH+I+fN2+eLFq0KLJB3759vfM1NzdLW1ubTJs2TTZv3hz5+ebA8ePHS8+ePWXWrFmxnxv3CYSHccU4HgEEEEAAAQSyKEB4mMVWoU4IIIAAAggggEAKAnHCQ1M9DQUvu+wymTNnjhcSDhkyRAYPHuyFcxrU7dq1ywsJ9ee9evWKFRjaBBoeDh8+XObOndvhHCkwRT4l4WFkKg5EAAEEEEAAgQwLEB5muHGoGgIIIIAAAgggUE8B1+Hh5ZdfLsuXL5eVK1d6gd8ZZ5wh06dPr+ol2eGh/nvChAmyePFiGTt2rPTp00fuvvtubyTi5MmTZdiwYd7oxLvuuku+973vyWOPPeYFm1OnTpUlS5ZI165d5ZVXXimNnLRHMtohp/n36tWrS6Me44yYJDysqql5EgIIIIAAAghkTIDwMGMNQnUQQAABBBBAAIG0BFyFh2basj9o0zBOf+f/eUtLi9x0003So0cP76W3t7fLI4884oWO5hE08lB/P3HixNLUaHvUo/m3Boo6+lGnUOuISH2OjoBsbW0tTV/2P8+MkDThoU6VXr9+fYf6RGkjwsMoShyDAAIIIIAAAlkXIDzMegtRPwQQQAABBBBAoE4CrsJDE9KVG2moowPXrl0bawqzveahWUtxwIABpSnSSqTTpPV/5rF06VJvhKFOd962bZsXAHbq1MkLD4888sjSqEgzkvGBBx7oML3ahIdmlGL37t1LQWWUJiE8jKLEMQgggAACCCCQdQHCw6y3EPVDAAEEEEAAAQTqJOAyPJw9e7Zcd911smDBggNG7Nkj/fSlxR15aDj85QStq6hrMl5xxRXehi2PP/64aOAYNvLQrNnoDznt0Y9RmoTwMIoSxyCAAAIIIIBA1gUID7PeQtQPAQQQQAABBBCok4DL8FA3TNGwTdc9vP/++2X06NGlUYHV7JYcFNz5w8NyOzrbOyz7RxPqbtH2rtB2kLlq1Sp5//33vSnOWkbQdOpKTUN4WKcLl9MggAACCCCAQKIChIeJ8lI4AggggAACCCCQH4FqwsP8vLr615TwsP7mnBEBBBBAAAEE3AsQHro3pUQEEEAAAQQQQCCXAoSHbpuN8NCtJ6UhgAACCCCAQDoChIfpuHNWBBBAAAEEEEAgcwKEh26bhPDQrSelIYAAAggggEA6AoSH6bhzVgQQQAABBBBAIHMChIdum4Tw0K0npSGAAAIIIIBAOgKEh+m4c1YEEEAAAQQQQCBzAoSHbpuE8NCtJ6UhgAACCCCAQDoChIfpuHNWBBBAAAEEEEAgFYF3331XNm/eLCNGjJCmpqYOdagmPPTvcKwFrlmzRhYuXChTpkzxyi+3m7H+bunSpaI7M5uHvUPzjh07Ao3M7skrV66UXr16eeXr/y9atKh0vNlV2f5ZvcEJD+stzvkQQAABBBBAIAkBwsMkVCkTAQQQQAABBBDIqMCSJUtk5syZ0rt3bzn33HM7hIjVhIfmZWqIeNlll8mcOXNEQz8N7wYPHuwFgxr27dq1ywv3Wlpa5PLLL5dHHnkkUOi8887zjvMHh0HPMwEh4WFGLzaqhQACCCCAAAKFECA8LEQz8iIQQAABBBBAAIFoAiY8NEfbIeLu3btlxowZsnr16miFWUdVCg81LFy+fLnoSMFK4aGOOhw+fLjMnTtX9N/XX3+9NDc3y7PPPuuFkf379/dGGc6fP1+6du1aGnFYLjw84YQT5KSTThKtm4aVen57RKL5t75e+1yDBg2Sxx57zAswp06dKg8++OABYWYUIEYeRlHiGAQQQAABBBDIugDhYdZbiPohgAACCCCAQN0ENDx7+OGHRf+/qI8tW7bIhg0bDnh5GiJefPHF8sorrzgLD8205Xnz5pWmFGt4eNNNN0mPHj28Oti/s4O9cePGyfr1673ATx926OgfcVguPJw4caLcc889MmDAADnjjDNk+vTpgeGhBpT2ucxISQ0VTZhZzfVAeFiNGs9BAAEEEEAAgawJEB5mrUWoDwIIIIAAAgikJqAh1F133VVaqy+1iiR44nfeeUdefPHFDmcwow9PPPFEefTRR52FhzptWcM/E9z5Q0D/y7TDQ7OWYvfu3b0AcO/evaXpzlHDQ7MOYlDwqFOjTTkamOrIQ3OuQw45xAsNt23b1iFUjNsshIdxxTgeAQQQQAABBLIoQHiYxVahTggggAACCCCQioCGh/fee6/ccsstqZy/Hie1py371z1MYs3D2bNny3XXXScLFiyINW3ZWJipzDp12ayVGDU8tEcbmvUX7bUYJ0+eLGvXri2NijTn+t3vfidXXHGFN9358ccfr2rKstaf8LAeVzTnQAABBBBAAIGkBQgPkxamfAQQQAABBBDIjUCjhIfPP//8AZulaCMlER7qhin2Dso6gtCetqw7M+t0Yn3Y6yaOHj3a22ilvb3dW69Qd4k2owOjrnk4cuRIOf7446WtrU2mTZvm7TJtT5tetWqVvP/++9La2trhXDpa0uzobHaCrmb3ZsLD3Lz1qSgCCCCAAAIIVBAgPOTyQAABBBBAAAEE9gs0QnioU3G7desmTU1NB7R7LeGhq4vIDhr9Oy67OkeUcuxNXvT4crtAVyqL8DCKNMcggAACCCCAQNYFCA+z3kLUDwEEEEAAAQTqJtAI4WElzCyEh3Vr7DInMmst6ghJMyKy2joRHlYrx/MQQAABBBBAIEsChIdZag3qggACCCCAAAKpChAe7pQZM2ZUtWFKqg2X0ZMTHma0YagWAggggAACCMQSIDyMxcXBCCCAAAIIIFBkAcJDwkOX1zfhoUtNykIAAQQQQACBtAQID9OS57wIIIAAAgggkDkBwsP8hYf+jU30ovLvopzWhUZ4mJY850UAAQQQQAABlwKEhy41KQsBBBBAAAEEci1AeJi/8NBccLqLsm5yojsz27s2p7npCuFhrj8OqDwCCCCAAAII7BcgPORSQAABBBBAAAEE9gsQHqYfHl566aXywgsvyNatW+W6666TBQsWyAcffCBTp06V5557Tq6++mppbm4Wbat77rlHBgwYIH369JEhQ4ZI//79Sz8fNWqUrF+/XlauXJna9U14mBo9J0YAAQQQQAABhwKEhw4xKQoBBBBAAAEE8i1AeJh+eKjTkHft2uVt2qJB4uuvv+79e/jw4TJ37tzSBWaO0zbr1auXLFmypDTyUA/SMFF/vmjRotQuSsLD1Og5MQIIIIAAAgg4FCA8dIhJUQgggAACCCCQbwHCw/TDw759+8qECRNkzZo13ijCoUOHyrp167xRhDoC8aabbpIePXp4F9q8efO8YwgP8/2+o/YIIIAAAgggkG0BwsNstw+1QwABBBBAAIE6ChAeph8e6nqFV1xxhbdu4eOPPy5nnnmmDBw40FvL8JRTTilNRQ4beThu3DimLdfxvcOpEEAAAQQQQKC4AoSHxW1bXhkCCCCAAAIIxBQgPEw/PNQms3dQ1n9reDh9+nRvKvKUKVNKrWqPPHzllVfk+uuvl+7du8t9990nEydOlDlz5ggbpsR8E3A4AggggAACCCDgEyA85JJAAAEEEEAAAQT2CxAeZiM8rPWCnDx5sqxduzbV9Q71NbDmYa0tyfMRQAABBBBAIAsChIdZaAXqgAACCCCAAAKZECA8LEZ4mImLifAwK81APRBAAAEEEECgRgHCwxoBeToCCCCAAAIIFEeA8JDw0OXVzMh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hIeEhy4vSsJDl5qUhQACCCCAAAJpCRAepiXPeRFAAAEEEEAgcwKEh4SHLi9KwkOXmpSFAAIIIIAAAmkJEB6mJc95EUAAAQQQQCBzAoSHhIcuL0rCQ5ealIUAAggggAACaQkQHqYlz3kRQAABBBBAIHMCO3fulCVLlsiZZ56ZubrVo0L6+mfMmCGrV6+ux+kKfw7Cw8I3MS8QAQQQQACBhhAgPGyIZuZFIoAAAggggAAC4QKEh+FGcY4gPIyjxbEIIIAAAgggkFUBwsOstgz1QgABBBBAAIFEBPbu3St33nmnXHzxxXLcccfJhg0bZPr06XLzzTdLa2trIufMS6GEh25bivDQrSelIYAAAggggEA6AoSH6bhzVgQQQAABBBBIUUADw1mzZskNN9wgjz76qIwcOdILEhv9QXjo9gogPHTrSWkIIIAAAgggkI4A4WE67pwVAQQQQAABBFIWeOihh6RHjx7eyEMNEfWhP3v66aelpaVFbr/9dtm1a5f89Kc/le3bt8uPfvQjGTNmTMq1Tvb0hIdufQkP3XpSGgIIIIAAAgikI0B4mI47Z0UAAQQQQACBlAU0NLztttu86co66nDlypXy1ltvyaRJk0r/Pvzww6Vv374NMypRw8PZs2fLxx9/nHLrFOP0Rx11lHznO9+Rrl27FuMF8SoQQAABBBBAoCEFCA8bstl50QgggAACCCCgax/OnDlTLrvsMm+twxdffFHuu+++Eoz+/NJLL5U77rhDNm3aJLfeemvh10Tcs2eP7Nu3L/MXx6uvvurVcdSoUZmva6dOnaS5uTnz9aSCCCCAAAIIIIBAOQHCQ64NBBBAAAEEEGhIAX94qCMPNSQMmpqsoxQ1sNJNVnikL/D73//eq8T555+ffmWoAQIIIIAAAgggUHABwsOCNzAvDwEEEEAAAQSCBfzhof63jjJ87bXXvCfoGoe65qGORuzcubM38pBNVbJxNREeZqMdqAUCCCCAAAIINIYA4WFjtDOvEgEEEEAAAQQQKIwA4WFhmpIXggACCCCAAAI5ECA8zEEjUUUEEEAAAQQQQACBrwUID7kaEEAAAQQQQACB+gkQHtbPmjMhgAACCCCAQMYF2tra5JNPPpFjjjkm4zVt7OoRHjZ2+/PqEUAAAQQQQKC+AoSH9fXmbAgggAACCCCQYQHdMOXee++VW265JcO1pGqEh1wDCCCAAAIIIIBA/QQID+tnzZkQQAABBBBAIKMC7e3t8swzz8iSJUtky5YtcsQRR8jYsWNl9OjRGa1xY1Zr48aN8sQTT8h7773nAegGNt/5znekT58+jQnCq0YAAQQQQAABBOogQHhYB2ROgQACCCCAAALZFvj1r38tGiCec845MnPmTLnqqqu8kGrYsGFy3nnnZbvyDVI7HRX6L//yL3LhhRfKF1984b3qgw8+WH73u9/J3/zN30jv3r0bRIKXiQACCCCAAAII1FeA8LC+3pwNAQQQQAABBDImsGLFCnn66aflxz/+sWzevLk0bVn/PW3aNLnxxhulZ8+eGat141XnwQcflP79+8v48ePFnra8aNEi+fDDD2XKlCmNh8IrRgABBBBAAAEE6iBQ2PBQRw+89NJLsmvXrjowcgoEEEAAAQQQyKvABx984E1/1RGG/jUPNbBqbm6WQw89NK8vrzD11n7dzTff7AW5dni4bds2+ed//mcZM2ZMYV4rLwQBBBCwBZqamuSss86SlpYWYBBAAIFUBAobHpqpLWeeeWYqsJwUAQQQQAABBPIhYN+U+cPDDRs2yOuvv56PF1LwWuq6hqeccor3Kv0bpvzxj3/01qrkgQACCBRR4E9/+pNMnjxZBg4cWMSXx2tCAIEcCBQ6PGS3xBxcgVQRAQQQQACBDAmw23KGGqNCVdhtOR/tRC0RQMCNgN7XTpgwgfDQDSelIIBAFQKEh1Wg8RQEEEAAAQQQKKYA4WE+2pXwMB/tRC0RQMCNAOGhG0dKQQCB6gUID6u345kIIIAAAgggUDABwsN8NCjhYT7aiVoigIAbAcJDN46UggAC1QsQHlZvxzMRQAABBBBAoGAChIf5aFDCw3y0E7VEAAE3Ai+++KIMHTpUdO1XHggggEAaAoSHaahzTgQQQAABBBDIpADhYSab5YBKER7mo52oJQIIIIAAAggUQ4DwsBjtyKtAAAEEEEAAAQcChIcOEOtQBOFhHZA5BQIIpCKwYcMGue222+Tmm2+W4447zqvDo48+KiNHjiz9dyoV46QIINDQAoSHDd38vHgEEEAAAQQQsAUID/NxPRAe5qOdqCUCCMQX0PDwrrvukn79+skNN9xAeBifkGcggEACAoSHCaBSJAIIIIAAAgjkU4DwMB/tRniYj3ailgggEF9Aw8NZs2bJ8ccfL62trTJmzJjSyMNjjz1W7rjjDnnttdekpaVFbr/9djn44IPjn4RnIIAAAjEFCA9jgnE4AggggAACCBRXgPAwH21LeJiPdqKWCCAQX8CEh1OnTpWf/exn8pOf/ESefvppb9ryxx9/LBs3bpRJkybJypUr5a233vL+zQMBBBBIWoDwMGlhykcAAQQQQACB3AgQHuajqQgP89FO1BIBBOILmPBQpyybgLCtrc0LD5csWVJa+9A+Lv5ZeAYCCCAQT4DwMJ4XRyOAAAIIIIBAgQUID/PRuISH+WgnaokAAvEF/KGgbpayYsUKueaaaxh5GJ+TZyCAgCMBwkNHkBSDAAIIIIAAAvkXIDzMRxsSHuajnaglAgjEF/CHh/buy/aahwMGDJBbb73VWxeRBwIIIJC0AOFh0sKUjwACCCCAAAK5ESA8zEdTER7mo52oJQIIIIAAAggUQ4DwsBjtyKtAAAEEEEAAAQcChIcOEOtQBOFhHZA5BQIIIIAAAgggsF+A8JBLAQEEEEAAAQQQ2C9AeJiPS4HwMB/tRC0RQMCNwJYtW6Rbt27SpUsXNwVSCgIIIBBTgPAwJhiHI4AAAggggEBxBQgP89G2hIf5aCdqiQACbgTuvfdemTBhggwcONBNgZSCAAIIxBQgPIwJxuEIIIAAAgggUFwBwsN8tC3hYT7aiVoigIAbAcJDN46UggAC1QsQHlZvxzMRQAABBBBAoGAChIf5aFDCw3y0E7VEAAE3AoSHbhwpBQEEqhcgPKzejmcigAACCCCAQMEECA/z0aCEh/loJ2qJAAJuBAgP3ThSCgIIVC9AeFi9Hc9EAAEEEEAAgYIJEB7mo0EJD/PRTtQSAQTcCDz08MNy9llnydFHH+2mQEpBAAEEYgoQHsYE43AEEEAAAQQQKK4A4WE+2pbwMB/tRC0RQKB2gT1722T1+nXS/7DDpVtzi3Tq1Kn2QikBAQQQiClAeBgTjMMRQAABBBBAoLgChIf5aFvCw3y0E7VEAIHaBDQ4fG/9OnnoD89K74MOku+f/x0CxNpIeTYCCFQpQHhYJRxPQwABBBBAAIHiCRAe5qNNCQ/z0U7UEgEEqhewg8P2fe1eQX0O7kmAWD0pz0QAgRoECA9rwOOpCCCAAAIIIFAsAcLDfLQn4WE+2olaIoBAdQJBwaEpiQCxOlOehQACtQkQHtbmx7MRQAABBBBAoEAChIf5aEzCw3y0E7VEAIH4ApWCQwLE+J48AwEE3AgQHrpxpBQEEEAAAQQQKIAA4WE+GpHwMB/tRC0RQCCeQJTgkAAxnilHI4CAGwHCQzeOlIIAAggggAACBRAgPMxHIxIe5qOdqCUCCEQXiBMcEiBGd+VIBBBwI0B46MaRUhBAAAEEEECgAAKEh/loRMLDfLQTtUQAgWgC1QSHBIjRbDkKAQTcCBAeunGkFAQQQAABBBAogADhYT4akfAwH+1ELRFAIFygluCQADHclyMQQMCNAOGhG0dKQQABBBBAAIECCBAe5qMRCQ/z0U7UEgEEKgu4CA4JELnKEECgHgKEh/VQTuEcu3btknXr1sn27dtTOHvxTtm9e3fp27evtLa2On1xe/fulZUrVzots5ELO+aYY+Qb3/iGU4I9e/bIhg0b5IsvvnBabqMW1tzcLAMGDJCWlhanBPv27ZO3337baZmNXFifPn1E/9eIj207dsgbr78uo0adJl06d2lEgly85kYPD+k/uL1M6T+49UyitKT6D0nUNWqZLoNDAsSo6pWP0z6//i/sMXToUFm+fHnYYYX8fb9+/byMIezeqIjv2UI2aIwXRXgYAytPh+7cuVNmzJghq1evzlO1M1vXY489VqZMmSJdu3Z1Wkf94P35z3/utMxGLuwv//IvZdCgQU4Jdu/eLXPmzJHXXnvNabmNWtghhxwiP/rRj5yHh+r5P/7H/2hUVueve/z48aL/a7THrj17ZNGq5bJgxZtyxehxctwRfaWlS3OjMeTi9TZ6eEj/we1lSv/BrWcSpSXZf0iivmFlJhEcEiCGqYf//oUXXhD9X9hD+5yN2u+87LLLvIwh7N6oaO/ZsGuiEX5PeFjQViY8dNuwhIduPZMqjc5/UrLuyk2yI9GonTh3rfN1SY0WHu5t3yu729pkxkvPy3vrPylBjB50okwcPkpaujACMYnrrJYyCQ/58rGW68f/XPoPLjWTKSvJ/kMyNS5fapLBIQFiba1JeBjuR3gYblTUIwgPC9qyhIduG5bw0K1nUqXR+U9K1l25SXb+CQ/dtVMjhYc62nD95k3y0IJnZevOHQcg9u11qEwd923p1tLCNGZ3l1jNJREeEh7WfBFZBdB/cKmZTFlJ9h+SqXFwqfUIDgkQq29RwsNwO8LDcKOiHkF4WNCWJTx027CEh249kyqNzn9Ssu7KTbLzT3jorp0aJTw005Sfe3OptO9rLwuoU5evHHsO05jdXWI1l0R4SHhY80VEeOiSMPGykuw/JF75/SeoZ3BIgFhdqxIehrsRHoYbFfUIwsOCtizhoduGJTx065lUaYSHScm6KzfJzj/hobt2Knp4WG6acpgg05jDhOr3e8JDwkOXVxv9B5eayZSVZP8hmRp3LDWN4JAAMX7LEh6GmxEehhsV9QjCw4K2LOGh24YlPHTrmVRpdP6TknVXbpKdf8JDd+1U5PAwbJpymCLTmMOE6vN7wkPCQ5dXGv0Hl5rJlJVk/yGZGn9daprBIQFivNYlPAz3IjwMNyrqEYSHBW1ZwkO3DUt46NYzqdLo/Ccl667cJDv/hIfu2qmo4WHUacphkkxjDhNK/veEh4SHLq8y+g8uNZMpK8n+QzI1/qrULASHBIjRW5jwMNyK8DDcqKhHFCo8bG9vl82bN3ttpf8/Y8YM+eEPf+j9d1NTk/Ts2bOo7XjA6yI8dNvUhIduPZMqjc5/UrLuyk2y80946K6dihYeVjtNOUxUpzF/+8ArOYwAACAASURBVJTTpLW5OexQfu9YgPCQ8NDlJUX/waVmMmUl2X9IpsbZCg4JEKO1MuFhuBPhYbhRUY8oXHh4++23y8aNGw9or5EjR8rkyZOL2o6Ehwm3LOFhwsCOiqfz7wgywWKS7PwTHrpruCKFh7VOUw5TPaJnL7l23AXyja5d2Y05DMvh7wkPCQ8dXk5C/8GlZjJlJdl/SKLGWRpx6H99fQ7uKd8//zvSrblFOnXqlMTLz22ZhIfhTUd4GG5U1CMKFR5qIy1ZskRmzpzZob101OHf/u3fSu/evYvajoSHCbcs4WHCwI6Kp/PvCDLBYpLs/BMeumu4ooSHu9r2yKJ3lkvYbsq1yuk05kmjz5IT+h4l+m8eyQsQHhIeurzK6D+41EymrCT7D65rnOXg0LxWAsTgVic8DH83EB6GGxX1iMKFhzp12T/6sNFGHerFyrRlt29ZwkO3nkmVRuc/KVl35SbZ+Sc8dNdOeQ8Pk5qmHCY8cuAJcvGI0UxjDoNy8HvCQ8JDB5dRqQj6Dy41kykryf6DyxpXCg5bunSRv/vuVdKjtat3yiXvvyO/fWWBy9N7ZZ141AAZ0u/o0LIJEA+kJzwMvxwJD8ONinpE4cJD74PYGn3YiKMOCQ/dv10JD92bJlEinf8kVN2WmWTnn/DQXVvlOTzc3bZH1m/eJA/+4VnZunOHO5SIJTGNOSJUjYcRHhIe1ngJdXg6/QeXmsmUlWT/wVWNw0Ycang4ecw4eWjBc65OGVhO1PBQn0yA2JGQ8DD80iQ8DDcq6hGFDA/t0YeNOOqQ8ND925Xw0L1pEiXS+U9C1W2ZSXb+CQ/dtVVew0MNDhe987Y8++afpH1fuzuQmCUxjTkmWBWHEx4SHlZx2ZR9Cv0Hl5rJlJVk/8FFjcOCQz1HUHioQd+Zg78l/Q89TDpJJ/nFU7+RLTu3y/cnXCJH9e4jbXv3ej/7YvtWb0ThoT0OkpdWLiv9++VVy0vHvrPuY3nv00/k821bDihTn1/uQYD4tQzhYfi7gfAw3KioRxQyPNTG0tGHjz32WMOtdWguVKYtu33LEh669UyqNDr/Scm6KzfJzj/hobt2ylt4mNY05TBxpjGHCVX/e8JDwsPqr54Dn0n/waVmMmUl2X+otcZRgkMTHtrTlucufcUL+i4ecbrcOe8JGXvCUNFNvlqbm6Vn9x7etGN7FGFQeKjH6nM0ULzqjPGyduNngWXq7ys9CBC/0iE8DH83EB6GGxX1iMKGhzr6UN/85513XlHbruLrIjx02+yEh249kyqNzn9Ssu7KTbLzT3jorp3yFB6mPU05TJ1pzGFC1f2e8JDwsLorJ/hZ9B9caiZTVpL9h1pqHDU4NOGhf9pyUDjYt9ehsuyj1bJi7Rrp16u3XHDyafLrF+cFjjy0jzXhogaSZs1DO3AMe50EiISHYdeI/p7wMIpSMY9JPDzUb0K6dO4sX+7YJlt37pQvt2/z1iIq0kOHoPfqcZAc+o2DpEfXbt4iuHvb272h6Wk9wsLDvn37yvXXXy/NzV/tCjlv3jxZtGhRWtV1ft4hQ4ZIr169nL2mNMJD2ij+ZUHnP75ZvZ+RZOef8NBda+YlPNTg8A8rlsmLb72e6jTlMHmmMYcJxf894SHhYfyrpvwz6D+41EymrCT7D9XWOE5wGCc8rDTy0ISCZpRhuZGH1YSHWsdGDxDrNfJQ71WnTJlSuvTydC+ep/BQp/3rY1fbHvly+3Zv+v8X27bKjt27qn3bZ/J5hx3UUw7u3l0O6trd+//2ffu8LEqXQnD5SCQ83KuN1KmTvPXRannzow+8tRe0g98oj+6tXb1ve04ZcJwM6HOEdG5qkk6d3DZcmGWl8LClpUX++q//WqZPny6bN28OK8rZ7/W8l19+uTzyyCPOyixXUN7DQ9qoukuEzn91bvV8VpKdf8JDdy2Z9fBQpynrl5MPLnhWPtyw3t0LT7gkpjG7AyY8JDx0dzWJ0H9wqZlMWUn2H6qpcdzg0ISH9rRl/fu1YOWyA0YJ2usYbtq2xZvSrGGHvVuzWd/w1fdWlHZwttc8rDY8bPQAsZ7h4eDBg2XWrFnSuXNnb1DPsmXLnA188V/TLu/D8xAe7mlrk41bv5TF770jKz9ZI5u2lV/zs5r3f5af09SpSY4+rI8M7T9ARh53gnRp6uwN5nPxcBoe7tu3T9ra22XZRx/IvNdeTWWXQxcoLsvQ6UqXnDrGa8DmzvUbiVgpPNSbwl27dgV+OE2ePFmGDRsmbW1tMm3aNNHRb2PHjpV+/fp5Aaj+zASO5Y7t06ePPPnkkzJp0iRvZOOmTZvkvvvuk6uvvlr69+/v/fc999wjl1xySYdzmXI1+NNzajl33323dO/evTRKUp87f/58GT58+AF1Mh+8eo5Vq1bJ+++/L6+88or3XP2ZeU16Hn1do0aNEv3Q3r17t1fmpZde2uEY+zqo98hD2ih+G2l70fl3+emVTFlJdv4JD921WZbDQ/0yct2mz73gcPuune5edJ1KYhqzG2jCQ8JDN1fSV6XQf3CpmUxZSfYf4ta4muAw7jmqOd6MRgxb3zBK2Y06AjGN8FDbQ+9N9f527ty5pTDRf/9qt5u5D/ffZ5v7Xfv++dlnnxW9v7bvw3fs2BHlMgg8Jsvh4e62Nm/DocdfeUk++PO6ql9jUZ6ooeFZQ06ScSee7A1o0//V8nAWHuo0Xf1G5P7nny7ctORagM1zdb2Jq8aOly51GoVYKTwcN26crF+/XlauXCnmg2fp0qXef5tvQPQDRv+tP5s4caIX9o0ePboUOprf67clQcfaH0gmCNNNbMzIw6Dna1n60N+Zc/o/2LQs/eA77LDDDqiTHbjp61q7dq20trZKz549vW917HPqB/S1117rhZMjRoyQgQMHeiMxy4V29Q4PaaNZ3h/ROG1E59/FJ1XyZSTZ+Sc8dNd+WQ0PzTTl55ctdfdiUyiJacy1oxMeEh7WfhV9XQLhoUvNZMpKsv8Qp8ZZCw71HvOasyZ4L0FHMt777FNxXk7FYxsxQEwzPJwwYYI88MAD3v1o0P2raSz7nlZ/FnS8hormfl+PaYSRhzra8NllS2XBijedvQeKUpDOjJ067gI54pBeNQ1ocxIe6lzyP3+5Sf79xWcYbVjhCtPRBv/HuRdKt5bWmlPfsAs5zshD8wGkI/L0w8c8ggJFs46g/8bSf6x+QN10003So0cPrzhdx8EOD4Oeb4eHJsQ0H3Z2WTqqcOvWraVA0NRJg8nly5d7gaeZtnzkkUeWfqZhlPlQtr/dsac4l5vuXO/w0B9i0kZfr2FZaUo6nf+wT4b0f59k55/w0F37Zi08zOs05bAWYRpzmFD53xMeEh5Wf/Uc+Ez6Dy41kykryf5D1BpnLTiMWu9ajmu0ADGt8NAOBO17Wvv+1bSj/Xv9WdDxDz/8sDf7Tkcg6iAgXVbO1fJhWRx5qHmUzkhZte7jWi73Qj9XpzNfPvosGXb0sVUHiDWHhzricMOXX8gvn3lSzIKUhVav8cUd3L2H3Hjh5dKtpaXGkio/vVJ4aI/o0sDQHjno32TEP0LQ/D4owLGPtUfOlRt5WG5DE/+3Kf6ydORhUHgYd+ShGRqexfCQNvpq5GGcNtJ3BJ3/RD9WnBSeZOef8NBJE3mFZCk8zPs05bBWYRpzmFDw7wkPCQ+ru3KCn0X/waVmMmUl2X+IUuNGDA6NSyMFiGmEhzro5sYbb5TZs2d7g2DCRh7avzd9tnIjFc39lE5dLmp4qO/N6c89LR9t/HOUt3LDH3P56WfJScd8U3QWTNxHTeGhrnGoU5X/Ze5vO4w41C3lv3/+JV6iaS/yGrVy5w0bIT2795DfvrIg6lO846p9njlJ1K3saz3P0b0Pl+vPvVCaE9yNOWy3ZXuHJ7M2ggZyZn1ANdHRgjrk2Z7KbAI/e33Bcsf6d5Ay6w/qNyD2Gojm+Wa3Z3946N+NqtzIQ3u0Y9Cah2atRZ0KHTeYqvfIQzWhjQgPY30A5uTgJDv/5cJD/0hoHSltRjrXwubvvMUpy95N3V6PNU4Z/g5j3OdWOj4r4aH2M+wNx8yULLufoa9j7tJXRNd4qrb/YT9Pvwj9xVO/8Xbki/uotn/ANOa40iKEh9HDw6ApbuXWvva3hIsN6Px9Rj3HmjVrZOHChaXdRk0fTUfH2LNNgj6vdWkarZe9Dnf8K6jjMwgPaxVM/vlJ9h/Cah8lOIx6Hxl2rrBywn4fVn61v2+UALGe4aG5V25vb/c2FNXgUB/2Z6Z9/2razv/7oL0FdLkx7cuZst99990OIxGLsuahbp735JKF8trq96q9tBvueToC8a/Ou0j69urtbcIU51FTeKgdbF1XYe3nn3U4p3bCT/3m8TL7Ty97gZ42qouFW+O8sGqOrfRhrLCTx4yThxY8V03RBzzn9EFD5MLhp8dusKgnDwsPo5bDcV8JpBEeYh9fgM5/fLN6PyPJzn+l8NDVt62uvPxfYNhLNbg6Ry3lpB0e2tOUP964Qa4YPU6eXLKotNvkf71kssxavFBWrF3j/R01//3l9m1V9T/sfov2BcwulbUYVvNcpjFHVyM8TD88jLuGlt7w6nS3OXPmiN642qFm0CyVoKtBzzl16lR58MEHvTJcPeg/uJJMrpwk+w+Vah0lONTnuwr1wsoJ+31yLSDSCAFivcLDJNsp6bKzMm1Zs6ilq9+VWa++lPRLLlz5XVta5O++c6W3nF6cR9XhYfu+fbJy7Rpvbrn/YXfCNXBb9tFqr4OvO0CdfMxAb3qzfquvO+F8f8IlclTvPmK2lteQ0Xwofr5ti5w5+FvS/9DDpJN0OmAkgD1SQEcd6PGH9jjI21nn9EEnyolHHSM63emFt14XHZ5pztv30N7ecfa57H/r8+2Rk3c/M1v+8uzzvXrqSEotr2tzi7y8anmp/vZIBa1/pXqrlya+f/vdK+WQ7l+tCej6QXjoVpTw0K1nUqXR+U9K1l25SXb+44SHZlOl1atXe2uh6nQOHXltdojX9WG0rpV2ZdcAUEdj67fCUXelN7vK2+GhWc9m8eLFHXaa12PNplb6zfHnn38u//Ef/+HdMJub5wEDBnh1KLezfNCyDPqazWvVEeZm1LfdymmGh/5pyroznB0eBn0paQK/P656uxQe2v0P89o0aPzxxZPkV7+f02Fkod1v0X9fcPJp8usX53n9Ef17fvjBveTOebPk28NPK/Vjpj39W69vMXPRfNm+e6dcf+5F8up7K73+gfYptN6mj1Op/2H3ObQv8866j+Tacd+Wg7t1ky6d430j7O6dmv2SCA9rDw/1s+uEE06Qk046yRvpYka+2KNazEwO+3PDv7unGRlzySWXyLBhw6TcaOpK4aFZs+uDDz6oOLUubIdR/TzVz+M+ffp4m+KZz9ywK5r+Q5hQ+r9Psv9Q7tVFDQ5NeDi479FyyrEDvc9/HXCi97+V/o7o/XD31tYO953mPvPV91aUvhjTddyC7pmD/s6cd9IIee7Npd599l+dd7HMf/sNeX/9J6W/USO+OajDvbV9fjOKv1JrFz1AJDwMf69nJTzcs3ev/K8nH2XPjfAmCzxCB7NNPGWUtDZHn75cdXioax3+y5zHZOPWLwPDQxO+mSlG9jf55t+bt28rjUq0t5a3w8OLR5wud857QsaeMPSAEYzjh54in27e5H0wmw9tEx5eN/5Cr6N/6sDj5bgj+nkjJM0NhwkZy4WH9ihJ8xz9ADcjD039FNpMr/a/vkr1NmBf7cB8TtULVla6TggPq3wXlXka4aFbz6RKo/OflKy7cpPs/Eedtmw2cNIA7ssvv/SWaLBvMM0IGL1ZrrTjt94wm/Aw6q70Zrp00MhDe3d7/6gcs4xBueUkyu0sHxQeakBq78AX1LpphYdBuylHCQ9N+PenD1aVbsLsXSfNDdaRhxwaOCW53MhD/Ttt/p4fe/iRpRGJ/n6M9it0tOKKTz4qfTlpT2E2x9u/N32J5s6dO/RltD266AitUWfJ0KOOqWpNGnfv2OyWRHjoJjw0n136RcQZZ5wh06dP96a6mWnN5osW+0uGcmtZ28vcBI2mDgoPzbQ980VG0IZ79rntkYc6Lc+/zpf/czTqFUz/IapUescl2X8IelVxgkNzH2r/vThr8DDv/jPs74i9TJf+3dDBKh999mcZedwJpS+67C/N7HvmoL8z5v5av5iaNPpsWfrBu97AGp0V+N6f15X+ppl766C/QWGtXOQAkfAwrPXFG0GufeTXXnut4sFJvmd3t7XJ4vdWypylfwyvMEcECuhgtv926V/IQV27RRaqOjxcveFT+dWzcwJPFNQJ1w8y/YAzjyXvv+N9K2NGJdpDsO3w0EwdChqibW4GenTt6gWM2rE34aGZNl2u3EojDzUo/LvvXiU9Wrt61dVvYYLCw769Di3V3z9SoVK9bbR/mHRN7OGiUVqX8DCKUvRjCA+jW6V5JJ3/NPWjnTvJjkSckYdaWztYC7ph1Y5RpU177PAwaG3YSrvK22semlE7evNu33D7n//hhx/Kp59+Ktu2bSuFf2E7yweFh/b6szrCMmjqX73Dw0q7KUcJD4NGHtpf6unN1tD+A8quZVhurUS7DO3D+PsxZqTj1p07vABQ12c0/Qt75KPpI7zy3ooDZj6YWQymL6NrSZvHKQOOk++ddkasb4WjvRPzfxThoZvw0KxlbU9BtnfuNJ8hS5Ys6bAWofkSxiwJUenzzlxt5UYeauBngsuwqdB2eHjhhRfK8uXLvXXC7BHc1SwDQf8h+58JSfYf/K8+bnBowkPz+W8vdxX2d+SpP73c4b5TZ+MNOrJfaeSilm3/PbHvbYP+zjzzxmJv9PyHGz71ZuXpzqqffL6x9DfKf49a6W9QpauiqAEi4WH4Z0EWwkMddfi/5/42cCBb+CvgCCNw9okny4RhwyPPdKkqPNSRAZryLn7vncjhof1tu3lSuW9RooaHphwTVuq3KVHDQ/PBGTTi0f4GptqRh1HDQ/1GaMSxgzosCO/iciY8dKH4dRmEh249kyqNzn9Ssu7KTbLzHyc8NDeo+lmpHcVTTjmlFMjZIw9rCQ8rbTRgjzw0ukGbRdm70uuN9xVXXOFNL3z88cdLa4bpMZVGHpobaf8IoqA6mLrUMzwM203ZHx7q33wzu0A3NSm35qF/7UI9Tr8YbO3SHLgMivnS0b7a/bMKzI1hKQxpapKrxo73vgz9zR//UPoSU2cwlBt5GNT/0PLsL17tOvT+xsHyX8ZPZBqz72OI8DB6eKjvdQ357r//ftm9e7dcd911smDBAq/vaUK7oPUHdcSf+dywRyyXG3lof14F/dUoFx7qDqOmTmHTlqOMPCQ8dPc3O0slJdl/sF9nNcGhCQ/t0Yb2vWCl+0J7Jp0Zeagj5wf3O9qbcqwz7OKMPHxi8cIOf5fOPvEkGXTEV2GkLt1Vri7l/gY1WoBIeBj+rs9CeLhxy5fyz0/NDK8sR1QU0D7m31x4WeSNfKsKD3XK8v+a/Z+iC5MHPYJ2LbTXN9TnmNF8ZoRfuTUPK33YmlEA7fvavQ9E842/GZqtG7YEjTy0RxaWO+81Z00ovTStq/2tTNCah/au0mE3G7bZ8X2PkilnnFvVqALdqU7XlRk4cOABzZBkeOhi5z1zY1rLLqNB116l3U+D6h31tdQSHuq39bqm0EEHHXRAlbdvj975j/vZF/W1VSo3b+1UbXioI7lWrFghI0aMkKampg4keqOli7uHDc2P0j72DtpBu6dFKSPqMf72L7fbpU5Rs0fBaflm+ljQ6LhaF6ivpfP/zjvveO8jrVfQI+q0Zf3sVH8dsaLTlnXNQ11v0L9DfK0jD4N2pTfT76KEh0HPt0NCNTDtbK95aF9bQbvQaxn2Dnxmdz/btJbw8KWXXhKdTtglwg5uQdOU/W3rDw/193Y/w/QB9Aar2l2Ty9002X/P7bWlTD8mKCQ0AaN9vOkj6AhLf79Hl0DR/oz9OvwGTGM+8B3fCOHhb37zGy/cC/rMi9t/sN/TZgdj/fwYOXKkHH/88R3WKQz63NDPFf9npD2K2d7t0/47YrdcpTUPTcCpG6H84Ac/kB49vloTXD+v9e+Uedjhof591vVb+/fv732m60hq/wjuqH8zs95/MK8j7Z2zzd8d/7Wgf9sq9TOitkOl45LsP5jzVhsc6vP178Wo4wbLCX2PKq2zr19whf0d0dGB9n2nuTc196vzl7/hzYALumcO+jujo9ftL6/032YJr6B71Ch/gyq1i+sRiLrj+p133ikXX3yxHHfccbJhwwbvM+Dmm2/2viit9VGpz69lZy08jHM/V+k+OMwtzi729QgPK/X5dR3pF5e/Ic+/tTTsZSX+e/PFtJmxqrNr7aUIgioQNKM28YpWOMH/ednVkacuVxUe6hzz22b+u9PXaI8AdFpwxgvr1eMb8uOLJkVOe+2Xo6HUzJkzvfBQb37tEDHL4aF2LnStsccee8zrEId9U+2qCdMKD++9916v86s30+ecc06HEDFu5z+ORZw/NkHl5rGdqu38603Hz3/+c+ndu7ece+65HUJE1+GhGRFhrykVp12jHluu/f03b3ojduONN4qO/NAQyf5vDdbMyDtX9a2l869hgW5sMnToUDn//PMPuKEuFx5GNeO4rwVqCQ///u//3vuc08+7ciFipWnKtEN5AaYxf23TCOHhbbfd5o0w7tevnzcC0A4RXfQfau0nFOm9mvX+Q9LhYdh0cbut7QDTBIbLli0rbb7l72e4uk6S7D9oHWsJDl29xryW4zpA1MBQ14i+4YYb5NFHH/W+5NAg0cWjUp8/7+FhtT5xd7GvR3hYqc+vAfnMl+fLyk8+qvYlO3uevURB1EKzFh5eN36iDDqyf6TqVxUe6vqF/98Tj0Q6QaWDFM5802IvbF5zwTkr4B+nXF9VjU14aJ5sh4j+8FD/0Pt3A7WDO7sDqT8P22E0aHc+swOeGU1Yacc7vTE9+eSTvdGi+k2xns9ewN8OruydRbXjYO+IOn/+fC/cMLvqmdfk3xXQfBvtr7ee34SX/vrbGyjUMvJQw8P333/fayYdiWOHiP7OP+301aiBatup1s6/eS/ZIaJezy5HHprw0F5TSs8bdP3F3VVy69atpVEYZodM/066/k59UChobgx0VIkJD/31repDS8TbwfhHP/qRF1LGfZiOhHmeP0QkPIwrWv74WsNDU3JQiBg2TdndqyhmSUxj/qpdGyk8NFeyHSISHrp9f2e9/2BebbmRh/XcOdtfB/9I+iyHh+X6DwSHtb+fXAeIDz30kDcCWYNEDRH1oT97+umnvT7k7bff7m3s9NOf/lT081D7lmPGjAl9ISY8DOrz6+yjJEYellvn2n9v3r179w73ueb+Ve9zBw0a5A28KXdfbDbU0/ta+z7YzCbS12uPDrZn/9n3G+XWwrZh6xkeBr1nd+zeLf/2wtOy9vPPQts76QOCwkPNuM4c/K0Ou5rbs3Dtma9J1y9K+ZedfpacNvCEKIdKVeHhuk2fy7/OezzSCTgoXGDCkQNl42fxL/6NGzd6Hw7+h4aIOnpK17Mxv9c/9P7dQM1i/xou+MPDsB1G/bvzLVy4sLTQv+lUlNvxTj+4dG0brb+GRHfffbc3hU4/rIN2PNV6Bq1fo8/RqSqHHXaYF0Ca3Un9IxlNOKLlBNXb7JZaaZfAo48+Wg4++OCq1qbUYddbtmzp0EwmRDzzzDPljjvuKP2OdtrlTT2qtp10pJNeV3EfOrrwzTffPOBpGiJqmWvXrnU+bdn+Y253xO33j3/zjLBdJcN2yDQdB/2jr4GovmeCwkNzI6BTtU1Y7586FtfYHK/hob7vtaMX9/HJJ5/IunXrDniahoi6cP6//uu/xi2S48sInH766VW1kRanX2z5HyZEPH30aJm/4k15fln6U03y3Pg6jVkXyj/+yKOqWvYkz6/d1F2n9OrSA926Rd8lMG+v+/PPP5d9+/YdUG0NEa+88kr55S9/mbeXlNn6Zr3/YOAqhYf12jk7KDzUGVAPPPCAV80kw8Mk+g/nX3CBbNnXJg/M/723fASP6gU0QLzy1DNl4YIF1Rci4s0w0cBMR1/rdGUddaj3lW+99ZZMmjSp9O/DDz/cG5FtRiXq3wT9X6VHpT6/Xsd6L6r3pGEP/cK6mi+tg+5LdWCJ2eHenNc+zqxtrcfYS+qMGzeuw+Abcz9vr1Frvw57WrP9Pk5y5GES79kJF5wvD7/6B9m0bWtYMyX+e/+0ZV3uTpciMDuvm13NdXmAXXv2iC53k7UZt/4NASuhER4mfkmFn+C608fL5k2bwg/0HaEfHrpOl/3o2rWraCB12mmneQvq2+GhfzfQSuFhlE0CNHQ00xx01KB+IJmHrqejH/JBoZ/9QWe+idFAwF7TRssxAYa9s6h/R1QdXaWjrXRouz7Mh2bQroD26zX1fv31172Rh2YNMLv+pkz9mY481D9k2iGK+3jxxRe9b83sh742nXap5ep0WfPwh0gm2DSBqD/kpZ2WltpeDb/3ve8F3miFtZleY3Pnzu1wmH77qGsgnnXWWfLyyy87Cw/1PWHvLKknDdqlUs9vdpHUY+yRf+V2lQzaIdPVyEP/zUKYabnfa3j47W9/O3CH37AygzqF9si2f/zHfwwrgt9HFDj77LO9UaLVPHQ5Df/DjBLt3ecw+XjjZ/LQS8/Kzt27qyme54iIGX14ULdu0ty5S0Oa6Bcg7733njelt6gP7Uvp+l/2Q7981L9L+h61+w9FNajX68p6/yGon2j6DxooBPVxH3nkkQ59h0p9ZO03R905298f8P93kuFhEv2H00aNkh17dssvn3lStu7cUa9LrpDn+dbRx8qlI8fK229VDvDCXrx+rmswqP0J/cJb79P0fkrXVjUP/fmll17qDcLQ6//WW28V/cJFv2iu9KjU59fBNzqYwHV46L9/NaME/ffmle5fTWhoS/Qq3gAAIABJREFU3xebkYQ6YtGMUtR7Rns9WnskYdC9hIb+SYaHSbxnR4w8Ve565snMhIf6Za7uv2EeQWuL9u11qCz7aLW3AVLWpi0nHh7qB+v/8/jDYe/7WL/XBHZo/wGlHRDtRc/tzUhiFbp/8Vr/7oh2GWk3no4e+O+Tp1Y1os2etmxCQ+1Q6r+Dpi0HhYdBu3Da0w/ssMr8Wz+g/bvzaRjiH/FXLmzwj3TSodJ79uzpEAJpGwXtLGoHj2bkYVB4GLQrYKV6252uoGvM1bRlExrqjbQ+gqYt007lr6+wdnIx7ciEhtqB0JGHSax5aO8sqe+doHWn/IseB31b6A/oqxl5qNekGWms37aWW/PQZXjoYtpy0HTYar4Bjvs3Jez4cgvG6+hss8B8uQ1NtGyzkUHYeZL+vatpy0HrU+p6hzrl5D/mP1P3KSf+TU/UUZdNWbByWWkZFbvP4f9GefWGT71pKFqOdhS1E1jvB+sefiXeaNOWTWioo8uC+g/1vg7t87lcO7FSWS7P4/fKev/B1DcLO2f7RyzZ6yab/rs9w8HVtelq2ZOg/oNuBrplx/bEA0R7I5NqXFzdt7oqx34NGhxeOfYc6dIUf6BFkIV+cWKHh9rn1f5T0NRkHaTx6quvepushD3sacv+Pr8+N4lpy/77VxP4++/5yt2/mkDwiiuu8O6PdYCQvYGhuXfX3ert+3H/kgJpjDxMos+vax4+8Iffe/23tB/lpi37N/3N8sjDq8aOl5MHHLgBb5BtVSMP9QP2vz/6b87aStGvP/ci+fWLvxO9GPRh73xob08f96RhH45hv497vrjH64YpN150ubR0aY77VG9qmIYQOtLQhIamkCjhof3thr0+WpTw0L87n73WmtbB/42K/eL8377oBgjaETHfmtgfhv4ARY+zd3grN/IwaFdA/Zm/3maNRHunUlN/e8RWreGhviYdaWhCQ+MRJTyknaaVNtYJa6daOv//9E//5I00NKGhaaMkwkMd1eq/ATA7Rprrz797rr2TZbldJYN2yAwbeajns9diaW9vFx2toJ00++eudkavtfOvLuU24shCeGium0q7itohb5xF6mP/kajhCbWGh+U2tbGrpGsfPv/W6/KHt9+ooabVPdW/g7P9LbHd5/B3CrVztWrdWtG/3ad+83iZ/aeXq6tAFc9ix+WOaI0SHuqXq9rHM6Fhuf5DFZdU7KeU+7xyGerlMTysR//Bbqy0d862++J2n6Hc37/YF1qZJyTZf9BT1itArMWj0n1rnI0bXN//ug4OvfbwhYf63zrKUJfU0YeGUhrCaf9Y+1w68jDKpirahy73ntVykwgP/fev5UYelrt/NYFg0MAC/Zl5H5q1/M2MOv/70/6C2/9Ftm5mqrvd2/fh5a7Veq15WK7Pv3PPbm9H47c+OnD5tlreX9U81/8ls/lC2h8eltsxvZpzun7O9ydcIgP6HBGp2KrCwz1tbfK/n35cNm79MtJJSn9MmppEK3dU7z4dtrDXUYcnHzNQ7G/77fBQh4LqME99Q+jik4cf3EvunDdLvti+1Zszrs/VLbt/8dRvpHtrq3z//Eu8aTxa3gtvvS5dm1u8Le7/6yWTZdbihbJq3celetgLVtojEkx55500Qp57c6noIpd/dd7FMv/tN+T99Z94Yeer762UEd8c1GExTK1TnIfW/bLTz6wqPNQ3va71oyMN/Y8kd1uO8/qKcmwt4aFOybZ3SLRNXCx4XhRjF6+j2vBQA0Jdl1JHGvofLsNDF68x72XU0vnXb5a1A6UjcIIeeQkP7WkjRQwPK33mHfD+atuTyjTmSuGh6XPoqMJyN2OD+x3t9UnqNfKQTVIOfMc3Qnio0+dOOumkwM87f//BXvBeN5PTvqF/TWu9gdUF+nUtMT3mxBNPLG04d8EFF8iwYcPEv+mdTh/Ua/2uu+7y1hrTtabtm06tnJYbtJGefT5d39p/jnKbA+jnvH5xqiPadEkR/ZJcz2t/0R208L9ZP1u/0Na1tXXtbx2JozfFWp4u9WJez7Rp0zqss533/oPLADer/Ywk+w/mNbsOEO2ZdGYtNJ0R98Gf18npg06UE486RvSLNL1fvfz0s0r3s30P7S1m5pwd9Jl/6/Pt+927n5ktf3n2+d49trmf/u5pYzvcIye1YUMSwWGS12ClPn9S4aGr1+Nq88Ja61OP8LBSn19D0ZdWviXzXn+11pfC80XkHyZdI91aWiNZVBUearD27LKlsUcL2EO17W/5y408NB+KZidmfY5ZfFJHKPrnk5uE17xyPZ9+iH702Z9l5HEnyK9+P8cLHO1RBfaClUH1052ldXFL/ZCeNPpsWfrBu96/dcTBe39ed8BimLoIZpzHNWefLyf2PybOUyIdS3gYiSnyQbWEh5VOQngYuQkiHVht579S4YSHkegjH1RL5z/sJFkPD82oaXuznKB1cPyjRcNedxK/r2XkYdz6pDGNOSg8vOasCV7V9QbP/C0vtxD2WYOHyb3PPhX3pVZ1PNOUg9kaITyM2n8IWoMuaK1kPc7eVMP+t3/TOHvTO7OYv70unl03f7n20jaVzmGvLW1vDnDEEUfIqaee6q2FrTMCzEYCGpDqBmb6GRk0/U6X3jAbCuhaaLqutVknTENE/8aB9mdt3vsPhIdVfbwGPsllgDh+6Cny6eZNpS+a7PDvuvEXeoNhTh14vBx3RD/vb4q5R9UNFyqFh/b9pnmODpQxa68F3SObe1qXGzbkLTiMcpUkMfIwynkrHWO+LNHRl/49Amotu5rn1yM8DKvXlp075P91vIxe2DmL+Pujex8u142fGHnzvarCQ4Vbv3mTTJv721iG9rf5+k3MBSefJr9+cZ73zX6lacvmA3DFJx+JHRD6F3dc8v478tSfXpa/++5V0qP1q9F4OrJw0JH9OqxNZNfD/jYnqH7PvLHYq+eHGz71ds4ZdvSx8snnG70/BPpNrH9IapzwsKlTk/x08rXSXMUmHGHwhIdhQvF+T3gYzyuto/Pe+U/LrZ7nbeTwMGiznCKOPKz2eqrnNOZyIw+1n2EHg0EjD/WLRJ2REHemQVwXpilXFiM83F7aMMU/GiVovWozCtEfEmqAF7Rpl72mrr3RhtlUwx8emrDS/kyzQ82gc+iowptuukl69OjhFWem8l111VWl5TPKbQQWtPC/LoOju6WuWbPGGx2pyyfoSGjd1E/77P71xYoUHsb9fMnj8Un2H/wergJEM6utR9eucue8J+TYw4/0QkEzEEWXvggaWRgWHtpTILXu+qWXHR4G3SNrXVxu2FDE4FAtsxgeZu39moXwUAd3/eq5p2Tdps+zxpOr+kw8ZZQ3s1fX/4zyqDo81NGH97/wdKyFKuOOPDTrCZULD4PWa7C/4TEjD3Xkok4x0inHOsUozsjDJxYvFF1EUj9wf/PHP8jZJ54kg474KozUIeW1hIejB50oF44YlchOiYSHUS7/6McQHka3SvNIwsM09aOdO8nOf9ZHHuqNq3+zHMLDjteNBoj12I25XHiof/PNEiWVpi1Hu9qrP4ppyuF2hIdfh4dB60MHbYhnh3n+f1fa9C5KeOjfSE9DybBzlNtEQKdV6zRonXasy75EHXmon6/2hgI63XngwIFeEKnlEB6Gv6+yfESS/Yeg1+0qQNSyzXJcOmstanho7jHtWXLm3lcHnpgRjeVGHvo3DC13/1tNmxc1OCQ8jHY1ZCE81FkrK9Z+JA+/9PUux9Fqz1FGoGtLi/y37/5F5FGH+ryqw0N9ctzRh/aagv7dDINGHpppy2b9QTus0/P7d000a0mYqUd6jFnT0HxDM3/5G943M2Z0Yrk1D+362aGn/tsMLQ/ahjvqyENtrFu+9xdVrXUY5ZJPIzzU6STaUfSvI1OuvuV2JdVvonXzCN1xyl5Xx968wb/eThSTWo4pYngYt73Uz17w17SBTuu1N/vQ4/Rb/zSG1RMe1nKV1+e5SXb+8xAe+jfL0Sko9sibtN47/tav57Rl/7nrMY250pqHepN3xZhx8qtn54jWxZ7NoF9Gbt6xTdZu/Kw0tdn1O4dpytFECQ+/Dg/9i+D/27/9m/zgBz/wRvTZ6wSWCw/9/bFyi/mbjbz8G9xpuf4N6XQKsX2+cuewN8Ez5zVrHupno57z9NNPP+C1lFv43w5S9d8aHmp/JCzIpP8Q7X2X5lFJ9h/Kva5aA0QzArB9X7s38ERHwEYJD8vdq5rwUEcm2ve7eg/88qrl3pr+OsrRXgNRX5sZmRh0/xu3TYscHNYrPPR/4RO3DaIuU1DrecrVKwvhodZtz942uef3sxl9GPcC2n/8RcNPl9MHDZHmMmvJBxVbU3i4u61NZi9ZJH/6YFWVVW7cp3135FgZOfAE0WlJSTzqHR7q6Jk4uzTZr9m/K6m927O9K2m5nyfh5y+zaOFhte3ln4JkRgOol78d69Eu/nPQ+U9DPd45k+z8Zyk8jKeSvaPTDA+NRj2nMWehBZimHK8VCA+/Dg/jyXF0kAD9h+xfF0n2Hyq9+loDxOzLRq9h0YPDeoWH0cWDj6wUHtZjRktWwsN9+/bJRxs3eF/2akDPI7rAET17yQ8v+E7sgWw1hYdaPU18tcHWfv5Z9No2+JHDjz1OLj3tzFgpb1yyeoeH9i5/9913n1x99dXeznj+Xft0KoruuKffSJtHpfDQv6aN7pSnIxPrvdtU0cLDatvLDg/9bUB4GPdd2pjHJ9n5Jzx0d01lITzUV1Ovaczu5KoriWnK8d0IDwkP41815Z9BeOhSM5mykuw/hNWYAFGkEYLDpMJDe/acPcJaN3QaNWqUt6SCzuSaP3++6GZP9v1zuc2v9Of6fHu2nn0PrjPEtLyuXbt6I7jNLDFTthkdPnbs2LK70Jd7X2QlPPyqn9gmZt+LsPcxv/9KQGfA/viiSXJQ127eaOg4j5rDQz2Z7nx8x5zHZOvOHXHO3ZDHDuhzhLejTXPnLom+/nqHh/ZINt2Vr2fPnmKvd2Pv2rdjR8frJCg8NB+E9hQ++4O33lP7ihYeVtte9rRle8dYvZgJDxN9Sxem8CQ7/4SH7i6TrISH+orqMY3ZnVz8kpimHN9Mn0F4SHhY3ZUT/CzCQ5eayZSVZP8hSo0bOUBslOAwqfDQXt9Vz2FGDmr4d+2113oDa3RnebPMgr37fKXw0N70yTxnyZIl3iAbXevVnKe1tfWAe3Nzn15pF/o8hIdaRx3M9sSri2TpambDhn2W6Ya9f3XeRdL/0MOqmgHrJDxsb2+XXW17ZPrzc5lzXqHFdJ2KK8eMiz08NOwiCPp9muHhhRdeKMuXLxcNDDXw053vFi9eXFqo2l/fSiMP7ZFu9rRl++fV+MR9TpHDwzjtZdy1bc3i6MaS8DDuVdWYxyfZ+Sc8dHdNZSk8NK+qaNOYmaZc2/VKeEh4WNsV1PHZhIcuNZMpK8n+Q9QaN2KA2EjBYVLhoVmj1awXO2DAADEjB82sOnsqsvm3jh6sFB5qUOjfsT4oPDzyyCMPuDd/4IEHQteCzUt46AWIbW0yf8Wb8vyypVHfzg133De6dpP/Mn6i9DmoZ1XBoYI5CQ/tjr3uVPja6vcarjEqvWC9QTj3WyPkjMHfEt0dqx6PNMPDciMPzS53hIdfC2zfnk7nP8rIw6D2MuGhf8dYfUWEh/V4Z+f/HEl2/gkP3V0fWQwP9dUVZRoz05Rrv1YJD9PpP9TectksgfAwm+1i1yrJ/kOcV99IAWKjBYdJhYfm+jIDYT744IPI4aG5H9Mlp9auXSs62tCEi7q56Pr1670BO9WOPKy0C32ewkMTIOpmuL99dYHs3L07ztu68MfqSMOp53xbujW3SFNTU9Wv12l4aBrty53b5enXXpW3P/6w6ooV4Yk6LHTENwfJRSNOl6ZOneoy4tC4pRke2rvvmh159RuWOOGhmbZsr8tgT1u2f16Pa6XIIw/jtJd/JKgOi7///vtFp6ITHtbjSsz/OZLs/BMeurs+shoe6ivM+zRmpim7uU4JDwkP3VxJX5VCeOhSM5mykuw/xK1xpQCxX6/ecuXY8bJvX7sc3rNXqegPN6yXBSuXlXZJ3rRti9w57wnvb5rZBVkP1vXbfvvKgtAq6U7Ou/bskZdWLvOOveqM8XLyMQPFlKvLikX52XdPGytrN35WKsecuBGDw6TCQ9On0tmaOp1Y15mLMvLQHlm4atUqef/99zuEh3qf7d+x3qxvqKMcg9Y8NPfmeu8Wtgt93sJDrW/b3r3e5ikvr3pb5r/9RsOHiH17HSoXjRgtRx3aR1pi7Kpcru2dh4fmRDr3XD/Qln7wrryx5r2Gmc6sgeE3Dz/S20l5SP+jPY6WLs2hfwBcH1Dv8NB1/bNWXtHCw6z5uqoPnX9XksmVk2Tnn/DQXbtlOTw0rzJv05iZpuzu+tSSCA8JD11eUfQfXGomU1aS/YdqalwuQDz/pFPlpZVveXsCdG5qkitGj5Mnlyzy/luXsBrS72gvHDTh36vvrZDJY8bJQwuei1QNLfP7Ey6Ro3r3kblLX/FCv6ByP9+25YBzBf3s5VXLO9RRK9GowWFS4WGkhs3RQVnaMKUc2569e73BW+9+ulYWv/+OrFr3sRcsNsKjV49vyLeO/qac+s3jpdc3DpIuTU2xN0ape3hoTti+b583B107zbqdtnb2i/pobW6RfbJP9u5tl9bm+geGtivhodurjPDQrWdSpdH5T0rWXblJdv4JD921Ux7CQ321eZnGzDRld9emKYnwkPDQ5VVF/8GlZjJlJdl/qLbG/gBRRx3qDfvsP73sFVkpPNTAcNlHq+X99Z9UDA91tNCPL54kv/r9HPli+9ZSVe2Rh+OHniKfbt4kK9auEVMH3cg0ys+0rvbzGzk4JDyM9k7IQ3hovxLdkVk3Fe7S1NkL8Yv66NzU2RtdqK9Xszf9/HH9SGzkoeuKUl48AcLDeF5hRxMehgll4/d0/rPRDpVqkWTnn/DQXfvnJTzUV5z1acxMU3Z3XdolER4SHrq8sug/uNRMpqwk+w+11NgOEI8+7HA5tMdBpSnAQeHhNWdN8E5nRg3qzb49bdn83IwwPPKQQ+UXT/2mQ3Coz7fDQxNEmvDwgpNPk227dnjhZNjPfv3iPG/kotZbw8krx57jhSyN+njhhRdE/xf20D5no/Y78xYehrUlv48uQHgY3SpXRxIeum0uwkO3nkmVRuc/KVl35SbZ+W/UTpy71vm6pDyFh6bWWZvGzDTlJK7Mr8skPCQ8dHmF0X9wqZlMWUn2H2qtsQkQn1u2VLq1tFYMD3Xa8opPPpKzBg+Te599yhspFDRtWdcrHNp/QGBw6A8Pax15qOGhnuukAd9s6OBQXQkPw98NhIfhRkU9gvCwoC1LeOi2YQkP3XomVRqd/6Rk3ZWbZOef8NBdO+UxPNRXn5VpzExTdnctliuJ8JDw0OVVRv/BpWYyZSXZf3BRYw0Qt+/aKd5ur/s3PCk3bfmJxQvlr8672NvQodK0ZTMqsbVL8wEhoj3ysJY1D3XNxKvGjpdvHXOsdO7kfpqjC9t6lkF4GK5NeBhuVNQjCA8L2rKEh24blvDQrWdSpdH5T0rWXblJdv4JD921U17DQxVIexoz05TdXYeVSiI8JDx0eaXRf3CpmUxZSfYfXNVYA0T9353zZslnWzZXXPNQ1ya8Ysw4+fcXfyc/mnip9Gjt6lVDd2XWEYlhDzs8tDdRMc+P+rOTjhkoV409x9mGCmH1zvrvCQ/DW4jwMNyoqEcQHha0ZQkP3TYs4aFbz6RKo/OflKy7cpPs/BMeumunPIeHRqHe05iZpuzu+otSEuEh4WGU6yTqMfQfokqld1yS/QeXr6q9vV32ici0ub/1AsQsP3RzlClnnEtwaDUS4WH4FUt4GG5U1CMIDwvasoSHbhuW8NCtZ1Kl0flPStZduUl2/gkP3bVTEcJD1di1Z498vHGDPLzwOdm5e7c7IF9JTFNOjLZswYSHhIcurzr6Dy41kykryf6D6xr7d2F2Xb6L8hp9V+VyhoSH4VcX4WG4UVGPIDwsaMsSHrptWMJDt55JlUbnPylZd+Um2fknPHTXTkUJD1Uk6WnMTFN2d93FKYnwkPAwzvUSdiz9hzCh9H+fZP8hiVeX5QCR4LB8ixMehr8bCA/DjYp6BOFhQVuW8NBtwxIeuvVMqjQ6/0nJuis3yc4/4aG7dipSeGhUdBTi82+9JgtWvOkEimnKThirLoTwkPCw6osn4In0H1xqJlNWkv2HZGqsX161y5Yd2+WXzzwpW3fuSOo0scolOKzMRXgYfjkRHoYbFfUIwsOCtizhoduGJTx065lUaXT+k5J1V26SnX/CQ3ftVMTwUHVcTWNmmrK7a63akggPCQ+rvXaCnkf/waVmMmUl2X9IpsZflZqlAJHgMLylCQ/DjQgPw42KegThYUFblvDQbcMSHrr1TKo0Ov9JyborN8nOP+Ghu3Yqanj41Y3cXtmxe7f8x/xnZO3nn8VGY5pybLJEnkB4SHjo8sKi/+BSM5mykuw/JFPjr0vNQoBIcBitlQkPw50ID8ONinoE4WFBW5bw0G3DEh669UyqNDr/Scm6KzfJzj/hobt2KnJ4aJTiTmNmmrK768tFSYSHhIcuriNTBv0Hl5rJlJVk/yGZGncsNc0AkeAwegsTHoZbER6GGxX1CMLDgrYs4aHbhiU8dOuZVGl0/pOSdVdukp1/wkN37dQI4aFqRZ3GzDRld9eWq5IIDwkPXV1LWg79B5eayZSVZP8hmRofWGoaASLBYbzWJTwM9yI8DDcq6hGEhwVtWcJDtw1LeOjWM6nS6PwnJeuu3CQ7/4SH7tqpUcJDFQubxsw0ZXfXlcuSCA8JD11eT/QfXGomU1aS/Ydkahxcaj0DRILD+C1LeBhuRngYblTUIwgPC9qyhIduG5bw0K1nUqXR+U9K1l25SXb+CQ/dtVMjhYdGzT+NmWnK7q6nJEoiPCQ8dHld0X9wqZlMWUn2H5KpcflS6xEgEhxW16qEh+FuhIfhRkU9gvCwoC1LeOi2YQkP3XomVRqd/6Rk3ZWbZOef8NBdOzVieKh6Zhrz795YLH9xxrlycLdu0qVzF3ewlORMgPCQ8NDZxcS0ZZeUiZWVZP8hsUpXKDjJAJHgsPoWJTwMtyM8DDcq6hGEhwVt2d27d0tLS0tBX106LysJ0/b2dmlqakrnBXHWSAJtbW3SpQvhQSSsiAft2bNHmpubIx4d7bC9e/dK586dox3MUQhUENi2fZvMnv2U/MVVV+GUYYFGDw/pP2T44txfNfoP7tsoif6D+1pGLzGJAJHgMLo/RyYvULT3bPJi2T4D4WG224faIYAAAggggEAdBTZt2iT33nuv3HLLLXU8K6eKK9Do4WFcL45HAIFsCrgMEAkOs9nG1AqBoggQHhalJXkdCCCAAAIIIFCzAOFhzYR1KYDwsC7MnAQBBOog4CJAJDisQ0NxCgQaXIDwsMEvAF4+AggggAACCHwtQHiYj6uB8DAf7UQtEUAgmkAtASLBYTRjjkIAgdoECA9r8+PZCCCAAAIIIFAgAcLDfDQm4WE+2olaIoBAdIFqAkSCw+i+HIkAArUJEB7W5sezEUAAAQQQQKBAAoSH+WhMwsN8tBO1RACBeAJxAkSCw3i2HI0AArUJEB7W5sezEUAAAQQQQKBAAoSH+WhMwsN8tBO1RACB+AJRAkSCw/iuPAMBBGoTIDyszY9nI4AAAggggECBBAgP89GYhIf5aCdqiQAC1QlUChAJDqsz5VkIIFCbAOFhbX48GwEEEEAAAQQKJEB4mI/GJDzMRztRSwQQqF4gKEAkOKzek2cigEBtAoSHtfnxbAQQQAABBBAokADhYT4ak/AwH+1ELRFAoDYBO0Ac0OcIuXLsOdKlqXNthfJsBBBAoAoBwsMq0HgKAggggAACCBRTgPAwH+1KeJiPdqKWCCBQu4AGiNt375JuLS0Eh7VzUgICCFQpQHhYJRxPQwABBBBAAIHiCRAe5qNNCQ/z0U7UEgEE3Ajs27dPOnXq5KYwSkEAAQSqECA8rAKNpyCAAAIIIIBAMQUID/PRroSH+WgnaokAAggggAACxRAgPCxGO/IqEEAAAQQQQMCBAOGhA8Q6FEF4WAdkToEAAggggAACCOwXIDzkUkAAAQQQQAABBPYLEB7m41IgPMxHO1FLBBBAAAEEECiGAOFhMdqRV4EAAggggAACDgQIDx0g1qEIwsM6IHMKBBBAAAEEEEBgvwDhIZcCAggggAACCCCwX4DwMB+XAuFhPtqJWiKAAAIIIIBAMQQID4vRjrwKBBBAAAEEEHAgQHjoALEORRAe1gGZUyCAAAIIIIAAAvsFCA+5FBBAAAEEEEAAgf0ChIf5uBQID/PRTtQSAQQQQAABBIohQHhYjHbkVSCAAAIIIICAAwHCQweIdSiC8LAOyJwCAQQQQAABBBDYL0B4yKWAAAIIIIAAAgjsFyA8zMelQHiYj3ailggggAACCCBQDAHCw2K0I68CAQQQQAABBBwIEB46QKxDEYSHdUDmFAgggAACCCCAwH4BwkMuBQQQQAABBBBAYL8A4WE+LgXCw3y0E7VEAAEEEEAAgWIIEB4Wox15FQgggAACCCDgQIDw0AFiHYogPKwDMqdAAAEEEEAAAQT2CxAecikggAACCCCAAAL7BQgP83EpEB7mo52oJQIIIIAAAggUQ4DwsBjtyKtAAAEEEEAAAQcChIcOEOtQBOFhHZA5BQIIIIAAAgggsF+A8JBLAQEEEEAAAQQQ2C9AeJiPS4HwMB/tRC0RQAABBBBAoBgChIfFaEdeBQIIIIAAAgg4ECA8dIBYhyIID+uAzCkQQAABBBBAAIH9AoSHXAoIIIAAAggggMB+AcLDfFwKhIf5aCdqiQACCCCAAALFECA8LEY78ioQQAABBBBAwIEA4aEDxDoUQXhYB2ROgQACCCCAAAKiphJNAAAQYElEQVQI7BcgPORSQAABBBBAAAEE9gsQHubjUiA8zEc7UUsEEEAAAQQQKIYA4WEx2pFXgQACCCCAAAIOBDZv3iwzZsyQH/7whw5Ko4ikBAgPk5KlXAQQQAABBBBA4EABwkOuCgQQQAABBBBAAAFPYPfu3bJ161bv/7P8+PDDD6WlpUX69u2b5Wp6dezRo4e0trZmup5UDgEEEEAAAQQQqCRAeMj1gQACCCCAAAINKbBhwwa57bbb5Oabb5bjjjvOM3j00Udl5MiRpf9uNJidO3d6Iy9Xr17daC89kdd77LHHypQpU6Rr166JlE+hCCCAAAIIIIBAPQQID+uhzDkQQAABBBBAIHMCGh7edddd0q9fP7nhhhsID0WE8NDtZUp46NaT0hBAAAEEEEAgHQHCw3TcOSsCCCCAAAIIpCyg4eGsWbPk+OOP96aVjhkzpjTyUEOfO+64Q1577TVv6untt98uBx98cMo1Tv70hIdujQkP3XpSGgIIIIAAAgikI0B4mI47Z0UAAQQQQACBlAVMeDh16lT52c9+Jj/5yU/k6aef9qYtf/zxx7Jx40aZNGmSrFy5Ut566y3v30V/EB66bWHCQ7eelIYAAggggAAC6QgQHqbjzlkRQAABBBBAIGUBEx7qlGUTELa1tXnh4ZIlS0prH9rHpVzlxE9PeOiWmPDQrSelIYAAAggggEA6AoSH6bhzVgQQQAABBBBIWcAfCupmKStWrJBrrrmGkYdsmOLk6iQ8dMJIIQgggAACCCCQsgDhYcoNwOkRQAABBBBAIB0Bf3ho775sr3k4YMAAufXWW711EYv+YOSh2xYmPHTrSWkIIIAAAgggkI4A4WE67pwVAQQQQAABBBDInADhodsmITx060lpCCCAAAIIIJCOAOFhOu6cFQEEEEAAAQQQyJwA4aHbJiE8dOtJaQgggAACCCCQjgDhYTrunBUBBBBAAAEEEMicAOGh2yYhPHTrSWkIIIAAAgggkI4A4WE67pwVAQQQQAABBDIosHnzZpkxY4b88Ic/zGDtkq8S4aFbY8JDt56UhgACCCCAAALpCBAepuPOWRFAAAEEEEAggwKbNm2Se++9V2655ZYM1i75KhEeujUmPHTrSWkIIIAAAgggkI4A4WE67pwVAQQQQAABBDIoQHi40xt5uXr16gy2Tv6qRHiYvzajxggggAACCCBwoADhIVcFAggggAACCCCwX4DwkPDQ5ZuB8NClJmUhgAACCCCAQFoChIdpyXNeBBBAAAEEEMicAOEh4aHLi5Lw0KUmZSGAAAIIIIBAWgKEh2nJc14EEEAAAQQQyJwA4SHhocuLkvDQpSZlIYAAAggggEBaAoSHaclzXgQQQAABBBDInADhIeGhy4uS8NClJmUhgAACCCCAQFoChIdpyXNeBBBAAAEEEMicAOEh4aHLi5Lw0KUmZSGAAAIIIIBAWgKEh2nJc14EEEAAAQQQyJwA4SHhocuLkvDQpSZlIYAAAggggEBaAoSHaclzXgQQQAABBBDInADhIeGhy4uS8NClJmUhgAACCCCAQFoChIdpyXNeBBBAAAEEEMicAOEh4aHLi5Lw0KUmZSGAAAIIIIBAWgKEh2nJc14EEEAAAQQQyJwA4WHl8LBz585y/fXXS//+/Uttt2bNGlm4cKFMmTLF+5ka3nPPPbJjxw7xHz9v3jxZtGhRpHYvd67p06dL3759vXo0Nzd7ZZly7Z/b9bBPqMdcfvnlcv/998sll1wiQ4YMkWnTpsnmzZsj1SvOQYSHcbQ4FgEEEEAAAQSyKkB4mNWWoV4IIIAAAgggUHcBwsNoIw812Lvssstkzpw5XkioAdzgwYNl1qxZMn78eNm1a5cXEurPe/XqFTkwDGpw/7laWlrkxhtvlNmzZ8vKlSvF/u8vv/xShg8fLnPnzu1QD7vc8847z6vP3r17ZerUqfLggw96ryGJB+FhEqqUiQACCCCAAAL1FiA8rLc450MAAQQQQACBzAoQHtYeHuqovuXLl3vBnoaHZ5xxhuhowWof/vDQDidNmSa8fOWVV0rhoV0Pc5yOOjTh4uTJk2XYsGHeSMn58+d7P+/Tp4/cfffdcsEFF3i/a2trK41KNMfbPwt7TYSHYUL8HgEEEEAAAQTyIEB4mIdWoo4IIIAAAgggUBcBwsPqw0Mzbdk/NVmDPf2d/+c6YvCmm26SHj16eG3b3t4ujzzyiBc62o8o4aEJBV977bXSdGadTu0PLe2RkHp+M/JwwIABMnHiRG+6tf7bjKI0oaTWyf8zHWUZ9iA8DBPi9wgggAACCCCQBwHCwzy0EnVEAAEEEEAAgboIEB5WHx5quKYhW7mRhjpyb+3atbGnMEcJD4NGHtpTqc3FUyk8tKdd6+hG81i6dKm3HqL/Z4SHdXlLchIEEEAAAQQQyIAA4WEGGoEqIIAAAggggEA2BAgPawsPdR3C6667ThYsWHDACEJ/mFftyEMdZXjttdd604s11Cu35mFQeGhPW/aPPLRHFvrXaax27UZGHmbjfU0tEEAAAQQQQKA2AcLD2vx4NgIIIIAAAggUSKARwsOPP/7Y2wVZgzT/Y+fO2sJDHY1n72Y8evTo0oi9OGsF2vXyjzzU39m7KtvTne2fB53PLsveMMWeqhy0Q7SupWjvMq1TsPVaCdsMhvCwQB8OvBQEEEAAAQQaWIDwsIEbn5eOAAIIIIAAAh0FGiE8XLJkicycOVOGDh0q559/focQMWp4mOfrxg43a9ll2ezaXKkMwsM8XynUHQEEEEAAAQSMAOEh1wICCCCAAAIIILBfoJHCQ9PodojYCOFhPS92wsN6anMuBBBAAAEEEEhKgPAwKVnKRQABBBBAAIHcCWh4+Itf/EJOOumk3NU9aoU3btwoq1evPuBwDRHHjRsnzz//fODvo5bPcV8LEB5yNSCAAAIIIIBAEQQID4vQirwGBBBAAAEEEHAmsGzZMtm1a5ez8rJWkAaHixcv7lCtLl26iK5POGbMGNFNT4LCxay9jjzUh/AwD61EHRFAAAEEEEAgTIDwMEyI3yOAAAIIIIAAAgUSMGse6ksyoeE555wjBx10kDTStOXJkyfL2rVrZdGiRYm1LuFhYrQUjAACCCCAAAJ1FCA8rCM2p0IAAQQQQAABBNIW0PDw8ccf90YamtDQ1CmP4WFLS4tcfvnl8sgjj4TS2scG7eIcWkDMAwgPY4JxOAIIIIAAAghkUoDwMJPNQqUQQAABBBBAAIFkBHTNQw3RdKSh/1GP8FBH/A0bNkx0fcknn3xSrr76amlubvb++5577pEBAwbI2LFjpV+/ftKpUyeZNm2abN68uVRV3S35+uuv957z7LPPypAhQ6R///6h5R155JGiOyMfcsghpXONGjVK1q9fLytXrkwEm/AwEVYKRQABBBBAAIE6CxAe1hmc0yGAAAIIIIAAAlkVSDo81KBv8ODBMmvWrAMIxo8f7601qSHixIkTvSBRR0fqz+ypxbqpix34lRt5GFTe3r17O4xS1Pr06tUrsanLhIdZvdKpFwIIIIAAAgjEESA8jKPFsQgggAACCCCAQIEFkg4PdXrx8uXLSyP9NPi76aabpEePHp7qvHnzvPDQBIxB4Z5ON9aRh927d/cCRjsQDCvPHzQSHhb4YualIYAAAggggIAzAcJDZ5QUhAACCCCAAAII5Fsg6fBQRwP27NmzNPLQHkVojxSsFB4aYZ2+PHz4cG/qslnzMKw8f3joH8XouvUYeehalPIQQAABBBBAIA0BwsM01DknAggggAACCCCQQYGkw0MzatCsUTh//ny59NJLSxJRRh5qyKj/a29v9zZJeffdd0sjEcPKs0ct3nfffd706Dlz5nhrISbxIDxMQpUyEUAAAQQQQKDeAoSH9RbnfAgggAACCCCAQEYFkg4Ps/SydeOWtWvXJrbeob5WwsMstTh1QQABBBBAAIFqBQgPq5XjeQgggAACCCCAQMEEGik8rEfTER7WQ5lzIIAAAggggEDSAoSHSQtTPgIIIIAAAgggkBMBwkO3DUV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kBwkO3TUJ46NaT0hBAAAEEEEAgHQHCw3TcOSsCCCCAAAIIIJA5AcJDt01CeOjWk9IQQAABBBBAIB0BwsN03DkrAggggAACCCCQOQHCQ7dNQnjo1pPSEEAAAQQQQCAdAcLDdNw5KwIIIIAAAgggkDmB3bt3S3t7u/c/HrULNDU1SadOnaS1tbX2wigBAQQQQAABBBBISYDwMCV4TosAAggggAACCCCAAAIIIIAAAggggEDWBQgPs95C1A8BBBBAAAEEEEAAAQQQQAABBBBAAIGUBAgPU4LntAgggAACCCCAAAIIIIAAAggggAACCGRdgPAw6y1E/RBAAAEEEEAAAQQQQAABBBBAAAEEEEhJgPAwJXhOiwACCCCAAAIIIIAAAggggAACCCCAQNYFCA+z3kLUDwEEEEAAAQQQQAABBBBAAAEEEEAAgZQECA9Tgue0CCCAAAIIIIAAAggggAACCCCAAAIIZF2A8DDrLUT9EEAAAQQQQAABBBBAAAEEEEAAAQQQSEmA8DAleE6LAAIIIIAAAggggAACCCCAAAIIIIBA1gU6hIfnDhtxWPfWrlmvM/VDAAEEEEAAAQQQQAABBBBAAAEEEEAAgToIzF7y8s5Oep7/e+a//0PTvqbhdTgnp0AAAQQQQAABBBBAAAEEEEAAAQQQQACBHAjskb1f/P8g2PJIr+t+lQAAAABJRU5ErkJggg==&quot;"/>
    <we:property name="pageID" value="&quot;0&quot;"/>
    <we:property name="tableAddress" value="&quot;'Three Hills Flow'!A1:F14&quot;"/>
    <we:property name="tableName" value="&quot;Table2&quot;"/>
    <we:property name="tableValues" value="[[&quot;Process Step ID&quot;,&quot;Process Step Description&quot;,&quot;Next Step ID&quot;,&quot;Connector Label&quot;,&quot;Shape Type&quot;,&quot;Alt Text&quot;],[&quot;P100&quot;,&quot;Begin simulation of Breakdown&quot;,&quot;P200&quot;,&quot;&quot;,&quot;Start&quot;,&quot;&quot;],[&quot;P200&quot;,&quot;Generate random number &amp; variable for TBB&quot;,&quot;P300&quot;,&quot;&quot;,&quot;Process&quot;,&quot;&quot;],[&quot;P300&quot;,&quot;Generate random number &amp; variable for RT&quot;,&quot;P400&quot;,&quot;&quot;,&quot;Process&quot;,&quot;&quot;],[&quot;P400&quot;,&quot;Record TOB&quot;,&quot;P500&quot;,&quot;&quot;,&quot;Process&quot;,&quot;&quot;],[&quot;P500&quot;,&quot;Examine Previous TRE&quot;,&quot;P600&quot;,&quot;&quot;,&quot;&quot;,&quot;&quot;],[&quot;P600&quot;,&quot;TOB&lt; Previous TRE?&quot;,&quot;P605, P610&quot;,&quot;Yes, No&quot;,&quot;Decision&quot;,&quot;&quot;],[&quot;P605&quot;,&quot;TRS = Previous TRE (still busy, wait)&quot;,&quot;P700&quot;,&quot;&quot;,&quot;&quot;,&quot;&quot;],[&quot;P610&quot;,&quot;TRS = TOB (free, can start)&quot;,&quot;P700&quot;,&quot;&quot;,&quot;&quot;,&quot;&quot;],[&quot;P700&quot;,&quot;Update TRE for current breakdown&quot;,&quot;P800&quot;,&quot;&quot;,&quot;&quot;,&quot;&quot;],[&quot;P800&quot;,&quot;Update DT&quot;,&quot;P900&quot;,&quot;&quot;,&quot;&quot;,&quot;&quot;],[&quot;P900&quot;,&quot;Enough breakdowns simulated (TRE&lt;1000)&quot;,&quot;P1000, P100&quot;,&quot;Yes, No&quot;,&quot;Decision&quot;,&quot;&quot;],[&quot;P1000&quot;,&quot;Do cost analysis of simulation&quot;,&quot;P1100&quot;,&quot;&quot;,&quot;Subprocess&quot;,&quot;&quot;],[&quot;P1100&quot;,&quot;End&quot;,&quot;&quot;,&quot;&quot;,&quot;End&quot;,&quot;&quot;]]"/>
    <we:property name="templateID" value="&quot;TM56570540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4"/>
  <sheetViews>
    <sheetView zoomScale="130" zoomScaleNormal="130" workbookViewId="0">
      <selection activeCell="B14" sqref="B14"/>
    </sheetView>
  </sheetViews>
  <sheetFormatPr defaultRowHeight="15" x14ac:dyDescent="0.25"/>
  <cols>
    <col min="2" max="2" width="16.85546875" style="1" bestFit="1" customWidth="1"/>
    <col min="3" max="3" width="9.140625" bestFit="1" customWidth="1"/>
    <col min="4" max="4" width="10" bestFit="1" customWidth="1"/>
    <col min="5" max="5" width="16.85546875" bestFit="1" customWidth="1"/>
    <col min="6" max="6" width="9.140625" bestFit="1" customWidth="1"/>
    <col min="7" max="7" width="14.140625" bestFit="1" customWidth="1"/>
    <col min="8" max="8" width="9.85546875" bestFit="1" customWidth="1"/>
    <col min="9" max="9" width="9.5703125" bestFit="1" customWidth="1"/>
    <col min="12" max="12" width="36.140625" bestFit="1" customWidth="1"/>
    <col min="16" max="16" width="11.7109375" customWidth="1"/>
  </cols>
  <sheetData>
    <row r="1" spans="1:13" x14ac:dyDescent="0.25">
      <c r="A1" s="6" t="s">
        <v>34</v>
      </c>
      <c r="L1" t="s">
        <v>72</v>
      </c>
      <c r="M1" t="s">
        <v>7</v>
      </c>
    </row>
    <row r="2" spans="1:13" x14ac:dyDescent="0.25">
      <c r="A2" t="s">
        <v>64</v>
      </c>
      <c r="E2" t="s">
        <v>8</v>
      </c>
      <c r="L2">
        <v>0</v>
      </c>
      <c r="M2">
        <v>0.13</v>
      </c>
    </row>
    <row r="3" spans="1:13" x14ac:dyDescent="0.25">
      <c r="A3" t="s">
        <v>0</v>
      </c>
      <c r="B3" s="1">
        <f>2^31-1</f>
        <v>2147483647</v>
      </c>
      <c r="E3" s="1">
        <f>2^31-1</f>
        <v>2147483647</v>
      </c>
      <c r="L3">
        <v>1</v>
      </c>
      <c r="M3">
        <v>0.17</v>
      </c>
    </row>
    <row r="4" spans="1:13" x14ac:dyDescent="0.25">
      <c r="A4" t="s">
        <v>1</v>
      </c>
      <c r="B4" s="1">
        <f>7^5</f>
        <v>16807</v>
      </c>
      <c r="E4" s="1">
        <f>7^5</f>
        <v>16807</v>
      </c>
      <c r="L4">
        <v>2</v>
      </c>
      <c r="M4">
        <v>0.15</v>
      </c>
    </row>
    <row r="5" spans="1:13" x14ac:dyDescent="0.25">
      <c r="A5" t="s">
        <v>2</v>
      </c>
      <c r="B5" s="1">
        <v>200000000</v>
      </c>
      <c r="E5" s="1">
        <v>3000000000</v>
      </c>
      <c r="L5">
        <v>3</v>
      </c>
      <c r="M5">
        <v>0.25</v>
      </c>
    </row>
    <row r="6" spans="1:13" x14ac:dyDescent="0.25">
      <c r="A6" t="s">
        <v>3</v>
      </c>
      <c r="B6" s="1">
        <v>1000000000</v>
      </c>
      <c r="E6" s="1">
        <v>3000000000</v>
      </c>
      <c r="L6">
        <v>4</v>
      </c>
      <c r="M6">
        <v>0.2</v>
      </c>
    </row>
    <row r="7" spans="1:13" x14ac:dyDescent="0.25">
      <c r="L7">
        <v>5</v>
      </c>
      <c r="M7">
        <v>0.1</v>
      </c>
    </row>
    <row r="8" spans="1:13" x14ac:dyDescent="0.25">
      <c r="L8" t="s">
        <v>103</v>
      </c>
      <c r="M8" t="s">
        <v>105</v>
      </c>
    </row>
    <row r="10" spans="1:13" x14ac:dyDescent="0.25">
      <c r="L10" t="s">
        <v>8</v>
      </c>
      <c r="M10" t="s">
        <v>7</v>
      </c>
    </row>
    <row r="11" spans="1:13" x14ac:dyDescent="0.25">
      <c r="B11" s="1" t="s">
        <v>72</v>
      </c>
      <c r="E11" t="s">
        <v>8</v>
      </c>
      <c r="L11">
        <v>1</v>
      </c>
      <c r="M11">
        <v>0.05</v>
      </c>
    </row>
    <row r="12" spans="1:13" x14ac:dyDescent="0.25">
      <c r="G12" t="s">
        <v>8</v>
      </c>
      <c r="H12" t="s">
        <v>9</v>
      </c>
      <c r="I12" t="s">
        <v>10</v>
      </c>
      <c r="J12" t="s">
        <v>66</v>
      </c>
      <c r="L12">
        <v>2</v>
      </c>
      <c r="M12">
        <v>0.15</v>
      </c>
    </row>
    <row r="13" spans="1:13" x14ac:dyDescent="0.25">
      <c r="A13" t="s">
        <v>65</v>
      </c>
      <c r="B13" s="1" t="s">
        <v>4</v>
      </c>
      <c r="C13" t="s">
        <v>5</v>
      </c>
      <c r="D13" t="s">
        <v>6</v>
      </c>
      <c r="E13" s="1" t="s">
        <v>4</v>
      </c>
      <c r="F13" t="s">
        <v>5</v>
      </c>
      <c r="G13" s="4" t="s">
        <v>30</v>
      </c>
      <c r="H13" s="4" t="s">
        <v>31</v>
      </c>
      <c r="I13" s="4" t="s">
        <v>32</v>
      </c>
      <c r="J13" s="4" t="s">
        <v>33</v>
      </c>
      <c r="L13">
        <v>3</v>
      </c>
      <c r="M13">
        <v>0.5</v>
      </c>
    </row>
    <row r="14" spans="1:13" x14ac:dyDescent="0.25">
      <c r="A14">
        <v>0</v>
      </c>
      <c r="E14" s="2"/>
      <c r="L14">
        <v>4</v>
      </c>
      <c r="M14">
        <v>0.2</v>
      </c>
    </row>
    <row r="15" spans="1:13" x14ac:dyDescent="0.25">
      <c r="A15">
        <f>A14+1</f>
        <v>1</v>
      </c>
      <c r="C15" s="10"/>
      <c r="E15" s="1"/>
      <c r="F15" s="10"/>
      <c r="L15">
        <v>5</v>
      </c>
      <c r="M15">
        <v>0.1</v>
      </c>
    </row>
    <row r="16" spans="1:13" x14ac:dyDescent="0.25">
      <c r="A16">
        <f t="shared" ref="A16:A79" si="0">A15+1</f>
        <v>2</v>
      </c>
      <c r="C16" s="10"/>
      <c r="E16" s="1"/>
      <c r="F16" s="10"/>
      <c r="L16" t="s">
        <v>104</v>
      </c>
      <c r="M16" t="s">
        <v>105</v>
      </c>
    </row>
    <row r="17" spans="1:13" x14ac:dyDescent="0.25">
      <c r="A17">
        <f t="shared" si="0"/>
        <v>3</v>
      </c>
      <c r="C17" s="10"/>
      <c r="E17" s="1"/>
      <c r="F17" s="10"/>
    </row>
    <row r="18" spans="1:13" x14ac:dyDescent="0.25">
      <c r="A18">
        <f t="shared" si="0"/>
        <v>4</v>
      </c>
      <c r="C18" s="10"/>
      <c r="E18" s="1"/>
      <c r="F18" s="10"/>
      <c r="L18" t="s">
        <v>26</v>
      </c>
      <c r="M18" s="5" t="s">
        <v>105</v>
      </c>
    </row>
    <row r="19" spans="1:13" x14ac:dyDescent="0.25">
      <c r="A19">
        <f t="shared" si="0"/>
        <v>5</v>
      </c>
      <c r="C19" s="10"/>
      <c r="E19" s="1"/>
      <c r="F19" s="10"/>
      <c r="L19" t="s">
        <v>27</v>
      </c>
      <c r="M19" s="5" t="s">
        <v>105</v>
      </c>
    </row>
    <row r="20" spans="1:13" x14ac:dyDescent="0.25">
      <c r="A20">
        <f t="shared" si="0"/>
        <v>6</v>
      </c>
      <c r="C20" s="10"/>
      <c r="E20" s="1"/>
      <c r="F20" s="10"/>
      <c r="L20" t="s">
        <v>28</v>
      </c>
      <c r="M20" s="5" t="s">
        <v>105</v>
      </c>
    </row>
    <row r="21" spans="1:13" x14ac:dyDescent="0.25">
      <c r="A21">
        <f t="shared" si="0"/>
        <v>7</v>
      </c>
      <c r="C21" s="10"/>
      <c r="E21" s="1"/>
      <c r="F21" s="10"/>
      <c r="L21" t="s">
        <v>29</v>
      </c>
      <c r="M21" s="5" t="s">
        <v>105</v>
      </c>
    </row>
    <row r="22" spans="1:13" x14ac:dyDescent="0.25">
      <c r="A22">
        <f t="shared" si="0"/>
        <v>8</v>
      </c>
      <c r="C22" s="10"/>
      <c r="E22" s="1"/>
      <c r="F22" s="10"/>
    </row>
    <row r="23" spans="1:13" x14ac:dyDescent="0.25">
      <c r="A23">
        <f t="shared" si="0"/>
        <v>9</v>
      </c>
      <c r="C23" s="10"/>
      <c r="E23" s="1"/>
      <c r="F23" s="10"/>
    </row>
    <row r="24" spans="1:13" x14ac:dyDescent="0.25">
      <c r="A24">
        <f t="shared" si="0"/>
        <v>10</v>
      </c>
      <c r="C24" s="10"/>
      <c r="E24" s="1"/>
      <c r="F24" s="10"/>
    </row>
    <row r="25" spans="1:13" x14ac:dyDescent="0.25">
      <c r="A25">
        <f t="shared" si="0"/>
        <v>11</v>
      </c>
      <c r="C25" s="10"/>
      <c r="E25" s="1"/>
      <c r="F25" s="10"/>
    </row>
    <row r="26" spans="1:13" x14ac:dyDescent="0.25">
      <c r="A26">
        <f t="shared" si="0"/>
        <v>12</v>
      </c>
      <c r="C26" s="10"/>
      <c r="E26" s="1"/>
      <c r="F26" s="10"/>
    </row>
    <row r="27" spans="1:13" x14ac:dyDescent="0.25">
      <c r="A27">
        <f t="shared" si="0"/>
        <v>13</v>
      </c>
      <c r="C27" s="10"/>
      <c r="E27" s="1"/>
      <c r="F27" s="10"/>
    </row>
    <row r="28" spans="1:13" x14ac:dyDescent="0.25">
      <c r="A28">
        <f t="shared" si="0"/>
        <v>14</v>
      </c>
      <c r="C28" s="10"/>
      <c r="E28" s="1"/>
      <c r="F28" s="10"/>
    </row>
    <row r="29" spans="1:13" x14ac:dyDescent="0.25">
      <c r="A29">
        <f t="shared" si="0"/>
        <v>15</v>
      </c>
      <c r="C29" s="10"/>
      <c r="E29" s="1"/>
      <c r="F29" s="10"/>
    </row>
    <row r="30" spans="1:13" x14ac:dyDescent="0.25">
      <c r="A30">
        <f t="shared" si="0"/>
        <v>16</v>
      </c>
      <c r="C30" s="10"/>
      <c r="E30" s="1"/>
      <c r="F30" s="10"/>
    </row>
    <row r="31" spans="1:13" x14ac:dyDescent="0.25">
      <c r="A31">
        <f t="shared" si="0"/>
        <v>17</v>
      </c>
      <c r="C31" s="10"/>
      <c r="E31" s="1"/>
      <c r="F31" s="10"/>
    </row>
    <row r="32" spans="1:13" x14ac:dyDescent="0.25">
      <c r="A32">
        <f t="shared" si="0"/>
        <v>18</v>
      </c>
      <c r="C32" s="10"/>
      <c r="E32" s="1"/>
      <c r="F32" s="10"/>
    </row>
    <row r="33" spans="1:6" x14ac:dyDescent="0.25">
      <c r="A33">
        <f t="shared" si="0"/>
        <v>19</v>
      </c>
      <c r="C33" s="10"/>
      <c r="E33" s="1"/>
      <c r="F33" s="10"/>
    </row>
    <row r="34" spans="1:6" x14ac:dyDescent="0.25">
      <c r="A34">
        <f t="shared" si="0"/>
        <v>20</v>
      </c>
      <c r="C34" s="10"/>
      <c r="E34" s="1"/>
      <c r="F34" s="10"/>
    </row>
    <row r="35" spans="1:6" x14ac:dyDescent="0.25">
      <c r="A35">
        <f t="shared" si="0"/>
        <v>21</v>
      </c>
      <c r="C35" s="10"/>
      <c r="E35" s="1"/>
      <c r="F35" s="10"/>
    </row>
    <row r="36" spans="1:6" x14ac:dyDescent="0.25">
      <c r="A36">
        <f t="shared" si="0"/>
        <v>22</v>
      </c>
      <c r="C36" s="10"/>
      <c r="E36" s="1"/>
      <c r="F36" s="10"/>
    </row>
    <row r="37" spans="1:6" x14ac:dyDescent="0.25">
      <c r="A37">
        <f t="shared" si="0"/>
        <v>23</v>
      </c>
      <c r="C37" s="10"/>
      <c r="E37" s="1"/>
      <c r="F37" s="10"/>
    </row>
    <row r="38" spans="1:6" x14ac:dyDescent="0.25">
      <c r="A38">
        <f t="shared" si="0"/>
        <v>24</v>
      </c>
      <c r="C38" s="10"/>
      <c r="E38" s="1"/>
      <c r="F38" s="10"/>
    </row>
    <row r="39" spans="1:6" x14ac:dyDescent="0.25">
      <c r="A39">
        <f t="shared" si="0"/>
        <v>25</v>
      </c>
      <c r="C39" s="10"/>
      <c r="E39" s="1"/>
      <c r="F39" s="10"/>
    </row>
    <row r="40" spans="1:6" x14ac:dyDescent="0.25">
      <c r="A40">
        <f t="shared" si="0"/>
        <v>26</v>
      </c>
      <c r="C40" s="10"/>
      <c r="E40" s="1"/>
      <c r="F40" s="10"/>
    </row>
    <row r="41" spans="1:6" x14ac:dyDescent="0.25">
      <c r="A41">
        <f t="shared" si="0"/>
        <v>27</v>
      </c>
      <c r="C41" s="10"/>
      <c r="E41" s="1"/>
      <c r="F41" s="10"/>
    </row>
    <row r="42" spans="1:6" x14ac:dyDescent="0.25">
      <c r="A42">
        <f t="shared" si="0"/>
        <v>28</v>
      </c>
      <c r="C42" s="10"/>
      <c r="E42" s="1"/>
      <c r="F42" s="10"/>
    </row>
    <row r="43" spans="1:6" x14ac:dyDescent="0.25">
      <c r="A43">
        <f t="shared" si="0"/>
        <v>29</v>
      </c>
      <c r="C43" s="10"/>
      <c r="E43" s="1"/>
      <c r="F43" s="10"/>
    </row>
    <row r="44" spans="1:6" x14ac:dyDescent="0.25">
      <c r="A44">
        <f t="shared" si="0"/>
        <v>30</v>
      </c>
      <c r="C44" s="10"/>
      <c r="E44" s="1"/>
      <c r="F44" s="10"/>
    </row>
    <row r="45" spans="1:6" x14ac:dyDescent="0.25">
      <c r="A45">
        <f t="shared" si="0"/>
        <v>31</v>
      </c>
      <c r="C45" s="10"/>
      <c r="E45" s="1"/>
      <c r="F45" s="10"/>
    </row>
    <row r="46" spans="1:6" x14ac:dyDescent="0.25">
      <c r="A46">
        <f t="shared" si="0"/>
        <v>32</v>
      </c>
      <c r="C46" s="10"/>
      <c r="E46" s="1"/>
      <c r="F46" s="10"/>
    </row>
    <row r="47" spans="1:6" x14ac:dyDescent="0.25">
      <c r="A47">
        <f t="shared" si="0"/>
        <v>33</v>
      </c>
      <c r="C47" s="10"/>
      <c r="E47" s="1"/>
      <c r="F47" s="10"/>
    </row>
    <row r="48" spans="1:6" x14ac:dyDescent="0.25">
      <c r="A48">
        <f t="shared" si="0"/>
        <v>34</v>
      </c>
      <c r="C48" s="10"/>
      <c r="E48" s="1"/>
      <c r="F48" s="10"/>
    </row>
    <row r="49" spans="1:6" x14ac:dyDescent="0.25">
      <c r="A49">
        <f t="shared" si="0"/>
        <v>35</v>
      </c>
      <c r="C49" s="10"/>
      <c r="E49" s="1"/>
      <c r="F49" s="10"/>
    </row>
    <row r="50" spans="1:6" x14ac:dyDescent="0.25">
      <c r="A50">
        <f t="shared" si="0"/>
        <v>36</v>
      </c>
      <c r="C50" s="10"/>
      <c r="E50" s="1"/>
      <c r="F50" s="10"/>
    </row>
    <row r="51" spans="1:6" x14ac:dyDescent="0.25">
      <c r="A51">
        <f t="shared" si="0"/>
        <v>37</v>
      </c>
      <c r="C51" s="10"/>
      <c r="E51" s="1"/>
      <c r="F51" s="10"/>
    </row>
    <row r="52" spans="1:6" x14ac:dyDescent="0.25">
      <c r="A52">
        <f t="shared" si="0"/>
        <v>38</v>
      </c>
      <c r="C52" s="10"/>
      <c r="E52" s="1"/>
      <c r="F52" s="10"/>
    </row>
    <row r="53" spans="1:6" x14ac:dyDescent="0.25">
      <c r="A53">
        <f t="shared" si="0"/>
        <v>39</v>
      </c>
      <c r="C53" s="10"/>
      <c r="E53" s="1"/>
      <c r="F53" s="10"/>
    </row>
    <row r="54" spans="1:6" x14ac:dyDescent="0.25">
      <c r="A54">
        <f t="shared" si="0"/>
        <v>40</v>
      </c>
      <c r="C54" s="10"/>
      <c r="E54" s="1"/>
      <c r="F54" s="10"/>
    </row>
    <row r="55" spans="1:6" x14ac:dyDescent="0.25">
      <c r="A55">
        <f t="shared" si="0"/>
        <v>41</v>
      </c>
      <c r="C55" s="10"/>
      <c r="E55" s="1"/>
      <c r="F55" s="10"/>
    </row>
    <row r="56" spans="1:6" x14ac:dyDescent="0.25">
      <c r="A56">
        <f t="shared" si="0"/>
        <v>42</v>
      </c>
      <c r="C56" s="10"/>
      <c r="E56" s="1"/>
      <c r="F56" s="10"/>
    </row>
    <row r="57" spans="1:6" x14ac:dyDescent="0.25">
      <c r="A57">
        <f t="shared" si="0"/>
        <v>43</v>
      </c>
      <c r="C57" s="10"/>
      <c r="E57" s="1"/>
      <c r="F57" s="10"/>
    </row>
    <row r="58" spans="1:6" x14ac:dyDescent="0.25">
      <c r="A58">
        <f t="shared" si="0"/>
        <v>44</v>
      </c>
      <c r="C58" s="10"/>
      <c r="E58" s="1"/>
      <c r="F58" s="10"/>
    </row>
    <row r="59" spans="1:6" x14ac:dyDescent="0.25">
      <c r="A59">
        <f t="shared" si="0"/>
        <v>45</v>
      </c>
      <c r="C59" s="10"/>
      <c r="E59" s="1"/>
      <c r="F59" s="10"/>
    </row>
    <row r="60" spans="1:6" x14ac:dyDescent="0.25">
      <c r="A60">
        <f t="shared" si="0"/>
        <v>46</v>
      </c>
      <c r="C60" s="10"/>
      <c r="E60" s="1"/>
      <c r="F60" s="10"/>
    </row>
    <row r="61" spans="1:6" x14ac:dyDescent="0.25">
      <c r="A61">
        <f t="shared" si="0"/>
        <v>47</v>
      </c>
      <c r="C61" s="10"/>
      <c r="E61" s="1"/>
      <c r="F61" s="10"/>
    </row>
    <row r="62" spans="1:6" x14ac:dyDescent="0.25">
      <c r="A62">
        <f t="shared" si="0"/>
        <v>48</v>
      </c>
      <c r="C62" s="10"/>
      <c r="E62" s="1"/>
      <c r="F62" s="10"/>
    </row>
    <row r="63" spans="1:6" x14ac:dyDescent="0.25">
      <c r="A63">
        <f t="shared" si="0"/>
        <v>49</v>
      </c>
      <c r="C63" s="10"/>
      <c r="E63" s="1"/>
      <c r="F63" s="10"/>
    </row>
    <row r="64" spans="1:6" x14ac:dyDescent="0.25">
      <c r="A64">
        <f t="shared" si="0"/>
        <v>50</v>
      </c>
      <c r="C64" s="10"/>
      <c r="E64" s="1"/>
      <c r="F64" s="10"/>
    </row>
    <row r="65" spans="1:6" x14ac:dyDescent="0.25">
      <c r="A65">
        <f t="shared" si="0"/>
        <v>51</v>
      </c>
      <c r="C65" s="10"/>
      <c r="E65" s="1"/>
      <c r="F65" s="10"/>
    </row>
    <row r="66" spans="1:6" x14ac:dyDescent="0.25">
      <c r="A66">
        <f t="shared" si="0"/>
        <v>52</v>
      </c>
      <c r="C66" s="10"/>
      <c r="E66" s="1"/>
      <c r="F66" s="10"/>
    </row>
    <row r="67" spans="1:6" x14ac:dyDescent="0.25">
      <c r="A67">
        <f t="shared" si="0"/>
        <v>53</v>
      </c>
      <c r="C67" s="10"/>
      <c r="E67" s="1"/>
      <c r="F67" s="10"/>
    </row>
    <row r="68" spans="1:6" x14ac:dyDescent="0.25">
      <c r="A68">
        <f t="shared" si="0"/>
        <v>54</v>
      </c>
      <c r="C68" s="10"/>
      <c r="E68" s="1"/>
      <c r="F68" s="10"/>
    </row>
    <row r="69" spans="1:6" x14ac:dyDescent="0.25">
      <c r="A69">
        <f t="shared" si="0"/>
        <v>55</v>
      </c>
      <c r="C69" s="10"/>
      <c r="E69" s="1"/>
      <c r="F69" s="10"/>
    </row>
    <row r="70" spans="1:6" x14ac:dyDescent="0.25">
      <c r="A70">
        <f t="shared" si="0"/>
        <v>56</v>
      </c>
      <c r="C70" s="10"/>
      <c r="E70" s="1"/>
      <c r="F70" s="10"/>
    </row>
    <row r="71" spans="1:6" x14ac:dyDescent="0.25">
      <c r="A71">
        <f t="shared" si="0"/>
        <v>57</v>
      </c>
      <c r="C71" s="10"/>
      <c r="E71" s="1"/>
      <c r="F71" s="10"/>
    </row>
    <row r="72" spans="1:6" x14ac:dyDescent="0.25">
      <c r="A72">
        <f t="shared" si="0"/>
        <v>58</v>
      </c>
      <c r="C72" s="10"/>
      <c r="E72" s="1"/>
      <c r="F72" s="10"/>
    </row>
    <row r="73" spans="1:6" x14ac:dyDescent="0.25">
      <c r="A73">
        <f t="shared" si="0"/>
        <v>59</v>
      </c>
      <c r="C73" s="10"/>
      <c r="E73" s="1"/>
      <c r="F73" s="10"/>
    </row>
    <row r="74" spans="1:6" x14ac:dyDescent="0.25">
      <c r="A74">
        <f t="shared" si="0"/>
        <v>60</v>
      </c>
      <c r="C74" s="10"/>
      <c r="E74" s="1"/>
      <c r="F74" s="10"/>
    </row>
    <row r="75" spans="1:6" x14ac:dyDescent="0.25">
      <c r="A75">
        <f t="shared" si="0"/>
        <v>61</v>
      </c>
      <c r="C75" s="10"/>
      <c r="E75" s="1"/>
      <c r="F75" s="10"/>
    </row>
    <row r="76" spans="1:6" x14ac:dyDescent="0.25">
      <c r="A76">
        <f t="shared" si="0"/>
        <v>62</v>
      </c>
      <c r="C76" s="10"/>
      <c r="E76" s="1"/>
      <c r="F76" s="10"/>
    </row>
    <row r="77" spans="1:6" x14ac:dyDescent="0.25">
      <c r="A77">
        <f t="shared" si="0"/>
        <v>63</v>
      </c>
      <c r="C77" s="10"/>
      <c r="E77" s="1"/>
      <c r="F77" s="10"/>
    </row>
    <row r="78" spans="1:6" x14ac:dyDescent="0.25">
      <c r="A78">
        <f t="shared" si="0"/>
        <v>64</v>
      </c>
      <c r="C78" s="10"/>
      <c r="E78" s="1"/>
      <c r="F78" s="10"/>
    </row>
    <row r="79" spans="1:6" x14ac:dyDescent="0.25">
      <c r="A79">
        <f t="shared" si="0"/>
        <v>65</v>
      </c>
      <c r="C79" s="10"/>
      <c r="E79" s="1"/>
      <c r="F79" s="10"/>
    </row>
    <row r="80" spans="1:6" x14ac:dyDescent="0.25">
      <c r="A80">
        <f t="shared" ref="A80:A143" si="1">A79+1</f>
        <v>66</v>
      </c>
      <c r="C80" s="10"/>
      <c r="E80" s="1"/>
      <c r="F80" s="10"/>
    </row>
    <row r="81" spans="1:6" x14ac:dyDescent="0.25">
      <c r="A81">
        <f t="shared" si="1"/>
        <v>67</v>
      </c>
      <c r="C81" s="10"/>
      <c r="E81" s="1"/>
      <c r="F81" s="10"/>
    </row>
    <row r="82" spans="1:6" x14ac:dyDescent="0.25">
      <c r="A82">
        <f t="shared" si="1"/>
        <v>68</v>
      </c>
      <c r="C82" s="10"/>
      <c r="E82" s="1"/>
      <c r="F82" s="10"/>
    </row>
    <row r="83" spans="1:6" x14ac:dyDescent="0.25">
      <c r="A83">
        <f t="shared" si="1"/>
        <v>69</v>
      </c>
      <c r="C83" s="10"/>
      <c r="E83" s="1"/>
      <c r="F83" s="10"/>
    </row>
    <row r="84" spans="1:6" x14ac:dyDescent="0.25">
      <c r="A84">
        <f t="shared" si="1"/>
        <v>70</v>
      </c>
      <c r="C84" s="10"/>
      <c r="E84" s="1"/>
      <c r="F84" s="10"/>
    </row>
    <row r="85" spans="1:6" x14ac:dyDescent="0.25">
      <c r="A85">
        <f t="shared" si="1"/>
        <v>71</v>
      </c>
      <c r="C85" s="10"/>
      <c r="E85" s="1"/>
      <c r="F85" s="10"/>
    </row>
    <row r="86" spans="1:6" x14ac:dyDescent="0.25">
      <c r="A86">
        <f t="shared" si="1"/>
        <v>72</v>
      </c>
      <c r="C86" s="10"/>
      <c r="E86" s="1"/>
      <c r="F86" s="10"/>
    </row>
    <row r="87" spans="1:6" x14ac:dyDescent="0.25">
      <c r="A87">
        <f t="shared" si="1"/>
        <v>73</v>
      </c>
      <c r="C87" s="10"/>
      <c r="E87" s="1"/>
      <c r="F87" s="10"/>
    </row>
    <row r="88" spans="1:6" x14ac:dyDescent="0.25">
      <c r="A88">
        <f t="shared" si="1"/>
        <v>74</v>
      </c>
      <c r="C88" s="10"/>
      <c r="E88" s="1"/>
      <c r="F88" s="10"/>
    </row>
    <row r="89" spans="1:6" x14ac:dyDescent="0.25">
      <c r="A89">
        <f t="shared" si="1"/>
        <v>75</v>
      </c>
      <c r="C89" s="10"/>
      <c r="E89" s="1"/>
      <c r="F89" s="10"/>
    </row>
    <row r="90" spans="1:6" x14ac:dyDescent="0.25">
      <c r="A90">
        <f t="shared" si="1"/>
        <v>76</v>
      </c>
      <c r="C90" s="10"/>
      <c r="E90" s="1"/>
      <c r="F90" s="10"/>
    </row>
    <row r="91" spans="1:6" x14ac:dyDescent="0.25">
      <c r="A91">
        <f t="shared" si="1"/>
        <v>77</v>
      </c>
      <c r="C91" s="10"/>
      <c r="E91" s="1"/>
      <c r="F91" s="10"/>
    </row>
    <row r="92" spans="1:6" x14ac:dyDescent="0.25">
      <c r="A92">
        <f t="shared" si="1"/>
        <v>78</v>
      </c>
      <c r="C92" s="10"/>
      <c r="E92" s="1"/>
      <c r="F92" s="10"/>
    </row>
    <row r="93" spans="1:6" x14ac:dyDescent="0.25">
      <c r="A93">
        <f t="shared" si="1"/>
        <v>79</v>
      </c>
      <c r="C93" s="10"/>
      <c r="E93" s="1"/>
      <c r="F93" s="10"/>
    </row>
    <row r="94" spans="1:6" x14ac:dyDescent="0.25">
      <c r="A94">
        <f t="shared" si="1"/>
        <v>80</v>
      </c>
      <c r="C94" s="10"/>
      <c r="E94" s="1"/>
      <c r="F94" s="10"/>
    </row>
    <row r="95" spans="1:6" x14ac:dyDescent="0.25">
      <c r="A95">
        <f t="shared" si="1"/>
        <v>81</v>
      </c>
      <c r="C95" s="10"/>
      <c r="E95" s="1"/>
      <c r="F95" s="10"/>
    </row>
    <row r="96" spans="1:6" x14ac:dyDescent="0.25">
      <c r="A96">
        <f t="shared" si="1"/>
        <v>82</v>
      </c>
      <c r="C96" s="10"/>
      <c r="E96" s="1"/>
      <c r="F96" s="10"/>
    </row>
    <row r="97" spans="1:6" x14ac:dyDescent="0.25">
      <c r="A97">
        <f t="shared" si="1"/>
        <v>83</v>
      </c>
      <c r="C97" s="10"/>
      <c r="E97" s="1"/>
      <c r="F97" s="10"/>
    </row>
    <row r="98" spans="1:6" x14ac:dyDescent="0.25">
      <c r="A98">
        <f t="shared" si="1"/>
        <v>84</v>
      </c>
      <c r="C98" s="10"/>
      <c r="E98" s="1"/>
      <c r="F98" s="10"/>
    </row>
    <row r="99" spans="1:6" x14ac:dyDescent="0.25">
      <c r="A99">
        <f t="shared" si="1"/>
        <v>85</v>
      </c>
      <c r="C99" s="10"/>
      <c r="E99" s="1"/>
      <c r="F99" s="10"/>
    </row>
    <row r="100" spans="1:6" x14ac:dyDescent="0.25">
      <c r="A100">
        <f t="shared" si="1"/>
        <v>86</v>
      </c>
      <c r="C100" s="10"/>
      <c r="E100" s="1"/>
      <c r="F100" s="10"/>
    </row>
    <row r="101" spans="1:6" x14ac:dyDescent="0.25">
      <c r="A101">
        <f t="shared" si="1"/>
        <v>87</v>
      </c>
      <c r="C101" s="10"/>
      <c r="E101" s="1"/>
      <c r="F101" s="10"/>
    </row>
    <row r="102" spans="1:6" x14ac:dyDescent="0.25">
      <c r="A102">
        <f t="shared" si="1"/>
        <v>88</v>
      </c>
      <c r="C102" s="10"/>
      <c r="E102" s="1"/>
      <c r="F102" s="10"/>
    </row>
    <row r="103" spans="1:6" x14ac:dyDescent="0.25">
      <c r="A103">
        <f t="shared" si="1"/>
        <v>89</v>
      </c>
      <c r="C103" s="10"/>
      <c r="E103" s="1"/>
      <c r="F103" s="10"/>
    </row>
    <row r="104" spans="1:6" x14ac:dyDescent="0.25">
      <c r="A104">
        <f t="shared" si="1"/>
        <v>90</v>
      </c>
      <c r="C104" s="10"/>
      <c r="E104" s="1"/>
      <c r="F104" s="10"/>
    </row>
    <row r="105" spans="1:6" x14ac:dyDescent="0.25">
      <c r="A105">
        <f t="shared" si="1"/>
        <v>91</v>
      </c>
      <c r="C105" s="10"/>
      <c r="E105" s="1"/>
      <c r="F105" s="10"/>
    </row>
    <row r="106" spans="1:6" x14ac:dyDescent="0.25">
      <c r="A106">
        <f t="shared" si="1"/>
        <v>92</v>
      </c>
      <c r="C106" s="10"/>
      <c r="E106" s="1"/>
      <c r="F106" s="10"/>
    </row>
    <row r="107" spans="1:6" x14ac:dyDescent="0.25">
      <c r="A107">
        <f t="shared" si="1"/>
        <v>93</v>
      </c>
      <c r="C107" s="10"/>
      <c r="E107" s="1"/>
      <c r="F107" s="10"/>
    </row>
    <row r="108" spans="1:6" x14ac:dyDescent="0.25">
      <c r="A108">
        <f t="shared" si="1"/>
        <v>94</v>
      </c>
      <c r="C108" s="10"/>
      <c r="E108" s="1"/>
      <c r="F108" s="10"/>
    </row>
    <row r="109" spans="1:6" x14ac:dyDescent="0.25">
      <c r="A109">
        <f t="shared" si="1"/>
        <v>95</v>
      </c>
      <c r="C109" s="10"/>
      <c r="E109" s="1"/>
      <c r="F109" s="10"/>
    </row>
    <row r="110" spans="1:6" x14ac:dyDescent="0.25">
      <c r="A110">
        <f t="shared" si="1"/>
        <v>96</v>
      </c>
      <c r="C110" s="10"/>
      <c r="E110" s="1"/>
      <c r="F110" s="10"/>
    </row>
    <row r="111" spans="1:6" x14ac:dyDescent="0.25">
      <c r="A111">
        <f t="shared" si="1"/>
        <v>97</v>
      </c>
      <c r="C111" s="10"/>
      <c r="E111" s="1"/>
      <c r="F111" s="10"/>
    </row>
    <row r="112" spans="1:6" x14ac:dyDescent="0.25">
      <c r="A112">
        <f t="shared" si="1"/>
        <v>98</v>
      </c>
      <c r="C112" s="10"/>
      <c r="E112" s="1"/>
      <c r="F112" s="10"/>
    </row>
    <row r="113" spans="1:6" x14ac:dyDescent="0.25">
      <c r="A113">
        <f t="shared" si="1"/>
        <v>99</v>
      </c>
      <c r="C113" s="10"/>
      <c r="E113" s="1"/>
      <c r="F113" s="10"/>
    </row>
    <row r="114" spans="1:6" x14ac:dyDescent="0.25">
      <c r="A114">
        <f t="shared" si="1"/>
        <v>100</v>
      </c>
      <c r="C114" s="10"/>
      <c r="E114" s="1"/>
      <c r="F114" s="10"/>
    </row>
    <row r="115" spans="1:6" x14ac:dyDescent="0.25">
      <c r="A115">
        <f t="shared" si="1"/>
        <v>101</v>
      </c>
      <c r="C115" s="10"/>
      <c r="E115" s="1"/>
      <c r="F115" s="10"/>
    </row>
    <row r="116" spans="1:6" x14ac:dyDescent="0.25">
      <c r="A116">
        <f t="shared" si="1"/>
        <v>102</v>
      </c>
      <c r="C116" s="10"/>
      <c r="E116" s="1"/>
      <c r="F116" s="10"/>
    </row>
    <row r="117" spans="1:6" x14ac:dyDescent="0.25">
      <c r="A117">
        <f t="shared" si="1"/>
        <v>103</v>
      </c>
      <c r="C117" s="10"/>
      <c r="E117" s="1"/>
      <c r="F117" s="10"/>
    </row>
    <row r="118" spans="1:6" x14ac:dyDescent="0.25">
      <c r="A118">
        <f t="shared" si="1"/>
        <v>104</v>
      </c>
      <c r="C118" s="10"/>
      <c r="E118" s="1"/>
      <c r="F118" s="10"/>
    </row>
    <row r="119" spans="1:6" x14ac:dyDescent="0.25">
      <c r="A119">
        <f t="shared" si="1"/>
        <v>105</v>
      </c>
      <c r="C119" s="10"/>
      <c r="E119" s="1"/>
      <c r="F119" s="10"/>
    </row>
    <row r="120" spans="1:6" x14ac:dyDescent="0.25">
      <c r="A120">
        <f t="shared" si="1"/>
        <v>106</v>
      </c>
      <c r="C120" s="10"/>
      <c r="E120" s="1"/>
      <c r="F120" s="10"/>
    </row>
    <row r="121" spans="1:6" x14ac:dyDescent="0.25">
      <c r="A121">
        <f t="shared" si="1"/>
        <v>107</v>
      </c>
      <c r="C121" s="10"/>
      <c r="E121" s="1"/>
      <c r="F121" s="10"/>
    </row>
    <row r="122" spans="1:6" x14ac:dyDescent="0.25">
      <c r="A122">
        <f t="shared" si="1"/>
        <v>108</v>
      </c>
      <c r="C122" s="10"/>
      <c r="E122" s="1"/>
      <c r="F122" s="10"/>
    </row>
    <row r="123" spans="1:6" x14ac:dyDescent="0.25">
      <c r="A123">
        <f t="shared" si="1"/>
        <v>109</v>
      </c>
      <c r="C123" s="10"/>
      <c r="E123" s="1"/>
      <c r="F123" s="10"/>
    </row>
    <row r="124" spans="1:6" x14ac:dyDescent="0.25">
      <c r="A124">
        <f t="shared" si="1"/>
        <v>110</v>
      </c>
      <c r="C124" s="10"/>
      <c r="E124" s="1"/>
      <c r="F124" s="10"/>
    </row>
    <row r="125" spans="1:6" x14ac:dyDescent="0.25">
      <c r="A125">
        <f t="shared" si="1"/>
        <v>111</v>
      </c>
      <c r="C125" s="10"/>
      <c r="E125" s="1"/>
      <c r="F125" s="10"/>
    </row>
    <row r="126" spans="1:6" x14ac:dyDescent="0.25">
      <c r="A126">
        <f t="shared" si="1"/>
        <v>112</v>
      </c>
      <c r="C126" s="10"/>
      <c r="E126" s="1"/>
      <c r="F126" s="10"/>
    </row>
    <row r="127" spans="1:6" x14ac:dyDescent="0.25">
      <c r="A127">
        <f t="shared" si="1"/>
        <v>113</v>
      </c>
      <c r="C127" s="10"/>
      <c r="E127" s="1"/>
      <c r="F127" s="10"/>
    </row>
    <row r="128" spans="1:6" x14ac:dyDescent="0.25">
      <c r="A128">
        <f t="shared" si="1"/>
        <v>114</v>
      </c>
      <c r="C128" s="10"/>
      <c r="E128" s="1"/>
      <c r="F128" s="10"/>
    </row>
    <row r="129" spans="1:6" x14ac:dyDescent="0.25">
      <c r="A129">
        <f t="shared" si="1"/>
        <v>115</v>
      </c>
      <c r="C129" s="10"/>
      <c r="E129" s="1"/>
      <c r="F129" s="10"/>
    </row>
    <row r="130" spans="1:6" x14ac:dyDescent="0.25">
      <c r="A130">
        <f t="shared" si="1"/>
        <v>116</v>
      </c>
      <c r="C130" s="10"/>
      <c r="E130" s="1"/>
      <c r="F130" s="10"/>
    </row>
    <row r="131" spans="1:6" x14ac:dyDescent="0.25">
      <c r="A131">
        <f t="shared" si="1"/>
        <v>117</v>
      </c>
      <c r="C131" s="10"/>
      <c r="E131" s="1"/>
      <c r="F131" s="10"/>
    </row>
    <row r="132" spans="1:6" x14ac:dyDescent="0.25">
      <c r="A132">
        <f t="shared" si="1"/>
        <v>118</v>
      </c>
      <c r="C132" s="10"/>
      <c r="E132" s="1"/>
      <c r="F132" s="10"/>
    </row>
    <row r="133" spans="1:6" x14ac:dyDescent="0.25">
      <c r="A133">
        <f t="shared" si="1"/>
        <v>119</v>
      </c>
      <c r="C133" s="10"/>
      <c r="E133" s="1"/>
      <c r="F133" s="10"/>
    </row>
    <row r="134" spans="1:6" x14ac:dyDescent="0.25">
      <c r="A134">
        <f t="shared" si="1"/>
        <v>120</v>
      </c>
      <c r="C134" s="10"/>
      <c r="E134" s="1"/>
      <c r="F134" s="10"/>
    </row>
    <row r="135" spans="1:6" x14ac:dyDescent="0.25">
      <c r="A135">
        <f t="shared" si="1"/>
        <v>121</v>
      </c>
      <c r="C135" s="10"/>
      <c r="E135" s="1"/>
      <c r="F135" s="10"/>
    </row>
    <row r="136" spans="1:6" x14ac:dyDescent="0.25">
      <c r="A136">
        <f t="shared" si="1"/>
        <v>122</v>
      </c>
      <c r="C136" s="10"/>
      <c r="E136" s="1"/>
      <c r="F136" s="10"/>
    </row>
    <row r="137" spans="1:6" x14ac:dyDescent="0.25">
      <c r="A137">
        <f t="shared" si="1"/>
        <v>123</v>
      </c>
      <c r="C137" s="10"/>
      <c r="E137" s="1"/>
      <c r="F137" s="10"/>
    </row>
    <row r="138" spans="1:6" x14ac:dyDescent="0.25">
      <c r="A138">
        <f t="shared" si="1"/>
        <v>124</v>
      </c>
      <c r="C138" s="10"/>
      <c r="E138" s="1"/>
      <c r="F138" s="10"/>
    </row>
    <row r="139" spans="1:6" x14ac:dyDescent="0.25">
      <c r="A139">
        <f t="shared" si="1"/>
        <v>125</v>
      </c>
      <c r="C139" s="10"/>
      <c r="E139" s="1"/>
      <c r="F139" s="10"/>
    </row>
    <row r="140" spans="1:6" x14ac:dyDescent="0.25">
      <c r="A140">
        <f t="shared" si="1"/>
        <v>126</v>
      </c>
      <c r="C140" s="10"/>
      <c r="E140" s="1"/>
      <c r="F140" s="10"/>
    </row>
    <row r="141" spans="1:6" x14ac:dyDescent="0.25">
      <c r="A141">
        <f t="shared" si="1"/>
        <v>127</v>
      </c>
      <c r="C141" s="10"/>
      <c r="E141" s="1"/>
      <c r="F141" s="10"/>
    </row>
    <row r="142" spans="1:6" x14ac:dyDescent="0.25">
      <c r="A142">
        <f t="shared" si="1"/>
        <v>128</v>
      </c>
      <c r="C142" s="10"/>
      <c r="E142" s="1"/>
      <c r="F142" s="10"/>
    </row>
    <row r="143" spans="1:6" x14ac:dyDescent="0.25">
      <c r="A143">
        <f t="shared" si="1"/>
        <v>129</v>
      </c>
      <c r="C143" s="10"/>
      <c r="E143" s="1"/>
      <c r="F143" s="10"/>
    </row>
    <row r="144" spans="1:6" x14ac:dyDescent="0.25">
      <c r="A144">
        <f t="shared" ref="A144:A207" si="2">A143+1</f>
        <v>130</v>
      </c>
      <c r="C144" s="10"/>
      <c r="E144" s="1"/>
      <c r="F144" s="10"/>
    </row>
    <row r="145" spans="1:6" x14ac:dyDescent="0.25">
      <c r="A145">
        <f t="shared" si="2"/>
        <v>131</v>
      </c>
      <c r="C145" s="10"/>
      <c r="E145" s="1"/>
      <c r="F145" s="10"/>
    </row>
    <row r="146" spans="1:6" x14ac:dyDescent="0.25">
      <c r="A146">
        <f t="shared" si="2"/>
        <v>132</v>
      </c>
      <c r="C146" s="10"/>
      <c r="E146" s="1"/>
      <c r="F146" s="10"/>
    </row>
    <row r="147" spans="1:6" x14ac:dyDescent="0.25">
      <c r="A147">
        <f t="shared" si="2"/>
        <v>133</v>
      </c>
      <c r="C147" s="10"/>
      <c r="E147" s="1"/>
      <c r="F147" s="10"/>
    </row>
    <row r="148" spans="1:6" x14ac:dyDescent="0.25">
      <c r="A148">
        <f t="shared" si="2"/>
        <v>134</v>
      </c>
      <c r="C148" s="10"/>
      <c r="E148" s="1"/>
      <c r="F148" s="10"/>
    </row>
    <row r="149" spans="1:6" x14ac:dyDescent="0.25">
      <c r="A149">
        <f t="shared" si="2"/>
        <v>135</v>
      </c>
      <c r="C149" s="10"/>
      <c r="E149" s="1"/>
      <c r="F149" s="10"/>
    </row>
    <row r="150" spans="1:6" x14ac:dyDescent="0.25">
      <c r="A150">
        <f t="shared" si="2"/>
        <v>136</v>
      </c>
      <c r="C150" s="10"/>
      <c r="E150" s="1"/>
      <c r="F150" s="10"/>
    </row>
    <row r="151" spans="1:6" x14ac:dyDescent="0.25">
      <c r="A151">
        <f t="shared" si="2"/>
        <v>137</v>
      </c>
      <c r="C151" s="10"/>
      <c r="E151" s="1"/>
      <c r="F151" s="10"/>
    </row>
    <row r="152" spans="1:6" x14ac:dyDescent="0.25">
      <c r="A152">
        <f t="shared" si="2"/>
        <v>138</v>
      </c>
      <c r="C152" s="10"/>
      <c r="E152" s="1"/>
      <c r="F152" s="10"/>
    </row>
    <row r="153" spans="1:6" x14ac:dyDescent="0.25">
      <c r="A153">
        <f t="shared" si="2"/>
        <v>139</v>
      </c>
      <c r="C153" s="10"/>
      <c r="E153" s="1"/>
      <c r="F153" s="10"/>
    </row>
    <row r="154" spans="1:6" x14ac:dyDescent="0.25">
      <c r="A154">
        <f t="shared" si="2"/>
        <v>140</v>
      </c>
      <c r="C154" s="10"/>
      <c r="E154" s="1"/>
      <c r="F154" s="10"/>
    </row>
    <row r="155" spans="1:6" x14ac:dyDescent="0.25">
      <c r="A155">
        <f t="shared" si="2"/>
        <v>141</v>
      </c>
      <c r="C155" s="10"/>
      <c r="E155" s="1"/>
      <c r="F155" s="10"/>
    </row>
    <row r="156" spans="1:6" x14ac:dyDescent="0.25">
      <c r="A156">
        <f t="shared" si="2"/>
        <v>142</v>
      </c>
      <c r="C156" s="10"/>
      <c r="E156" s="1"/>
      <c r="F156" s="10"/>
    </row>
    <row r="157" spans="1:6" x14ac:dyDescent="0.25">
      <c r="A157">
        <f t="shared" si="2"/>
        <v>143</v>
      </c>
      <c r="C157" s="10"/>
      <c r="E157" s="1"/>
      <c r="F157" s="10"/>
    </row>
    <row r="158" spans="1:6" x14ac:dyDescent="0.25">
      <c r="A158">
        <f t="shared" si="2"/>
        <v>144</v>
      </c>
      <c r="C158" s="10"/>
      <c r="E158" s="1"/>
      <c r="F158" s="10"/>
    </row>
    <row r="159" spans="1:6" x14ac:dyDescent="0.25">
      <c r="A159">
        <f t="shared" si="2"/>
        <v>145</v>
      </c>
      <c r="C159" s="10"/>
      <c r="E159" s="1"/>
      <c r="F159" s="10"/>
    </row>
    <row r="160" spans="1:6" x14ac:dyDescent="0.25">
      <c r="A160">
        <f t="shared" si="2"/>
        <v>146</v>
      </c>
      <c r="C160" s="10"/>
      <c r="E160" s="1"/>
      <c r="F160" s="10"/>
    </row>
    <row r="161" spans="1:6" x14ac:dyDescent="0.25">
      <c r="A161">
        <f t="shared" si="2"/>
        <v>147</v>
      </c>
      <c r="C161" s="10"/>
      <c r="E161" s="1"/>
      <c r="F161" s="10"/>
    </row>
    <row r="162" spans="1:6" x14ac:dyDescent="0.25">
      <c r="A162">
        <f t="shared" si="2"/>
        <v>148</v>
      </c>
      <c r="C162" s="10"/>
      <c r="E162" s="1"/>
      <c r="F162" s="10"/>
    </row>
    <row r="163" spans="1:6" x14ac:dyDescent="0.25">
      <c r="A163">
        <f t="shared" si="2"/>
        <v>149</v>
      </c>
      <c r="C163" s="10"/>
      <c r="E163" s="1"/>
      <c r="F163" s="10"/>
    </row>
    <row r="164" spans="1:6" x14ac:dyDescent="0.25">
      <c r="A164">
        <f t="shared" si="2"/>
        <v>150</v>
      </c>
      <c r="C164" s="10"/>
      <c r="E164" s="1"/>
      <c r="F164" s="10"/>
    </row>
    <row r="165" spans="1:6" x14ac:dyDescent="0.25">
      <c r="A165">
        <f t="shared" si="2"/>
        <v>151</v>
      </c>
      <c r="C165" s="10"/>
      <c r="E165" s="1"/>
      <c r="F165" s="10"/>
    </row>
    <row r="166" spans="1:6" x14ac:dyDescent="0.25">
      <c r="A166">
        <f t="shared" si="2"/>
        <v>152</v>
      </c>
      <c r="C166" s="10"/>
      <c r="E166" s="1"/>
      <c r="F166" s="10"/>
    </row>
    <row r="167" spans="1:6" x14ac:dyDescent="0.25">
      <c r="A167">
        <f t="shared" si="2"/>
        <v>153</v>
      </c>
      <c r="C167" s="10"/>
      <c r="E167" s="1"/>
      <c r="F167" s="10"/>
    </row>
    <row r="168" spans="1:6" x14ac:dyDescent="0.25">
      <c r="A168">
        <f t="shared" si="2"/>
        <v>154</v>
      </c>
      <c r="C168" s="10"/>
      <c r="E168" s="1"/>
      <c r="F168" s="10"/>
    </row>
    <row r="169" spans="1:6" x14ac:dyDescent="0.25">
      <c r="A169">
        <f t="shared" si="2"/>
        <v>155</v>
      </c>
      <c r="C169" s="10"/>
      <c r="E169" s="1"/>
      <c r="F169" s="10"/>
    </row>
    <row r="170" spans="1:6" x14ac:dyDescent="0.25">
      <c r="A170">
        <f t="shared" si="2"/>
        <v>156</v>
      </c>
      <c r="C170" s="10"/>
      <c r="E170" s="1"/>
      <c r="F170" s="10"/>
    </row>
    <row r="171" spans="1:6" x14ac:dyDescent="0.25">
      <c r="A171">
        <f t="shared" si="2"/>
        <v>157</v>
      </c>
      <c r="C171" s="10"/>
      <c r="E171" s="1"/>
      <c r="F171" s="10"/>
    </row>
    <row r="172" spans="1:6" x14ac:dyDescent="0.25">
      <c r="A172">
        <f t="shared" si="2"/>
        <v>158</v>
      </c>
      <c r="C172" s="10"/>
      <c r="E172" s="1"/>
      <c r="F172" s="10"/>
    </row>
    <row r="173" spans="1:6" x14ac:dyDescent="0.25">
      <c r="A173">
        <f t="shared" si="2"/>
        <v>159</v>
      </c>
      <c r="C173" s="10"/>
      <c r="E173" s="1"/>
      <c r="F173" s="10"/>
    </row>
    <row r="174" spans="1:6" x14ac:dyDescent="0.25">
      <c r="A174">
        <f t="shared" si="2"/>
        <v>160</v>
      </c>
      <c r="C174" s="10"/>
      <c r="E174" s="1"/>
      <c r="F174" s="10"/>
    </row>
    <row r="175" spans="1:6" x14ac:dyDescent="0.25">
      <c r="A175">
        <f t="shared" si="2"/>
        <v>161</v>
      </c>
      <c r="C175" s="10"/>
      <c r="E175" s="1"/>
      <c r="F175" s="10"/>
    </row>
    <row r="176" spans="1:6" x14ac:dyDescent="0.25">
      <c r="A176">
        <f t="shared" si="2"/>
        <v>162</v>
      </c>
      <c r="C176" s="10"/>
      <c r="E176" s="1"/>
      <c r="F176" s="10"/>
    </row>
    <row r="177" spans="1:6" x14ac:dyDescent="0.25">
      <c r="A177">
        <f t="shared" si="2"/>
        <v>163</v>
      </c>
      <c r="C177" s="10"/>
      <c r="E177" s="1"/>
      <c r="F177" s="10"/>
    </row>
    <row r="178" spans="1:6" x14ac:dyDescent="0.25">
      <c r="A178">
        <f t="shared" si="2"/>
        <v>164</v>
      </c>
      <c r="C178" s="10"/>
      <c r="E178" s="1"/>
      <c r="F178" s="10"/>
    </row>
    <row r="179" spans="1:6" x14ac:dyDescent="0.25">
      <c r="A179">
        <f t="shared" si="2"/>
        <v>165</v>
      </c>
      <c r="C179" s="10"/>
      <c r="E179" s="1"/>
      <c r="F179" s="10"/>
    </row>
    <row r="180" spans="1:6" x14ac:dyDescent="0.25">
      <c r="A180">
        <f t="shared" si="2"/>
        <v>166</v>
      </c>
      <c r="C180" s="10"/>
      <c r="E180" s="1"/>
      <c r="F180" s="10"/>
    </row>
    <row r="181" spans="1:6" x14ac:dyDescent="0.25">
      <c r="A181">
        <f t="shared" si="2"/>
        <v>167</v>
      </c>
      <c r="C181" s="10"/>
      <c r="E181" s="1"/>
      <c r="F181" s="10"/>
    </row>
    <row r="182" spans="1:6" x14ac:dyDescent="0.25">
      <c r="A182">
        <f t="shared" si="2"/>
        <v>168</v>
      </c>
      <c r="C182" s="10"/>
      <c r="E182" s="1"/>
      <c r="F182" s="10"/>
    </row>
    <row r="183" spans="1:6" x14ac:dyDescent="0.25">
      <c r="A183">
        <f t="shared" si="2"/>
        <v>169</v>
      </c>
      <c r="C183" s="10"/>
      <c r="E183" s="1"/>
      <c r="F183" s="10"/>
    </row>
    <row r="184" spans="1:6" x14ac:dyDescent="0.25">
      <c r="A184">
        <f t="shared" si="2"/>
        <v>170</v>
      </c>
      <c r="C184" s="10"/>
      <c r="E184" s="1"/>
      <c r="F184" s="10"/>
    </row>
    <row r="185" spans="1:6" x14ac:dyDescent="0.25">
      <c r="A185">
        <f t="shared" si="2"/>
        <v>171</v>
      </c>
      <c r="C185" s="10"/>
      <c r="E185" s="1"/>
      <c r="F185" s="10"/>
    </row>
    <row r="186" spans="1:6" x14ac:dyDescent="0.25">
      <c r="A186">
        <f t="shared" si="2"/>
        <v>172</v>
      </c>
      <c r="C186" s="10"/>
      <c r="E186" s="1"/>
      <c r="F186" s="10"/>
    </row>
    <row r="187" spans="1:6" x14ac:dyDescent="0.25">
      <c r="A187">
        <f t="shared" si="2"/>
        <v>173</v>
      </c>
      <c r="C187" s="10"/>
      <c r="E187" s="1"/>
      <c r="F187" s="10"/>
    </row>
    <row r="188" spans="1:6" x14ac:dyDescent="0.25">
      <c r="A188">
        <f t="shared" si="2"/>
        <v>174</v>
      </c>
      <c r="C188" s="10"/>
      <c r="E188" s="1"/>
      <c r="F188" s="10"/>
    </row>
    <row r="189" spans="1:6" x14ac:dyDescent="0.25">
      <c r="A189">
        <f t="shared" si="2"/>
        <v>175</v>
      </c>
      <c r="C189" s="10"/>
      <c r="E189" s="1"/>
      <c r="F189" s="10"/>
    </row>
    <row r="190" spans="1:6" x14ac:dyDescent="0.25">
      <c r="A190">
        <f t="shared" si="2"/>
        <v>176</v>
      </c>
      <c r="C190" s="10"/>
      <c r="E190" s="1"/>
      <c r="F190" s="10"/>
    </row>
    <row r="191" spans="1:6" x14ac:dyDescent="0.25">
      <c r="A191">
        <f t="shared" si="2"/>
        <v>177</v>
      </c>
      <c r="C191" s="10"/>
      <c r="E191" s="1"/>
      <c r="F191" s="10"/>
    </row>
    <row r="192" spans="1:6" x14ac:dyDescent="0.25">
      <c r="A192">
        <f t="shared" si="2"/>
        <v>178</v>
      </c>
      <c r="C192" s="10"/>
      <c r="E192" s="1"/>
      <c r="F192" s="10"/>
    </row>
    <row r="193" spans="1:6" x14ac:dyDescent="0.25">
      <c r="A193">
        <f t="shared" si="2"/>
        <v>179</v>
      </c>
      <c r="C193" s="10"/>
      <c r="E193" s="1"/>
      <c r="F193" s="10"/>
    </row>
    <row r="194" spans="1:6" x14ac:dyDescent="0.25">
      <c r="A194">
        <f t="shared" si="2"/>
        <v>180</v>
      </c>
      <c r="C194" s="10"/>
      <c r="E194" s="1"/>
      <c r="F194" s="10"/>
    </row>
    <row r="195" spans="1:6" x14ac:dyDescent="0.25">
      <c r="A195">
        <f t="shared" si="2"/>
        <v>181</v>
      </c>
      <c r="C195" s="10"/>
      <c r="E195" s="1"/>
      <c r="F195" s="10"/>
    </row>
    <row r="196" spans="1:6" x14ac:dyDescent="0.25">
      <c r="A196">
        <f t="shared" si="2"/>
        <v>182</v>
      </c>
      <c r="C196" s="10"/>
      <c r="E196" s="1"/>
      <c r="F196" s="10"/>
    </row>
    <row r="197" spans="1:6" x14ac:dyDescent="0.25">
      <c r="A197">
        <f t="shared" si="2"/>
        <v>183</v>
      </c>
      <c r="C197" s="10"/>
      <c r="E197" s="1"/>
      <c r="F197" s="10"/>
    </row>
    <row r="198" spans="1:6" x14ac:dyDescent="0.25">
      <c r="A198">
        <f t="shared" si="2"/>
        <v>184</v>
      </c>
      <c r="C198" s="10"/>
      <c r="E198" s="1"/>
      <c r="F198" s="10"/>
    </row>
    <row r="199" spans="1:6" x14ac:dyDescent="0.25">
      <c r="A199">
        <f t="shared" si="2"/>
        <v>185</v>
      </c>
      <c r="C199" s="10"/>
      <c r="E199" s="1"/>
      <c r="F199" s="10"/>
    </row>
    <row r="200" spans="1:6" x14ac:dyDescent="0.25">
      <c r="A200">
        <f t="shared" si="2"/>
        <v>186</v>
      </c>
      <c r="C200" s="10"/>
      <c r="E200" s="1"/>
      <c r="F200" s="10"/>
    </row>
    <row r="201" spans="1:6" x14ac:dyDescent="0.25">
      <c r="A201">
        <f t="shared" si="2"/>
        <v>187</v>
      </c>
      <c r="C201" s="10"/>
      <c r="E201" s="1"/>
      <c r="F201" s="10"/>
    </row>
    <row r="202" spans="1:6" x14ac:dyDescent="0.25">
      <c r="A202">
        <f t="shared" si="2"/>
        <v>188</v>
      </c>
      <c r="C202" s="10"/>
      <c r="E202" s="1"/>
      <c r="F202" s="10"/>
    </row>
    <row r="203" spans="1:6" x14ac:dyDescent="0.25">
      <c r="A203">
        <f t="shared" si="2"/>
        <v>189</v>
      </c>
      <c r="C203" s="10"/>
      <c r="E203" s="1"/>
      <c r="F203" s="10"/>
    </row>
    <row r="204" spans="1:6" x14ac:dyDescent="0.25">
      <c r="A204">
        <f t="shared" si="2"/>
        <v>190</v>
      </c>
      <c r="C204" s="10"/>
      <c r="E204" s="1"/>
      <c r="F204" s="10"/>
    </row>
    <row r="205" spans="1:6" x14ac:dyDescent="0.25">
      <c r="A205">
        <f t="shared" si="2"/>
        <v>191</v>
      </c>
      <c r="C205" s="10"/>
      <c r="E205" s="1"/>
      <c r="F205" s="10"/>
    </row>
    <row r="206" spans="1:6" x14ac:dyDescent="0.25">
      <c r="A206">
        <f t="shared" si="2"/>
        <v>192</v>
      </c>
      <c r="C206" s="10"/>
      <c r="E206" s="1"/>
      <c r="F206" s="10"/>
    </row>
    <row r="207" spans="1:6" x14ac:dyDescent="0.25">
      <c r="A207">
        <f t="shared" si="2"/>
        <v>193</v>
      </c>
      <c r="C207" s="10"/>
      <c r="E207" s="1"/>
      <c r="F207" s="10"/>
    </row>
    <row r="208" spans="1:6" x14ac:dyDescent="0.25">
      <c r="A208">
        <f t="shared" ref="A208:A271" si="3">A207+1</f>
        <v>194</v>
      </c>
      <c r="C208" s="10"/>
      <c r="E208" s="1"/>
      <c r="F208" s="10"/>
    </row>
    <row r="209" spans="1:6" x14ac:dyDescent="0.25">
      <c r="A209">
        <f t="shared" si="3"/>
        <v>195</v>
      </c>
      <c r="C209" s="10"/>
      <c r="E209" s="1"/>
      <c r="F209" s="10"/>
    </row>
    <row r="210" spans="1:6" x14ac:dyDescent="0.25">
      <c r="A210">
        <f t="shared" si="3"/>
        <v>196</v>
      </c>
      <c r="C210" s="10"/>
      <c r="E210" s="1"/>
      <c r="F210" s="10"/>
    </row>
    <row r="211" spans="1:6" x14ac:dyDescent="0.25">
      <c r="A211">
        <f t="shared" si="3"/>
        <v>197</v>
      </c>
      <c r="C211" s="10"/>
      <c r="E211" s="1"/>
      <c r="F211" s="10"/>
    </row>
    <row r="212" spans="1:6" x14ac:dyDescent="0.25">
      <c r="A212">
        <f t="shared" si="3"/>
        <v>198</v>
      </c>
      <c r="C212" s="10"/>
      <c r="E212" s="1"/>
      <c r="F212" s="10"/>
    </row>
    <row r="213" spans="1:6" x14ac:dyDescent="0.25">
      <c r="A213">
        <f t="shared" si="3"/>
        <v>199</v>
      </c>
      <c r="C213" s="10"/>
      <c r="E213" s="1"/>
      <c r="F213" s="10"/>
    </row>
    <row r="214" spans="1:6" x14ac:dyDescent="0.25">
      <c r="A214">
        <f t="shared" si="3"/>
        <v>200</v>
      </c>
      <c r="C214" s="10"/>
      <c r="E214" s="1"/>
      <c r="F214" s="10"/>
    </row>
    <row r="215" spans="1:6" x14ac:dyDescent="0.25">
      <c r="A215">
        <f t="shared" si="3"/>
        <v>201</v>
      </c>
      <c r="C215" s="10"/>
      <c r="E215" s="1"/>
      <c r="F215" s="10"/>
    </row>
    <row r="216" spans="1:6" x14ac:dyDescent="0.25">
      <c r="A216">
        <f t="shared" si="3"/>
        <v>202</v>
      </c>
      <c r="C216" s="10"/>
      <c r="E216" s="1"/>
      <c r="F216" s="10"/>
    </row>
    <row r="217" spans="1:6" x14ac:dyDescent="0.25">
      <c r="A217">
        <f t="shared" si="3"/>
        <v>203</v>
      </c>
      <c r="C217" s="10"/>
      <c r="E217" s="1"/>
      <c r="F217" s="10"/>
    </row>
    <row r="218" spans="1:6" x14ac:dyDescent="0.25">
      <c r="A218">
        <f t="shared" si="3"/>
        <v>204</v>
      </c>
      <c r="C218" s="10"/>
      <c r="E218" s="1"/>
      <c r="F218" s="10"/>
    </row>
    <row r="219" spans="1:6" x14ac:dyDescent="0.25">
      <c r="A219">
        <f t="shared" si="3"/>
        <v>205</v>
      </c>
      <c r="C219" s="10"/>
      <c r="E219" s="1"/>
      <c r="F219" s="10"/>
    </row>
    <row r="220" spans="1:6" x14ac:dyDescent="0.25">
      <c r="A220">
        <f t="shared" si="3"/>
        <v>206</v>
      </c>
      <c r="C220" s="10"/>
      <c r="E220" s="1"/>
      <c r="F220" s="10"/>
    </row>
    <row r="221" spans="1:6" x14ac:dyDescent="0.25">
      <c r="A221">
        <f t="shared" si="3"/>
        <v>207</v>
      </c>
      <c r="C221" s="10"/>
      <c r="E221" s="1"/>
      <c r="F221" s="10"/>
    </row>
    <row r="222" spans="1:6" x14ac:dyDescent="0.25">
      <c r="A222">
        <f t="shared" si="3"/>
        <v>208</v>
      </c>
      <c r="C222" s="10"/>
      <c r="E222" s="1"/>
      <c r="F222" s="10"/>
    </row>
    <row r="223" spans="1:6" x14ac:dyDescent="0.25">
      <c r="A223">
        <f t="shared" si="3"/>
        <v>209</v>
      </c>
      <c r="C223" s="10"/>
      <c r="E223" s="1"/>
      <c r="F223" s="10"/>
    </row>
    <row r="224" spans="1:6" x14ac:dyDescent="0.25">
      <c r="A224">
        <f t="shared" si="3"/>
        <v>210</v>
      </c>
      <c r="C224" s="10"/>
      <c r="E224" s="1"/>
      <c r="F224" s="10"/>
    </row>
    <row r="225" spans="1:6" x14ac:dyDescent="0.25">
      <c r="A225">
        <f t="shared" si="3"/>
        <v>211</v>
      </c>
      <c r="C225" s="10"/>
      <c r="E225" s="1"/>
      <c r="F225" s="10"/>
    </row>
    <row r="226" spans="1:6" x14ac:dyDescent="0.25">
      <c r="A226">
        <f t="shared" si="3"/>
        <v>212</v>
      </c>
      <c r="C226" s="10"/>
      <c r="E226" s="1"/>
      <c r="F226" s="10"/>
    </row>
    <row r="227" spans="1:6" x14ac:dyDescent="0.25">
      <c r="A227">
        <f t="shared" si="3"/>
        <v>213</v>
      </c>
      <c r="C227" s="10"/>
      <c r="E227" s="1"/>
      <c r="F227" s="10"/>
    </row>
    <row r="228" spans="1:6" x14ac:dyDescent="0.25">
      <c r="A228">
        <f t="shared" si="3"/>
        <v>214</v>
      </c>
      <c r="C228" s="10"/>
      <c r="E228" s="1"/>
      <c r="F228" s="10"/>
    </row>
    <row r="229" spans="1:6" x14ac:dyDescent="0.25">
      <c r="A229">
        <f t="shared" si="3"/>
        <v>215</v>
      </c>
      <c r="C229" s="10"/>
      <c r="E229" s="1"/>
      <c r="F229" s="10"/>
    </row>
    <row r="230" spans="1:6" x14ac:dyDescent="0.25">
      <c r="A230">
        <f t="shared" si="3"/>
        <v>216</v>
      </c>
      <c r="C230" s="10"/>
      <c r="E230" s="1"/>
      <c r="F230" s="10"/>
    </row>
    <row r="231" spans="1:6" x14ac:dyDescent="0.25">
      <c r="A231">
        <f t="shared" si="3"/>
        <v>217</v>
      </c>
      <c r="C231" s="10"/>
      <c r="E231" s="1"/>
      <c r="F231" s="10"/>
    </row>
    <row r="232" spans="1:6" x14ac:dyDescent="0.25">
      <c r="A232">
        <f t="shared" si="3"/>
        <v>218</v>
      </c>
      <c r="C232" s="10"/>
      <c r="E232" s="1"/>
      <c r="F232" s="10"/>
    </row>
    <row r="233" spans="1:6" x14ac:dyDescent="0.25">
      <c r="A233">
        <f t="shared" si="3"/>
        <v>219</v>
      </c>
      <c r="C233" s="10"/>
      <c r="E233" s="1"/>
      <c r="F233" s="10"/>
    </row>
    <row r="234" spans="1:6" x14ac:dyDescent="0.25">
      <c r="A234">
        <f t="shared" si="3"/>
        <v>220</v>
      </c>
      <c r="C234" s="10"/>
      <c r="E234" s="1"/>
      <c r="F234" s="10"/>
    </row>
    <row r="235" spans="1:6" x14ac:dyDescent="0.25">
      <c r="A235">
        <f t="shared" si="3"/>
        <v>221</v>
      </c>
      <c r="C235" s="10"/>
      <c r="E235" s="1"/>
      <c r="F235" s="10"/>
    </row>
    <row r="236" spans="1:6" x14ac:dyDescent="0.25">
      <c r="A236">
        <f t="shared" si="3"/>
        <v>222</v>
      </c>
      <c r="C236" s="10"/>
      <c r="E236" s="1"/>
      <c r="F236" s="10"/>
    </row>
    <row r="237" spans="1:6" x14ac:dyDescent="0.25">
      <c r="A237">
        <f t="shared" si="3"/>
        <v>223</v>
      </c>
      <c r="C237" s="10"/>
      <c r="E237" s="1"/>
      <c r="F237" s="10"/>
    </row>
    <row r="238" spans="1:6" x14ac:dyDescent="0.25">
      <c r="A238">
        <f t="shared" si="3"/>
        <v>224</v>
      </c>
      <c r="C238" s="10"/>
      <c r="E238" s="1"/>
      <c r="F238" s="10"/>
    </row>
    <row r="239" spans="1:6" x14ac:dyDescent="0.25">
      <c r="A239">
        <f t="shared" si="3"/>
        <v>225</v>
      </c>
      <c r="C239" s="10"/>
      <c r="E239" s="1"/>
      <c r="F239" s="10"/>
    </row>
    <row r="240" spans="1:6" x14ac:dyDescent="0.25">
      <c r="A240">
        <f t="shared" si="3"/>
        <v>226</v>
      </c>
      <c r="C240" s="10"/>
      <c r="E240" s="1"/>
      <c r="F240" s="10"/>
    </row>
    <row r="241" spans="1:6" x14ac:dyDescent="0.25">
      <c r="A241">
        <f t="shared" si="3"/>
        <v>227</v>
      </c>
      <c r="C241" s="10"/>
      <c r="E241" s="1"/>
      <c r="F241" s="10"/>
    </row>
    <row r="242" spans="1:6" x14ac:dyDescent="0.25">
      <c r="A242">
        <f t="shared" si="3"/>
        <v>228</v>
      </c>
      <c r="C242" s="10"/>
      <c r="E242" s="1"/>
      <c r="F242" s="10"/>
    </row>
    <row r="243" spans="1:6" x14ac:dyDescent="0.25">
      <c r="A243">
        <f t="shared" si="3"/>
        <v>229</v>
      </c>
      <c r="C243" s="10"/>
      <c r="E243" s="1"/>
      <c r="F243" s="10"/>
    </row>
    <row r="244" spans="1:6" x14ac:dyDescent="0.25">
      <c r="A244">
        <f t="shared" si="3"/>
        <v>230</v>
      </c>
      <c r="C244" s="10"/>
      <c r="E244" s="1"/>
      <c r="F244" s="10"/>
    </row>
    <row r="245" spans="1:6" x14ac:dyDescent="0.25">
      <c r="A245">
        <f t="shared" si="3"/>
        <v>231</v>
      </c>
      <c r="C245" s="10"/>
      <c r="E245" s="1"/>
      <c r="F245" s="10"/>
    </row>
    <row r="246" spans="1:6" x14ac:dyDescent="0.25">
      <c r="A246">
        <f t="shared" si="3"/>
        <v>232</v>
      </c>
      <c r="C246" s="10"/>
      <c r="E246" s="1"/>
      <c r="F246" s="10"/>
    </row>
    <row r="247" spans="1:6" x14ac:dyDescent="0.25">
      <c r="A247">
        <f t="shared" si="3"/>
        <v>233</v>
      </c>
      <c r="C247" s="10"/>
      <c r="E247" s="1"/>
      <c r="F247" s="10"/>
    </row>
    <row r="248" spans="1:6" x14ac:dyDescent="0.25">
      <c r="A248">
        <f t="shared" si="3"/>
        <v>234</v>
      </c>
      <c r="C248" s="10"/>
      <c r="E248" s="1"/>
      <c r="F248" s="10"/>
    </row>
    <row r="249" spans="1:6" x14ac:dyDescent="0.25">
      <c r="A249">
        <f t="shared" si="3"/>
        <v>235</v>
      </c>
      <c r="C249" s="10"/>
      <c r="E249" s="1"/>
      <c r="F249" s="10"/>
    </row>
    <row r="250" spans="1:6" x14ac:dyDescent="0.25">
      <c r="A250">
        <f t="shared" si="3"/>
        <v>236</v>
      </c>
      <c r="C250" s="10"/>
      <c r="E250" s="1"/>
      <c r="F250" s="10"/>
    </row>
    <row r="251" spans="1:6" x14ac:dyDescent="0.25">
      <c r="A251">
        <f t="shared" si="3"/>
        <v>237</v>
      </c>
      <c r="C251" s="10"/>
      <c r="E251" s="1"/>
      <c r="F251" s="10"/>
    </row>
    <row r="252" spans="1:6" x14ac:dyDescent="0.25">
      <c r="A252">
        <f t="shared" si="3"/>
        <v>238</v>
      </c>
      <c r="C252" s="10"/>
      <c r="E252" s="1"/>
      <c r="F252" s="10"/>
    </row>
    <row r="253" spans="1:6" x14ac:dyDescent="0.25">
      <c r="A253">
        <f t="shared" si="3"/>
        <v>239</v>
      </c>
      <c r="C253" s="10"/>
      <c r="E253" s="1"/>
      <c r="F253" s="10"/>
    </row>
    <row r="254" spans="1:6" x14ac:dyDescent="0.25">
      <c r="A254">
        <f t="shared" si="3"/>
        <v>240</v>
      </c>
      <c r="C254" s="10"/>
      <c r="E254" s="1"/>
      <c r="F254" s="10"/>
    </row>
    <row r="255" spans="1:6" x14ac:dyDescent="0.25">
      <c r="A255">
        <f t="shared" si="3"/>
        <v>241</v>
      </c>
      <c r="C255" s="10"/>
      <c r="E255" s="1"/>
      <c r="F255" s="10"/>
    </row>
    <row r="256" spans="1:6" x14ac:dyDescent="0.25">
      <c r="A256">
        <f t="shared" si="3"/>
        <v>242</v>
      </c>
      <c r="C256" s="10"/>
      <c r="E256" s="1"/>
      <c r="F256" s="10"/>
    </row>
    <row r="257" spans="1:6" x14ac:dyDescent="0.25">
      <c r="A257">
        <f t="shared" si="3"/>
        <v>243</v>
      </c>
      <c r="C257" s="10"/>
      <c r="E257" s="1"/>
      <c r="F257" s="10"/>
    </row>
    <row r="258" spans="1:6" x14ac:dyDescent="0.25">
      <c r="A258">
        <f t="shared" si="3"/>
        <v>244</v>
      </c>
      <c r="C258" s="10"/>
      <c r="E258" s="1"/>
      <c r="F258" s="10"/>
    </row>
    <row r="259" spans="1:6" x14ac:dyDescent="0.25">
      <c r="A259">
        <f t="shared" si="3"/>
        <v>245</v>
      </c>
      <c r="C259" s="10"/>
      <c r="E259" s="1"/>
      <c r="F259" s="10"/>
    </row>
    <row r="260" spans="1:6" x14ac:dyDescent="0.25">
      <c r="A260">
        <f t="shared" si="3"/>
        <v>246</v>
      </c>
      <c r="C260" s="10"/>
      <c r="E260" s="1"/>
      <c r="F260" s="10"/>
    </row>
    <row r="261" spans="1:6" x14ac:dyDescent="0.25">
      <c r="A261">
        <f t="shared" si="3"/>
        <v>247</v>
      </c>
      <c r="C261" s="10"/>
      <c r="E261" s="1"/>
      <c r="F261" s="10"/>
    </row>
    <row r="262" spans="1:6" x14ac:dyDescent="0.25">
      <c r="A262">
        <f t="shared" si="3"/>
        <v>248</v>
      </c>
      <c r="C262" s="10"/>
      <c r="E262" s="1"/>
      <c r="F262" s="10"/>
    </row>
    <row r="263" spans="1:6" x14ac:dyDescent="0.25">
      <c r="A263">
        <f t="shared" si="3"/>
        <v>249</v>
      </c>
      <c r="C263" s="10"/>
      <c r="E263" s="1"/>
      <c r="F263" s="10"/>
    </row>
    <row r="264" spans="1:6" x14ac:dyDescent="0.25">
      <c r="A264">
        <f t="shared" si="3"/>
        <v>250</v>
      </c>
      <c r="C264" s="10"/>
      <c r="E264" s="1"/>
      <c r="F264" s="10"/>
    </row>
    <row r="265" spans="1:6" x14ac:dyDescent="0.25">
      <c r="A265">
        <f t="shared" si="3"/>
        <v>251</v>
      </c>
      <c r="C265" s="10"/>
      <c r="E265" s="1"/>
      <c r="F265" s="10"/>
    </row>
    <row r="266" spans="1:6" x14ac:dyDescent="0.25">
      <c r="A266">
        <f t="shared" si="3"/>
        <v>252</v>
      </c>
      <c r="C266" s="10"/>
      <c r="E266" s="1"/>
      <c r="F266" s="10"/>
    </row>
    <row r="267" spans="1:6" x14ac:dyDescent="0.25">
      <c r="A267">
        <f t="shared" si="3"/>
        <v>253</v>
      </c>
      <c r="C267" s="10"/>
      <c r="E267" s="1"/>
      <c r="F267" s="10"/>
    </row>
    <row r="268" spans="1:6" x14ac:dyDescent="0.25">
      <c r="A268">
        <f t="shared" si="3"/>
        <v>254</v>
      </c>
      <c r="C268" s="10"/>
      <c r="E268" s="1"/>
      <c r="F268" s="10"/>
    </row>
    <row r="269" spans="1:6" x14ac:dyDescent="0.25">
      <c r="A269">
        <f t="shared" si="3"/>
        <v>255</v>
      </c>
      <c r="C269" s="10"/>
      <c r="E269" s="1"/>
      <c r="F269" s="10"/>
    </row>
    <row r="270" spans="1:6" x14ac:dyDescent="0.25">
      <c r="A270">
        <f t="shared" si="3"/>
        <v>256</v>
      </c>
      <c r="C270" s="10"/>
      <c r="E270" s="1"/>
      <c r="F270" s="10"/>
    </row>
    <row r="271" spans="1:6" x14ac:dyDescent="0.25">
      <c r="A271">
        <f t="shared" si="3"/>
        <v>257</v>
      </c>
      <c r="C271" s="10"/>
      <c r="E271" s="1"/>
      <c r="F271" s="10"/>
    </row>
    <row r="272" spans="1:6" x14ac:dyDescent="0.25">
      <c r="A272">
        <f t="shared" ref="A272:A335" si="4">A271+1</f>
        <v>258</v>
      </c>
      <c r="C272" s="10"/>
      <c r="E272" s="1"/>
      <c r="F272" s="10"/>
    </row>
    <row r="273" spans="1:6" x14ac:dyDescent="0.25">
      <c r="A273">
        <f t="shared" si="4"/>
        <v>259</v>
      </c>
      <c r="C273" s="10"/>
      <c r="E273" s="1"/>
      <c r="F273" s="10"/>
    </row>
    <row r="274" spans="1:6" x14ac:dyDescent="0.25">
      <c r="A274">
        <f t="shared" si="4"/>
        <v>260</v>
      </c>
      <c r="C274" s="10"/>
      <c r="E274" s="1"/>
      <c r="F274" s="10"/>
    </row>
    <row r="275" spans="1:6" x14ac:dyDescent="0.25">
      <c r="A275">
        <f t="shared" si="4"/>
        <v>261</v>
      </c>
      <c r="C275" s="10"/>
      <c r="E275" s="1"/>
      <c r="F275" s="10"/>
    </row>
    <row r="276" spans="1:6" x14ac:dyDescent="0.25">
      <c r="A276">
        <f t="shared" si="4"/>
        <v>262</v>
      </c>
      <c r="C276" s="10"/>
      <c r="E276" s="1"/>
      <c r="F276" s="10"/>
    </row>
    <row r="277" spans="1:6" x14ac:dyDescent="0.25">
      <c r="A277">
        <f t="shared" si="4"/>
        <v>263</v>
      </c>
      <c r="C277" s="10"/>
      <c r="E277" s="1"/>
      <c r="F277" s="10"/>
    </row>
    <row r="278" spans="1:6" x14ac:dyDescent="0.25">
      <c r="A278">
        <f t="shared" si="4"/>
        <v>264</v>
      </c>
      <c r="C278" s="10"/>
      <c r="E278" s="1"/>
      <c r="F278" s="10"/>
    </row>
    <row r="279" spans="1:6" x14ac:dyDescent="0.25">
      <c r="A279">
        <f t="shared" si="4"/>
        <v>265</v>
      </c>
      <c r="C279" s="10"/>
      <c r="E279" s="1"/>
      <c r="F279" s="10"/>
    </row>
    <row r="280" spans="1:6" x14ac:dyDescent="0.25">
      <c r="A280">
        <f t="shared" si="4"/>
        <v>266</v>
      </c>
      <c r="C280" s="10"/>
      <c r="E280" s="1"/>
      <c r="F280" s="10"/>
    </row>
    <row r="281" spans="1:6" x14ac:dyDescent="0.25">
      <c r="A281">
        <f t="shared" si="4"/>
        <v>267</v>
      </c>
      <c r="C281" s="10"/>
      <c r="E281" s="1"/>
      <c r="F281" s="10"/>
    </row>
    <row r="282" spans="1:6" x14ac:dyDescent="0.25">
      <c r="A282">
        <f t="shared" si="4"/>
        <v>268</v>
      </c>
      <c r="C282" s="10"/>
      <c r="E282" s="1"/>
      <c r="F282" s="10"/>
    </row>
    <row r="283" spans="1:6" x14ac:dyDescent="0.25">
      <c r="A283">
        <f t="shared" si="4"/>
        <v>269</v>
      </c>
      <c r="C283" s="10"/>
      <c r="E283" s="1"/>
      <c r="F283" s="10"/>
    </row>
    <row r="284" spans="1:6" x14ac:dyDescent="0.25">
      <c r="A284">
        <f t="shared" si="4"/>
        <v>270</v>
      </c>
      <c r="C284" s="10"/>
      <c r="E284" s="1"/>
      <c r="F284" s="10"/>
    </row>
    <row r="285" spans="1:6" x14ac:dyDescent="0.25">
      <c r="A285">
        <f t="shared" si="4"/>
        <v>271</v>
      </c>
      <c r="C285" s="10"/>
      <c r="E285" s="1"/>
      <c r="F285" s="10"/>
    </row>
    <row r="286" spans="1:6" x14ac:dyDescent="0.25">
      <c r="A286">
        <f t="shared" si="4"/>
        <v>272</v>
      </c>
      <c r="C286" s="10"/>
      <c r="E286" s="1"/>
      <c r="F286" s="10"/>
    </row>
    <row r="287" spans="1:6" x14ac:dyDescent="0.25">
      <c r="A287">
        <f t="shared" si="4"/>
        <v>273</v>
      </c>
      <c r="C287" s="10"/>
      <c r="E287" s="1"/>
      <c r="F287" s="10"/>
    </row>
    <row r="288" spans="1:6" x14ac:dyDescent="0.25">
      <c r="A288">
        <f t="shared" si="4"/>
        <v>274</v>
      </c>
      <c r="C288" s="10"/>
      <c r="E288" s="1"/>
      <c r="F288" s="10"/>
    </row>
    <row r="289" spans="1:6" x14ac:dyDescent="0.25">
      <c r="A289">
        <f t="shared" si="4"/>
        <v>275</v>
      </c>
      <c r="C289" s="10"/>
      <c r="E289" s="1"/>
      <c r="F289" s="10"/>
    </row>
    <row r="290" spans="1:6" x14ac:dyDescent="0.25">
      <c r="A290">
        <f t="shared" si="4"/>
        <v>276</v>
      </c>
      <c r="C290" s="10"/>
      <c r="E290" s="1"/>
      <c r="F290" s="10"/>
    </row>
    <row r="291" spans="1:6" x14ac:dyDescent="0.25">
      <c r="A291">
        <f t="shared" si="4"/>
        <v>277</v>
      </c>
      <c r="C291" s="10"/>
      <c r="E291" s="1"/>
      <c r="F291" s="10"/>
    </row>
    <row r="292" spans="1:6" x14ac:dyDescent="0.25">
      <c r="A292">
        <f t="shared" si="4"/>
        <v>278</v>
      </c>
      <c r="C292" s="10"/>
      <c r="E292" s="1"/>
      <c r="F292" s="10"/>
    </row>
    <row r="293" spans="1:6" x14ac:dyDescent="0.25">
      <c r="A293">
        <f t="shared" si="4"/>
        <v>279</v>
      </c>
      <c r="C293" s="10"/>
      <c r="E293" s="1"/>
      <c r="F293" s="10"/>
    </row>
    <row r="294" spans="1:6" x14ac:dyDescent="0.25">
      <c r="A294">
        <f t="shared" si="4"/>
        <v>280</v>
      </c>
      <c r="C294" s="10"/>
      <c r="E294" s="1"/>
      <c r="F294" s="10"/>
    </row>
    <row r="295" spans="1:6" x14ac:dyDescent="0.25">
      <c r="A295">
        <f t="shared" si="4"/>
        <v>281</v>
      </c>
      <c r="C295" s="10"/>
      <c r="E295" s="1"/>
      <c r="F295" s="10"/>
    </row>
    <row r="296" spans="1:6" x14ac:dyDescent="0.25">
      <c r="A296">
        <f t="shared" si="4"/>
        <v>282</v>
      </c>
      <c r="C296" s="10"/>
      <c r="E296" s="1"/>
      <c r="F296" s="10"/>
    </row>
    <row r="297" spans="1:6" x14ac:dyDescent="0.25">
      <c r="A297">
        <f t="shared" si="4"/>
        <v>283</v>
      </c>
      <c r="C297" s="10"/>
      <c r="E297" s="1"/>
      <c r="F297" s="10"/>
    </row>
    <row r="298" spans="1:6" x14ac:dyDescent="0.25">
      <c r="A298">
        <f t="shared" si="4"/>
        <v>284</v>
      </c>
      <c r="C298" s="10"/>
      <c r="E298" s="1"/>
      <c r="F298" s="10"/>
    </row>
    <row r="299" spans="1:6" x14ac:dyDescent="0.25">
      <c r="A299">
        <f t="shared" si="4"/>
        <v>285</v>
      </c>
      <c r="C299" s="10"/>
      <c r="E299" s="1"/>
      <c r="F299" s="10"/>
    </row>
    <row r="300" spans="1:6" x14ac:dyDescent="0.25">
      <c r="A300">
        <f t="shared" si="4"/>
        <v>286</v>
      </c>
      <c r="C300" s="10"/>
      <c r="E300" s="1"/>
      <c r="F300" s="10"/>
    </row>
    <row r="301" spans="1:6" x14ac:dyDescent="0.25">
      <c r="A301">
        <f t="shared" si="4"/>
        <v>287</v>
      </c>
      <c r="C301" s="10"/>
      <c r="E301" s="1"/>
      <c r="F301" s="10"/>
    </row>
    <row r="302" spans="1:6" x14ac:dyDescent="0.25">
      <c r="A302">
        <f t="shared" si="4"/>
        <v>288</v>
      </c>
      <c r="C302" s="10"/>
      <c r="E302" s="1"/>
      <c r="F302" s="10"/>
    </row>
    <row r="303" spans="1:6" x14ac:dyDescent="0.25">
      <c r="A303">
        <f t="shared" si="4"/>
        <v>289</v>
      </c>
      <c r="C303" s="10"/>
      <c r="E303" s="1"/>
      <c r="F303" s="10"/>
    </row>
    <row r="304" spans="1:6" x14ac:dyDescent="0.25">
      <c r="A304">
        <f t="shared" si="4"/>
        <v>290</v>
      </c>
      <c r="C304" s="10"/>
      <c r="E304" s="1"/>
      <c r="F304" s="10"/>
    </row>
    <row r="305" spans="1:6" x14ac:dyDescent="0.25">
      <c r="A305">
        <f t="shared" si="4"/>
        <v>291</v>
      </c>
      <c r="C305" s="10"/>
      <c r="E305" s="1"/>
      <c r="F305" s="10"/>
    </row>
    <row r="306" spans="1:6" x14ac:dyDescent="0.25">
      <c r="A306">
        <f t="shared" si="4"/>
        <v>292</v>
      </c>
      <c r="C306" s="10"/>
      <c r="E306" s="1"/>
      <c r="F306" s="10"/>
    </row>
    <row r="307" spans="1:6" x14ac:dyDescent="0.25">
      <c r="A307">
        <f t="shared" si="4"/>
        <v>293</v>
      </c>
      <c r="C307" s="10"/>
      <c r="E307" s="1"/>
      <c r="F307" s="10"/>
    </row>
    <row r="308" spans="1:6" x14ac:dyDescent="0.25">
      <c r="A308">
        <f t="shared" si="4"/>
        <v>294</v>
      </c>
      <c r="C308" s="10"/>
      <c r="E308" s="1"/>
      <c r="F308" s="10"/>
    </row>
    <row r="309" spans="1:6" x14ac:dyDescent="0.25">
      <c r="A309">
        <f t="shared" si="4"/>
        <v>295</v>
      </c>
      <c r="C309" s="10"/>
      <c r="E309" s="1"/>
      <c r="F309" s="10"/>
    </row>
    <row r="310" spans="1:6" x14ac:dyDescent="0.25">
      <c r="A310">
        <f t="shared" si="4"/>
        <v>296</v>
      </c>
      <c r="C310" s="10"/>
      <c r="E310" s="1"/>
      <c r="F310" s="10"/>
    </row>
    <row r="311" spans="1:6" x14ac:dyDescent="0.25">
      <c r="A311">
        <f t="shared" si="4"/>
        <v>297</v>
      </c>
      <c r="C311" s="10"/>
      <c r="E311" s="1"/>
      <c r="F311" s="10"/>
    </row>
    <row r="312" spans="1:6" x14ac:dyDescent="0.25">
      <c r="A312">
        <f t="shared" si="4"/>
        <v>298</v>
      </c>
      <c r="C312" s="10"/>
      <c r="E312" s="1"/>
      <c r="F312" s="10"/>
    </row>
    <row r="313" spans="1:6" x14ac:dyDescent="0.25">
      <c r="A313">
        <f t="shared" si="4"/>
        <v>299</v>
      </c>
      <c r="C313" s="10"/>
      <c r="E313" s="1"/>
      <c r="F313" s="10"/>
    </row>
    <row r="314" spans="1:6" x14ac:dyDescent="0.25">
      <c r="A314">
        <f t="shared" si="4"/>
        <v>300</v>
      </c>
      <c r="C314" s="10"/>
      <c r="E314" s="1"/>
      <c r="F314" s="10"/>
    </row>
    <row r="315" spans="1:6" x14ac:dyDescent="0.25">
      <c r="A315">
        <f t="shared" si="4"/>
        <v>301</v>
      </c>
      <c r="C315" s="10"/>
      <c r="E315" s="1"/>
      <c r="F315" s="10"/>
    </row>
    <row r="316" spans="1:6" x14ac:dyDescent="0.25">
      <c r="A316">
        <f t="shared" si="4"/>
        <v>302</v>
      </c>
      <c r="C316" s="10"/>
      <c r="E316" s="1"/>
      <c r="F316" s="10"/>
    </row>
    <row r="317" spans="1:6" x14ac:dyDescent="0.25">
      <c r="A317">
        <f t="shared" si="4"/>
        <v>303</v>
      </c>
      <c r="C317" s="10"/>
      <c r="E317" s="1"/>
      <c r="F317" s="10"/>
    </row>
    <row r="318" spans="1:6" x14ac:dyDescent="0.25">
      <c r="A318">
        <f t="shared" si="4"/>
        <v>304</v>
      </c>
      <c r="C318" s="10"/>
      <c r="E318" s="1"/>
      <c r="F318" s="10"/>
    </row>
    <row r="319" spans="1:6" x14ac:dyDescent="0.25">
      <c r="A319">
        <f t="shared" si="4"/>
        <v>305</v>
      </c>
      <c r="C319" s="10"/>
      <c r="E319" s="1"/>
      <c r="F319" s="10"/>
    </row>
    <row r="320" spans="1:6" x14ac:dyDescent="0.25">
      <c r="A320">
        <f t="shared" si="4"/>
        <v>306</v>
      </c>
      <c r="C320" s="10"/>
      <c r="E320" s="1"/>
      <c r="F320" s="10"/>
    </row>
    <row r="321" spans="1:6" x14ac:dyDescent="0.25">
      <c r="A321">
        <f t="shared" si="4"/>
        <v>307</v>
      </c>
      <c r="C321" s="10"/>
      <c r="E321" s="1"/>
      <c r="F321" s="10"/>
    </row>
    <row r="322" spans="1:6" x14ac:dyDescent="0.25">
      <c r="A322">
        <f t="shared" si="4"/>
        <v>308</v>
      </c>
      <c r="C322" s="10"/>
      <c r="E322" s="1"/>
      <c r="F322" s="10"/>
    </row>
    <row r="323" spans="1:6" x14ac:dyDescent="0.25">
      <c r="A323">
        <f t="shared" si="4"/>
        <v>309</v>
      </c>
      <c r="C323" s="10"/>
      <c r="E323" s="1"/>
      <c r="F323" s="10"/>
    </row>
    <row r="324" spans="1:6" x14ac:dyDescent="0.25">
      <c r="A324">
        <f t="shared" si="4"/>
        <v>310</v>
      </c>
      <c r="C324" s="10"/>
      <c r="E324" s="1"/>
      <c r="F324" s="10"/>
    </row>
    <row r="325" spans="1:6" x14ac:dyDescent="0.25">
      <c r="A325">
        <f t="shared" si="4"/>
        <v>311</v>
      </c>
      <c r="C325" s="10"/>
      <c r="E325" s="1"/>
      <c r="F325" s="10"/>
    </row>
    <row r="326" spans="1:6" x14ac:dyDescent="0.25">
      <c r="A326">
        <f t="shared" si="4"/>
        <v>312</v>
      </c>
      <c r="C326" s="10"/>
      <c r="E326" s="1"/>
      <c r="F326" s="10"/>
    </row>
    <row r="327" spans="1:6" x14ac:dyDescent="0.25">
      <c r="A327">
        <f t="shared" si="4"/>
        <v>313</v>
      </c>
      <c r="C327" s="10"/>
      <c r="E327" s="1"/>
      <c r="F327" s="10"/>
    </row>
    <row r="328" spans="1:6" x14ac:dyDescent="0.25">
      <c r="A328">
        <f t="shared" si="4"/>
        <v>314</v>
      </c>
      <c r="C328" s="10"/>
      <c r="E328" s="1"/>
      <c r="F328" s="10"/>
    </row>
    <row r="329" spans="1:6" x14ac:dyDescent="0.25">
      <c r="A329">
        <f t="shared" si="4"/>
        <v>315</v>
      </c>
      <c r="C329" s="10"/>
      <c r="E329" s="1"/>
      <c r="F329" s="10"/>
    </row>
    <row r="330" spans="1:6" x14ac:dyDescent="0.25">
      <c r="A330">
        <f t="shared" si="4"/>
        <v>316</v>
      </c>
      <c r="C330" s="10"/>
      <c r="E330" s="1"/>
      <c r="F330" s="10"/>
    </row>
    <row r="331" spans="1:6" x14ac:dyDescent="0.25">
      <c r="A331">
        <f t="shared" si="4"/>
        <v>317</v>
      </c>
      <c r="C331" s="10"/>
      <c r="E331" s="1"/>
      <c r="F331" s="10"/>
    </row>
    <row r="332" spans="1:6" x14ac:dyDescent="0.25">
      <c r="A332">
        <f t="shared" si="4"/>
        <v>318</v>
      </c>
      <c r="C332" s="10"/>
      <c r="E332" s="1"/>
      <c r="F332" s="10"/>
    </row>
    <row r="333" spans="1:6" x14ac:dyDescent="0.25">
      <c r="A333">
        <f t="shared" si="4"/>
        <v>319</v>
      </c>
      <c r="C333" s="10"/>
      <c r="E333" s="1"/>
      <c r="F333" s="10"/>
    </row>
    <row r="334" spans="1:6" x14ac:dyDescent="0.25">
      <c r="A334">
        <f t="shared" si="4"/>
        <v>320</v>
      </c>
      <c r="C334" s="10"/>
      <c r="E334" s="1"/>
      <c r="F334" s="10"/>
    </row>
    <row r="335" spans="1:6" x14ac:dyDescent="0.25">
      <c r="A335">
        <f t="shared" si="4"/>
        <v>321</v>
      </c>
      <c r="C335" s="10"/>
      <c r="E335" s="1"/>
      <c r="F335" s="10"/>
    </row>
    <row r="336" spans="1:6" x14ac:dyDescent="0.25">
      <c r="A336">
        <f t="shared" ref="A336:A399" si="5">A335+1</f>
        <v>322</v>
      </c>
      <c r="C336" s="10"/>
      <c r="E336" s="1"/>
      <c r="F336" s="10"/>
    </row>
    <row r="337" spans="1:6" x14ac:dyDescent="0.25">
      <c r="A337">
        <f t="shared" si="5"/>
        <v>323</v>
      </c>
      <c r="C337" s="10"/>
      <c r="E337" s="1"/>
      <c r="F337" s="10"/>
    </row>
    <row r="338" spans="1:6" x14ac:dyDescent="0.25">
      <c r="A338">
        <f t="shared" si="5"/>
        <v>324</v>
      </c>
      <c r="C338" s="10"/>
      <c r="E338" s="1"/>
      <c r="F338" s="10"/>
    </row>
    <row r="339" spans="1:6" x14ac:dyDescent="0.25">
      <c r="A339">
        <f t="shared" si="5"/>
        <v>325</v>
      </c>
      <c r="C339" s="10"/>
      <c r="E339" s="1"/>
      <c r="F339" s="10"/>
    </row>
    <row r="340" spans="1:6" x14ac:dyDescent="0.25">
      <c r="A340">
        <f t="shared" si="5"/>
        <v>326</v>
      </c>
      <c r="C340" s="10"/>
      <c r="E340" s="1"/>
      <c r="F340" s="10"/>
    </row>
    <row r="341" spans="1:6" x14ac:dyDescent="0.25">
      <c r="A341">
        <f t="shared" si="5"/>
        <v>327</v>
      </c>
      <c r="C341" s="10"/>
      <c r="E341" s="1"/>
      <c r="F341" s="10"/>
    </row>
    <row r="342" spans="1:6" x14ac:dyDescent="0.25">
      <c r="A342">
        <f t="shared" si="5"/>
        <v>328</v>
      </c>
      <c r="C342" s="10"/>
      <c r="E342" s="1"/>
      <c r="F342" s="10"/>
    </row>
    <row r="343" spans="1:6" x14ac:dyDescent="0.25">
      <c r="A343">
        <f t="shared" si="5"/>
        <v>329</v>
      </c>
      <c r="C343" s="10"/>
      <c r="E343" s="1"/>
      <c r="F343" s="10"/>
    </row>
    <row r="344" spans="1:6" x14ac:dyDescent="0.25">
      <c r="A344">
        <f t="shared" si="5"/>
        <v>330</v>
      </c>
      <c r="C344" s="10"/>
      <c r="E344" s="1"/>
      <c r="F344" s="10"/>
    </row>
    <row r="345" spans="1:6" x14ac:dyDescent="0.25">
      <c r="A345">
        <f t="shared" si="5"/>
        <v>331</v>
      </c>
      <c r="C345" s="10"/>
      <c r="E345" s="1"/>
      <c r="F345" s="10"/>
    </row>
    <row r="346" spans="1:6" x14ac:dyDescent="0.25">
      <c r="A346">
        <f t="shared" si="5"/>
        <v>332</v>
      </c>
      <c r="C346" s="10"/>
      <c r="E346" s="1"/>
      <c r="F346" s="10"/>
    </row>
    <row r="347" spans="1:6" x14ac:dyDescent="0.25">
      <c r="A347">
        <f t="shared" si="5"/>
        <v>333</v>
      </c>
      <c r="C347" s="10"/>
      <c r="E347" s="1"/>
      <c r="F347" s="10"/>
    </row>
    <row r="348" spans="1:6" x14ac:dyDescent="0.25">
      <c r="A348">
        <f t="shared" si="5"/>
        <v>334</v>
      </c>
      <c r="C348" s="10"/>
      <c r="E348" s="1"/>
      <c r="F348" s="10"/>
    </row>
    <row r="349" spans="1:6" x14ac:dyDescent="0.25">
      <c r="A349">
        <f t="shared" si="5"/>
        <v>335</v>
      </c>
      <c r="C349" s="10"/>
      <c r="E349" s="1"/>
      <c r="F349" s="10"/>
    </row>
    <row r="350" spans="1:6" x14ac:dyDescent="0.25">
      <c r="A350">
        <f t="shared" si="5"/>
        <v>336</v>
      </c>
      <c r="C350" s="10"/>
      <c r="E350" s="1"/>
      <c r="F350" s="10"/>
    </row>
    <row r="351" spans="1:6" x14ac:dyDescent="0.25">
      <c r="A351">
        <f t="shared" si="5"/>
        <v>337</v>
      </c>
      <c r="C351" s="10"/>
      <c r="E351" s="1"/>
      <c r="F351" s="10"/>
    </row>
    <row r="352" spans="1:6" x14ac:dyDescent="0.25">
      <c r="A352">
        <f t="shared" si="5"/>
        <v>338</v>
      </c>
      <c r="C352" s="10"/>
      <c r="E352" s="1"/>
      <c r="F352" s="10"/>
    </row>
    <row r="353" spans="1:6" x14ac:dyDescent="0.25">
      <c r="A353">
        <f t="shared" si="5"/>
        <v>339</v>
      </c>
      <c r="C353" s="10"/>
      <c r="E353" s="1"/>
      <c r="F353" s="10"/>
    </row>
    <row r="354" spans="1:6" x14ac:dyDescent="0.25">
      <c r="A354">
        <f t="shared" si="5"/>
        <v>340</v>
      </c>
      <c r="C354" s="10"/>
      <c r="E354" s="1"/>
      <c r="F354" s="10"/>
    </row>
    <row r="355" spans="1:6" x14ac:dyDescent="0.25">
      <c r="A355">
        <f t="shared" si="5"/>
        <v>341</v>
      </c>
      <c r="C355" s="10"/>
      <c r="E355" s="1"/>
      <c r="F355" s="10"/>
    </row>
    <row r="356" spans="1:6" x14ac:dyDescent="0.25">
      <c r="A356">
        <f t="shared" si="5"/>
        <v>342</v>
      </c>
      <c r="C356" s="10"/>
      <c r="E356" s="1"/>
      <c r="F356" s="10"/>
    </row>
    <row r="357" spans="1:6" x14ac:dyDescent="0.25">
      <c r="A357">
        <f t="shared" si="5"/>
        <v>343</v>
      </c>
      <c r="C357" s="10"/>
      <c r="E357" s="1"/>
      <c r="F357" s="10"/>
    </row>
    <row r="358" spans="1:6" x14ac:dyDescent="0.25">
      <c r="A358">
        <f t="shared" si="5"/>
        <v>344</v>
      </c>
      <c r="C358" s="10"/>
      <c r="E358" s="1"/>
      <c r="F358" s="10"/>
    </row>
    <row r="359" spans="1:6" x14ac:dyDescent="0.25">
      <c r="A359">
        <f t="shared" si="5"/>
        <v>345</v>
      </c>
      <c r="C359" s="10"/>
      <c r="E359" s="1"/>
      <c r="F359" s="10"/>
    </row>
    <row r="360" spans="1:6" x14ac:dyDescent="0.25">
      <c r="A360">
        <f t="shared" si="5"/>
        <v>346</v>
      </c>
      <c r="C360" s="10"/>
      <c r="E360" s="1"/>
      <c r="F360" s="10"/>
    </row>
    <row r="361" spans="1:6" x14ac:dyDescent="0.25">
      <c r="A361">
        <f t="shared" si="5"/>
        <v>347</v>
      </c>
      <c r="C361" s="10"/>
      <c r="E361" s="1"/>
      <c r="F361" s="10"/>
    </row>
    <row r="362" spans="1:6" x14ac:dyDescent="0.25">
      <c r="A362">
        <f t="shared" si="5"/>
        <v>348</v>
      </c>
      <c r="C362" s="10"/>
      <c r="E362" s="1"/>
      <c r="F362" s="10"/>
    </row>
    <row r="363" spans="1:6" x14ac:dyDescent="0.25">
      <c r="A363">
        <f t="shared" si="5"/>
        <v>349</v>
      </c>
      <c r="C363" s="10"/>
      <c r="E363" s="1"/>
      <c r="F363" s="10"/>
    </row>
    <row r="364" spans="1:6" x14ac:dyDescent="0.25">
      <c r="A364">
        <f t="shared" si="5"/>
        <v>350</v>
      </c>
      <c r="C364" s="10"/>
      <c r="E364" s="1"/>
      <c r="F364" s="10"/>
    </row>
    <row r="365" spans="1:6" x14ac:dyDescent="0.25">
      <c r="A365">
        <f t="shared" si="5"/>
        <v>351</v>
      </c>
      <c r="C365" s="10"/>
      <c r="E365" s="1"/>
      <c r="F365" s="10"/>
    </row>
    <row r="366" spans="1:6" x14ac:dyDescent="0.25">
      <c r="A366">
        <f t="shared" si="5"/>
        <v>352</v>
      </c>
      <c r="C366" s="10"/>
      <c r="E366" s="1"/>
      <c r="F366" s="10"/>
    </row>
    <row r="367" spans="1:6" x14ac:dyDescent="0.25">
      <c r="A367">
        <f t="shared" si="5"/>
        <v>353</v>
      </c>
      <c r="C367" s="10"/>
      <c r="E367" s="1"/>
      <c r="F367" s="10"/>
    </row>
    <row r="368" spans="1:6" x14ac:dyDescent="0.25">
      <c r="A368">
        <f t="shared" si="5"/>
        <v>354</v>
      </c>
      <c r="C368" s="10"/>
      <c r="E368" s="1"/>
      <c r="F368" s="10"/>
    </row>
    <row r="369" spans="1:6" x14ac:dyDescent="0.25">
      <c r="A369">
        <f t="shared" si="5"/>
        <v>355</v>
      </c>
      <c r="C369" s="10"/>
      <c r="E369" s="1"/>
      <c r="F369" s="10"/>
    </row>
    <row r="370" spans="1:6" x14ac:dyDescent="0.25">
      <c r="A370">
        <f t="shared" si="5"/>
        <v>356</v>
      </c>
      <c r="C370" s="10"/>
      <c r="E370" s="1"/>
      <c r="F370" s="10"/>
    </row>
    <row r="371" spans="1:6" x14ac:dyDescent="0.25">
      <c r="A371">
        <f t="shared" si="5"/>
        <v>357</v>
      </c>
      <c r="C371" s="10"/>
      <c r="E371" s="1"/>
      <c r="F371" s="10"/>
    </row>
    <row r="372" spans="1:6" x14ac:dyDescent="0.25">
      <c r="A372">
        <f t="shared" si="5"/>
        <v>358</v>
      </c>
      <c r="C372" s="10"/>
      <c r="E372" s="1"/>
      <c r="F372" s="10"/>
    </row>
    <row r="373" spans="1:6" x14ac:dyDescent="0.25">
      <c r="A373">
        <f t="shared" si="5"/>
        <v>359</v>
      </c>
      <c r="C373" s="10"/>
      <c r="E373" s="1"/>
      <c r="F373" s="10"/>
    </row>
    <row r="374" spans="1:6" x14ac:dyDescent="0.25">
      <c r="A374">
        <f t="shared" si="5"/>
        <v>360</v>
      </c>
      <c r="C374" s="10"/>
      <c r="E374" s="1"/>
      <c r="F374" s="10"/>
    </row>
    <row r="375" spans="1:6" x14ac:dyDescent="0.25">
      <c r="A375">
        <f t="shared" si="5"/>
        <v>361</v>
      </c>
      <c r="C375" s="10"/>
      <c r="E375" s="1"/>
      <c r="F375" s="10"/>
    </row>
    <row r="376" spans="1:6" x14ac:dyDescent="0.25">
      <c r="A376">
        <f t="shared" si="5"/>
        <v>362</v>
      </c>
      <c r="C376" s="10"/>
      <c r="E376" s="1"/>
      <c r="F376" s="10"/>
    </row>
    <row r="377" spans="1:6" x14ac:dyDescent="0.25">
      <c r="A377">
        <f t="shared" si="5"/>
        <v>363</v>
      </c>
      <c r="C377" s="10"/>
      <c r="E377" s="1"/>
      <c r="F377" s="10"/>
    </row>
    <row r="378" spans="1:6" x14ac:dyDescent="0.25">
      <c r="A378">
        <f t="shared" si="5"/>
        <v>364</v>
      </c>
      <c r="C378" s="10"/>
      <c r="E378" s="1"/>
      <c r="F378" s="10"/>
    </row>
    <row r="379" spans="1:6" x14ac:dyDescent="0.25">
      <c r="A379">
        <f t="shared" si="5"/>
        <v>365</v>
      </c>
      <c r="C379" s="10"/>
      <c r="E379" s="1"/>
      <c r="F379" s="10"/>
    </row>
    <row r="380" spans="1:6" x14ac:dyDescent="0.25">
      <c r="A380">
        <f t="shared" si="5"/>
        <v>366</v>
      </c>
      <c r="C380" s="10"/>
      <c r="E380" s="1"/>
      <c r="F380" s="10"/>
    </row>
    <row r="381" spans="1:6" x14ac:dyDescent="0.25">
      <c r="A381">
        <f t="shared" si="5"/>
        <v>367</v>
      </c>
      <c r="C381" s="10"/>
      <c r="E381" s="1"/>
      <c r="F381" s="10"/>
    </row>
    <row r="382" spans="1:6" x14ac:dyDescent="0.25">
      <c r="A382">
        <f t="shared" si="5"/>
        <v>368</v>
      </c>
      <c r="C382" s="10"/>
      <c r="E382" s="1"/>
      <c r="F382" s="10"/>
    </row>
    <row r="383" spans="1:6" x14ac:dyDescent="0.25">
      <c r="A383">
        <f t="shared" si="5"/>
        <v>369</v>
      </c>
      <c r="C383" s="10"/>
      <c r="E383" s="1"/>
      <c r="F383" s="10"/>
    </row>
    <row r="384" spans="1:6" x14ac:dyDescent="0.25">
      <c r="A384">
        <f t="shared" si="5"/>
        <v>370</v>
      </c>
      <c r="C384" s="10"/>
      <c r="E384" s="1"/>
      <c r="F384" s="10"/>
    </row>
    <row r="385" spans="1:6" x14ac:dyDescent="0.25">
      <c r="A385">
        <f t="shared" si="5"/>
        <v>371</v>
      </c>
      <c r="C385" s="10"/>
      <c r="E385" s="1"/>
      <c r="F385" s="10"/>
    </row>
    <row r="386" spans="1:6" x14ac:dyDescent="0.25">
      <c r="A386">
        <f t="shared" si="5"/>
        <v>372</v>
      </c>
      <c r="C386" s="10"/>
      <c r="E386" s="1"/>
      <c r="F386" s="10"/>
    </row>
    <row r="387" spans="1:6" x14ac:dyDescent="0.25">
      <c r="A387">
        <f t="shared" si="5"/>
        <v>373</v>
      </c>
      <c r="C387" s="10"/>
      <c r="E387" s="1"/>
      <c r="F387" s="10"/>
    </row>
    <row r="388" spans="1:6" x14ac:dyDescent="0.25">
      <c r="A388">
        <f t="shared" si="5"/>
        <v>374</v>
      </c>
      <c r="C388" s="10"/>
      <c r="E388" s="1"/>
      <c r="F388" s="10"/>
    </row>
    <row r="389" spans="1:6" x14ac:dyDescent="0.25">
      <c r="A389">
        <f t="shared" si="5"/>
        <v>375</v>
      </c>
      <c r="C389" s="10"/>
      <c r="E389" s="1"/>
      <c r="F389" s="10"/>
    </row>
    <row r="390" spans="1:6" x14ac:dyDescent="0.25">
      <c r="A390">
        <f t="shared" si="5"/>
        <v>376</v>
      </c>
      <c r="C390" s="10"/>
      <c r="E390" s="1"/>
      <c r="F390" s="10"/>
    </row>
    <row r="391" spans="1:6" x14ac:dyDescent="0.25">
      <c r="A391">
        <f t="shared" si="5"/>
        <v>377</v>
      </c>
      <c r="C391" s="10"/>
      <c r="E391" s="1"/>
      <c r="F391" s="10"/>
    </row>
    <row r="392" spans="1:6" x14ac:dyDescent="0.25">
      <c r="A392">
        <f t="shared" si="5"/>
        <v>378</v>
      </c>
      <c r="C392" s="10"/>
      <c r="E392" s="1"/>
      <c r="F392" s="10"/>
    </row>
    <row r="393" spans="1:6" x14ac:dyDescent="0.25">
      <c r="A393">
        <f t="shared" si="5"/>
        <v>379</v>
      </c>
      <c r="C393" s="10"/>
      <c r="E393" s="1"/>
      <c r="F393" s="10"/>
    </row>
    <row r="394" spans="1:6" x14ac:dyDescent="0.25">
      <c r="A394">
        <f t="shared" si="5"/>
        <v>380</v>
      </c>
      <c r="C394" s="10"/>
      <c r="E394" s="1"/>
      <c r="F394" s="10"/>
    </row>
    <row r="395" spans="1:6" x14ac:dyDescent="0.25">
      <c r="A395">
        <f t="shared" si="5"/>
        <v>381</v>
      </c>
      <c r="C395" s="10"/>
      <c r="E395" s="1"/>
      <c r="F395" s="10"/>
    </row>
    <row r="396" spans="1:6" x14ac:dyDescent="0.25">
      <c r="A396">
        <f t="shared" si="5"/>
        <v>382</v>
      </c>
      <c r="C396" s="10"/>
      <c r="E396" s="1"/>
      <c r="F396" s="10"/>
    </row>
    <row r="397" spans="1:6" x14ac:dyDescent="0.25">
      <c r="A397">
        <f t="shared" si="5"/>
        <v>383</v>
      </c>
      <c r="C397" s="10"/>
      <c r="E397" s="1"/>
      <c r="F397" s="10"/>
    </row>
    <row r="398" spans="1:6" x14ac:dyDescent="0.25">
      <c r="A398">
        <f t="shared" si="5"/>
        <v>384</v>
      </c>
      <c r="C398" s="10"/>
      <c r="E398" s="1"/>
      <c r="F398" s="10"/>
    </row>
    <row r="399" spans="1:6" x14ac:dyDescent="0.25">
      <c r="A399">
        <f t="shared" si="5"/>
        <v>385</v>
      </c>
      <c r="C399" s="10"/>
      <c r="E399" s="1"/>
      <c r="F399" s="10"/>
    </row>
    <row r="400" spans="1:6" x14ac:dyDescent="0.25">
      <c r="A400">
        <f t="shared" ref="A400:A463" si="6">A399+1</f>
        <v>386</v>
      </c>
      <c r="C400" s="10"/>
      <c r="E400" s="1"/>
      <c r="F400" s="10"/>
    </row>
    <row r="401" spans="1:6" x14ac:dyDescent="0.25">
      <c r="A401">
        <f t="shared" si="6"/>
        <v>387</v>
      </c>
      <c r="C401" s="10"/>
      <c r="E401" s="1"/>
      <c r="F401" s="10"/>
    </row>
    <row r="402" spans="1:6" x14ac:dyDescent="0.25">
      <c r="A402">
        <f t="shared" si="6"/>
        <v>388</v>
      </c>
      <c r="C402" s="10"/>
      <c r="E402" s="1"/>
      <c r="F402" s="10"/>
    </row>
    <row r="403" spans="1:6" x14ac:dyDescent="0.25">
      <c r="A403">
        <f t="shared" si="6"/>
        <v>389</v>
      </c>
      <c r="C403" s="10"/>
      <c r="E403" s="1"/>
      <c r="F403" s="10"/>
    </row>
    <row r="404" spans="1:6" x14ac:dyDescent="0.25">
      <c r="A404">
        <f t="shared" si="6"/>
        <v>390</v>
      </c>
      <c r="C404" s="10"/>
      <c r="E404" s="1"/>
      <c r="F404" s="10"/>
    </row>
    <row r="405" spans="1:6" x14ac:dyDescent="0.25">
      <c r="A405">
        <f t="shared" si="6"/>
        <v>391</v>
      </c>
      <c r="C405" s="10"/>
      <c r="E405" s="1"/>
      <c r="F405" s="10"/>
    </row>
    <row r="406" spans="1:6" x14ac:dyDescent="0.25">
      <c r="A406">
        <f t="shared" si="6"/>
        <v>392</v>
      </c>
      <c r="C406" s="10"/>
      <c r="E406" s="1"/>
      <c r="F406" s="10"/>
    </row>
    <row r="407" spans="1:6" x14ac:dyDescent="0.25">
      <c r="A407">
        <f t="shared" si="6"/>
        <v>393</v>
      </c>
      <c r="C407" s="10"/>
      <c r="E407" s="1"/>
      <c r="F407" s="10"/>
    </row>
    <row r="408" spans="1:6" x14ac:dyDescent="0.25">
      <c r="A408">
        <f t="shared" si="6"/>
        <v>394</v>
      </c>
      <c r="C408" s="10"/>
      <c r="E408" s="1"/>
      <c r="F408" s="10"/>
    </row>
    <row r="409" spans="1:6" x14ac:dyDescent="0.25">
      <c r="A409">
        <f t="shared" si="6"/>
        <v>395</v>
      </c>
      <c r="C409" s="10"/>
      <c r="E409" s="1"/>
      <c r="F409" s="10"/>
    </row>
    <row r="410" spans="1:6" x14ac:dyDescent="0.25">
      <c r="A410">
        <f t="shared" si="6"/>
        <v>396</v>
      </c>
      <c r="C410" s="10"/>
      <c r="E410" s="1"/>
      <c r="F410" s="10"/>
    </row>
    <row r="411" spans="1:6" x14ac:dyDescent="0.25">
      <c r="A411">
        <f t="shared" si="6"/>
        <v>397</v>
      </c>
      <c r="C411" s="10"/>
      <c r="E411" s="1"/>
      <c r="F411" s="10"/>
    </row>
    <row r="412" spans="1:6" x14ac:dyDescent="0.25">
      <c r="A412">
        <f t="shared" si="6"/>
        <v>398</v>
      </c>
      <c r="C412" s="10"/>
      <c r="E412" s="1"/>
      <c r="F412" s="10"/>
    </row>
    <row r="413" spans="1:6" x14ac:dyDescent="0.25">
      <c r="A413">
        <f t="shared" si="6"/>
        <v>399</v>
      </c>
      <c r="C413" s="10"/>
      <c r="E413" s="1"/>
      <c r="F413" s="10"/>
    </row>
    <row r="414" spans="1:6" x14ac:dyDescent="0.25">
      <c r="A414">
        <f t="shared" si="6"/>
        <v>400</v>
      </c>
      <c r="C414" s="10"/>
      <c r="E414" s="1"/>
      <c r="F414" s="10"/>
    </row>
    <row r="415" spans="1:6" x14ac:dyDescent="0.25">
      <c r="A415">
        <f t="shared" si="6"/>
        <v>401</v>
      </c>
      <c r="C415" s="10"/>
      <c r="E415" s="1"/>
      <c r="F415" s="10"/>
    </row>
    <row r="416" spans="1:6" x14ac:dyDescent="0.25">
      <c r="A416">
        <f t="shared" si="6"/>
        <v>402</v>
      </c>
      <c r="C416" s="10"/>
      <c r="E416" s="1"/>
      <c r="F416" s="10"/>
    </row>
    <row r="417" spans="1:6" x14ac:dyDescent="0.25">
      <c r="A417">
        <f t="shared" si="6"/>
        <v>403</v>
      </c>
      <c r="C417" s="10"/>
      <c r="E417" s="1"/>
      <c r="F417" s="10"/>
    </row>
    <row r="418" spans="1:6" x14ac:dyDescent="0.25">
      <c r="A418">
        <f t="shared" si="6"/>
        <v>404</v>
      </c>
      <c r="C418" s="10"/>
      <c r="E418" s="1"/>
      <c r="F418" s="10"/>
    </row>
    <row r="419" spans="1:6" x14ac:dyDescent="0.25">
      <c r="A419">
        <f t="shared" si="6"/>
        <v>405</v>
      </c>
      <c r="C419" s="10"/>
      <c r="E419" s="1"/>
      <c r="F419" s="10"/>
    </row>
    <row r="420" spans="1:6" x14ac:dyDescent="0.25">
      <c r="A420">
        <f t="shared" si="6"/>
        <v>406</v>
      </c>
      <c r="C420" s="10"/>
      <c r="E420" s="1"/>
      <c r="F420" s="10"/>
    </row>
    <row r="421" spans="1:6" x14ac:dyDescent="0.25">
      <c r="A421">
        <f t="shared" si="6"/>
        <v>407</v>
      </c>
      <c r="C421" s="10"/>
      <c r="E421" s="1"/>
      <c r="F421" s="10"/>
    </row>
    <row r="422" spans="1:6" x14ac:dyDescent="0.25">
      <c r="A422">
        <f t="shared" si="6"/>
        <v>408</v>
      </c>
      <c r="C422" s="10"/>
      <c r="E422" s="1"/>
      <c r="F422" s="10"/>
    </row>
    <row r="423" spans="1:6" x14ac:dyDescent="0.25">
      <c r="A423">
        <f t="shared" si="6"/>
        <v>409</v>
      </c>
      <c r="C423" s="10"/>
      <c r="E423" s="1"/>
      <c r="F423" s="10"/>
    </row>
    <row r="424" spans="1:6" x14ac:dyDescent="0.25">
      <c r="A424">
        <f t="shared" si="6"/>
        <v>410</v>
      </c>
      <c r="C424" s="10"/>
      <c r="E424" s="1"/>
      <c r="F424" s="10"/>
    </row>
    <row r="425" spans="1:6" x14ac:dyDescent="0.25">
      <c r="A425">
        <f t="shared" si="6"/>
        <v>411</v>
      </c>
      <c r="C425" s="10"/>
      <c r="E425" s="1"/>
      <c r="F425" s="10"/>
    </row>
    <row r="426" spans="1:6" x14ac:dyDescent="0.25">
      <c r="A426">
        <f t="shared" si="6"/>
        <v>412</v>
      </c>
      <c r="C426" s="10"/>
      <c r="E426" s="1"/>
      <c r="F426" s="10"/>
    </row>
    <row r="427" spans="1:6" x14ac:dyDescent="0.25">
      <c r="A427">
        <f t="shared" si="6"/>
        <v>413</v>
      </c>
      <c r="C427" s="10"/>
      <c r="E427" s="1"/>
      <c r="F427" s="10"/>
    </row>
    <row r="428" spans="1:6" x14ac:dyDescent="0.25">
      <c r="A428">
        <f t="shared" si="6"/>
        <v>414</v>
      </c>
      <c r="C428" s="10"/>
      <c r="E428" s="1"/>
      <c r="F428" s="10"/>
    </row>
    <row r="429" spans="1:6" x14ac:dyDescent="0.25">
      <c r="A429">
        <f t="shared" si="6"/>
        <v>415</v>
      </c>
      <c r="C429" s="10"/>
      <c r="E429" s="1"/>
      <c r="F429" s="10"/>
    </row>
    <row r="430" spans="1:6" x14ac:dyDescent="0.25">
      <c r="A430">
        <f t="shared" si="6"/>
        <v>416</v>
      </c>
      <c r="C430" s="10"/>
      <c r="E430" s="1"/>
      <c r="F430" s="10"/>
    </row>
    <row r="431" spans="1:6" x14ac:dyDescent="0.25">
      <c r="A431">
        <f t="shared" si="6"/>
        <v>417</v>
      </c>
      <c r="C431" s="10"/>
      <c r="E431" s="1"/>
      <c r="F431" s="10"/>
    </row>
    <row r="432" spans="1:6" x14ac:dyDescent="0.25">
      <c r="A432">
        <f t="shared" si="6"/>
        <v>418</v>
      </c>
      <c r="C432" s="10"/>
      <c r="E432" s="1"/>
      <c r="F432" s="10"/>
    </row>
    <row r="433" spans="1:6" x14ac:dyDescent="0.25">
      <c r="A433">
        <f t="shared" si="6"/>
        <v>419</v>
      </c>
      <c r="C433" s="10"/>
      <c r="E433" s="1"/>
      <c r="F433" s="10"/>
    </row>
    <row r="434" spans="1:6" x14ac:dyDescent="0.25">
      <c r="A434">
        <f t="shared" si="6"/>
        <v>420</v>
      </c>
      <c r="C434" s="10"/>
      <c r="E434" s="1"/>
      <c r="F434" s="10"/>
    </row>
    <row r="435" spans="1:6" x14ac:dyDescent="0.25">
      <c r="A435">
        <f t="shared" si="6"/>
        <v>421</v>
      </c>
      <c r="C435" s="10"/>
      <c r="E435" s="1"/>
      <c r="F435" s="10"/>
    </row>
    <row r="436" spans="1:6" x14ac:dyDescent="0.25">
      <c r="A436">
        <f t="shared" si="6"/>
        <v>422</v>
      </c>
      <c r="C436" s="10"/>
      <c r="E436" s="1"/>
      <c r="F436" s="10"/>
    </row>
    <row r="437" spans="1:6" x14ac:dyDescent="0.25">
      <c r="A437">
        <f t="shared" si="6"/>
        <v>423</v>
      </c>
      <c r="C437" s="10"/>
      <c r="E437" s="1"/>
      <c r="F437" s="10"/>
    </row>
    <row r="438" spans="1:6" x14ac:dyDescent="0.25">
      <c r="A438">
        <f t="shared" si="6"/>
        <v>424</v>
      </c>
      <c r="C438" s="10"/>
      <c r="E438" s="1"/>
      <c r="F438" s="10"/>
    </row>
    <row r="439" spans="1:6" x14ac:dyDescent="0.25">
      <c r="A439">
        <f t="shared" si="6"/>
        <v>425</v>
      </c>
      <c r="C439" s="10"/>
      <c r="E439" s="1"/>
      <c r="F439" s="10"/>
    </row>
    <row r="440" spans="1:6" x14ac:dyDescent="0.25">
      <c r="A440">
        <f t="shared" si="6"/>
        <v>426</v>
      </c>
      <c r="C440" s="10"/>
      <c r="E440" s="1"/>
      <c r="F440" s="10"/>
    </row>
    <row r="441" spans="1:6" x14ac:dyDescent="0.25">
      <c r="A441">
        <f t="shared" si="6"/>
        <v>427</v>
      </c>
      <c r="C441" s="10"/>
      <c r="E441" s="1"/>
      <c r="F441" s="10"/>
    </row>
    <row r="442" spans="1:6" x14ac:dyDescent="0.25">
      <c r="A442">
        <f t="shared" si="6"/>
        <v>428</v>
      </c>
      <c r="C442" s="10"/>
      <c r="E442" s="1"/>
      <c r="F442" s="10"/>
    </row>
    <row r="443" spans="1:6" x14ac:dyDescent="0.25">
      <c r="A443">
        <f t="shared" si="6"/>
        <v>429</v>
      </c>
      <c r="C443" s="10"/>
      <c r="E443" s="1"/>
      <c r="F443" s="10"/>
    </row>
    <row r="444" spans="1:6" x14ac:dyDescent="0.25">
      <c r="A444">
        <f t="shared" si="6"/>
        <v>430</v>
      </c>
      <c r="C444" s="10"/>
      <c r="E444" s="1"/>
      <c r="F444" s="10"/>
    </row>
    <row r="445" spans="1:6" x14ac:dyDescent="0.25">
      <c r="A445">
        <f t="shared" si="6"/>
        <v>431</v>
      </c>
      <c r="C445" s="10"/>
      <c r="E445" s="1"/>
      <c r="F445" s="10"/>
    </row>
    <row r="446" spans="1:6" x14ac:dyDescent="0.25">
      <c r="A446">
        <f t="shared" si="6"/>
        <v>432</v>
      </c>
      <c r="C446" s="10"/>
      <c r="E446" s="1"/>
      <c r="F446" s="10"/>
    </row>
    <row r="447" spans="1:6" x14ac:dyDescent="0.25">
      <c r="A447">
        <f t="shared" si="6"/>
        <v>433</v>
      </c>
      <c r="C447" s="10"/>
      <c r="E447" s="1"/>
      <c r="F447" s="10"/>
    </row>
    <row r="448" spans="1:6" x14ac:dyDescent="0.25">
      <c r="A448">
        <f t="shared" si="6"/>
        <v>434</v>
      </c>
      <c r="C448" s="10"/>
      <c r="E448" s="1"/>
      <c r="F448" s="10"/>
    </row>
    <row r="449" spans="1:6" x14ac:dyDescent="0.25">
      <c r="A449">
        <f t="shared" si="6"/>
        <v>435</v>
      </c>
      <c r="C449" s="10"/>
      <c r="E449" s="1"/>
      <c r="F449" s="10"/>
    </row>
    <row r="450" spans="1:6" x14ac:dyDescent="0.25">
      <c r="A450">
        <f t="shared" si="6"/>
        <v>436</v>
      </c>
      <c r="C450" s="10"/>
      <c r="E450" s="1"/>
      <c r="F450" s="10"/>
    </row>
    <row r="451" spans="1:6" x14ac:dyDescent="0.25">
      <c r="A451">
        <f t="shared" si="6"/>
        <v>437</v>
      </c>
      <c r="C451" s="10"/>
      <c r="E451" s="1"/>
      <c r="F451" s="10"/>
    </row>
    <row r="452" spans="1:6" x14ac:dyDescent="0.25">
      <c r="A452">
        <f t="shared" si="6"/>
        <v>438</v>
      </c>
      <c r="C452" s="10"/>
      <c r="E452" s="1"/>
      <c r="F452" s="10"/>
    </row>
    <row r="453" spans="1:6" x14ac:dyDescent="0.25">
      <c r="A453">
        <f t="shared" si="6"/>
        <v>439</v>
      </c>
      <c r="C453" s="10"/>
      <c r="E453" s="1"/>
      <c r="F453" s="10"/>
    </row>
    <row r="454" spans="1:6" x14ac:dyDescent="0.25">
      <c r="A454">
        <f t="shared" si="6"/>
        <v>440</v>
      </c>
      <c r="C454" s="10"/>
      <c r="E454" s="1"/>
      <c r="F454" s="10"/>
    </row>
    <row r="455" spans="1:6" x14ac:dyDescent="0.25">
      <c r="A455">
        <f t="shared" si="6"/>
        <v>441</v>
      </c>
      <c r="C455" s="10"/>
      <c r="E455" s="1"/>
      <c r="F455" s="10"/>
    </row>
    <row r="456" spans="1:6" x14ac:dyDescent="0.25">
      <c r="A456">
        <f t="shared" si="6"/>
        <v>442</v>
      </c>
      <c r="C456" s="10"/>
      <c r="E456" s="1"/>
      <c r="F456" s="10"/>
    </row>
    <row r="457" spans="1:6" x14ac:dyDescent="0.25">
      <c r="A457">
        <f t="shared" si="6"/>
        <v>443</v>
      </c>
      <c r="C457" s="10"/>
      <c r="E457" s="1"/>
      <c r="F457" s="10"/>
    </row>
    <row r="458" spans="1:6" x14ac:dyDescent="0.25">
      <c r="A458">
        <f t="shared" si="6"/>
        <v>444</v>
      </c>
      <c r="C458" s="10"/>
      <c r="E458" s="1"/>
      <c r="F458" s="10"/>
    </row>
    <row r="459" spans="1:6" x14ac:dyDescent="0.25">
      <c r="A459">
        <f t="shared" si="6"/>
        <v>445</v>
      </c>
      <c r="C459" s="10"/>
      <c r="E459" s="1"/>
      <c r="F459" s="10"/>
    </row>
    <row r="460" spans="1:6" x14ac:dyDescent="0.25">
      <c r="A460">
        <f t="shared" si="6"/>
        <v>446</v>
      </c>
      <c r="C460" s="10"/>
      <c r="E460" s="1"/>
      <c r="F460" s="10"/>
    </row>
    <row r="461" spans="1:6" x14ac:dyDescent="0.25">
      <c r="A461">
        <f t="shared" si="6"/>
        <v>447</v>
      </c>
      <c r="C461" s="10"/>
      <c r="E461" s="1"/>
      <c r="F461" s="10"/>
    </row>
    <row r="462" spans="1:6" x14ac:dyDescent="0.25">
      <c r="A462">
        <f t="shared" si="6"/>
        <v>448</v>
      </c>
      <c r="C462" s="10"/>
      <c r="E462" s="1"/>
      <c r="F462" s="10"/>
    </row>
    <row r="463" spans="1:6" x14ac:dyDescent="0.25">
      <c r="A463">
        <f t="shared" si="6"/>
        <v>449</v>
      </c>
      <c r="C463" s="10"/>
      <c r="E463" s="1"/>
      <c r="F463" s="10"/>
    </row>
    <row r="464" spans="1:6" x14ac:dyDescent="0.25">
      <c r="A464">
        <f t="shared" ref="A464:A527" si="7">A463+1</f>
        <v>450</v>
      </c>
      <c r="C464" s="10"/>
      <c r="E464" s="1"/>
      <c r="F464" s="10"/>
    </row>
    <row r="465" spans="1:6" x14ac:dyDescent="0.25">
      <c r="A465">
        <f t="shared" si="7"/>
        <v>451</v>
      </c>
      <c r="C465" s="10"/>
      <c r="E465" s="1"/>
      <c r="F465" s="10"/>
    </row>
    <row r="466" spans="1:6" x14ac:dyDescent="0.25">
      <c r="A466">
        <f t="shared" si="7"/>
        <v>452</v>
      </c>
      <c r="C466" s="10"/>
      <c r="E466" s="1"/>
      <c r="F466" s="10"/>
    </row>
    <row r="467" spans="1:6" x14ac:dyDescent="0.25">
      <c r="A467">
        <f t="shared" si="7"/>
        <v>453</v>
      </c>
      <c r="C467" s="10"/>
      <c r="E467" s="1"/>
      <c r="F467" s="10"/>
    </row>
    <row r="468" spans="1:6" x14ac:dyDescent="0.25">
      <c r="A468">
        <f t="shared" si="7"/>
        <v>454</v>
      </c>
      <c r="C468" s="10"/>
      <c r="E468" s="1"/>
      <c r="F468" s="10"/>
    </row>
    <row r="469" spans="1:6" x14ac:dyDescent="0.25">
      <c r="A469">
        <f t="shared" si="7"/>
        <v>455</v>
      </c>
      <c r="C469" s="10"/>
      <c r="E469" s="1"/>
      <c r="F469" s="10"/>
    </row>
    <row r="470" spans="1:6" x14ac:dyDescent="0.25">
      <c r="A470">
        <f t="shared" si="7"/>
        <v>456</v>
      </c>
      <c r="C470" s="10"/>
      <c r="E470" s="1"/>
      <c r="F470" s="10"/>
    </row>
    <row r="471" spans="1:6" x14ac:dyDescent="0.25">
      <c r="A471">
        <f t="shared" si="7"/>
        <v>457</v>
      </c>
      <c r="C471" s="10"/>
      <c r="E471" s="1"/>
      <c r="F471" s="10"/>
    </row>
    <row r="472" spans="1:6" x14ac:dyDescent="0.25">
      <c r="A472">
        <f t="shared" si="7"/>
        <v>458</v>
      </c>
      <c r="C472" s="10"/>
      <c r="E472" s="1"/>
      <c r="F472" s="10"/>
    </row>
    <row r="473" spans="1:6" x14ac:dyDescent="0.25">
      <c r="A473">
        <f t="shared" si="7"/>
        <v>459</v>
      </c>
      <c r="C473" s="10"/>
      <c r="E473" s="1"/>
      <c r="F473" s="10"/>
    </row>
    <row r="474" spans="1:6" x14ac:dyDescent="0.25">
      <c r="A474">
        <f t="shared" si="7"/>
        <v>460</v>
      </c>
      <c r="C474" s="10"/>
      <c r="E474" s="1"/>
      <c r="F474" s="10"/>
    </row>
    <row r="475" spans="1:6" x14ac:dyDescent="0.25">
      <c r="A475">
        <f t="shared" si="7"/>
        <v>461</v>
      </c>
      <c r="C475" s="10"/>
      <c r="E475" s="1"/>
      <c r="F475" s="10"/>
    </row>
    <row r="476" spans="1:6" x14ac:dyDescent="0.25">
      <c r="A476">
        <f t="shared" si="7"/>
        <v>462</v>
      </c>
      <c r="C476" s="10"/>
      <c r="E476" s="1"/>
      <c r="F476" s="10"/>
    </row>
    <row r="477" spans="1:6" x14ac:dyDescent="0.25">
      <c r="A477">
        <f t="shared" si="7"/>
        <v>463</v>
      </c>
      <c r="C477" s="10"/>
      <c r="E477" s="1"/>
      <c r="F477" s="10"/>
    </row>
    <row r="478" spans="1:6" x14ac:dyDescent="0.25">
      <c r="A478">
        <f t="shared" si="7"/>
        <v>464</v>
      </c>
      <c r="C478" s="10"/>
      <c r="E478" s="1"/>
      <c r="F478" s="10"/>
    </row>
    <row r="479" spans="1:6" x14ac:dyDescent="0.25">
      <c r="A479">
        <f t="shared" si="7"/>
        <v>465</v>
      </c>
      <c r="C479" s="10"/>
      <c r="E479" s="1"/>
      <c r="F479" s="10"/>
    </row>
    <row r="480" spans="1:6" x14ac:dyDescent="0.25">
      <c r="A480">
        <f t="shared" si="7"/>
        <v>466</v>
      </c>
      <c r="C480" s="10"/>
      <c r="E480" s="1"/>
      <c r="F480" s="10"/>
    </row>
    <row r="481" spans="1:6" x14ac:dyDescent="0.25">
      <c r="A481">
        <f t="shared" si="7"/>
        <v>467</v>
      </c>
      <c r="C481" s="10"/>
      <c r="E481" s="1"/>
      <c r="F481" s="10"/>
    </row>
    <row r="482" spans="1:6" x14ac:dyDescent="0.25">
      <c r="A482">
        <f t="shared" si="7"/>
        <v>468</v>
      </c>
      <c r="C482" s="10"/>
      <c r="E482" s="1"/>
      <c r="F482" s="10"/>
    </row>
    <row r="483" spans="1:6" x14ac:dyDescent="0.25">
      <c r="A483">
        <f t="shared" si="7"/>
        <v>469</v>
      </c>
      <c r="C483" s="10"/>
      <c r="E483" s="1"/>
      <c r="F483" s="10"/>
    </row>
    <row r="484" spans="1:6" x14ac:dyDescent="0.25">
      <c r="A484">
        <f t="shared" si="7"/>
        <v>470</v>
      </c>
      <c r="C484" s="10"/>
      <c r="E484" s="1"/>
      <c r="F484" s="10"/>
    </row>
    <row r="485" spans="1:6" x14ac:dyDescent="0.25">
      <c r="A485">
        <f t="shared" si="7"/>
        <v>471</v>
      </c>
      <c r="C485" s="10"/>
      <c r="E485" s="1"/>
      <c r="F485" s="10"/>
    </row>
    <row r="486" spans="1:6" x14ac:dyDescent="0.25">
      <c r="A486">
        <f t="shared" si="7"/>
        <v>472</v>
      </c>
      <c r="C486" s="10"/>
      <c r="E486" s="1"/>
      <c r="F486" s="10"/>
    </row>
    <row r="487" spans="1:6" x14ac:dyDescent="0.25">
      <c r="A487">
        <f t="shared" si="7"/>
        <v>473</v>
      </c>
      <c r="C487" s="10"/>
      <c r="E487" s="1"/>
      <c r="F487" s="10"/>
    </row>
    <row r="488" spans="1:6" x14ac:dyDescent="0.25">
      <c r="A488">
        <f t="shared" si="7"/>
        <v>474</v>
      </c>
      <c r="C488" s="10"/>
      <c r="E488" s="1"/>
      <c r="F488" s="10"/>
    </row>
    <row r="489" spans="1:6" x14ac:dyDescent="0.25">
      <c r="A489">
        <f t="shared" si="7"/>
        <v>475</v>
      </c>
      <c r="C489" s="10"/>
      <c r="E489" s="1"/>
      <c r="F489" s="10"/>
    </row>
    <row r="490" spans="1:6" x14ac:dyDescent="0.25">
      <c r="A490">
        <f t="shared" si="7"/>
        <v>476</v>
      </c>
      <c r="C490" s="10"/>
      <c r="E490" s="1"/>
      <c r="F490" s="10"/>
    </row>
    <row r="491" spans="1:6" x14ac:dyDescent="0.25">
      <c r="A491">
        <f t="shared" si="7"/>
        <v>477</v>
      </c>
      <c r="C491" s="10"/>
      <c r="E491" s="1"/>
      <c r="F491" s="10"/>
    </row>
    <row r="492" spans="1:6" x14ac:dyDescent="0.25">
      <c r="A492">
        <f t="shared" si="7"/>
        <v>478</v>
      </c>
      <c r="C492" s="10"/>
      <c r="E492" s="1"/>
      <c r="F492" s="10"/>
    </row>
    <row r="493" spans="1:6" x14ac:dyDescent="0.25">
      <c r="A493">
        <f t="shared" si="7"/>
        <v>479</v>
      </c>
      <c r="C493" s="10"/>
      <c r="E493" s="1"/>
      <c r="F493" s="10"/>
    </row>
    <row r="494" spans="1:6" x14ac:dyDescent="0.25">
      <c r="A494">
        <f t="shared" si="7"/>
        <v>480</v>
      </c>
      <c r="C494" s="10"/>
      <c r="E494" s="1"/>
      <c r="F494" s="10"/>
    </row>
    <row r="495" spans="1:6" x14ac:dyDescent="0.25">
      <c r="A495">
        <f t="shared" si="7"/>
        <v>481</v>
      </c>
      <c r="C495" s="10"/>
      <c r="E495" s="1"/>
      <c r="F495" s="10"/>
    </row>
    <row r="496" spans="1:6" x14ac:dyDescent="0.25">
      <c r="A496">
        <f t="shared" si="7"/>
        <v>482</v>
      </c>
      <c r="C496" s="10"/>
      <c r="E496" s="1"/>
      <c r="F496" s="10"/>
    </row>
    <row r="497" spans="1:6" x14ac:dyDescent="0.25">
      <c r="A497">
        <f t="shared" si="7"/>
        <v>483</v>
      </c>
      <c r="C497" s="10"/>
      <c r="E497" s="1"/>
      <c r="F497" s="10"/>
    </row>
    <row r="498" spans="1:6" x14ac:dyDescent="0.25">
      <c r="A498">
        <f t="shared" si="7"/>
        <v>484</v>
      </c>
      <c r="C498" s="10"/>
      <c r="E498" s="1"/>
      <c r="F498" s="10"/>
    </row>
    <row r="499" spans="1:6" x14ac:dyDescent="0.25">
      <c r="A499">
        <f t="shared" si="7"/>
        <v>485</v>
      </c>
      <c r="C499" s="10"/>
      <c r="E499" s="1"/>
      <c r="F499" s="10"/>
    </row>
    <row r="500" spans="1:6" x14ac:dyDescent="0.25">
      <c r="A500">
        <f t="shared" si="7"/>
        <v>486</v>
      </c>
      <c r="C500" s="10"/>
      <c r="E500" s="1"/>
      <c r="F500" s="10"/>
    </row>
    <row r="501" spans="1:6" x14ac:dyDescent="0.25">
      <c r="A501">
        <f t="shared" si="7"/>
        <v>487</v>
      </c>
      <c r="C501" s="10"/>
      <c r="E501" s="1"/>
      <c r="F501" s="10"/>
    </row>
    <row r="502" spans="1:6" x14ac:dyDescent="0.25">
      <c r="A502">
        <f t="shared" si="7"/>
        <v>488</v>
      </c>
      <c r="C502" s="10"/>
      <c r="E502" s="1"/>
      <c r="F502" s="10"/>
    </row>
    <row r="503" spans="1:6" x14ac:dyDescent="0.25">
      <c r="A503">
        <f t="shared" si="7"/>
        <v>489</v>
      </c>
      <c r="C503" s="10"/>
      <c r="E503" s="1"/>
      <c r="F503" s="10"/>
    </row>
    <row r="504" spans="1:6" x14ac:dyDescent="0.25">
      <c r="A504">
        <f t="shared" si="7"/>
        <v>490</v>
      </c>
      <c r="C504" s="10"/>
      <c r="E504" s="1"/>
      <c r="F504" s="10"/>
    </row>
    <row r="505" spans="1:6" x14ac:dyDescent="0.25">
      <c r="A505">
        <f t="shared" si="7"/>
        <v>491</v>
      </c>
      <c r="C505" s="10"/>
      <c r="E505" s="1"/>
      <c r="F505" s="10"/>
    </row>
    <row r="506" spans="1:6" x14ac:dyDescent="0.25">
      <c r="A506">
        <f t="shared" si="7"/>
        <v>492</v>
      </c>
      <c r="C506" s="10"/>
      <c r="E506" s="1"/>
      <c r="F506" s="10"/>
    </row>
    <row r="507" spans="1:6" x14ac:dyDescent="0.25">
      <c r="A507">
        <f t="shared" si="7"/>
        <v>493</v>
      </c>
      <c r="C507" s="10"/>
      <c r="E507" s="1"/>
      <c r="F507" s="10"/>
    </row>
    <row r="508" spans="1:6" x14ac:dyDescent="0.25">
      <c r="A508">
        <f t="shared" si="7"/>
        <v>494</v>
      </c>
      <c r="C508" s="10"/>
      <c r="E508" s="1"/>
      <c r="F508" s="10"/>
    </row>
    <row r="509" spans="1:6" x14ac:dyDescent="0.25">
      <c r="A509">
        <f t="shared" si="7"/>
        <v>495</v>
      </c>
      <c r="C509" s="10"/>
      <c r="E509" s="1"/>
      <c r="F509" s="10"/>
    </row>
    <row r="510" spans="1:6" x14ac:dyDescent="0.25">
      <c r="A510">
        <f t="shared" si="7"/>
        <v>496</v>
      </c>
      <c r="C510" s="10"/>
      <c r="E510" s="1"/>
      <c r="F510" s="10"/>
    </row>
    <row r="511" spans="1:6" x14ac:dyDescent="0.25">
      <c r="A511">
        <f t="shared" si="7"/>
        <v>497</v>
      </c>
      <c r="C511" s="10"/>
      <c r="E511" s="1"/>
      <c r="F511" s="10"/>
    </row>
    <row r="512" spans="1:6" x14ac:dyDescent="0.25">
      <c r="A512">
        <f t="shared" si="7"/>
        <v>498</v>
      </c>
      <c r="C512" s="10"/>
      <c r="E512" s="1"/>
      <c r="F512" s="10"/>
    </row>
    <row r="513" spans="1:6" x14ac:dyDescent="0.25">
      <c r="A513">
        <f t="shared" si="7"/>
        <v>499</v>
      </c>
      <c r="C513" s="10"/>
      <c r="E513" s="1"/>
      <c r="F513" s="10"/>
    </row>
    <row r="514" spans="1:6" x14ac:dyDescent="0.25">
      <c r="A514">
        <f t="shared" si="7"/>
        <v>500</v>
      </c>
      <c r="C514" s="10"/>
      <c r="E514" s="1"/>
      <c r="F514" s="10"/>
    </row>
    <row r="515" spans="1:6" x14ac:dyDescent="0.25">
      <c r="A515">
        <f t="shared" si="7"/>
        <v>501</v>
      </c>
      <c r="C515" s="10"/>
      <c r="E515" s="1"/>
      <c r="F515" s="10"/>
    </row>
    <row r="516" spans="1:6" x14ac:dyDescent="0.25">
      <c r="A516">
        <f t="shared" si="7"/>
        <v>502</v>
      </c>
      <c r="C516" s="10"/>
      <c r="E516" s="1"/>
      <c r="F516" s="10"/>
    </row>
    <row r="517" spans="1:6" x14ac:dyDescent="0.25">
      <c r="A517">
        <f t="shared" si="7"/>
        <v>503</v>
      </c>
      <c r="C517" s="10"/>
      <c r="E517" s="1"/>
      <c r="F517" s="10"/>
    </row>
    <row r="518" spans="1:6" x14ac:dyDescent="0.25">
      <c r="A518">
        <f t="shared" si="7"/>
        <v>504</v>
      </c>
      <c r="C518" s="10"/>
      <c r="E518" s="1"/>
      <c r="F518" s="10"/>
    </row>
    <row r="519" spans="1:6" x14ac:dyDescent="0.25">
      <c r="A519">
        <f t="shared" si="7"/>
        <v>505</v>
      </c>
      <c r="C519" s="10"/>
      <c r="E519" s="1"/>
      <c r="F519" s="10"/>
    </row>
    <row r="520" spans="1:6" x14ac:dyDescent="0.25">
      <c r="A520">
        <f t="shared" si="7"/>
        <v>506</v>
      </c>
      <c r="C520" s="10"/>
      <c r="E520" s="1"/>
      <c r="F520" s="10"/>
    </row>
    <row r="521" spans="1:6" x14ac:dyDescent="0.25">
      <c r="A521">
        <f t="shared" si="7"/>
        <v>507</v>
      </c>
      <c r="C521" s="10"/>
      <c r="E521" s="1"/>
      <c r="F521" s="10"/>
    </row>
    <row r="522" spans="1:6" x14ac:dyDescent="0.25">
      <c r="A522">
        <f t="shared" si="7"/>
        <v>508</v>
      </c>
      <c r="C522" s="10"/>
      <c r="E522" s="1"/>
      <c r="F522" s="10"/>
    </row>
    <row r="523" spans="1:6" x14ac:dyDescent="0.25">
      <c r="A523">
        <f t="shared" si="7"/>
        <v>509</v>
      </c>
      <c r="C523" s="10"/>
      <c r="E523" s="1"/>
      <c r="F523" s="10"/>
    </row>
    <row r="524" spans="1:6" x14ac:dyDescent="0.25">
      <c r="A524">
        <f t="shared" si="7"/>
        <v>510</v>
      </c>
      <c r="C524" s="10"/>
      <c r="E524" s="1"/>
      <c r="F524" s="10"/>
    </row>
    <row r="525" spans="1:6" x14ac:dyDescent="0.25">
      <c r="A525">
        <f t="shared" si="7"/>
        <v>511</v>
      </c>
      <c r="C525" s="10"/>
      <c r="E525" s="1"/>
      <c r="F525" s="10"/>
    </row>
    <row r="526" spans="1:6" x14ac:dyDescent="0.25">
      <c r="A526">
        <f t="shared" si="7"/>
        <v>512</v>
      </c>
      <c r="C526" s="10"/>
      <c r="E526" s="1"/>
      <c r="F526" s="10"/>
    </row>
    <row r="527" spans="1:6" x14ac:dyDescent="0.25">
      <c r="A527">
        <f t="shared" si="7"/>
        <v>513</v>
      </c>
      <c r="C527" s="10"/>
      <c r="E527" s="1"/>
      <c r="F527" s="10"/>
    </row>
    <row r="528" spans="1:6" x14ac:dyDescent="0.25">
      <c r="A528">
        <f t="shared" ref="A528:A591" si="8">A527+1</f>
        <v>514</v>
      </c>
      <c r="C528" s="10"/>
      <c r="E528" s="1"/>
      <c r="F528" s="10"/>
    </row>
    <row r="529" spans="1:6" x14ac:dyDescent="0.25">
      <c r="A529">
        <f t="shared" si="8"/>
        <v>515</v>
      </c>
      <c r="C529" s="10"/>
      <c r="E529" s="1"/>
      <c r="F529" s="10"/>
    </row>
    <row r="530" spans="1:6" x14ac:dyDescent="0.25">
      <c r="A530">
        <f t="shared" si="8"/>
        <v>516</v>
      </c>
      <c r="C530" s="10"/>
      <c r="E530" s="1"/>
      <c r="F530" s="10"/>
    </row>
    <row r="531" spans="1:6" x14ac:dyDescent="0.25">
      <c r="A531">
        <f t="shared" si="8"/>
        <v>517</v>
      </c>
      <c r="C531" s="10"/>
      <c r="E531" s="1"/>
      <c r="F531" s="10"/>
    </row>
    <row r="532" spans="1:6" x14ac:dyDescent="0.25">
      <c r="A532">
        <f t="shared" si="8"/>
        <v>518</v>
      </c>
      <c r="C532" s="10"/>
      <c r="E532" s="1"/>
      <c r="F532" s="10"/>
    </row>
    <row r="533" spans="1:6" x14ac:dyDescent="0.25">
      <c r="A533">
        <f t="shared" si="8"/>
        <v>519</v>
      </c>
      <c r="C533" s="10"/>
      <c r="E533" s="1"/>
      <c r="F533" s="10"/>
    </row>
    <row r="534" spans="1:6" x14ac:dyDescent="0.25">
      <c r="A534">
        <f t="shared" si="8"/>
        <v>520</v>
      </c>
      <c r="C534" s="10"/>
      <c r="E534" s="1"/>
      <c r="F534" s="10"/>
    </row>
    <row r="535" spans="1:6" x14ac:dyDescent="0.25">
      <c r="A535">
        <f t="shared" si="8"/>
        <v>521</v>
      </c>
      <c r="C535" s="10"/>
      <c r="E535" s="1"/>
      <c r="F535" s="10"/>
    </row>
    <row r="536" spans="1:6" x14ac:dyDescent="0.25">
      <c r="A536">
        <f t="shared" si="8"/>
        <v>522</v>
      </c>
      <c r="C536" s="10"/>
      <c r="E536" s="1"/>
      <c r="F536" s="10"/>
    </row>
    <row r="537" spans="1:6" x14ac:dyDescent="0.25">
      <c r="A537">
        <f t="shared" si="8"/>
        <v>523</v>
      </c>
      <c r="C537" s="10"/>
      <c r="E537" s="1"/>
      <c r="F537" s="10"/>
    </row>
    <row r="538" spans="1:6" x14ac:dyDescent="0.25">
      <c r="A538">
        <f t="shared" si="8"/>
        <v>524</v>
      </c>
      <c r="C538" s="10"/>
      <c r="E538" s="1"/>
      <c r="F538" s="10"/>
    </row>
    <row r="539" spans="1:6" x14ac:dyDescent="0.25">
      <c r="A539">
        <f t="shared" si="8"/>
        <v>525</v>
      </c>
      <c r="C539" s="10"/>
      <c r="E539" s="1"/>
      <c r="F539" s="10"/>
    </row>
    <row r="540" spans="1:6" x14ac:dyDescent="0.25">
      <c r="A540">
        <f t="shared" si="8"/>
        <v>526</v>
      </c>
      <c r="C540" s="10"/>
      <c r="E540" s="1"/>
      <c r="F540" s="10"/>
    </row>
    <row r="541" spans="1:6" x14ac:dyDescent="0.25">
      <c r="A541">
        <f t="shared" si="8"/>
        <v>527</v>
      </c>
      <c r="C541" s="10"/>
      <c r="E541" s="1"/>
      <c r="F541" s="10"/>
    </row>
    <row r="542" spans="1:6" x14ac:dyDescent="0.25">
      <c r="A542">
        <f t="shared" si="8"/>
        <v>528</v>
      </c>
      <c r="C542" s="10"/>
      <c r="E542" s="1"/>
      <c r="F542" s="10"/>
    </row>
    <row r="543" spans="1:6" x14ac:dyDescent="0.25">
      <c r="A543">
        <f t="shared" si="8"/>
        <v>529</v>
      </c>
      <c r="C543" s="10"/>
      <c r="E543" s="1"/>
      <c r="F543" s="10"/>
    </row>
    <row r="544" spans="1:6" x14ac:dyDescent="0.25">
      <c r="A544">
        <f t="shared" si="8"/>
        <v>530</v>
      </c>
      <c r="C544" s="10"/>
      <c r="E544" s="1"/>
      <c r="F544" s="10"/>
    </row>
    <row r="545" spans="1:6" x14ac:dyDescent="0.25">
      <c r="A545">
        <f t="shared" si="8"/>
        <v>531</v>
      </c>
      <c r="C545" s="10"/>
      <c r="E545" s="1"/>
      <c r="F545" s="10"/>
    </row>
    <row r="546" spans="1:6" x14ac:dyDescent="0.25">
      <c r="A546">
        <f t="shared" si="8"/>
        <v>532</v>
      </c>
      <c r="C546" s="10"/>
      <c r="E546" s="1"/>
      <c r="F546" s="10"/>
    </row>
    <row r="547" spans="1:6" x14ac:dyDescent="0.25">
      <c r="A547">
        <f t="shared" si="8"/>
        <v>533</v>
      </c>
      <c r="C547" s="10"/>
      <c r="E547" s="1"/>
      <c r="F547" s="10"/>
    </row>
    <row r="548" spans="1:6" x14ac:dyDescent="0.25">
      <c r="A548">
        <f t="shared" si="8"/>
        <v>534</v>
      </c>
      <c r="C548" s="10"/>
      <c r="E548" s="1"/>
      <c r="F548" s="10"/>
    </row>
    <row r="549" spans="1:6" x14ac:dyDescent="0.25">
      <c r="A549">
        <f t="shared" si="8"/>
        <v>535</v>
      </c>
      <c r="C549" s="10"/>
      <c r="E549" s="1"/>
      <c r="F549" s="10"/>
    </row>
    <row r="550" spans="1:6" x14ac:dyDescent="0.25">
      <c r="A550">
        <f t="shared" si="8"/>
        <v>536</v>
      </c>
      <c r="C550" s="10"/>
      <c r="E550" s="1"/>
      <c r="F550" s="10"/>
    </row>
    <row r="551" spans="1:6" x14ac:dyDescent="0.25">
      <c r="A551">
        <f t="shared" si="8"/>
        <v>537</v>
      </c>
      <c r="C551" s="10"/>
      <c r="E551" s="1"/>
      <c r="F551" s="10"/>
    </row>
    <row r="552" spans="1:6" x14ac:dyDescent="0.25">
      <c r="A552">
        <f t="shared" si="8"/>
        <v>538</v>
      </c>
      <c r="C552" s="10"/>
      <c r="E552" s="1"/>
      <c r="F552" s="10"/>
    </row>
    <row r="553" spans="1:6" x14ac:dyDescent="0.25">
      <c r="A553">
        <f t="shared" si="8"/>
        <v>539</v>
      </c>
      <c r="C553" s="10"/>
      <c r="E553" s="1"/>
      <c r="F553" s="10"/>
    </row>
    <row r="554" spans="1:6" x14ac:dyDescent="0.25">
      <c r="A554">
        <f t="shared" si="8"/>
        <v>540</v>
      </c>
      <c r="C554" s="10"/>
      <c r="E554" s="1"/>
      <c r="F554" s="10"/>
    </row>
    <row r="555" spans="1:6" x14ac:dyDescent="0.25">
      <c r="A555">
        <f t="shared" si="8"/>
        <v>541</v>
      </c>
      <c r="C555" s="10"/>
      <c r="E555" s="1"/>
      <c r="F555" s="10"/>
    </row>
    <row r="556" spans="1:6" x14ac:dyDescent="0.25">
      <c r="A556">
        <f t="shared" si="8"/>
        <v>542</v>
      </c>
      <c r="C556" s="10"/>
      <c r="E556" s="1"/>
      <c r="F556" s="10"/>
    </row>
    <row r="557" spans="1:6" x14ac:dyDescent="0.25">
      <c r="A557">
        <f t="shared" si="8"/>
        <v>543</v>
      </c>
      <c r="C557" s="10"/>
      <c r="E557" s="1"/>
      <c r="F557" s="10"/>
    </row>
    <row r="558" spans="1:6" x14ac:dyDescent="0.25">
      <c r="A558">
        <f t="shared" si="8"/>
        <v>544</v>
      </c>
      <c r="C558" s="10"/>
      <c r="E558" s="1"/>
      <c r="F558" s="10"/>
    </row>
    <row r="559" spans="1:6" x14ac:dyDescent="0.25">
      <c r="A559">
        <f t="shared" si="8"/>
        <v>545</v>
      </c>
      <c r="C559" s="10"/>
      <c r="E559" s="1"/>
      <c r="F559" s="10"/>
    </row>
    <row r="560" spans="1:6" x14ac:dyDescent="0.25">
      <c r="A560">
        <f t="shared" si="8"/>
        <v>546</v>
      </c>
      <c r="C560" s="10"/>
      <c r="E560" s="1"/>
      <c r="F560" s="10"/>
    </row>
    <row r="561" spans="1:6" x14ac:dyDescent="0.25">
      <c r="A561">
        <f t="shared" si="8"/>
        <v>547</v>
      </c>
      <c r="C561" s="10"/>
      <c r="E561" s="1"/>
      <c r="F561" s="10"/>
    </row>
    <row r="562" spans="1:6" x14ac:dyDescent="0.25">
      <c r="A562">
        <f t="shared" si="8"/>
        <v>548</v>
      </c>
      <c r="C562" s="10"/>
      <c r="E562" s="1"/>
      <c r="F562" s="10"/>
    </row>
    <row r="563" spans="1:6" x14ac:dyDescent="0.25">
      <c r="A563">
        <f t="shared" si="8"/>
        <v>549</v>
      </c>
      <c r="C563" s="10"/>
      <c r="E563" s="1"/>
      <c r="F563" s="10"/>
    </row>
    <row r="564" spans="1:6" x14ac:dyDescent="0.25">
      <c r="A564">
        <f t="shared" si="8"/>
        <v>550</v>
      </c>
      <c r="C564" s="10"/>
      <c r="E564" s="1"/>
      <c r="F564" s="10"/>
    </row>
    <row r="565" spans="1:6" x14ac:dyDescent="0.25">
      <c r="A565">
        <f t="shared" si="8"/>
        <v>551</v>
      </c>
      <c r="C565" s="10"/>
      <c r="E565" s="1"/>
      <c r="F565" s="10"/>
    </row>
    <row r="566" spans="1:6" x14ac:dyDescent="0.25">
      <c r="A566">
        <f t="shared" si="8"/>
        <v>552</v>
      </c>
      <c r="C566" s="10"/>
      <c r="E566" s="1"/>
      <c r="F566" s="10"/>
    </row>
    <row r="567" spans="1:6" x14ac:dyDescent="0.25">
      <c r="A567">
        <f t="shared" si="8"/>
        <v>553</v>
      </c>
      <c r="C567" s="10"/>
      <c r="E567" s="1"/>
      <c r="F567" s="10"/>
    </row>
    <row r="568" spans="1:6" x14ac:dyDescent="0.25">
      <c r="A568">
        <f t="shared" si="8"/>
        <v>554</v>
      </c>
      <c r="C568" s="10"/>
      <c r="E568" s="1"/>
      <c r="F568" s="10"/>
    </row>
    <row r="569" spans="1:6" x14ac:dyDescent="0.25">
      <c r="A569">
        <f t="shared" si="8"/>
        <v>555</v>
      </c>
      <c r="C569" s="10"/>
      <c r="E569" s="1"/>
      <c r="F569" s="10"/>
    </row>
    <row r="570" spans="1:6" x14ac:dyDescent="0.25">
      <c r="A570">
        <f t="shared" si="8"/>
        <v>556</v>
      </c>
      <c r="C570" s="10"/>
      <c r="E570" s="1"/>
      <c r="F570" s="10"/>
    </row>
    <row r="571" spans="1:6" x14ac:dyDescent="0.25">
      <c r="A571">
        <f t="shared" si="8"/>
        <v>557</v>
      </c>
      <c r="C571" s="10"/>
      <c r="E571" s="1"/>
      <c r="F571" s="10"/>
    </row>
    <row r="572" spans="1:6" x14ac:dyDescent="0.25">
      <c r="A572">
        <f t="shared" si="8"/>
        <v>558</v>
      </c>
      <c r="C572" s="10"/>
      <c r="E572" s="1"/>
      <c r="F572" s="10"/>
    </row>
    <row r="573" spans="1:6" x14ac:dyDescent="0.25">
      <c r="A573">
        <f t="shared" si="8"/>
        <v>559</v>
      </c>
      <c r="C573" s="10"/>
      <c r="E573" s="1"/>
      <c r="F573" s="10"/>
    </row>
    <row r="574" spans="1:6" x14ac:dyDescent="0.25">
      <c r="A574">
        <f t="shared" si="8"/>
        <v>560</v>
      </c>
      <c r="C574" s="10"/>
      <c r="E574" s="1"/>
      <c r="F574" s="10"/>
    </row>
    <row r="575" spans="1:6" x14ac:dyDescent="0.25">
      <c r="A575">
        <f t="shared" si="8"/>
        <v>561</v>
      </c>
      <c r="C575" s="10"/>
      <c r="E575" s="1"/>
      <c r="F575" s="10"/>
    </row>
    <row r="576" spans="1:6" x14ac:dyDescent="0.25">
      <c r="A576">
        <f t="shared" si="8"/>
        <v>562</v>
      </c>
      <c r="C576" s="10"/>
      <c r="E576" s="1"/>
      <c r="F576" s="10"/>
    </row>
    <row r="577" spans="1:6" x14ac:dyDescent="0.25">
      <c r="A577">
        <f t="shared" si="8"/>
        <v>563</v>
      </c>
      <c r="C577" s="10"/>
      <c r="E577" s="1"/>
      <c r="F577" s="10"/>
    </row>
    <row r="578" spans="1:6" x14ac:dyDescent="0.25">
      <c r="A578">
        <f t="shared" si="8"/>
        <v>564</v>
      </c>
      <c r="C578" s="10"/>
      <c r="E578" s="1"/>
      <c r="F578" s="10"/>
    </row>
    <row r="579" spans="1:6" x14ac:dyDescent="0.25">
      <c r="A579">
        <f t="shared" si="8"/>
        <v>565</v>
      </c>
      <c r="C579" s="10"/>
      <c r="E579" s="1"/>
      <c r="F579" s="10"/>
    </row>
    <row r="580" spans="1:6" x14ac:dyDescent="0.25">
      <c r="A580">
        <f t="shared" si="8"/>
        <v>566</v>
      </c>
      <c r="C580" s="10"/>
      <c r="E580" s="1"/>
      <c r="F580" s="10"/>
    </row>
    <row r="581" spans="1:6" x14ac:dyDescent="0.25">
      <c r="A581">
        <f t="shared" si="8"/>
        <v>567</v>
      </c>
      <c r="C581" s="10"/>
      <c r="E581" s="1"/>
      <c r="F581" s="10"/>
    </row>
    <row r="582" spans="1:6" x14ac:dyDescent="0.25">
      <c r="A582">
        <f t="shared" si="8"/>
        <v>568</v>
      </c>
      <c r="C582" s="10"/>
      <c r="E582" s="1"/>
      <c r="F582" s="10"/>
    </row>
    <row r="583" spans="1:6" x14ac:dyDescent="0.25">
      <c r="A583">
        <f t="shared" si="8"/>
        <v>569</v>
      </c>
      <c r="C583" s="10"/>
      <c r="E583" s="1"/>
      <c r="F583" s="10"/>
    </row>
    <row r="584" spans="1:6" x14ac:dyDescent="0.25">
      <c r="A584">
        <f t="shared" si="8"/>
        <v>570</v>
      </c>
      <c r="C584" s="10"/>
      <c r="E584" s="1"/>
      <c r="F584" s="10"/>
    </row>
    <row r="585" spans="1:6" x14ac:dyDescent="0.25">
      <c r="A585">
        <f t="shared" si="8"/>
        <v>571</v>
      </c>
      <c r="C585" s="10"/>
      <c r="E585" s="1"/>
      <c r="F585" s="10"/>
    </row>
    <row r="586" spans="1:6" x14ac:dyDescent="0.25">
      <c r="A586">
        <f t="shared" si="8"/>
        <v>572</v>
      </c>
      <c r="C586" s="10"/>
      <c r="E586" s="1"/>
      <c r="F586" s="10"/>
    </row>
    <row r="587" spans="1:6" x14ac:dyDescent="0.25">
      <c r="A587">
        <f t="shared" si="8"/>
        <v>573</v>
      </c>
      <c r="C587" s="10"/>
      <c r="E587" s="1"/>
      <c r="F587" s="10"/>
    </row>
    <row r="588" spans="1:6" x14ac:dyDescent="0.25">
      <c r="A588">
        <f t="shared" si="8"/>
        <v>574</v>
      </c>
      <c r="C588" s="10"/>
      <c r="E588" s="1"/>
      <c r="F588" s="10"/>
    </row>
    <row r="589" spans="1:6" x14ac:dyDescent="0.25">
      <c r="A589">
        <f t="shared" si="8"/>
        <v>575</v>
      </c>
      <c r="C589" s="10"/>
      <c r="E589" s="1"/>
      <c r="F589" s="10"/>
    </row>
    <row r="590" spans="1:6" x14ac:dyDescent="0.25">
      <c r="A590">
        <f t="shared" si="8"/>
        <v>576</v>
      </c>
      <c r="C590" s="10"/>
      <c r="E590" s="1"/>
      <c r="F590" s="10"/>
    </row>
    <row r="591" spans="1:6" x14ac:dyDescent="0.25">
      <c r="A591">
        <f t="shared" si="8"/>
        <v>577</v>
      </c>
      <c r="C591" s="10"/>
      <c r="E591" s="1"/>
      <c r="F591" s="10"/>
    </row>
    <row r="592" spans="1:6" x14ac:dyDescent="0.25">
      <c r="A592">
        <f t="shared" ref="A592:A655" si="9">A591+1</f>
        <v>578</v>
      </c>
      <c r="C592" s="10"/>
      <c r="E592" s="1"/>
      <c r="F592" s="10"/>
    </row>
    <row r="593" spans="1:6" x14ac:dyDescent="0.25">
      <c r="A593">
        <f t="shared" si="9"/>
        <v>579</v>
      </c>
      <c r="C593" s="10"/>
      <c r="E593" s="1"/>
      <c r="F593" s="10"/>
    </row>
    <row r="594" spans="1:6" x14ac:dyDescent="0.25">
      <c r="A594">
        <f t="shared" si="9"/>
        <v>580</v>
      </c>
      <c r="C594" s="10"/>
      <c r="E594" s="1"/>
      <c r="F594" s="10"/>
    </row>
    <row r="595" spans="1:6" x14ac:dyDescent="0.25">
      <c r="A595">
        <f t="shared" si="9"/>
        <v>581</v>
      </c>
      <c r="C595" s="10"/>
      <c r="E595" s="1"/>
      <c r="F595" s="10"/>
    </row>
    <row r="596" spans="1:6" x14ac:dyDescent="0.25">
      <c r="A596">
        <f t="shared" si="9"/>
        <v>582</v>
      </c>
      <c r="C596" s="10"/>
      <c r="E596" s="1"/>
      <c r="F596" s="10"/>
    </row>
    <row r="597" spans="1:6" x14ac:dyDescent="0.25">
      <c r="A597">
        <f t="shared" si="9"/>
        <v>583</v>
      </c>
      <c r="C597" s="10"/>
      <c r="E597" s="1"/>
      <c r="F597" s="10"/>
    </row>
    <row r="598" spans="1:6" x14ac:dyDescent="0.25">
      <c r="A598">
        <f t="shared" si="9"/>
        <v>584</v>
      </c>
      <c r="C598" s="10"/>
      <c r="E598" s="1"/>
      <c r="F598" s="10"/>
    </row>
    <row r="599" spans="1:6" x14ac:dyDescent="0.25">
      <c r="A599">
        <f t="shared" si="9"/>
        <v>585</v>
      </c>
      <c r="C599" s="10"/>
      <c r="E599" s="1"/>
      <c r="F599" s="10"/>
    </row>
    <row r="600" spans="1:6" x14ac:dyDescent="0.25">
      <c r="A600">
        <f t="shared" si="9"/>
        <v>586</v>
      </c>
      <c r="C600" s="10"/>
      <c r="E600" s="1"/>
      <c r="F600" s="10"/>
    </row>
    <row r="601" spans="1:6" x14ac:dyDescent="0.25">
      <c r="A601">
        <f t="shared" si="9"/>
        <v>587</v>
      </c>
      <c r="C601" s="10"/>
      <c r="E601" s="1"/>
      <c r="F601" s="10"/>
    </row>
    <row r="602" spans="1:6" x14ac:dyDescent="0.25">
      <c r="A602">
        <f t="shared" si="9"/>
        <v>588</v>
      </c>
      <c r="C602" s="10"/>
      <c r="E602" s="1"/>
      <c r="F602" s="10"/>
    </row>
    <row r="603" spans="1:6" x14ac:dyDescent="0.25">
      <c r="A603">
        <f t="shared" si="9"/>
        <v>589</v>
      </c>
      <c r="C603" s="10"/>
      <c r="E603" s="1"/>
      <c r="F603" s="10"/>
    </row>
    <row r="604" spans="1:6" x14ac:dyDescent="0.25">
      <c r="A604">
        <f t="shared" si="9"/>
        <v>590</v>
      </c>
      <c r="C604" s="10"/>
      <c r="E604" s="1"/>
      <c r="F604" s="10"/>
    </row>
    <row r="605" spans="1:6" x14ac:dyDescent="0.25">
      <c r="A605">
        <f t="shared" si="9"/>
        <v>591</v>
      </c>
      <c r="C605" s="10"/>
      <c r="E605" s="1"/>
      <c r="F605" s="10"/>
    </row>
    <row r="606" spans="1:6" x14ac:dyDescent="0.25">
      <c r="A606">
        <f t="shared" si="9"/>
        <v>592</v>
      </c>
      <c r="C606" s="10"/>
      <c r="E606" s="1"/>
      <c r="F606" s="10"/>
    </row>
    <row r="607" spans="1:6" x14ac:dyDescent="0.25">
      <c r="A607">
        <f t="shared" si="9"/>
        <v>593</v>
      </c>
      <c r="C607" s="10"/>
      <c r="E607" s="1"/>
      <c r="F607" s="10"/>
    </row>
    <row r="608" spans="1:6" x14ac:dyDescent="0.25">
      <c r="A608">
        <f t="shared" si="9"/>
        <v>594</v>
      </c>
      <c r="C608" s="10"/>
      <c r="E608" s="1"/>
      <c r="F608" s="10"/>
    </row>
    <row r="609" spans="1:6" x14ac:dyDescent="0.25">
      <c r="A609">
        <f t="shared" si="9"/>
        <v>595</v>
      </c>
      <c r="C609" s="10"/>
      <c r="E609" s="1"/>
      <c r="F609" s="10"/>
    </row>
    <row r="610" spans="1:6" x14ac:dyDescent="0.25">
      <c r="A610">
        <f t="shared" si="9"/>
        <v>596</v>
      </c>
      <c r="C610" s="10"/>
      <c r="E610" s="1"/>
      <c r="F610" s="10"/>
    </row>
    <row r="611" spans="1:6" x14ac:dyDescent="0.25">
      <c r="A611">
        <f t="shared" si="9"/>
        <v>597</v>
      </c>
      <c r="C611" s="10"/>
      <c r="E611" s="1"/>
      <c r="F611" s="10"/>
    </row>
    <row r="612" spans="1:6" x14ac:dyDescent="0.25">
      <c r="A612">
        <f t="shared" si="9"/>
        <v>598</v>
      </c>
      <c r="C612" s="10"/>
      <c r="E612" s="1"/>
      <c r="F612" s="10"/>
    </row>
    <row r="613" spans="1:6" x14ac:dyDescent="0.25">
      <c r="A613">
        <f t="shared" si="9"/>
        <v>599</v>
      </c>
      <c r="C613" s="10"/>
      <c r="E613" s="1"/>
      <c r="F613" s="10"/>
    </row>
    <row r="614" spans="1:6" x14ac:dyDescent="0.25">
      <c r="A614">
        <f t="shared" si="9"/>
        <v>600</v>
      </c>
      <c r="C614" s="10"/>
      <c r="E614" s="1"/>
      <c r="F614" s="10"/>
    </row>
    <row r="615" spans="1:6" x14ac:dyDescent="0.25">
      <c r="A615">
        <f t="shared" si="9"/>
        <v>601</v>
      </c>
      <c r="C615" s="10"/>
      <c r="E615" s="1"/>
      <c r="F615" s="10"/>
    </row>
    <row r="616" spans="1:6" x14ac:dyDescent="0.25">
      <c r="A616">
        <f t="shared" si="9"/>
        <v>602</v>
      </c>
      <c r="C616" s="10"/>
      <c r="E616" s="1"/>
      <c r="F616" s="10"/>
    </row>
    <row r="617" spans="1:6" x14ac:dyDescent="0.25">
      <c r="A617">
        <f t="shared" si="9"/>
        <v>603</v>
      </c>
      <c r="C617" s="10"/>
      <c r="E617" s="1"/>
      <c r="F617" s="10"/>
    </row>
    <row r="618" spans="1:6" x14ac:dyDescent="0.25">
      <c r="A618">
        <f t="shared" si="9"/>
        <v>604</v>
      </c>
      <c r="C618" s="10"/>
      <c r="E618" s="1"/>
      <c r="F618" s="10"/>
    </row>
    <row r="619" spans="1:6" x14ac:dyDescent="0.25">
      <c r="A619">
        <f t="shared" si="9"/>
        <v>605</v>
      </c>
      <c r="C619" s="10"/>
      <c r="E619" s="1"/>
      <c r="F619" s="10"/>
    </row>
    <row r="620" spans="1:6" x14ac:dyDescent="0.25">
      <c r="A620">
        <f t="shared" si="9"/>
        <v>606</v>
      </c>
      <c r="C620" s="10"/>
      <c r="E620" s="1"/>
      <c r="F620" s="10"/>
    </row>
    <row r="621" spans="1:6" x14ac:dyDescent="0.25">
      <c r="A621">
        <f t="shared" si="9"/>
        <v>607</v>
      </c>
      <c r="C621" s="10"/>
      <c r="E621" s="1"/>
      <c r="F621" s="10"/>
    </row>
    <row r="622" spans="1:6" x14ac:dyDescent="0.25">
      <c r="A622">
        <f t="shared" si="9"/>
        <v>608</v>
      </c>
      <c r="C622" s="10"/>
      <c r="E622" s="1"/>
      <c r="F622" s="10"/>
    </row>
    <row r="623" spans="1:6" x14ac:dyDescent="0.25">
      <c r="A623">
        <f t="shared" si="9"/>
        <v>609</v>
      </c>
      <c r="C623" s="10"/>
      <c r="E623" s="1"/>
      <c r="F623" s="10"/>
    </row>
    <row r="624" spans="1:6" x14ac:dyDescent="0.25">
      <c r="A624">
        <f t="shared" si="9"/>
        <v>610</v>
      </c>
      <c r="C624" s="10"/>
      <c r="E624" s="1"/>
      <c r="F624" s="10"/>
    </row>
    <row r="625" spans="1:6" x14ac:dyDescent="0.25">
      <c r="A625">
        <f t="shared" si="9"/>
        <v>611</v>
      </c>
      <c r="C625" s="10"/>
      <c r="E625" s="1"/>
      <c r="F625" s="10"/>
    </row>
    <row r="626" spans="1:6" x14ac:dyDescent="0.25">
      <c r="A626">
        <f t="shared" si="9"/>
        <v>612</v>
      </c>
      <c r="C626" s="10"/>
      <c r="E626" s="1"/>
      <c r="F626" s="10"/>
    </row>
    <row r="627" spans="1:6" x14ac:dyDescent="0.25">
      <c r="A627">
        <f t="shared" si="9"/>
        <v>613</v>
      </c>
      <c r="C627" s="10"/>
      <c r="E627" s="1"/>
      <c r="F627" s="10"/>
    </row>
    <row r="628" spans="1:6" x14ac:dyDescent="0.25">
      <c r="A628">
        <f t="shared" si="9"/>
        <v>614</v>
      </c>
      <c r="C628" s="10"/>
      <c r="E628" s="1"/>
      <c r="F628" s="10"/>
    </row>
    <row r="629" spans="1:6" x14ac:dyDescent="0.25">
      <c r="A629">
        <f t="shared" si="9"/>
        <v>615</v>
      </c>
      <c r="C629" s="10"/>
      <c r="E629" s="1"/>
      <c r="F629" s="10"/>
    </row>
    <row r="630" spans="1:6" x14ac:dyDescent="0.25">
      <c r="A630">
        <f t="shared" si="9"/>
        <v>616</v>
      </c>
      <c r="C630" s="10"/>
      <c r="E630" s="1"/>
      <c r="F630" s="10"/>
    </row>
    <row r="631" spans="1:6" x14ac:dyDescent="0.25">
      <c r="A631">
        <f t="shared" si="9"/>
        <v>617</v>
      </c>
      <c r="C631" s="10"/>
      <c r="E631" s="1"/>
      <c r="F631" s="10"/>
    </row>
    <row r="632" spans="1:6" x14ac:dyDescent="0.25">
      <c r="A632">
        <f t="shared" si="9"/>
        <v>618</v>
      </c>
      <c r="C632" s="10"/>
      <c r="E632" s="1"/>
      <c r="F632" s="10"/>
    </row>
    <row r="633" spans="1:6" x14ac:dyDescent="0.25">
      <c r="A633">
        <f t="shared" si="9"/>
        <v>619</v>
      </c>
      <c r="C633" s="10"/>
      <c r="E633" s="1"/>
      <c r="F633" s="10"/>
    </row>
    <row r="634" spans="1:6" x14ac:dyDescent="0.25">
      <c r="A634">
        <f t="shared" si="9"/>
        <v>620</v>
      </c>
      <c r="C634" s="10"/>
      <c r="E634" s="1"/>
      <c r="F634" s="10"/>
    </row>
    <row r="635" spans="1:6" x14ac:dyDescent="0.25">
      <c r="A635">
        <f t="shared" si="9"/>
        <v>621</v>
      </c>
      <c r="C635" s="10"/>
      <c r="E635" s="1"/>
      <c r="F635" s="10"/>
    </row>
    <row r="636" spans="1:6" x14ac:dyDescent="0.25">
      <c r="A636">
        <f t="shared" si="9"/>
        <v>622</v>
      </c>
      <c r="C636" s="10"/>
      <c r="E636" s="1"/>
      <c r="F636" s="10"/>
    </row>
    <row r="637" spans="1:6" x14ac:dyDescent="0.25">
      <c r="A637">
        <f t="shared" si="9"/>
        <v>623</v>
      </c>
      <c r="C637" s="10"/>
      <c r="E637" s="1"/>
      <c r="F637" s="10"/>
    </row>
    <row r="638" spans="1:6" x14ac:dyDescent="0.25">
      <c r="A638">
        <f t="shared" si="9"/>
        <v>624</v>
      </c>
      <c r="C638" s="10"/>
      <c r="E638" s="1"/>
      <c r="F638" s="10"/>
    </row>
    <row r="639" spans="1:6" x14ac:dyDescent="0.25">
      <c r="A639">
        <f t="shared" si="9"/>
        <v>625</v>
      </c>
      <c r="C639" s="10"/>
      <c r="E639" s="1"/>
      <c r="F639" s="10"/>
    </row>
    <row r="640" spans="1:6" x14ac:dyDescent="0.25">
      <c r="A640">
        <f t="shared" si="9"/>
        <v>626</v>
      </c>
      <c r="C640" s="10"/>
      <c r="E640" s="1"/>
      <c r="F640" s="10"/>
    </row>
    <row r="641" spans="1:6" x14ac:dyDescent="0.25">
      <c r="A641">
        <f t="shared" si="9"/>
        <v>627</v>
      </c>
      <c r="C641" s="10"/>
      <c r="E641" s="1"/>
      <c r="F641" s="10"/>
    </row>
    <row r="642" spans="1:6" x14ac:dyDescent="0.25">
      <c r="A642">
        <f t="shared" si="9"/>
        <v>628</v>
      </c>
      <c r="C642" s="10"/>
      <c r="E642" s="1"/>
      <c r="F642" s="10"/>
    </row>
    <row r="643" spans="1:6" x14ac:dyDescent="0.25">
      <c r="A643">
        <f t="shared" si="9"/>
        <v>629</v>
      </c>
      <c r="C643" s="10"/>
      <c r="E643" s="1"/>
      <c r="F643" s="10"/>
    </row>
    <row r="644" spans="1:6" x14ac:dyDescent="0.25">
      <c r="A644">
        <f t="shared" si="9"/>
        <v>630</v>
      </c>
      <c r="C644" s="10"/>
      <c r="E644" s="1"/>
      <c r="F644" s="10"/>
    </row>
    <row r="645" spans="1:6" x14ac:dyDescent="0.25">
      <c r="A645">
        <f t="shared" si="9"/>
        <v>631</v>
      </c>
      <c r="C645" s="10"/>
      <c r="E645" s="1"/>
      <c r="F645" s="10"/>
    </row>
    <row r="646" spans="1:6" x14ac:dyDescent="0.25">
      <c r="A646">
        <f t="shared" si="9"/>
        <v>632</v>
      </c>
      <c r="C646" s="10"/>
      <c r="E646" s="1"/>
      <c r="F646" s="10"/>
    </row>
    <row r="647" spans="1:6" x14ac:dyDescent="0.25">
      <c r="A647">
        <f t="shared" si="9"/>
        <v>633</v>
      </c>
      <c r="C647" s="10"/>
      <c r="E647" s="1"/>
      <c r="F647" s="10"/>
    </row>
    <row r="648" spans="1:6" x14ac:dyDescent="0.25">
      <c r="A648">
        <f t="shared" si="9"/>
        <v>634</v>
      </c>
      <c r="C648" s="10"/>
      <c r="E648" s="1"/>
      <c r="F648" s="10"/>
    </row>
    <row r="649" spans="1:6" x14ac:dyDescent="0.25">
      <c r="A649">
        <f t="shared" si="9"/>
        <v>635</v>
      </c>
      <c r="C649" s="10"/>
      <c r="E649" s="1"/>
      <c r="F649" s="10"/>
    </row>
    <row r="650" spans="1:6" x14ac:dyDescent="0.25">
      <c r="A650">
        <f t="shared" si="9"/>
        <v>636</v>
      </c>
      <c r="C650" s="10"/>
      <c r="E650" s="1"/>
      <c r="F650" s="10"/>
    </row>
    <row r="651" spans="1:6" x14ac:dyDescent="0.25">
      <c r="A651">
        <f t="shared" si="9"/>
        <v>637</v>
      </c>
      <c r="C651" s="10"/>
      <c r="E651" s="1"/>
      <c r="F651" s="10"/>
    </row>
    <row r="652" spans="1:6" x14ac:dyDescent="0.25">
      <c r="A652">
        <f t="shared" si="9"/>
        <v>638</v>
      </c>
      <c r="C652" s="10"/>
      <c r="E652" s="1"/>
      <c r="F652" s="10"/>
    </row>
    <row r="653" spans="1:6" x14ac:dyDescent="0.25">
      <c r="A653">
        <f t="shared" si="9"/>
        <v>639</v>
      </c>
      <c r="C653" s="10"/>
      <c r="E653" s="1"/>
      <c r="F653" s="10"/>
    </row>
    <row r="654" spans="1:6" x14ac:dyDescent="0.25">
      <c r="A654">
        <f t="shared" si="9"/>
        <v>640</v>
      </c>
      <c r="C654" s="10"/>
      <c r="E654" s="1"/>
      <c r="F654" s="10"/>
    </row>
    <row r="655" spans="1:6" x14ac:dyDescent="0.25">
      <c r="A655">
        <f t="shared" si="9"/>
        <v>641</v>
      </c>
      <c r="C655" s="10"/>
      <c r="E655" s="1"/>
      <c r="F655" s="10"/>
    </row>
    <row r="656" spans="1:6" x14ac:dyDescent="0.25">
      <c r="A656">
        <f t="shared" ref="A656:A719" si="10">A655+1</f>
        <v>642</v>
      </c>
      <c r="C656" s="10"/>
      <c r="E656" s="1"/>
      <c r="F656" s="10"/>
    </row>
    <row r="657" spans="1:6" x14ac:dyDescent="0.25">
      <c r="A657">
        <f t="shared" si="10"/>
        <v>643</v>
      </c>
      <c r="C657" s="10"/>
      <c r="E657" s="1"/>
      <c r="F657" s="10"/>
    </row>
    <row r="658" spans="1:6" x14ac:dyDescent="0.25">
      <c r="A658">
        <f t="shared" si="10"/>
        <v>644</v>
      </c>
      <c r="C658" s="10"/>
      <c r="E658" s="1"/>
      <c r="F658" s="10"/>
    </row>
    <row r="659" spans="1:6" x14ac:dyDescent="0.25">
      <c r="A659">
        <f t="shared" si="10"/>
        <v>645</v>
      </c>
      <c r="C659" s="10"/>
      <c r="E659" s="1"/>
      <c r="F659" s="10"/>
    </row>
    <row r="660" spans="1:6" x14ac:dyDescent="0.25">
      <c r="A660">
        <f t="shared" si="10"/>
        <v>646</v>
      </c>
      <c r="C660" s="10"/>
      <c r="E660" s="1"/>
      <c r="F660" s="10"/>
    </row>
    <row r="661" spans="1:6" x14ac:dyDescent="0.25">
      <c r="A661">
        <f t="shared" si="10"/>
        <v>647</v>
      </c>
      <c r="C661" s="10"/>
      <c r="E661" s="1"/>
      <c r="F661" s="10"/>
    </row>
    <row r="662" spans="1:6" x14ac:dyDescent="0.25">
      <c r="A662">
        <f t="shared" si="10"/>
        <v>648</v>
      </c>
      <c r="C662" s="10"/>
      <c r="E662" s="1"/>
      <c r="F662" s="10"/>
    </row>
    <row r="663" spans="1:6" x14ac:dyDescent="0.25">
      <c r="A663">
        <f t="shared" si="10"/>
        <v>649</v>
      </c>
      <c r="C663" s="10"/>
      <c r="E663" s="1"/>
      <c r="F663" s="10"/>
    </row>
    <row r="664" spans="1:6" x14ac:dyDescent="0.25">
      <c r="A664">
        <f t="shared" si="10"/>
        <v>650</v>
      </c>
      <c r="C664" s="10"/>
      <c r="E664" s="1"/>
      <c r="F664" s="10"/>
    </row>
    <row r="665" spans="1:6" x14ac:dyDescent="0.25">
      <c r="A665">
        <f t="shared" si="10"/>
        <v>651</v>
      </c>
      <c r="C665" s="10"/>
      <c r="E665" s="1"/>
      <c r="F665" s="10"/>
    </row>
    <row r="666" spans="1:6" x14ac:dyDescent="0.25">
      <c r="A666">
        <f t="shared" si="10"/>
        <v>652</v>
      </c>
      <c r="C666" s="10"/>
      <c r="E666" s="1"/>
      <c r="F666" s="10"/>
    </row>
    <row r="667" spans="1:6" x14ac:dyDescent="0.25">
      <c r="A667">
        <f t="shared" si="10"/>
        <v>653</v>
      </c>
      <c r="C667" s="10"/>
      <c r="E667" s="1"/>
      <c r="F667" s="10"/>
    </row>
    <row r="668" spans="1:6" x14ac:dyDescent="0.25">
      <c r="A668">
        <f t="shared" si="10"/>
        <v>654</v>
      </c>
      <c r="C668" s="10"/>
      <c r="E668" s="1"/>
      <c r="F668" s="10"/>
    </row>
    <row r="669" spans="1:6" x14ac:dyDescent="0.25">
      <c r="A669">
        <f t="shared" si="10"/>
        <v>655</v>
      </c>
      <c r="C669" s="10"/>
      <c r="E669" s="1"/>
      <c r="F669" s="10"/>
    </row>
    <row r="670" spans="1:6" x14ac:dyDescent="0.25">
      <c r="A670">
        <f t="shared" si="10"/>
        <v>656</v>
      </c>
      <c r="C670" s="10"/>
      <c r="E670" s="1"/>
      <c r="F670" s="10"/>
    </row>
    <row r="671" spans="1:6" x14ac:dyDescent="0.25">
      <c r="A671">
        <f t="shared" si="10"/>
        <v>657</v>
      </c>
      <c r="C671" s="10"/>
      <c r="E671" s="1"/>
      <c r="F671" s="10"/>
    </row>
    <row r="672" spans="1:6" x14ac:dyDescent="0.25">
      <c r="A672">
        <f t="shared" si="10"/>
        <v>658</v>
      </c>
      <c r="C672" s="10"/>
      <c r="E672" s="1"/>
      <c r="F672" s="10"/>
    </row>
    <row r="673" spans="1:6" x14ac:dyDescent="0.25">
      <c r="A673">
        <f t="shared" si="10"/>
        <v>659</v>
      </c>
      <c r="C673" s="10"/>
      <c r="E673" s="1"/>
      <c r="F673" s="10"/>
    </row>
    <row r="674" spans="1:6" x14ac:dyDescent="0.25">
      <c r="A674">
        <f t="shared" si="10"/>
        <v>660</v>
      </c>
      <c r="C674" s="10"/>
      <c r="E674" s="1"/>
      <c r="F674" s="10"/>
    </row>
    <row r="675" spans="1:6" x14ac:dyDescent="0.25">
      <c r="A675">
        <f t="shared" si="10"/>
        <v>661</v>
      </c>
      <c r="C675" s="10"/>
      <c r="E675" s="1"/>
      <c r="F675" s="10"/>
    </row>
    <row r="676" spans="1:6" x14ac:dyDescent="0.25">
      <c r="A676">
        <f t="shared" si="10"/>
        <v>662</v>
      </c>
      <c r="C676" s="10"/>
      <c r="E676" s="1"/>
      <c r="F676" s="10"/>
    </row>
    <row r="677" spans="1:6" x14ac:dyDescent="0.25">
      <c r="A677">
        <f t="shared" si="10"/>
        <v>663</v>
      </c>
      <c r="C677" s="10"/>
      <c r="E677" s="1"/>
      <c r="F677" s="10"/>
    </row>
    <row r="678" spans="1:6" x14ac:dyDescent="0.25">
      <c r="A678">
        <f t="shared" si="10"/>
        <v>664</v>
      </c>
      <c r="C678" s="10"/>
      <c r="E678" s="1"/>
      <c r="F678" s="10"/>
    </row>
    <row r="679" spans="1:6" x14ac:dyDescent="0.25">
      <c r="A679">
        <f t="shared" si="10"/>
        <v>665</v>
      </c>
      <c r="C679" s="10"/>
      <c r="E679" s="1"/>
      <c r="F679" s="10"/>
    </row>
    <row r="680" spans="1:6" x14ac:dyDescent="0.25">
      <c r="A680">
        <f t="shared" si="10"/>
        <v>666</v>
      </c>
      <c r="C680" s="10"/>
      <c r="E680" s="1"/>
      <c r="F680" s="10"/>
    </row>
    <row r="681" spans="1:6" x14ac:dyDescent="0.25">
      <c r="A681">
        <f t="shared" si="10"/>
        <v>667</v>
      </c>
      <c r="C681" s="10"/>
      <c r="E681" s="1"/>
      <c r="F681" s="10"/>
    </row>
    <row r="682" spans="1:6" x14ac:dyDescent="0.25">
      <c r="A682">
        <f t="shared" si="10"/>
        <v>668</v>
      </c>
      <c r="C682" s="10"/>
      <c r="E682" s="1"/>
      <c r="F682" s="10"/>
    </row>
    <row r="683" spans="1:6" x14ac:dyDescent="0.25">
      <c r="A683">
        <f t="shared" si="10"/>
        <v>669</v>
      </c>
      <c r="C683" s="10"/>
      <c r="E683" s="1"/>
      <c r="F683" s="10"/>
    </row>
    <row r="684" spans="1:6" x14ac:dyDescent="0.25">
      <c r="A684">
        <f t="shared" si="10"/>
        <v>670</v>
      </c>
      <c r="C684" s="10"/>
      <c r="E684" s="1"/>
      <c r="F684" s="10"/>
    </row>
    <row r="685" spans="1:6" x14ac:dyDescent="0.25">
      <c r="A685">
        <f t="shared" si="10"/>
        <v>671</v>
      </c>
      <c r="C685" s="10"/>
      <c r="E685" s="1"/>
      <c r="F685" s="10"/>
    </row>
    <row r="686" spans="1:6" x14ac:dyDescent="0.25">
      <c r="A686">
        <f t="shared" si="10"/>
        <v>672</v>
      </c>
      <c r="C686" s="10"/>
      <c r="E686" s="1"/>
      <c r="F686" s="10"/>
    </row>
    <row r="687" spans="1:6" x14ac:dyDescent="0.25">
      <c r="A687">
        <f t="shared" si="10"/>
        <v>673</v>
      </c>
      <c r="C687" s="10"/>
      <c r="E687" s="1"/>
      <c r="F687" s="10"/>
    </row>
    <row r="688" spans="1:6" x14ac:dyDescent="0.25">
      <c r="A688">
        <f t="shared" si="10"/>
        <v>674</v>
      </c>
      <c r="C688" s="10"/>
      <c r="E688" s="1"/>
      <c r="F688" s="10"/>
    </row>
    <row r="689" spans="1:6" x14ac:dyDescent="0.25">
      <c r="A689">
        <f t="shared" si="10"/>
        <v>675</v>
      </c>
      <c r="C689" s="10"/>
      <c r="E689" s="1"/>
      <c r="F689" s="10"/>
    </row>
    <row r="690" spans="1:6" x14ac:dyDescent="0.25">
      <c r="A690">
        <f t="shared" si="10"/>
        <v>676</v>
      </c>
      <c r="C690" s="10"/>
      <c r="E690" s="1"/>
      <c r="F690" s="10"/>
    </row>
    <row r="691" spans="1:6" x14ac:dyDescent="0.25">
      <c r="A691">
        <f t="shared" si="10"/>
        <v>677</v>
      </c>
      <c r="C691" s="10"/>
      <c r="E691" s="1"/>
      <c r="F691" s="10"/>
    </row>
    <row r="692" spans="1:6" x14ac:dyDescent="0.25">
      <c r="A692">
        <f t="shared" si="10"/>
        <v>678</v>
      </c>
      <c r="C692" s="10"/>
      <c r="E692" s="1"/>
      <c r="F692" s="10"/>
    </row>
    <row r="693" spans="1:6" x14ac:dyDescent="0.25">
      <c r="A693">
        <f t="shared" si="10"/>
        <v>679</v>
      </c>
      <c r="C693" s="10"/>
      <c r="E693" s="1"/>
      <c r="F693" s="10"/>
    </row>
    <row r="694" spans="1:6" x14ac:dyDescent="0.25">
      <c r="A694">
        <f t="shared" si="10"/>
        <v>680</v>
      </c>
      <c r="C694" s="10"/>
      <c r="E694" s="1"/>
      <c r="F694" s="10"/>
    </row>
    <row r="695" spans="1:6" x14ac:dyDescent="0.25">
      <c r="A695">
        <f t="shared" si="10"/>
        <v>681</v>
      </c>
      <c r="C695" s="10"/>
      <c r="E695" s="1"/>
      <c r="F695" s="10"/>
    </row>
    <row r="696" spans="1:6" x14ac:dyDescent="0.25">
      <c r="A696">
        <f t="shared" si="10"/>
        <v>682</v>
      </c>
      <c r="C696" s="10"/>
      <c r="E696" s="1"/>
      <c r="F696" s="10"/>
    </row>
    <row r="697" spans="1:6" x14ac:dyDescent="0.25">
      <c r="A697">
        <f t="shared" si="10"/>
        <v>683</v>
      </c>
      <c r="C697" s="10"/>
      <c r="E697" s="1"/>
      <c r="F697" s="10"/>
    </row>
    <row r="698" spans="1:6" x14ac:dyDescent="0.25">
      <c r="A698">
        <f t="shared" si="10"/>
        <v>684</v>
      </c>
      <c r="C698" s="10"/>
      <c r="E698" s="1"/>
      <c r="F698" s="10"/>
    </row>
    <row r="699" spans="1:6" x14ac:dyDescent="0.25">
      <c r="A699">
        <f t="shared" si="10"/>
        <v>685</v>
      </c>
      <c r="C699" s="10"/>
      <c r="E699" s="1"/>
      <c r="F699" s="10"/>
    </row>
    <row r="700" spans="1:6" x14ac:dyDescent="0.25">
      <c r="A700">
        <f t="shared" si="10"/>
        <v>686</v>
      </c>
      <c r="C700" s="10"/>
      <c r="E700" s="1"/>
      <c r="F700" s="10"/>
    </row>
    <row r="701" spans="1:6" x14ac:dyDescent="0.25">
      <c r="A701">
        <f t="shared" si="10"/>
        <v>687</v>
      </c>
      <c r="C701" s="10"/>
      <c r="E701" s="1"/>
      <c r="F701" s="10"/>
    </row>
    <row r="702" spans="1:6" x14ac:dyDescent="0.25">
      <c r="A702">
        <f t="shared" si="10"/>
        <v>688</v>
      </c>
      <c r="C702" s="10"/>
      <c r="E702" s="1"/>
      <c r="F702" s="10"/>
    </row>
    <row r="703" spans="1:6" x14ac:dyDescent="0.25">
      <c r="A703">
        <f t="shared" si="10"/>
        <v>689</v>
      </c>
      <c r="C703" s="10"/>
      <c r="E703" s="1"/>
      <c r="F703" s="10"/>
    </row>
    <row r="704" spans="1:6" x14ac:dyDescent="0.25">
      <c r="A704">
        <f t="shared" si="10"/>
        <v>690</v>
      </c>
      <c r="C704" s="10"/>
      <c r="E704" s="1"/>
      <c r="F704" s="10"/>
    </row>
    <row r="705" spans="1:6" x14ac:dyDescent="0.25">
      <c r="A705">
        <f t="shared" si="10"/>
        <v>691</v>
      </c>
      <c r="C705" s="10"/>
      <c r="E705" s="1"/>
      <c r="F705" s="10"/>
    </row>
    <row r="706" spans="1:6" x14ac:dyDescent="0.25">
      <c r="A706">
        <f t="shared" si="10"/>
        <v>692</v>
      </c>
      <c r="C706" s="10"/>
      <c r="E706" s="1"/>
      <c r="F706" s="10"/>
    </row>
    <row r="707" spans="1:6" x14ac:dyDescent="0.25">
      <c r="A707">
        <f t="shared" si="10"/>
        <v>693</v>
      </c>
      <c r="C707" s="10"/>
      <c r="E707" s="1"/>
      <c r="F707" s="10"/>
    </row>
    <row r="708" spans="1:6" x14ac:dyDescent="0.25">
      <c r="A708">
        <f t="shared" si="10"/>
        <v>694</v>
      </c>
      <c r="C708" s="10"/>
      <c r="E708" s="1"/>
      <c r="F708" s="10"/>
    </row>
    <row r="709" spans="1:6" x14ac:dyDescent="0.25">
      <c r="A709">
        <f t="shared" si="10"/>
        <v>695</v>
      </c>
      <c r="C709" s="10"/>
      <c r="E709" s="1"/>
      <c r="F709" s="10"/>
    </row>
    <row r="710" spans="1:6" x14ac:dyDescent="0.25">
      <c r="A710">
        <f t="shared" si="10"/>
        <v>696</v>
      </c>
      <c r="C710" s="10"/>
      <c r="E710" s="1"/>
      <c r="F710" s="10"/>
    </row>
    <row r="711" spans="1:6" x14ac:dyDescent="0.25">
      <c r="A711">
        <f t="shared" si="10"/>
        <v>697</v>
      </c>
      <c r="C711" s="10"/>
      <c r="E711" s="1"/>
      <c r="F711" s="10"/>
    </row>
    <row r="712" spans="1:6" x14ac:dyDescent="0.25">
      <c r="A712">
        <f t="shared" si="10"/>
        <v>698</v>
      </c>
      <c r="C712" s="10"/>
      <c r="E712" s="1"/>
      <c r="F712" s="10"/>
    </row>
    <row r="713" spans="1:6" x14ac:dyDescent="0.25">
      <c r="A713">
        <f t="shared" si="10"/>
        <v>699</v>
      </c>
      <c r="C713" s="10"/>
      <c r="E713" s="1"/>
      <c r="F713" s="10"/>
    </row>
    <row r="714" spans="1:6" x14ac:dyDescent="0.25">
      <c r="A714">
        <f t="shared" si="10"/>
        <v>700</v>
      </c>
      <c r="C714" s="10"/>
      <c r="E714" s="1"/>
      <c r="F714" s="10"/>
    </row>
    <row r="715" spans="1:6" x14ac:dyDescent="0.25">
      <c r="A715">
        <f t="shared" si="10"/>
        <v>701</v>
      </c>
      <c r="C715" s="10"/>
      <c r="E715" s="1"/>
      <c r="F715" s="10"/>
    </row>
    <row r="716" spans="1:6" x14ac:dyDescent="0.25">
      <c r="A716">
        <f t="shared" si="10"/>
        <v>702</v>
      </c>
      <c r="C716" s="10"/>
      <c r="E716" s="1"/>
      <c r="F716" s="10"/>
    </row>
    <row r="717" spans="1:6" x14ac:dyDescent="0.25">
      <c r="A717">
        <f t="shared" si="10"/>
        <v>703</v>
      </c>
      <c r="C717" s="10"/>
      <c r="E717" s="1"/>
      <c r="F717" s="10"/>
    </row>
    <row r="718" spans="1:6" x14ac:dyDescent="0.25">
      <c r="A718">
        <f t="shared" si="10"/>
        <v>704</v>
      </c>
      <c r="C718" s="10"/>
      <c r="E718" s="1"/>
      <c r="F718" s="10"/>
    </row>
    <row r="719" spans="1:6" x14ac:dyDescent="0.25">
      <c r="A719">
        <f t="shared" si="10"/>
        <v>705</v>
      </c>
      <c r="C719" s="10"/>
      <c r="E719" s="1"/>
      <c r="F719" s="10"/>
    </row>
    <row r="720" spans="1:6" x14ac:dyDescent="0.25">
      <c r="A720">
        <f t="shared" ref="A720:A783" si="11">A719+1</f>
        <v>706</v>
      </c>
      <c r="C720" s="10"/>
      <c r="E720" s="1"/>
      <c r="F720" s="10"/>
    </row>
    <row r="721" spans="1:6" x14ac:dyDescent="0.25">
      <c r="A721">
        <f t="shared" si="11"/>
        <v>707</v>
      </c>
      <c r="C721" s="10"/>
      <c r="E721" s="1"/>
      <c r="F721" s="10"/>
    </row>
    <row r="722" spans="1:6" x14ac:dyDescent="0.25">
      <c r="A722">
        <f t="shared" si="11"/>
        <v>708</v>
      </c>
      <c r="C722" s="10"/>
      <c r="E722" s="1"/>
      <c r="F722" s="10"/>
    </row>
    <row r="723" spans="1:6" x14ac:dyDescent="0.25">
      <c r="A723">
        <f t="shared" si="11"/>
        <v>709</v>
      </c>
      <c r="C723" s="10"/>
      <c r="E723" s="1"/>
      <c r="F723" s="10"/>
    </row>
    <row r="724" spans="1:6" x14ac:dyDescent="0.25">
      <c r="A724">
        <f t="shared" si="11"/>
        <v>710</v>
      </c>
      <c r="C724" s="10"/>
      <c r="E724" s="1"/>
      <c r="F724" s="10"/>
    </row>
    <row r="725" spans="1:6" x14ac:dyDescent="0.25">
      <c r="A725">
        <f t="shared" si="11"/>
        <v>711</v>
      </c>
      <c r="C725" s="10"/>
      <c r="E725" s="1"/>
      <c r="F725" s="10"/>
    </row>
    <row r="726" spans="1:6" x14ac:dyDescent="0.25">
      <c r="A726">
        <f t="shared" si="11"/>
        <v>712</v>
      </c>
      <c r="C726" s="10"/>
      <c r="E726" s="1"/>
      <c r="F726" s="10"/>
    </row>
    <row r="727" spans="1:6" x14ac:dyDescent="0.25">
      <c r="A727">
        <f t="shared" si="11"/>
        <v>713</v>
      </c>
      <c r="C727" s="10"/>
      <c r="E727" s="1"/>
      <c r="F727" s="10"/>
    </row>
    <row r="728" spans="1:6" x14ac:dyDescent="0.25">
      <c r="A728">
        <f t="shared" si="11"/>
        <v>714</v>
      </c>
      <c r="C728" s="10"/>
      <c r="E728" s="1"/>
      <c r="F728" s="10"/>
    </row>
    <row r="729" spans="1:6" x14ac:dyDescent="0.25">
      <c r="A729">
        <f t="shared" si="11"/>
        <v>715</v>
      </c>
      <c r="C729" s="10"/>
      <c r="E729" s="1"/>
      <c r="F729" s="10"/>
    </row>
    <row r="730" spans="1:6" x14ac:dyDescent="0.25">
      <c r="A730">
        <f t="shared" si="11"/>
        <v>716</v>
      </c>
      <c r="C730" s="10"/>
      <c r="E730" s="1"/>
      <c r="F730" s="10"/>
    </row>
    <row r="731" spans="1:6" x14ac:dyDescent="0.25">
      <c r="A731">
        <f t="shared" si="11"/>
        <v>717</v>
      </c>
      <c r="C731" s="10"/>
      <c r="E731" s="1"/>
      <c r="F731" s="10"/>
    </row>
    <row r="732" spans="1:6" x14ac:dyDescent="0.25">
      <c r="A732">
        <f t="shared" si="11"/>
        <v>718</v>
      </c>
      <c r="C732" s="10"/>
      <c r="E732" s="1"/>
      <c r="F732" s="10"/>
    </row>
    <row r="733" spans="1:6" x14ac:dyDescent="0.25">
      <c r="A733">
        <f t="shared" si="11"/>
        <v>719</v>
      </c>
      <c r="C733" s="10"/>
      <c r="E733" s="1"/>
      <c r="F733" s="10"/>
    </row>
    <row r="734" spans="1:6" x14ac:dyDescent="0.25">
      <c r="A734">
        <f t="shared" si="11"/>
        <v>720</v>
      </c>
      <c r="C734" s="10"/>
      <c r="E734" s="1"/>
      <c r="F734" s="10"/>
    </row>
    <row r="735" spans="1:6" x14ac:dyDescent="0.25">
      <c r="A735">
        <f t="shared" si="11"/>
        <v>721</v>
      </c>
      <c r="C735" s="10"/>
      <c r="E735" s="1"/>
      <c r="F735" s="10"/>
    </row>
    <row r="736" spans="1:6" x14ac:dyDescent="0.25">
      <c r="A736">
        <f t="shared" si="11"/>
        <v>722</v>
      </c>
      <c r="C736" s="10"/>
      <c r="E736" s="1"/>
      <c r="F736" s="10"/>
    </row>
    <row r="737" spans="1:6" x14ac:dyDescent="0.25">
      <c r="A737">
        <f t="shared" si="11"/>
        <v>723</v>
      </c>
      <c r="C737" s="10"/>
      <c r="E737" s="1"/>
      <c r="F737" s="10"/>
    </row>
    <row r="738" spans="1:6" x14ac:dyDescent="0.25">
      <c r="A738">
        <f t="shared" si="11"/>
        <v>724</v>
      </c>
      <c r="C738" s="10"/>
      <c r="E738" s="1"/>
      <c r="F738" s="10"/>
    </row>
    <row r="739" spans="1:6" x14ac:dyDescent="0.25">
      <c r="A739">
        <f t="shared" si="11"/>
        <v>725</v>
      </c>
      <c r="C739" s="10"/>
      <c r="E739" s="1"/>
      <c r="F739" s="10"/>
    </row>
    <row r="740" spans="1:6" x14ac:dyDescent="0.25">
      <c r="A740">
        <f t="shared" si="11"/>
        <v>726</v>
      </c>
      <c r="C740" s="10"/>
      <c r="E740" s="1"/>
      <c r="F740" s="10"/>
    </row>
    <row r="741" spans="1:6" x14ac:dyDescent="0.25">
      <c r="A741">
        <f t="shared" si="11"/>
        <v>727</v>
      </c>
      <c r="C741" s="10"/>
      <c r="E741" s="1"/>
      <c r="F741" s="10"/>
    </row>
    <row r="742" spans="1:6" x14ac:dyDescent="0.25">
      <c r="A742">
        <f t="shared" si="11"/>
        <v>728</v>
      </c>
      <c r="C742" s="10"/>
      <c r="E742" s="1"/>
      <c r="F742" s="10"/>
    </row>
    <row r="743" spans="1:6" x14ac:dyDescent="0.25">
      <c r="A743">
        <f t="shared" si="11"/>
        <v>729</v>
      </c>
      <c r="C743" s="10"/>
      <c r="E743" s="1"/>
      <c r="F743" s="10"/>
    </row>
    <row r="744" spans="1:6" x14ac:dyDescent="0.25">
      <c r="A744">
        <f t="shared" si="11"/>
        <v>730</v>
      </c>
      <c r="C744" s="10"/>
      <c r="E744" s="1"/>
      <c r="F744" s="10"/>
    </row>
    <row r="745" spans="1:6" x14ac:dyDescent="0.25">
      <c r="A745">
        <f t="shared" si="11"/>
        <v>731</v>
      </c>
      <c r="C745" s="10"/>
      <c r="E745" s="1"/>
      <c r="F745" s="10"/>
    </row>
    <row r="746" spans="1:6" x14ac:dyDescent="0.25">
      <c r="A746">
        <f t="shared" si="11"/>
        <v>732</v>
      </c>
      <c r="C746" s="10"/>
      <c r="E746" s="1"/>
      <c r="F746" s="10"/>
    </row>
    <row r="747" spans="1:6" x14ac:dyDescent="0.25">
      <c r="A747">
        <f t="shared" si="11"/>
        <v>733</v>
      </c>
      <c r="C747" s="10"/>
      <c r="E747" s="1"/>
      <c r="F747" s="10"/>
    </row>
    <row r="748" spans="1:6" x14ac:dyDescent="0.25">
      <c r="A748">
        <f t="shared" si="11"/>
        <v>734</v>
      </c>
      <c r="C748" s="10"/>
      <c r="E748" s="1"/>
      <c r="F748" s="10"/>
    </row>
    <row r="749" spans="1:6" x14ac:dyDescent="0.25">
      <c r="A749">
        <f t="shared" si="11"/>
        <v>735</v>
      </c>
      <c r="C749" s="10"/>
      <c r="E749" s="1"/>
      <c r="F749" s="10"/>
    </row>
    <row r="750" spans="1:6" x14ac:dyDescent="0.25">
      <c r="A750">
        <f t="shared" si="11"/>
        <v>736</v>
      </c>
      <c r="C750" s="10"/>
      <c r="E750" s="1"/>
      <c r="F750" s="10"/>
    </row>
    <row r="751" spans="1:6" x14ac:dyDescent="0.25">
      <c r="A751">
        <f t="shared" si="11"/>
        <v>737</v>
      </c>
      <c r="C751" s="10"/>
      <c r="E751" s="1"/>
      <c r="F751" s="10"/>
    </row>
    <row r="752" spans="1:6" x14ac:dyDescent="0.25">
      <c r="A752">
        <f t="shared" si="11"/>
        <v>738</v>
      </c>
      <c r="C752" s="10"/>
      <c r="E752" s="1"/>
      <c r="F752" s="10"/>
    </row>
    <row r="753" spans="1:6" x14ac:dyDescent="0.25">
      <c r="A753">
        <f t="shared" si="11"/>
        <v>739</v>
      </c>
      <c r="C753" s="10"/>
      <c r="E753" s="1"/>
      <c r="F753" s="10"/>
    </row>
    <row r="754" spans="1:6" x14ac:dyDescent="0.25">
      <c r="A754">
        <f t="shared" si="11"/>
        <v>740</v>
      </c>
      <c r="C754" s="10"/>
      <c r="E754" s="1"/>
      <c r="F754" s="10"/>
    </row>
    <row r="755" spans="1:6" x14ac:dyDescent="0.25">
      <c r="A755">
        <f t="shared" si="11"/>
        <v>741</v>
      </c>
      <c r="C755" s="10"/>
      <c r="E755" s="1"/>
      <c r="F755" s="10"/>
    </row>
    <row r="756" spans="1:6" x14ac:dyDescent="0.25">
      <c r="A756">
        <f t="shared" si="11"/>
        <v>742</v>
      </c>
      <c r="C756" s="10"/>
      <c r="E756" s="1"/>
      <c r="F756" s="10"/>
    </row>
    <row r="757" spans="1:6" x14ac:dyDescent="0.25">
      <c r="A757">
        <f t="shared" si="11"/>
        <v>743</v>
      </c>
      <c r="C757" s="10"/>
      <c r="E757" s="1"/>
      <c r="F757" s="10"/>
    </row>
    <row r="758" spans="1:6" x14ac:dyDescent="0.25">
      <c r="A758">
        <f t="shared" si="11"/>
        <v>744</v>
      </c>
      <c r="C758" s="10"/>
      <c r="E758" s="1"/>
      <c r="F758" s="10"/>
    </row>
    <row r="759" spans="1:6" x14ac:dyDescent="0.25">
      <c r="A759">
        <f t="shared" si="11"/>
        <v>745</v>
      </c>
      <c r="C759" s="10"/>
      <c r="E759" s="1"/>
      <c r="F759" s="10"/>
    </row>
    <row r="760" spans="1:6" x14ac:dyDescent="0.25">
      <c r="A760">
        <f t="shared" si="11"/>
        <v>746</v>
      </c>
      <c r="C760" s="10"/>
      <c r="E760" s="1"/>
      <c r="F760" s="10"/>
    </row>
    <row r="761" spans="1:6" x14ac:dyDescent="0.25">
      <c r="A761">
        <f t="shared" si="11"/>
        <v>747</v>
      </c>
      <c r="C761" s="10"/>
      <c r="E761" s="1"/>
      <c r="F761" s="10"/>
    </row>
    <row r="762" spans="1:6" x14ac:dyDescent="0.25">
      <c r="A762">
        <f t="shared" si="11"/>
        <v>748</v>
      </c>
      <c r="C762" s="10"/>
      <c r="E762" s="1"/>
      <c r="F762" s="10"/>
    </row>
    <row r="763" spans="1:6" x14ac:dyDescent="0.25">
      <c r="A763">
        <f t="shared" si="11"/>
        <v>749</v>
      </c>
      <c r="C763" s="10"/>
      <c r="E763" s="1"/>
      <c r="F763" s="10"/>
    </row>
    <row r="764" spans="1:6" x14ac:dyDescent="0.25">
      <c r="A764">
        <f t="shared" si="11"/>
        <v>750</v>
      </c>
      <c r="C764" s="10"/>
      <c r="E764" s="1"/>
      <c r="F764" s="10"/>
    </row>
    <row r="765" spans="1:6" x14ac:dyDescent="0.25">
      <c r="A765">
        <f t="shared" si="11"/>
        <v>751</v>
      </c>
      <c r="C765" s="10"/>
      <c r="E765" s="1"/>
      <c r="F765" s="10"/>
    </row>
    <row r="766" spans="1:6" x14ac:dyDescent="0.25">
      <c r="A766">
        <f t="shared" si="11"/>
        <v>752</v>
      </c>
      <c r="C766" s="10"/>
      <c r="E766" s="1"/>
      <c r="F766" s="10"/>
    </row>
    <row r="767" spans="1:6" x14ac:dyDescent="0.25">
      <c r="A767">
        <f t="shared" si="11"/>
        <v>753</v>
      </c>
      <c r="C767" s="10"/>
      <c r="E767" s="1"/>
      <c r="F767" s="10"/>
    </row>
    <row r="768" spans="1:6" x14ac:dyDescent="0.25">
      <c r="A768">
        <f t="shared" si="11"/>
        <v>754</v>
      </c>
      <c r="C768" s="10"/>
      <c r="E768" s="1"/>
      <c r="F768" s="10"/>
    </row>
    <row r="769" spans="1:6" x14ac:dyDescent="0.25">
      <c r="A769">
        <f t="shared" si="11"/>
        <v>755</v>
      </c>
      <c r="C769" s="10"/>
      <c r="E769" s="1"/>
      <c r="F769" s="10"/>
    </row>
    <row r="770" spans="1:6" x14ac:dyDescent="0.25">
      <c r="A770">
        <f t="shared" si="11"/>
        <v>756</v>
      </c>
      <c r="C770" s="10"/>
      <c r="E770" s="1"/>
      <c r="F770" s="10"/>
    </row>
    <row r="771" spans="1:6" x14ac:dyDescent="0.25">
      <c r="A771">
        <f t="shared" si="11"/>
        <v>757</v>
      </c>
      <c r="C771" s="10"/>
      <c r="E771" s="1"/>
      <c r="F771" s="10"/>
    </row>
    <row r="772" spans="1:6" x14ac:dyDescent="0.25">
      <c r="A772">
        <f t="shared" si="11"/>
        <v>758</v>
      </c>
      <c r="C772" s="10"/>
      <c r="E772" s="1"/>
      <c r="F772" s="10"/>
    </row>
    <row r="773" spans="1:6" x14ac:dyDescent="0.25">
      <c r="A773">
        <f t="shared" si="11"/>
        <v>759</v>
      </c>
      <c r="C773" s="10"/>
      <c r="E773" s="1"/>
      <c r="F773" s="10"/>
    </row>
    <row r="774" spans="1:6" x14ac:dyDescent="0.25">
      <c r="A774">
        <f t="shared" si="11"/>
        <v>760</v>
      </c>
      <c r="C774" s="10"/>
      <c r="E774" s="1"/>
      <c r="F774" s="10"/>
    </row>
    <row r="775" spans="1:6" x14ac:dyDescent="0.25">
      <c r="A775">
        <f t="shared" si="11"/>
        <v>761</v>
      </c>
      <c r="C775" s="10"/>
      <c r="E775" s="1"/>
      <c r="F775" s="10"/>
    </row>
    <row r="776" spans="1:6" x14ac:dyDescent="0.25">
      <c r="A776">
        <f t="shared" si="11"/>
        <v>762</v>
      </c>
      <c r="C776" s="10"/>
      <c r="E776" s="1"/>
      <c r="F776" s="10"/>
    </row>
    <row r="777" spans="1:6" x14ac:dyDescent="0.25">
      <c r="A777">
        <f t="shared" si="11"/>
        <v>763</v>
      </c>
      <c r="C777" s="10"/>
      <c r="E777" s="1"/>
      <c r="F777" s="10"/>
    </row>
    <row r="778" spans="1:6" x14ac:dyDescent="0.25">
      <c r="A778">
        <f t="shared" si="11"/>
        <v>764</v>
      </c>
      <c r="C778" s="10"/>
      <c r="E778" s="1"/>
      <c r="F778" s="10"/>
    </row>
    <row r="779" spans="1:6" x14ac:dyDescent="0.25">
      <c r="A779">
        <f t="shared" si="11"/>
        <v>765</v>
      </c>
      <c r="C779" s="10"/>
      <c r="E779" s="1"/>
      <c r="F779" s="10"/>
    </row>
    <row r="780" spans="1:6" x14ac:dyDescent="0.25">
      <c r="A780">
        <f t="shared" si="11"/>
        <v>766</v>
      </c>
      <c r="C780" s="10"/>
      <c r="E780" s="1"/>
      <c r="F780" s="10"/>
    </row>
    <row r="781" spans="1:6" x14ac:dyDescent="0.25">
      <c r="A781">
        <f t="shared" si="11"/>
        <v>767</v>
      </c>
      <c r="C781" s="10"/>
      <c r="E781" s="1"/>
      <c r="F781" s="10"/>
    </row>
    <row r="782" spans="1:6" x14ac:dyDescent="0.25">
      <c r="A782">
        <f t="shared" si="11"/>
        <v>768</v>
      </c>
      <c r="C782" s="10"/>
      <c r="E782" s="1"/>
      <c r="F782" s="10"/>
    </row>
    <row r="783" spans="1:6" x14ac:dyDescent="0.25">
      <c r="A783">
        <f t="shared" si="11"/>
        <v>769</v>
      </c>
      <c r="C783" s="10"/>
      <c r="E783" s="1"/>
      <c r="F783" s="10"/>
    </row>
    <row r="784" spans="1:6" x14ac:dyDescent="0.25">
      <c r="A784">
        <f t="shared" ref="A784:A847" si="12">A783+1</f>
        <v>770</v>
      </c>
      <c r="C784" s="10"/>
      <c r="E784" s="1"/>
      <c r="F784" s="10"/>
    </row>
    <row r="785" spans="1:6" x14ac:dyDescent="0.25">
      <c r="A785">
        <f t="shared" si="12"/>
        <v>771</v>
      </c>
      <c r="C785" s="10"/>
      <c r="E785" s="1"/>
      <c r="F785" s="10"/>
    </row>
    <row r="786" spans="1:6" x14ac:dyDescent="0.25">
      <c r="A786">
        <f t="shared" si="12"/>
        <v>772</v>
      </c>
      <c r="C786" s="10"/>
      <c r="E786" s="1"/>
      <c r="F786" s="10"/>
    </row>
    <row r="787" spans="1:6" x14ac:dyDescent="0.25">
      <c r="A787">
        <f t="shared" si="12"/>
        <v>773</v>
      </c>
      <c r="C787" s="10"/>
      <c r="E787" s="1"/>
      <c r="F787" s="10"/>
    </row>
    <row r="788" spans="1:6" x14ac:dyDescent="0.25">
      <c r="A788">
        <f t="shared" si="12"/>
        <v>774</v>
      </c>
      <c r="C788" s="10"/>
      <c r="E788" s="1"/>
      <c r="F788" s="10"/>
    </row>
    <row r="789" spans="1:6" x14ac:dyDescent="0.25">
      <c r="A789">
        <f t="shared" si="12"/>
        <v>775</v>
      </c>
      <c r="C789" s="10"/>
      <c r="E789" s="1"/>
      <c r="F789" s="10"/>
    </row>
    <row r="790" spans="1:6" x14ac:dyDescent="0.25">
      <c r="A790">
        <f t="shared" si="12"/>
        <v>776</v>
      </c>
      <c r="C790" s="10"/>
      <c r="E790" s="1"/>
      <c r="F790" s="10"/>
    </row>
    <row r="791" spans="1:6" x14ac:dyDescent="0.25">
      <c r="A791">
        <f t="shared" si="12"/>
        <v>777</v>
      </c>
      <c r="C791" s="10"/>
      <c r="E791" s="1"/>
      <c r="F791" s="10"/>
    </row>
    <row r="792" spans="1:6" x14ac:dyDescent="0.25">
      <c r="A792">
        <f t="shared" si="12"/>
        <v>778</v>
      </c>
      <c r="C792" s="10"/>
      <c r="E792" s="1"/>
      <c r="F792" s="10"/>
    </row>
    <row r="793" spans="1:6" x14ac:dyDescent="0.25">
      <c r="A793">
        <f t="shared" si="12"/>
        <v>779</v>
      </c>
      <c r="C793" s="10"/>
      <c r="E793" s="1"/>
      <c r="F793" s="10"/>
    </row>
    <row r="794" spans="1:6" x14ac:dyDescent="0.25">
      <c r="A794">
        <f t="shared" si="12"/>
        <v>780</v>
      </c>
      <c r="C794" s="10"/>
      <c r="E794" s="1"/>
      <c r="F794" s="10"/>
    </row>
    <row r="795" spans="1:6" x14ac:dyDescent="0.25">
      <c r="A795">
        <f t="shared" si="12"/>
        <v>781</v>
      </c>
      <c r="C795" s="10"/>
      <c r="E795" s="1"/>
      <c r="F795" s="10"/>
    </row>
    <row r="796" spans="1:6" x14ac:dyDescent="0.25">
      <c r="A796">
        <f t="shared" si="12"/>
        <v>782</v>
      </c>
      <c r="C796" s="10"/>
      <c r="E796" s="1"/>
      <c r="F796" s="10"/>
    </row>
    <row r="797" spans="1:6" x14ac:dyDescent="0.25">
      <c r="A797">
        <f t="shared" si="12"/>
        <v>783</v>
      </c>
      <c r="C797" s="10"/>
      <c r="E797" s="1"/>
      <c r="F797" s="10"/>
    </row>
    <row r="798" spans="1:6" x14ac:dyDescent="0.25">
      <c r="A798">
        <f t="shared" si="12"/>
        <v>784</v>
      </c>
      <c r="C798" s="10"/>
      <c r="E798" s="1"/>
      <c r="F798" s="10"/>
    </row>
    <row r="799" spans="1:6" x14ac:dyDescent="0.25">
      <c r="A799">
        <f t="shared" si="12"/>
        <v>785</v>
      </c>
      <c r="C799" s="10"/>
      <c r="E799" s="1"/>
      <c r="F799" s="10"/>
    </row>
    <row r="800" spans="1:6" x14ac:dyDescent="0.25">
      <c r="A800">
        <f t="shared" si="12"/>
        <v>786</v>
      </c>
      <c r="C800" s="10"/>
      <c r="E800" s="1"/>
      <c r="F800" s="10"/>
    </row>
    <row r="801" spans="1:6" x14ac:dyDescent="0.25">
      <c r="A801">
        <f t="shared" si="12"/>
        <v>787</v>
      </c>
      <c r="C801" s="10"/>
      <c r="E801" s="1"/>
      <c r="F801" s="10"/>
    </row>
    <row r="802" spans="1:6" x14ac:dyDescent="0.25">
      <c r="A802">
        <f t="shared" si="12"/>
        <v>788</v>
      </c>
      <c r="C802" s="10"/>
      <c r="E802" s="1"/>
      <c r="F802" s="10"/>
    </row>
    <row r="803" spans="1:6" x14ac:dyDescent="0.25">
      <c r="A803">
        <f t="shared" si="12"/>
        <v>789</v>
      </c>
      <c r="C803" s="10"/>
      <c r="E803" s="1"/>
      <c r="F803" s="10"/>
    </row>
    <row r="804" spans="1:6" x14ac:dyDescent="0.25">
      <c r="A804">
        <f t="shared" si="12"/>
        <v>790</v>
      </c>
      <c r="C804" s="10"/>
      <c r="E804" s="1"/>
      <c r="F804" s="10"/>
    </row>
    <row r="805" spans="1:6" x14ac:dyDescent="0.25">
      <c r="A805">
        <f t="shared" si="12"/>
        <v>791</v>
      </c>
      <c r="C805" s="10"/>
      <c r="E805" s="1"/>
      <c r="F805" s="10"/>
    </row>
    <row r="806" spans="1:6" x14ac:dyDescent="0.25">
      <c r="A806">
        <f t="shared" si="12"/>
        <v>792</v>
      </c>
      <c r="C806" s="10"/>
      <c r="E806" s="1"/>
      <c r="F806" s="10"/>
    </row>
    <row r="807" spans="1:6" x14ac:dyDescent="0.25">
      <c r="A807">
        <f t="shared" si="12"/>
        <v>793</v>
      </c>
      <c r="C807" s="10"/>
      <c r="E807" s="1"/>
      <c r="F807" s="10"/>
    </row>
    <row r="808" spans="1:6" x14ac:dyDescent="0.25">
      <c r="A808">
        <f t="shared" si="12"/>
        <v>794</v>
      </c>
      <c r="C808" s="10"/>
      <c r="E808" s="1"/>
      <c r="F808" s="10"/>
    </row>
    <row r="809" spans="1:6" x14ac:dyDescent="0.25">
      <c r="A809">
        <f t="shared" si="12"/>
        <v>795</v>
      </c>
      <c r="C809" s="10"/>
      <c r="E809" s="1"/>
      <c r="F809" s="10"/>
    </row>
    <row r="810" spans="1:6" x14ac:dyDescent="0.25">
      <c r="A810">
        <f t="shared" si="12"/>
        <v>796</v>
      </c>
      <c r="C810" s="10"/>
      <c r="E810" s="1"/>
      <c r="F810" s="10"/>
    </row>
    <row r="811" spans="1:6" x14ac:dyDescent="0.25">
      <c r="A811">
        <f t="shared" si="12"/>
        <v>797</v>
      </c>
      <c r="C811" s="10"/>
      <c r="E811" s="1"/>
      <c r="F811" s="10"/>
    </row>
    <row r="812" spans="1:6" x14ac:dyDescent="0.25">
      <c r="A812">
        <f t="shared" si="12"/>
        <v>798</v>
      </c>
      <c r="C812" s="10"/>
      <c r="E812" s="1"/>
      <c r="F812" s="10"/>
    </row>
    <row r="813" spans="1:6" x14ac:dyDescent="0.25">
      <c r="A813">
        <f t="shared" si="12"/>
        <v>799</v>
      </c>
      <c r="C813" s="10"/>
      <c r="E813" s="1"/>
      <c r="F813" s="10"/>
    </row>
    <row r="814" spans="1:6" x14ac:dyDescent="0.25">
      <c r="A814">
        <f t="shared" si="12"/>
        <v>800</v>
      </c>
      <c r="C814" s="10"/>
      <c r="E814" s="1"/>
      <c r="F814" s="10"/>
    </row>
    <row r="815" spans="1:6" x14ac:dyDescent="0.25">
      <c r="A815">
        <f t="shared" si="12"/>
        <v>801</v>
      </c>
      <c r="C815" s="10"/>
      <c r="E815" s="1"/>
      <c r="F815" s="10"/>
    </row>
    <row r="816" spans="1:6" x14ac:dyDescent="0.25">
      <c r="A816">
        <f t="shared" si="12"/>
        <v>802</v>
      </c>
      <c r="C816" s="10"/>
      <c r="E816" s="1"/>
      <c r="F816" s="10"/>
    </row>
    <row r="817" spans="1:6" x14ac:dyDescent="0.25">
      <c r="A817">
        <f t="shared" si="12"/>
        <v>803</v>
      </c>
      <c r="C817" s="10"/>
      <c r="E817" s="1"/>
      <c r="F817" s="10"/>
    </row>
    <row r="818" spans="1:6" x14ac:dyDescent="0.25">
      <c r="A818">
        <f t="shared" si="12"/>
        <v>804</v>
      </c>
      <c r="C818" s="10"/>
      <c r="E818" s="1"/>
      <c r="F818" s="10"/>
    </row>
    <row r="819" spans="1:6" x14ac:dyDescent="0.25">
      <c r="A819">
        <f t="shared" si="12"/>
        <v>805</v>
      </c>
      <c r="C819" s="10"/>
      <c r="E819" s="1"/>
      <c r="F819" s="10"/>
    </row>
    <row r="820" spans="1:6" x14ac:dyDescent="0.25">
      <c r="A820">
        <f t="shared" si="12"/>
        <v>806</v>
      </c>
      <c r="C820" s="10"/>
      <c r="E820" s="1"/>
      <c r="F820" s="10"/>
    </row>
    <row r="821" spans="1:6" x14ac:dyDescent="0.25">
      <c r="A821">
        <f t="shared" si="12"/>
        <v>807</v>
      </c>
      <c r="C821" s="10"/>
      <c r="E821" s="1"/>
      <c r="F821" s="10"/>
    </row>
    <row r="822" spans="1:6" x14ac:dyDescent="0.25">
      <c r="A822">
        <f t="shared" si="12"/>
        <v>808</v>
      </c>
      <c r="C822" s="10"/>
      <c r="E822" s="1"/>
      <c r="F822" s="10"/>
    </row>
    <row r="823" spans="1:6" x14ac:dyDescent="0.25">
      <c r="A823">
        <f t="shared" si="12"/>
        <v>809</v>
      </c>
      <c r="C823" s="10"/>
      <c r="E823" s="1"/>
      <c r="F823" s="10"/>
    </row>
    <row r="824" spans="1:6" x14ac:dyDescent="0.25">
      <c r="A824">
        <f t="shared" si="12"/>
        <v>810</v>
      </c>
      <c r="C824" s="10"/>
      <c r="E824" s="1"/>
      <c r="F824" s="10"/>
    </row>
    <row r="825" spans="1:6" x14ac:dyDescent="0.25">
      <c r="A825">
        <f t="shared" si="12"/>
        <v>811</v>
      </c>
      <c r="C825" s="10"/>
      <c r="E825" s="1"/>
      <c r="F825" s="10"/>
    </row>
    <row r="826" spans="1:6" x14ac:dyDescent="0.25">
      <c r="A826">
        <f t="shared" si="12"/>
        <v>812</v>
      </c>
      <c r="C826" s="10"/>
      <c r="E826" s="1"/>
      <c r="F826" s="10"/>
    </row>
    <row r="827" spans="1:6" x14ac:dyDescent="0.25">
      <c r="A827">
        <f t="shared" si="12"/>
        <v>813</v>
      </c>
      <c r="C827" s="10"/>
      <c r="E827" s="1"/>
      <c r="F827" s="10"/>
    </row>
    <row r="828" spans="1:6" x14ac:dyDescent="0.25">
      <c r="A828">
        <f t="shared" si="12"/>
        <v>814</v>
      </c>
      <c r="C828" s="10"/>
      <c r="E828" s="1"/>
      <c r="F828" s="10"/>
    </row>
    <row r="829" spans="1:6" x14ac:dyDescent="0.25">
      <c r="A829">
        <f t="shared" si="12"/>
        <v>815</v>
      </c>
      <c r="C829" s="10"/>
      <c r="E829" s="1"/>
      <c r="F829" s="10"/>
    </row>
    <row r="830" spans="1:6" x14ac:dyDescent="0.25">
      <c r="A830">
        <f t="shared" si="12"/>
        <v>816</v>
      </c>
      <c r="C830" s="10"/>
      <c r="E830" s="1"/>
      <c r="F830" s="10"/>
    </row>
    <row r="831" spans="1:6" x14ac:dyDescent="0.25">
      <c r="A831">
        <f t="shared" si="12"/>
        <v>817</v>
      </c>
      <c r="C831" s="10"/>
      <c r="E831" s="1"/>
      <c r="F831" s="10"/>
    </row>
    <row r="832" spans="1:6" x14ac:dyDescent="0.25">
      <c r="A832">
        <f t="shared" si="12"/>
        <v>818</v>
      </c>
      <c r="C832" s="10"/>
      <c r="E832" s="1"/>
      <c r="F832" s="10"/>
    </row>
    <row r="833" spans="1:6" x14ac:dyDescent="0.25">
      <c r="A833">
        <f t="shared" si="12"/>
        <v>819</v>
      </c>
      <c r="C833" s="10"/>
      <c r="E833" s="1"/>
      <c r="F833" s="10"/>
    </row>
    <row r="834" spans="1:6" x14ac:dyDescent="0.25">
      <c r="A834">
        <f t="shared" si="12"/>
        <v>820</v>
      </c>
      <c r="C834" s="10"/>
      <c r="E834" s="1"/>
      <c r="F834" s="10"/>
    </row>
    <row r="835" spans="1:6" x14ac:dyDescent="0.25">
      <c r="A835">
        <f t="shared" si="12"/>
        <v>821</v>
      </c>
      <c r="C835" s="10"/>
      <c r="E835" s="1"/>
      <c r="F835" s="10"/>
    </row>
    <row r="836" spans="1:6" x14ac:dyDescent="0.25">
      <c r="A836">
        <f t="shared" si="12"/>
        <v>822</v>
      </c>
      <c r="C836" s="10"/>
      <c r="E836" s="1"/>
      <c r="F836" s="10"/>
    </row>
    <row r="837" spans="1:6" x14ac:dyDescent="0.25">
      <c r="A837">
        <f t="shared" si="12"/>
        <v>823</v>
      </c>
      <c r="C837" s="10"/>
      <c r="E837" s="1"/>
      <c r="F837" s="10"/>
    </row>
    <row r="838" spans="1:6" x14ac:dyDescent="0.25">
      <c r="A838">
        <f t="shared" si="12"/>
        <v>824</v>
      </c>
      <c r="C838" s="10"/>
      <c r="E838" s="1"/>
      <c r="F838" s="10"/>
    </row>
    <row r="839" spans="1:6" x14ac:dyDescent="0.25">
      <c r="A839">
        <f t="shared" si="12"/>
        <v>825</v>
      </c>
      <c r="C839" s="10"/>
      <c r="E839" s="1"/>
      <c r="F839" s="10"/>
    </row>
    <row r="840" spans="1:6" x14ac:dyDescent="0.25">
      <c r="A840">
        <f t="shared" si="12"/>
        <v>826</v>
      </c>
      <c r="C840" s="10"/>
      <c r="E840" s="1"/>
      <c r="F840" s="10"/>
    </row>
    <row r="841" spans="1:6" x14ac:dyDescent="0.25">
      <c r="A841">
        <f t="shared" si="12"/>
        <v>827</v>
      </c>
      <c r="C841" s="10"/>
      <c r="E841" s="1"/>
      <c r="F841" s="10"/>
    </row>
    <row r="842" spans="1:6" x14ac:dyDescent="0.25">
      <c r="A842">
        <f t="shared" si="12"/>
        <v>828</v>
      </c>
      <c r="C842" s="10"/>
      <c r="E842" s="1"/>
      <c r="F842" s="10"/>
    </row>
    <row r="843" spans="1:6" x14ac:dyDescent="0.25">
      <c r="A843">
        <f t="shared" si="12"/>
        <v>829</v>
      </c>
      <c r="C843" s="10"/>
      <c r="E843" s="1"/>
      <c r="F843" s="10"/>
    </row>
    <row r="844" spans="1:6" x14ac:dyDescent="0.25">
      <c r="A844">
        <f t="shared" si="12"/>
        <v>830</v>
      </c>
      <c r="C844" s="10"/>
      <c r="E844" s="1"/>
      <c r="F844" s="10"/>
    </row>
    <row r="845" spans="1:6" x14ac:dyDescent="0.25">
      <c r="A845">
        <f t="shared" si="12"/>
        <v>831</v>
      </c>
      <c r="C845" s="10"/>
      <c r="E845" s="1"/>
      <c r="F845" s="10"/>
    </row>
    <row r="846" spans="1:6" x14ac:dyDescent="0.25">
      <c r="A846">
        <f t="shared" si="12"/>
        <v>832</v>
      </c>
      <c r="C846" s="10"/>
      <c r="E846" s="1"/>
      <c r="F846" s="10"/>
    </row>
    <row r="847" spans="1:6" x14ac:dyDescent="0.25">
      <c r="A847">
        <f t="shared" si="12"/>
        <v>833</v>
      </c>
      <c r="C847" s="10"/>
      <c r="E847" s="1"/>
      <c r="F847" s="10"/>
    </row>
    <row r="848" spans="1:6" x14ac:dyDescent="0.25">
      <c r="A848">
        <f t="shared" ref="A848:A911" si="13">A847+1</f>
        <v>834</v>
      </c>
      <c r="C848" s="10"/>
      <c r="E848" s="1"/>
      <c r="F848" s="10"/>
    </row>
    <row r="849" spans="1:6" x14ac:dyDescent="0.25">
      <c r="A849">
        <f t="shared" si="13"/>
        <v>835</v>
      </c>
      <c r="C849" s="10"/>
      <c r="E849" s="1"/>
      <c r="F849" s="10"/>
    </row>
    <row r="850" spans="1:6" x14ac:dyDescent="0.25">
      <c r="A850">
        <f t="shared" si="13"/>
        <v>836</v>
      </c>
      <c r="C850" s="10"/>
      <c r="E850" s="1"/>
      <c r="F850" s="10"/>
    </row>
    <row r="851" spans="1:6" x14ac:dyDescent="0.25">
      <c r="A851">
        <f t="shared" si="13"/>
        <v>837</v>
      </c>
      <c r="C851" s="10"/>
      <c r="E851" s="1"/>
      <c r="F851" s="10"/>
    </row>
    <row r="852" spans="1:6" x14ac:dyDescent="0.25">
      <c r="A852">
        <f t="shared" si="13"/>
        <v>838</v>
      </c>
      <c r="C852" s="10"/>
      <c r="E852" s="1"/>
      <c r="F852" s="10"/>
    </row>
    <row r="853" spans="1:6" x14ac:dyDescent="0.25">
      <c r="A853">
        <f t="shared" si="13"/>
        <v>839</v>
      </c>
      <c r="C853" s="10"/>
      <c r="E853" s="1"/>
      <c r="F853" s="10"/>
    </row>
    <row r="854" spans="1:6" x14ac:dyDescent="0.25">
      <c r="A854">
        <f t="shared" si="13"/>
        <v>840</v>
      </c>
      <c r="C854" s="10"/>
      <c r="E854" s="1"/>
      <c r="F854" s="10"/>
    </row>
    <row r="855" spans="1:6" x14ac:dyDescent="0.25">
      <c r="A855">
        <f t="shared" si="13"/>
        <v>841</v>
      </c>
      <c r="C855" s="10"/>
      <c r="E855" s="1"/>
      <c r="F855" s="10"/>
    </row>
    <row r="856" spans="1:6" x14ac:dyDescent="0.25">
      <c r="A856">
        <f t="shared" si="13"/>
        <v>842</v>
      </c>
      <c r="C856" s="10"/>
      <c r="E856" s="1"/>
      <c r="F856" s="10"/>
    </row>
    <row r="857" spans="1:6" x14ac:dyDescent="0.25">
      <c r="A857">
        <f t="shared" si="13"/>
        <v>843</v>
      </c>
      <c r="C857" s="10"/>
      <c r="E857" s="1"/>
      <c r="F857" s="10"/>
    </row>
    <row r="858" spans="1:6" x14ac:dyDescent="0.25">
      <c r="A858">
        <f t="shared" si="13"/>
        <v>844</v>
      </c>
      <c r="C858" s="10"/>
      <c r="E858" s="1"/>
      <c r="F858" s="10"/>
    </row>
    <row r="859" spans="1:6" x14ac:dyDescent="0.25">
      <c r="A859">
        <f t="shared" si="13"/>
        <v>845</v>
      </c>
      <c r="C859" s="10"/>
      <c r="E859" s="1"/>
      <c r="F859" s="10"/>
    </row>
    <row r="860" spans="1:6" x14ac:dyDescent="0.25">
      <c r="A860">
        <f t="shared" si="13"/>
        <v>846</v>
      </c>
      <c r="C860" s="10"/>
      <c r="E860" s="1"/>
      <c r="F860" s="10"/>
    </row>
    <row r="861" spans="1:6" x14ac:dyDescent="0.25">
      <c r="A861">
        <f t="shared" si="13"/>
        <v>847</v>
      </c>
      <c r="C861" s="10"/>
      <c r="E861" s="1"/>
      <c r="F861" s="10"/>
    </row>
    <row r="862" spans="1:6" x14ac:dyDescent="0.25">
      <c r="A862">
        <f t="shared" si="13"/>
        <v>848</v>
      </c>
      <c r="C862" s="10"/>
      <c r="E862" s="1"/>
      <c r="F862" s="10"/>
    </row>
    <row r="863" spans="1:6" x14ac:dyDescent="0.25">
      <c r="A863">
        <f t="shared" si="13"/>
        <v>849</v>
      </c>
      <c r="C863" s="10"/>
      <c r="E863" s="1"/>
      <c r="F863" s="10"/>
    </row>
    <row r="864" spans="1:6" x14ac:dyDescent="0.25">
      <c r="A864">
        <f t="shared" si="13"/>
        <v>850</v>
      </c>
      <c r="C864" s="10"/>
      <c r="E864" s="1"/>
      <c r="F864" s="10"/>
    </row>
    <row r="865" spans="1:6" x14ac:dyDescent="0.25">
      <c r="A865">
        <f t="shared" si="13"/>
        <v>851</v>
      </c>
      <c r="C865" s="10"/>
      <c r="E865" s="1"/>
      <c r="F865" s="10"/>
    </row>
    <row r="866" spans="1:6" x14ac:dyDescent="0.25">
      <c r="A866">
        <f t="shared" si="13"/>
        <v>852</v>
      </c>
      <c r="C866" s="10"/>
      <c r="E866" s="1"/>
      <c r="F866" s="10"/>
    </row>
    <row r="867" spans="1:6" x14ac:dyDescent="0.25">
      <c r="A867">
        <f t="shared" si="13"/>
        <v>853</v>
      </c>
      <c r="C867" s="10"/>
      <c r="E867" s="1"/>
      <c r="F867" s="10"/>
    </row>
    <row r="868" spans="1:6" x14ac:dyDescent="0.25">
      <c r="A868">
        <f t="shared" si="13"/>
        <v>854</v>
      </c>
      <c r="C868" s="10"/>
      <c r="E868" s="1"/>
      <c r="F868" s="10"/>
    </row>
    <row r="869" spans="1:6" x14ac:dyDescent="0.25">
      <c r="A869">
        <f t="shared" si="13"/>
        <v>855</v>
      </c>
      <c r="C869" s="10"/>
      <c r="E869" s="1"/>
      <c r="F869" s="10"/>
    </row>
    <row r="870" spans="1:6" x14ac:dyDescent="0.25">
      <c r="A870">
        <f t="shared" si="13"/>
        <v>856</v>
      </c>
      <c r="C870" s="10"/>
      <c r="E870" s="1"/>
      <c r="F870" s="10"/>
    </row>
    <row r="871" spans="1:6" x14ac:dyDescent="0.25">
      <c r="A871">
        <f t="shared" si="13"/>
        <v>857</v>
      </c>
      <c r="C871" s="10"/>
      <c r="E871" s="1"/>
      <c r="F871" s="10"/>
    </row>
    <row r="872" spans="1:6" x14ac:dyDescent="0.25">
      <c r="A872">
        <f t="shared" si="13"/>
        <v>858</v>
      </c>
      <c r="C872" s="10"/>
      <c r="E872" s="1"/>
      <c r="F872" s="10"/>
    </row>
    <row r="873" spans="1:6" x14ac:dyDescent="0.25">
      <c r="A873">
        <f t="shared" si="13"/>
        <v>859</v>
      </c>
      <c r="C873" s="10"/>
      <c r="E873" s="1"/>
      <c r="F873" s="10"/>
    </row>
    <row r="874" spans="1:6" x14ac:dyDescent="0.25">
      <c r="A874">
        <f t="shared" si="13"/>
        <v>860</v>
      </c>
      <c r="C874" s="10"/>
      <c r="E874" s="1"/>
      <c r="F874" s="10"/>
    </row>
    <row r="875" spans="1:6" x14ac:dyDescent="0.25">
      <c r="A875">
        <f t="shared" si="13"/>
        <v>861</v>
      </c>
      <c r="C875" s="10"/>
      <c r="E875" s="1"/>
      <c r="F875" s="10"/>
    </row>
    <row r="876" spans="1:6" x14ac:dyDescent="0.25">
      <c r="A876">
        <f t="shared" si="13"/>
        <v>862</v>
      </c>
      <c r="C876" s="10"/>
      <c r="E876" s="1"/>
      <c r="F876" s="10"/>
    </row>
    <row r="877" spans="1:6" x14ac:dyDescent="0.25">
      <c r="A877">
        <f t="shared" si="13"/>
        <v>863</v>
      </c>
      <c r="C877" s="10"/>
      <c r="E877" s="1"/>
      <c r="F877" s="10"/>
    </row>
    <row r="878" spans="1:6" x14ac:dyDescent="0.25">
      <c r="A878">
        <f t="shared" si="13"/>
        <v>864</v>
      </c>
      <c r="C878" s="10"/>
      <c r="E878" s="1"/>
      <c r="F878" s="10"/>
    </row>
    <row r="879" spans="1:6" x14ac:dyDescent="0.25">
      <c r="A879">
        <f t="shared" si="13"/>
        <v>865</v>
      </c>
      <c r="C879" s="10"/>
      <c r="E879" s="1"/>
      <c r="F879" s="10"/>
    </row>
    <row r="880" spans="1:6" x14ac:dyDescent="0.25">
      <c r="A880">
        <f t="shared" si="13"/>
        <v>866</v>
      </c>
      <c r="C880" s="10"/>
      <c r="E880" s="1"/>
      <c r="F880" s="10"/>
    </row>
    <row r="881" spans="1:6" x14ac:dyDescent="0.25">
      <c r="A881">
        <f t="shared" si="13"/>
        <v>867</v>
      </c>
      <c r="C881" s="10"/>
      <c r="E881" s="1"/>
      <c r="F881" s="10"/>
    </row>
    <row r="882" spans="1:6" x14ac:dyDescent="0.25">
      <c r="A882">
        <f t="shared" si="13"/>
        <v>868</v>
      </c>
      <c r="C882" s="10"/>
      <c r="E882" s="1"/>
      <c r="F882" s="10"/>
    </row>
    <row r="883" spans="1:6" x14ac:dyDescent="0.25">
      <c r="A883">
        <f t="shared" si="13"/>
        <v>869</v>
      </c>
      <c r="C883" s="10"/>
      <c r="E883" s="1"/>
      <c r="F883" s="10"/>
    </row>
    <row r="884" spans="1:6" x14ac:dyDescent="0.25">
      <c r="A884">
        <f t="shared" si="13"/>
        <v>870</v>
      </c>
      <c r="C884" s="10"/>
      <c r="E884" s="1"/>
      <c r="F884" s="10"/>
    </row>
    <row r="885" spans="1:6" x14ac:dyDescent="0.25">
      <c r="A885">
        <f t="shared" si="13"/>
        <v>871</v>
      </c>
      <c r="C885" s="10"/>
      <c r="E885" s="1"/>
      <c r="F885" s="10"/>
    </row>
    <row r="886" spans="1:6" x14ac:dyDescent="0.25">
      <c r="A886">
        <f t="shared" si="13"/>
        <v>872</v>
      </c>
      <c r="C886" s="10"/>
      <c r="E886" s="1"/>
      <c r="F886" s="10"/>
    </row>
    <row r="887" spans="1:6" x14ac:dyDescent="0.25">
      <c r="A887">
        <f t="shared" si="13"/>
        <v>873</v>
      </c>
      <c r="C887" s="10"/>
      <c r="E887" s="1"/>
      <c r="F887" s="10"/>
    </row>
    <row r="888" spans="1:6" x14ac:dyDescent="0.25">
      <c r="A888">
        <f t="shared" si="13"/>
        <v>874</v>
      </c>
      <c r="C888" s="10"/>
      <c r="E888" s="1"/>
      <c r="F888" s="10"/>
    </row>
    <row r="889" spans="1:6" x14ac:dyDescent="0.25">
      <c r="A889">
        <f t="shared" si="13"/>
        <v>875</v>
      </c>
      <c r="C889" s="10"/>
      <c r="E889" s="1"/>
      <c r="F889" s="10"/>
    </row>
    <row r="890" spans="1:6" x14ac:dyDescent="0.25">
      <c r="A890">
        <f t="shared" si="13"/>
        <v>876</v>
      </c>
      <c r="C890" s="10"/>
      <c r="E890" s="1"/>
      <c r="F890" s="10"/>
    </row>
    <row r="891" spans="1:6" x14ac:dyDescent="0.25">
      <c r="A891">
        <f t="shared" si="13"/>
        <v>877</v>
      </c>
      <c r="C891" s="10"/>
      <c r="E891" s="1"/>
      <c r="F891" s="10"/>
    </row>
    <row r="892" spans="1:6" x14ac:dyDescent="0.25">
      <c r="A892">
        <f t="shared" si="13"/>
        <v>878</v>
      </c>
      <c r="C892" s="10"/>
      <c r="E892" s="1"/>
      <c r="F892" s="10"/>
    </row>
    <row r="893" spans="1:6" x14ac:dyDescent="0.25">
      <c r="A893">
        <f t="shared" si="13"/>
        <v>879</v>
      </c>
      <c r="C893" s="10"/>
      <c r="E893" s="1"/>
      <c r="F893" s="10"/>
    </row>
    <row r="894" spans="1:6" x14ac:dyDescent="0.25">
      <c r="A894">
        <f t="shared" si="13"/>
        <v>880</v>
      </c>
      <c r="C894" s="10"/>
      <c r="E894" s="1"/>
      <c r="F894" s="10"/>
    </row>
    <row r="895" spans="1:6" x14ac:dyDescent="0.25">
      <c r="A895">
        <f t="shared" si="13"/>
        <v>881</v>
      </c>
      <c r="C895" s="10"/>
      <c r="E895" s="1"/>
      <c r="F895" s="10"/>
    </row>
    <row r="896" spans="1:6" x14ac:dyDescent="0.25">
      <c r="A896">
        <f t="shared" si="13"/>
        <v>882</v>
      </c>
      <c r="C896" s="10"/>
      <c r="E896" s="1"/>
      <c r="F896" s="10"/>
    </row>
    <row r="897" spans="1:6" x14ac:dyDescent="0.25">
      <c r="A897">
        <f t="shared" si="13"/>
        <v>883</v>
      </c>
      <c r="C897" s="10"/>
      <c r="E897" s="1"/>
      <c r="F897" s="10"/>
    </row>
    <row r="898" spans="1:6" x14ac:dyDescent="0.25">
      <c r="A898">
        <f t="shared" si="13"/>
        <v>884</v>
      </c>
      <c r="C898" s="10"/>
      <c r="E898" s="1"/>
      <c r="F898" s="10"/>
    </row>
    <row r="899" spans="1:6" x14ac:dyDescent="0.25">
      <c r="A899">
        <f t="shared" si="13"/>
        <v>885</v>
      </c>
      <c r="C899" s="10"/>
      <c r="E899" s="1"/>
      <c r="F899" s="10"/>
    </row>
    <row r="900" spans="1:6" x14ac:dyDescent="0.25">
      <c r="A900">
        <f t="shared" si="13"/>
        <v>886</v>
      </c>
      <c r="C900" s="10"/>
      <c r="E900" s="1"/>
      <c r="F900" s="10"/>
    </row>
    <row r="901" spans="1:6" x14ac:dyDescent="0.25">
      <c r="A901">
        <f t="shared" si="13"/>
        <v>887</v>
      </c>
      <c r="C901" s="10"/>
      <c r="E901" s="1"/>
      <c r="F901" s="10"/>
    </row>
    <row r="902" spans="1:6" x14ac:dyDescent="0.25">
      <c r="A902">
        <f t="shared" si="13"/>
        <v>888</v>
      </c>
      <c r="C902" s="10"/>
      <c r="E902" s="1"/>
      <c r="F902" s="10"/>
    </row>
    <row r="903" spans="1:6" x14ac:dyDescent="0.25">
      <c r="A903">
        <f t="shared" si="13"/>
        <v>889</v>
      </c>
      <c r="C903" s="10"/>
      <c r="E903" s="1"/>
      <c r="F903" s="10"/>
    </row>
    <row r="904" spans="1:6" x14ac:dyDescent="0.25">
      <c r="A904">
        <f t="shared" si="13"/>
        <v>890</v>
      </c>
      <c r="C904" s="10"/>
      <c r="E904" s="1"/>
      <c r="F904" s="10"/>
    </row>
    <row r="905" spans="1:6" x14ac:dyDescent="0.25">
      <c r="A905">
        <f t="shared" si="13"/>
        <v>891</v>
      </c>
      <c r="C905" s="10"/>
      <c r="E905" s="1"/>
      <c r="F905" s="10"/>
    </row>
    <row r="906" spans="1:6" x14ac:dyDescent="0.25">
      <c r="A906">
        <f t="shared" si="13"/>
        <v>892</v>
      </c>
      <c r="C906" s="10"/>
      <c r="E906" s="1"/>
      <c r="F906" s="10"/>
    </row>
    <row r="907" spans="1:6" x14ac:dyDescent="0.25">
      <c r="A907">
        <f t="shared" si="13"/>
        <v>893</v>
      </c>
      <c r="C907" s="10"/>
      <c r="E907" s="1"/>
      <c r="F907" s="10"/>
    </row>
    <row r="908" spans="1:6" x14ac:dyDescent="0.25">
      <c r="A908">
        <f t="shared" si="13"/>
        <v>894</v>
      </c>
      <c r="C908" s="10"/>
      <c r="E908" s="1"/>
      <c r="F908" s="10"/>
    </row>
    <row r="909" spans="1:6" x14ac:dyDescent="0.25">
      <c r="A909">
        <f t="shared" si="13"/>
        <v>895</v>
      </c>
      <c r="C909" s="10"/>
      <c r="E909" s="1"/>
      <c r="F909" s="10"/>
    </row>
    <row r="910" spans="1:6" x14ac:dyDescent="0.25">
      <c r="A910">
        <f t="shared" si="13"/>
        <v>896</v>
      </c>
      <c r="C910" s="10"/>
      <c r="E910" s="1"/>
      <c r="F910" s="10"/>
    </row>
    <row r="911" spans="1:6" x14ac:dyDescent="0.25">
      <c r="A911">
        <f t="shared" si="13"/>
        <v>897</v>
      </c>
      <c r="C911" s="10"/>
      <c r="E911" s="1"/>
      <c r="F911" s="10"/>
    </row>
    <row r="912" spans="1:6" x14ac:dyDescent="0.25">
      <c r="A912">
        <f t="shared" ref="A912:A975" si="14">A911+1</f>
        <v>898</v>
      </c>
      <c r="C912" s="10"/>
      <c r="E912" s="1"/>
      <c r="F912" s="10"/>
    </row>
    <row r="913" spans="1:6" x14ac:dyDescent="0.25">
      <c r="A913">
        <f t="shared" si="14"/>
        <v>899</v>
      </c>
      <c r="C913" s="10"/>
      <c r="E913" s="1"/>
      <c r="F913" s="10"/>
    </row>
    <row r="914" spans="1:6" x14ac:dyDescent="0.25">
      <c r="A914">
        <f t="shared" si="14"/>
        <v>900</v>
      </c>
      <c r="C914" s="10"/>
      <c r="E914" s="1"/>
      <c r="F914" s="10"/>
    </row>
    <row r="915" spans="1:6" x14ac:dyDescent="0.25">
      <c r="A915">
        <f t="shared" si="14"/>
        <v>901</v>
      </c>
      <c r="C915" s="10"/>
      <c r="E915" s="1"/>
      <c r="F915" s="10"/>
    </row>
    <row r="916" spans="1:6" x14ac:dyDescent="0.25">
      <c r="A916">
        <f t="shared" si="14"/>
        <v>902</v>
      </c>
      <c r="C916" s="10"/>
      <c r="E916" s="1"/>
      <c r="F916" s="10"/>
    </row>
    <row r="917" spans="1:6" x14ac:dyDescent="0.25">
      <c r="A917">
        <f t="shared" si="14"/>
        <v>903</v>
      </c>
      <c r="C917" s="10"/>
      <c r="E917" s="1"/>
      <c r="F917" s="10"/>
    </row>
    <row r="918" spans="1:6" x14ac:dyDescent="0.25">
      <c r="A918">
        <f t="shared" si="14"/>
        <v>904</v>
      </c>
      <c r="C918" s="10"/>
      <c r="E918" s="1"/>
      <c r="F918" s="10"/>
    </row>
    <row r="919" spans="1:6" x14ac:dyDescent="0.25">
      <c r="A919">
        <f t="shared" si="14"/>
        <v>905</v>
      </c>
      <c r="C919" s="10"/>
      <c r="E919" s="1"/>
      <c r="F919" s="10"/>
    </row>
    <row r="920" spans="1:6" x14ac:dyDescent="0.25">
      <c r="A920">
        <f t="shared" si="14"/>
        <v>906</v>
      </c>
      <c r="C920" s="10"/>
      <c r="E920" s="1"/>
      <c r="F920" s="10"/>
    </row>
    <row r="921" spans="1:6" x14ac:dyDescent="0.25">
      <c r="A921">
        <f t="shared" si="14"/>
        <v>907</v>
      </c>
      <c r="C921" s="10"/>
      <c r="E921" s="1"/>
      <c r="F921" s="10"/>
    </row>
    <row r="922" spans="1:6" x14ac:dyDescent="0.25">
      <c r="A922">
        <f t="shared" si="14"/>
        <v>908</v>
      </c>
      <c r="C922" s="10"/>
      <c r="E922" s="1"/>
      <c r="F922" s="10"/>
    </row>
    <row r="923" spans="1:6" x14ac:dyDescent="0.25">
      <c r="A923">
        <f t="shared" si="14"/>
        <v>909</v>
      </c>
      <c r="C923" s="10"/>
      <c r="E923" s="1"/>
      <c r="F923" s="10"/>
    </row>
    <row r="924" spans="1:6" x14ac:dyDescent="0.25">
      <c r="A924">
        <f t="shared" si="14"/>
        <v>910</v>
      </c>
      <c r="C924" s="10"/>
      <c r="E924" s="1"/>
      <c r="F924" s="10"/>
    </row>
    <row r="925" spans="1:6" x14ac:dyDescent="0.25">
      <c r="A925">
        <f t="shared" si="14"/>
        <v>911</v>
      </c>
      <c r="C925" s="10"/>
      <c r="E925" s="1"/>
      <c r="F925" s="10"/>
    </row>
    <row r="926" spans="1:6" x14ac:dyDescent="0.25">
      <c r="A926">
        <f t="shared" si="14"/>
        <v>912</v>
      </c>
      <c r="C926" s="10"/>
      <c r="E926" s="1"/>
      <c r="F926" s="10"/>
    </row>
    <row r="927" spans="1:6" x14ac:dyDescent="0.25">
      <c r="A927">
        <f t="shared" si="14"/>
        <v>913</v>
      </c>
      <c r="C927" s="10"/>
      <c r="E927" s="1"/>
      <c r="F927" s="10"/>
    </row>
    <row r="928" spans="1:6" x14ac:dyDescent="0.25">
      <c r="A928">
        <f t="shared" si="14"/>
        <v>914</v>
      </c>
      <c r="C928" s="10"/>
      <c r="E928" s="1"/>
      <c r="F928" s="10"/>
    </row>
    <row r="929" spans="1:6" x14ac:dyDescent="0.25">
      <c r="A929">
        <f t="shared" si="14"/>
        <v>915</v>
      </c>
      <c r="C929" s="10"/>
      <c r="E929" s="1"/>
      <c r="F929" s="10"/>
    </row>
    <row r="930" spans="1:6" x14ac:dyDescent="0.25">
      <c r="A930">
        <f t="shared" si="14"/>
        <v>916</v>
      </c>
      <c r="C930" s="10"/>
      <c r="E930" s="1"/>
      <c r="F930" s="10"/>
    </row>
    <row r="931" spans="1:6" x14ac:dyDescent="0.25">
      <c r="A931">
        <f t="shared" si="14"/>
        <v>917</v>
      </c>
      <c r="C931" s="10"/>
      <c r="E931" s="1"/>
      <c r="F931" s="10"/>
    </row>
    <row r="932" spans="1:6" x14ac:dyDescent="0.25">
      <c r="A932">
        <f t="shared" si="14"/>
        <v>918</v>
      </c>
      <c r="C932" s="10"/>
      <c r="E932" s="1"/>
      <c r="F932" s="10"/>
    </row>
    <row r="933" spans="1:6" x14ac:dyDescent="0.25">
      <c r="A933">
        <f t="shared" si="14"/>
        <v>919</v>
      </c>
      <c r="C933" s="10"/>
      <c r="E933" s="1"/>
      <c r="F933" s="10"/>
    </row>
    <row r="934" spans="1:6" x14ac:dyDescent="0.25">
      <c r="A934">
        <f t="shared" si="14"/>
        <v>920</v>
      </c>
      <c r="C934" s="10"/>
      <c r="E934" s="1"/>
      <c r="F934" s="10"/>
    </row>
    <row r="935" spans="1:6" x14ac:dyDescent="0.25">
      <c r="A935">
        <f t="shared" si="14"/>
        <v>921</v>
      </c>
      <c r="C935" s="10"/>
      <c r="E935" s="1"/>
      <c r="F935" s="10"/>
    </row>
    <row r="936" spans="1:6" x14ac:dyDescent="0.25">
      <c r="A936">
        <f t="shared" si="14"/>
        <v>922</v>
      </c>
      <c r="C936" s="10"/>
      <c r="E936" s="1"/>
      <c r="F936" s="10"/>
    </row>
    <row r="937" spans="1:6" x14ac:dyDescent="0.25">
      <c r="A937">
        <f t="shared" si="14"/>
        <v>923</v>
      </c>
      <c r="C937" s="10"/>
      <c r="E937" s="1"/>
      <c r="F937" s="10"/>
    </row>
    <row r="938" spans="1:6" x14ac:dyDescent="0.25">
      <c r="A938">
        <f t="shared" si="14"/>
        <v>924</v>
      </c>
      <c r="C938" s="10"/>
      <c r="E938" s="1"/>
      <c r="F938" s="10"/>
    </row>
    <row r="939" spans="1:6" x14ac:dyDescent="0.25">
      <c r="A939">
        <f t="shared" si="14"/>
        <v>925</v>
      </c>
      <c r="C939" s="10"/>
      <c r="E939" s="1"/>
      <c r="F939" s="10"/>
    </row>
    <row r="940" spans="1:6" x14ac:dyDescent="0.25">
      <c r="A940">
        <f t="shared" si="14"/>
        <v>926</v>
      </c>
      <c r="C940" s="10"/>
      <c r="E940" s="1"/>
      <c r="F940" s="10"/>
    </row>
    <row r="941" spans="1:6" x14ac:dyDescent="0.25">
      <c r="A941">
        <f t="shared" si="14"/>
        <v>927</v>
      </c>
      <c r="C941" s="10"/>
      <c r="E941" s="1"/>
      <c r="F941" s="10"/>
    </row>
    <row r="942" spans="1:6" x14ac:dyDescent="0.25">
      <c r="A942">
        <f t="shared" si="14"/>
        <v>928</v>
      </c>
      <c r="C942" s="10"/>
      <c r="E942" s="1"/>
      <c r="F942" s="10"/>
    </row>
    <row r="943" spans="1:6" x14ac:dyDescent="0.25">
      <c r="A943">
        <f t="shared" si="14"/>
        <v>929</v>
      </c>
      <c r="C943" s="10"/>
      <c r="E943" s="1"/>
      <c r="F943" s="10"/>
    </row>
    <row r="944" spans="1:6" x14ac:dyDescent="0.25">
      <c r="A944">
        <f t="shared" si="14"/>
        <v>930</v>
      </c>
      <c r="C944" s="10"/>
      <c r="E944" s="1"/>
      <c r="F944" s="10"/>
    </row>
    <row r="945" spans="1:6" x14ac:dyDescent="0.25">
      <c r="A945">
        <f t="shared" si="14"/>
        <v>931</v>
      </c>
      <c r="C945" s="10"/>
      <c r="E945" s="1"/>
      <c r="F945" s="10"/>
    </row>
    <row r="946" spans="1:6" x14ac:dyDescent="0.25">
      <c r="A946">
        <f t="shared" si="14"/>
        <v>932</v>
      </c>
      <c r="C946" s="10"/>
      <c r="E946" s="1"/>
      <c r="F946" s="10"/>
    </row>
    <row r="947" spans="1:6" x14ac:dyDescent="0.25">
      <c r="A947">
        <f t="shared" si="14"/>
        <v>933</v>
      </c>
      <c r="C947" s="10"/>
      <c r="E947" s="1"/>
      <c r="F947" s="10"/>
    </row>
    <row r="948" spans="1:6" x14ac:dyDescent="0.25">
      <c r="A948">
        <f t="shared" si="14"/>
        <v>934</v>
      </c>
      <c r="C948" s="10"/>
      <c r="E948" s="1"/>
      <c r="F948" s="10"/>
    </row>
    <row r="949" spans="1:6" x14ac:dyDescent="0.25">
      <c r="A949">
        <f t="shared" si="14"/>
        <v>935</v>
      </c>
      <c r="C949" s="10"/>
      <c r="E949" s="1"/>
      <c r="F949" s="10"/>
    </row>
    <row r="950" spans="1:6" x14ac:dyDescent="0.25">
      <c r="A950">
        <f t="shared" si="14"/>
        <v>936</v>
      </c>
      <c r="C950" s="10"/>
      <c r="E950" s="1"/>
      <c r="F950" s="10"/>
    </row>
    <row r="951" spans="1:6" x14ac:dyDescent="0.25">
      <c r="A951">
        <f t="shared" si="14"/>
        <v>937</v>
      </c>
      <c r="C951" s="10"/>
      <c r="E951" s="1"/>
      <c r="F951" s="10"/>
    </row>
    <row r="952" spans="1:6" x14ac:dyDescent="0.25">
      <c r="A952">
        <f t="shared" si="14"/>
        <v>938</v>
      </c>
      <c r="C952" s="10"/>
      <c r="E952" s="1"/>
      <c r="F952" s="10"/>
    </row>
    <row r="953" spans="1:6" x14ac:dyDescent="0.25">
      <c r="A953">
        <f t="shared" si="14"/>
        <v>939</v>
      </c>
      <c r="C953" s="10"/>
      <c r="E953" s="1"/>
      <c r="F953" s="10"/>
    </row>
    <row r="954" spans="1:6" x14ac:dyDescent="0.25">
      <c r="A954">
        <f t="shared" si="14"/>
        <v>940</v>
      </c>
      <c r="C954" s="10"/>
      <c r="E954" s="1"/>
      <c r="F954" s="10"/>
    </row>
    <row r="955" spans="1:6" x14ac:dyDescent="0.25">
      <c r="A955">
        <f t="shared" si="14"/>
        <v>941</v>
      </c>
      <c r="C955" s="10"/>
      <c r="E955" s="1"/>
      <c r="F955" s="10"/>
    </row>
    <row r="956" spans="1:6" x14ac:dyDescent="0.25">
      <c r="A956">
        <f t="shared" si="14"/>
        <v>942</v>
      </c>
      <c r="C956" s="10"/>
      <c r="E956" s="1"/>
      <c r="F956" s="10"/>
    </row>
    <row r="957" spans="1:6" x14ac:dyDescent="0.25">
      <c r="A957">
        <f t="shared" si="14"/>
        <v>943</v>
      </c>
      <c r="C957" s="10"/>
      <c r="E957" s="1"/>
      <c r="F957" s="10"/>
    </row>
    <row r="958" spans="1:6" x14ac:dyDescent="0.25">
      <c r="A958">
        <f t="shared" si="14"/>
        <v>944</v>
      </c>
      <c r="C958" s="10"/>
      <c r="E958" s="1"/>
      <c r="F958" s="10"/>
    </row>
    <row r="959" spans="1:6" x14ac:dyDescent="0.25">
      <c r="A959">
        <f t="shared" si="14"/>
        <v>945</v>
      </c>
      <c r="C959" s="10"/>
      <c r="E959" s="1"/>
      <c r="F959" s="10"/>
    </row>
    <row r="960" spans="1:6" x14ac:dyDescent="0.25">
      <c r="A960">
        <f t="shared" si="14"/>
        <v>946</v>
      </c>
      <c r="C960" s="10"/>
      <c r="E960" s="1"/>
      <c r="F960" s="10"/>
    </row>
    <row r="961" spans="1:6" x14ac:dyDescent="0.25">
      <c r="A961">
        <f t="shared" si="14"/>
        <v>947</v>
      </c>
      <c r="C961" s="10"/>
      <c r="E961" s="1"/>
      <c r="F961" s="10"/>
    </row>
    <row r="962" spans="1:6" x14ac:dyDescent="0.25">
      <c r="A962">
        <f t="shared" si="14"/>
        <v>948</v>
      </c>
      <c r="C962" s="10"/>
      <c r="E962" s="1"/>
      <c r="F962" s="10"/>
    </row>
    <row r="963" spans="1:6" x14ac:dyDescent="0.25">
      <c r="A963">
        <f t="shared" si="14"/>
        <v>949</v>
      </c>
      <c r="C963" s="10"/>
      <c r="E963" s="1"/>
      <c r="F963" s="10"/>
    </row>
    <row r="964" spans="1:6" x14ac:dyDescent="0.25">
      <c r="A964">
        <f t="shared" si="14"/>
        <v>950</v>
      </c>
      <c r="C964" s="10"/>
      <c r="E964" s="1"/>
      <c r="F964" s="10"/>
    </row>
    <row r="965" spans="1:6" x14ac:dyDescent="0.25">
      <c r="A965">
        <f t="shared" si="14"/>
        <v>951</v>
      </c>
      <c r="C965" s="10"/>
      <c r="E965" s="1"/>
      <c r="F965" s="10"/>
    </row>
    <row r="966" spans="1:6" x14ac:dyDescent="0.25">
      <c r="A966">
        <f t="shared" si="14"/>
        <v>952</v>
      </c>
      <c r="C966" s="10"/>
      <c r="E966" s="1"/>
      <c r="F966" s="10"/>
    </row>
    <row r="967" spans="1:6" x14ac:dyDescent="0.25">
      <c r="A967">
        <f t="shared" si="14"/>
        <v>953</v>
      </c>
      <c r="C967" s="10"/>
      <c r="E967" s="1"/>
      <c r="F967" s="10"/>
    </row>
    <row r="968" spans="1:6" x14ac:dyDescent="0.25">
      <c r="A968">
        <f t="shared" si="14"/>
        <v>954</v>
      </c>
      <c r="C968" s="10"/>
      <c r="E968" s="1"/>
      <c r="F968" s="10"/>
    </row>
    <row r="969" spans="1:6" x14ac:dyDescent="0.25">
      <c r="A969">
        <f t="shared" si="14"/>
        <v>955</v>
      </c>
      <c r="C969" s="10"/>
      <c r="E969" s="1"/>
      <c r="F969" s="10"/>
    </row>
    <row r="970" spans="1:6" x14ac:dyDescent="0.25">
      <c r="A970">
        <f t="shared" si="14"/>
        <v>956</v>
      </c>
      <c r="C970" s="10"/>
      <c r="E970" s="1"/>
      <c r="F970" s="10"/>
    </row>
    <row r="971" spans="1:6" x14ac:dyDescent="0.25">
      <c r="A971">
        <f t="shared" si="14"/>
        <v>957</v>
      </c>
      <c r="C971" s="10"/>
      <c r="E971" s="1"/>
      <c r="F971" s="10"/>
    </row>
    <row r="972" spans="1:6" x14ac:dyDescent="0.25">
      <c r="A972">
        <f t="shared" si="14"/>
        <v>958</v>
      </c>
      <c r="C972" s="10"/>
      <c r="E972" s="1"/>
      <c r="F972" s="10"/>
    </row>
    <row r="973" spans="1:6" x14ac:dyDescent="0.25">
      <c r="A973">
        <f t="shared" si="14"/>
        <v>959</v>
      </c>
      <c r="C973" s="10"/>
      <c r="E973" s="1"/>
      <c r="F973" s="10"/>
    </row>
    <row r="974" spans="1:6" x14ac:dyDescent="0.25">
      <c r="A974">
        <f t="shared" si="14"/>
        <v>960</v>
      </c>
      <c r="C974" s="10"/>
      <c r="E974" s="1"/>
      <c r="F974" s="10"/>
    </row>
    <row r="975" spans="1:6" x14ac:dyDescent="0.25">
      <c r="A975">
        <f t="shared" si="14"/>
        <v>961</v>
      </c>
      <c r="C975" s="10"/>
      <c r="E975" s="1"/>
      <c r="F975" s="10"/>
    </row>
    <row r="976" spans="1:6" x14ac:dyDescent="0.25">
      <c r="A976">
        <f t="shared" ref="A976:A1014" si="15">A975+1</f>
        <v>962</v>
      </c>
      <c r="C976" s="10"/>
      <c r="E976" s="1"/>
      <c r="F976" s="10"/>
    </row>
    <row r="977" spans="1:6" x14ac:dyDescent="0.25">
      <c r="A977">
        <f t="shared" si="15"/>
        <v>963</v>
      </c>
      <c r="C977" s="10"/>
      <c r="E977" s="1"/>
      <c r="F977" s="10"/>
    </row>
    <row r="978" spans="1:6" x14ac:dyDescent="0.25">
      <c r="A978">
        <f t="shared" si="15"/>
        <v>964</v>
      </c>
      <c r="C978" s="10"/>
      <c r="E978" s="1"/>
      <c r="F978" s="10"/>
    </row>
    <row r="979" spans="1:6" x14ac:dyDescent="0.25">
      <c r="A979">
        <f t="shared" si="15"/>
        <v>965</v>
      </c>
      <c r="C979" s="10"/>
      <c r="E979" s="1"/>
      <c r="F979" s="10"/>
    </row>
    <row r="980" spans="1:6" x14ac:dyDescent="0.25">
      <c r="A980">
        <f t="shared" si="15"/>
        <v>966</v>
      </c>
      <c r="C980" s="10"/>
      <c r="E980" s="1"/>
      <c r="F980" s="10"/>
    </row>
    <row r="981" spans="1:6" x14ac:dyDescent="0.25">
      <c r="A981">
        <f t="shared" si="15"/>
        <v>967</v>
      </c>
      <c r="C981" s="10"/>
      <c r="E981" s="1"/>
      <c r="F981" s="10"/>
    </row>
    <row r="982" spans="1:6" x14ac:dyDescent="0.25">
      <c r="A982">
        <f t="shared" si="15"/>
        <v>968</v>
      </c>
      <c r="C982" s="10"/>
      <c r="E982" s="1"/>
      <c r="F982" s="10"/>
    </row>
    <row r="983" spans="1:6" x14ac:dyDescent="0.25">
      <c r="A983">
        <f t="shared" si="15"/>
        <v>969</v>
      </c>
      <c r="C983" s="10"/>
      <c r="E983" s="1"/>
      <c r="F983" s="10"/>
    </row>
    <row r="984" spans="1:6" x14ac:dyDescent="0.25">
      <c r="A984">
        <f t="shared" si="15"/>
        <v>970</v>
      </c>
      <c r="C984" s="10"/>
      <c r="E984" s="1"/>
      <c r="F984" s="10"/>
    </row>
    <row r="985" spans="1:6" x14ac:dyDescent="0.25">
      <c r="A985">
        <f t="shared" si="15"/>
        <v>971</v>
      </c>
      <c r="C985" s="10"/>
      <c r="E985" s="1"/>
      <c r="F985" s="10"/>
    </row>
    <row r="986" spans="1:6" x14ac:dyDescent="0.25">
      <c r="A986">
        <f t="shared" si="15"/>
        <v>972</v>
      </c>
      <c r="C986" s="10"/>
      <c r="E986" s="1"/>
      <c r="F986" s="10"/>
    </row>
    <row r="987" spans="1:6" x14ac:dyDescent="0.25">
      <c r="A987">
        <f t="shared" si="15"/>
        <v>973</v>
      </c>
      <c r="C987" s="10"/>
      <c r="E987" s="1"/>
      <c r="F987" s="10"/>
    </row>
    <row r="988" spans="1:6" x14ac:dyDescent="0.25">
      <c r="A988">
        <f t="shared" si="15"/>
        <v>974</v>
      </c>
      <c r="C988" s="10"/>
      <c r="E988" s="1"/>
      <c r="F988" s="10"/>
    </row>
    <row r="989" spans="1:6" x14ac:dyDescent="0.25">
      <c r="A989">
        <f t="shared" si="15"/>
        <v>975</v>
      </c>
      <c r="C989" s="10"/>
      <c r="E989" s="1"/>
      <c r="F989" s="10"/>
    </row>
    <row r="990" spans="1:6" x14ac:dyDescent="0.25">
      <c r="A990">
        <f t="shared" si="15"/>
        <v>976</v>
      </c>
      <c r="C990" s="10"/>
      <c r="E990" s="1"/>
      <c r="F990" s="10"/>
    </row>
    <row r="991" spans="1:6" x14ac:dyDescent="0.25">
      <c r="A991">
        <f t="shared" si="15"/>
        <v>977</v>
      </c>
      <c r="C991" s="10"/>
      <c r="E991" s="1"/>
      <c r="F991" s="10"/>
    </row>
    <row r="992" spans="1:6" x14ac:dyDescent="0.25">
      <c r="A992">
        <f t="shared" si="15"/>
        <v>978</v>
      </c>
      <c r="C992" s="10"/>
      <c r="E992" s="1"/>
      <c r="F992" s="10"/>
    </row>
    <row r="993" spans="1:6" x14ac:dyDescent="0.25">
      <c r="A993">
        <f t="shared" si="15"/>
        <v>979</v>
      </c>
      <c r="C993" s="10"/>
      <c r="E993" s="1"/>
      <c r="F993" s="10"/>
    </row>
    <row r="994" spans="1:6" x14ac:dyDescent="0.25">
      <c r="A994">
        <f t="shared" si="15"/>
        <v>980</v>
      </c>
      <c r="C994" s="10"/>
      <c r="E994" s="1"/>
      <c r="F994" s="10"/>
    </row>
    <row r="995" spans="1:6" x14ac:dyDescent="0.25">
      <c r="A995">
        <f t="shared" si="15"/>
        <v>981</v>
      </c>
      <c r="C995" s="10"/>
      <c r="E995" s="1"/>
      <c r="F995" s="10"/>
    </row>
    <row r="996" spans="1:6" x14ac:dyDescent="0.25">
      <c r="A996">
        <f t="shared" si="15"/>
        <v>982</v>
      </c>
      <c r="C996" s="10"/>
      <c r="E996" s="1"/>
      <c r="F996" s="10"/>
    </row>
    <row r="997" spans="1:6" x14ac:dyDescent="0.25">
      <c r="A997">
        <f t="shared" si="15"/>
        <v>983</v>
      </c>
      <c r="C997" s="10"/>
      <c r="E997" s="1"/>
      <c r="F997" s="10"/>
    </row>
    <row r="998" spans="1:6" x14ac:dyDescent="0.25">
      <c r="A998">
        <f t="shared" si="15"/>
        <v>984</v>
      </c>
      <c r="C998" s="10"/>
      <c r="E998" s="1"/>
      <c r="F998" s="10"/>
    </row>
    <row r="999" spans="1:6" x14ac:dyDescent="0.25">
      <c r="A999">
        <f t="shared" si="15"/>
        <v>985</v>
      </c>
      <c r="C999" s="10"/>
      <c r="E999" s="1"/>
      <c r="F999" s="10"/>
    </row>
    <row r="1000" spans="1:6" x14ac:dyDescent="0.25">
      <c r="A1000">
        <f t="shared" si="15"/>
        <v>986</v>
      </c>
      <c r="C1000" s="10"/>
      <c r="E1000" s="1"/>
      <c r="F1000" s="10"/>
    </row>
    <row r="1001" spans="1:6" x14ac:dyDescent="0.25">
      <c r="A1001">
        <f t="shared" si="15"/>
        <v>987</v>
      </c>
      <c r="C1001" s="10"/>
      <c r="E1001" s="1"/>
      <c r="F1001" s="10"/>
    </row>
    <row r="1002" spans="1:6" x14ac:dyDescent="0.25">
      <c r="A1002">
        <f t="shared" si="15"/>
        <v>988</v>
      </c>
      <c r="C1002" s="10"/>
      <c r="E1002" s="1"/>
      <c r="F1002" s="10"/>
    </row>
    <row r="1003" spans="1:6" x14ac:dyDescent="0.25">
      <c r="A1003">
        <f t="shared" si="15"/>
        <v>989</v>
      </c>
      <c r="C1003" s="10"/>
      <c r="E1003" s="1"/>
      <c r="F1003" s="10"/>
    </row>
    <row r="1004" spans="1:6" x14ac:dyDescent="0.25">
      <c r="A1004">
        <f t="shared" si="15"/>
        <v>990</v>
      </c>
      <c r="C1004" s="10"/>
      <c r="E1004" s="1"/>
      <c r="F1004" s="10"/>
    </row>
    <row r="1005" spans="1:6" x14ac:dyDescent="0.25">
      <c r="A1005">
        <f t="shared" si="15"/>
        <v>991</v>
      </c>
      <c r="C1005" s="10"/>
      <c r="E1005" s="1"/>
      <c r="F1005" s="10"/>
    </row>
    <row r="1006" spans="1:6" x14ac:dyDescent="0.25">
      <c r="A1006">
        <f t="shared" si="15"/>
        <v>992</v>
      </c>
      <c r="C1006" s="10"/>
      <c r="E1006" s="1"/>
      <c r="F1006" s="10"/>
    </row>
    <row r="1007" spans="1:6" x14ac:dyDescent="0.25">
      <c r="A1007">
        <f t="shared" si="15"/>
        <v>993</v>
      </c>
      <c r="C1007" s="10"/>
      <c r="E1007" s="1"/>
      <c r="F1007" s="10"/>
    </row>
    <row r="1008" spans="1:6" x14ac:dyDescent="0.25">
      <c r="A1008">
        <f t="shared" si="15"/>
        <v>994</v>
      </c>
      <c r="C1008" s="10"/>
      <c r="E1008" s="1"/>
      <c r="F1008" s="10"/>
    </row>
    <row r="1009" spans="1:6" x14ac:dyDescent="0.25">
      <c r="A1009">
        <f t="shared" si="15"/>
        <v>995</v>
      </c>
      <c r="C1009" s="10"/>
      <c r="E1009" s="1"/>
      <c r="F1009" s="10"/>
    </row>
    <row r="1010" spans="1:6" x14ac:dyDescent="0.25">
      <c r="A1010">
        <f t="shared" si="15"/>
        <v>996</v>
      </c>
      <c r="C1010" s="10"/>
      <c r="E1010" s="1"/>
      <c r="F1010" s="10"/>
    </row>
    <row r="1011" spans="1:6" x14ac:dyDescent="0.25">
      <c r="A1011">
        <f t="shared" si="15"/>
        <v>997</v>
      </c>
      <c r="C1011" s="10"/>
      <c r="E1011" s="1"/>
      <c r="F1011" s="10"/>
    </row>
    <row r="1012" spans="1:6" x14ac:dyDescent="0.25">
      <c r="A1012">
        <f t="shared" si="15"/>
        <v>998</v>
      </c>
      <c r="C1012" s="10"/>
      <c r="E1012" s="1"/>
      <c r="F1012" s="10"/>
    </row>
    <row r="1013" spans="1:6" x14ac:dyDescent="0.25">
      <c r="A1013">
        <f t="shared" si="15"/>
        <v>999</v>
      </c>
      <c r="C1013" s="10"/>
      <c r="E1013" s="1"/>
      <c r="F1013" s="10"/>
    </row>
    <row r="1014" spans="1:6" x14ac:dyDescent="0.25">
      <c r="A1014">
        <f t="shared" si="15"/>
        <v>1000</v>
      </c>
      <c r="C1014" s="10"/>
      <c r="E1014" s="1"/>
      <c r="F101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A60-E829-4459-A083-687FEA6C6DF2}">
  <dimension ref="A1:F11"/>
  <sheetViews>
    <sheetView zoomScaleNormal="100" workbookViewId="0">
      <selection activeCell="L25" sqref="L25:L26"/>
    </sheetView>
  </sheetViews>
  <sheetFormatPr defaultRowHeight="15" x14ac:dyDescent="0.25"/>
  <cols>
    <col min="1" max="1" width="14.5703125" bestFit="1" customWidth="1"/>
    <col min="2" max="2" width="101" customWidth="1"/>
    <col min="3" max="3" width="12" bestFit="1" customWidth="1"/>
    <col min="4" max="4" width="15.42578125" bestFit="1" customWidth="1"/>
    <col min="5" max="5" width="11.140625" bestFit="1" customWidth="1"/>
    <col min="6" max="6" width="11.42578125" customWidth="1"/>
  </cols>
  <sheetData>
    <row r="1" spans="1:6" x14ac:dyDescent="0.2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5">
      <c r="A2" s="7" t="s">
        <v>42</v>
      </c>
      <c r="B2" s="7" t="s">
        <v>52</v>
      </c>
      <c r="C2" s="7" t="s">
        <v>43</v>
      </c>
      <c r="D2" s="7"/>
      <c r="E2" s="7" t="s">
        <v>44</v>
      </c>
      <c r="F2" s="7"/>
    </row>
    <row r="3" spans="1:6" x14ac:dyDescent="0.25">
      <c r="A3" s="7" t="s">
        <v>43</v>
      </c>
      <c r="B3" s="7" t="s">
        <v>60</v>
      </c>
      <c r="C3" s="7" t="s">
        <v>46</v>
      </c>
      <c r="D3" s="7"/>
      <c r="E3" s="7" t="s">
        <v>48</v>
      </c>
      <c r="F3" s="7"/>
    </row>
    <row r="4" spans="1:6" x14ac:dyDescent="0.25">
      <c r="A4" s="7" t="s">
        <v>46</v>
      </c>
      <c r="B4" s="7" t="s">
        <v>61</v>
      </c>
      <c r="C4" s="7" t="s">
        <v>49</v>
      </c>
      <c r="D4" s="7"/>
      <c r="E4" s="7" t="s">
        <v>48</v>
      </c>
      <c r="F4" s="7"/>
    </row>
    <row r="5" spans="1:6" x14ac:dyDescent="0.25">
      <c r="A5" s="7" t="s">
        <v>49</v>
      </c>
      <c r="B5" s="7" t="s">
        <v>71</v>
      </c>
      <c r="C5" s="7" t="s">
        <v>47</v>
      </c>
      <c r="D5" s="7"/>
      <c r="E5" s="7"/>
      <c r="F5" s="7"/>
    </row>
    <row r="6" spans="1:6" x14ac:dyDescent="0.25">
      <c r="A6" s="7" t="s">
        <v>47</v>
      </c>
      <c r="B6" s="7" t="s">
        <v>62</v>
      </c>
      <c r="C6" s="7" t="s">
        <v>59</v>
      </c>
      <c r="D6" s="7" t="s">
        <v>55</v>
      </c>
      <c r="E6" s="7" t="s">
        <v>45</v>
      </c>
      <c r="F6" s="7"/>
    </row>
    <row r="7" spans="1:6" x14ac:dyDescent="0.25">
      <c r="A7" s="7" t="s">
        <v>57</v>
      </c>
      <c r="B7" s="7" t="s">
        <v>67</v>
      </c>
      <c r="C7" s="7" t="s">
        <v>53</v>
      </c>
      <c r="D7" s="7"/>
      <c r="E7" s="7" t="s">
        <v>48</v>
      </c>
      <c r="F7" s="7"/>
    </row>
    <row r="8" spans="1:6" x14ac:dyDescent="0.25">
      <c r="A8" s="7" t="s">
        <v>58</v>
      </c>
      <c r="B8" s="7" t="s">
        <v>68</v>
      </c>
      <c r="C8" s="7" t="s">
        <v>53</v>
      </c>
      <c r="D8" s="7"/>
      <c r="E8" s="7"/>
      <c r="F8" s="7"/>
    </row>
    <row r="9" spans="1:6" x14ac:dyDescent="0.25">
      <c r="A9" s="7" t="s">
        <v>53</v>
      </c>
      <c r="B9" s="7" t="s">
        <v>69</v>
      </c>
      <c r="C9" s="7" t="s">
        <v>54</v>
      </c>
      <c r="D9" s="7"/>
      <c r="E9" s="7"/>
      <c r="F9" s="7"/>
    </row>
    <row r="10" spans="1:6" x14ac:dyDescent="0.25">
      <c r="A10" s="7" t="s">
        <v>54</v>
      </c>
      <c r="B10" s="7" t="s">
        <v>63</v>
      </c>
      <c r="C10" s="7" t="s">
        <v>70</v>
      </c>
      <c r="D10" s="7" t="s">
        <v>55</v>
      </c>
      <c r="E10" s="7" t="s">
        <v>45</v>
      </c>
      <c r="F10" s="7"/>
    </row>
    <row r="11" spans="1:6" x14ac:dyDescent="0.25">
      <c r="A11" s="7" t="s">
        <v>56</v>
      </c>
      <c r="B11" s="7" t="s">
        <v>51</v>
      </c>
      <c r="C11" s="7"/>
      <c r="D11" s="7"/>
      <c r="E11" s="7" t="s">
        <v>51</v>
      </c>
      <c r="F11" s="7"/>
    </row>
  </sheetData>
  <phoneticPr fontId="3" type="noConversion"/>
  <dataValidations count="7">
    <dataValidation type="list" allowBlank="1" showInputMessage="1" sqref="E2:E11" xr:uid="{48CBA7F3-E7B0-447D-95FC-A9E183676945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6C76A6C8-7B71-4F1A-BD49-FFE7C0B7C7CB}"/>
    <dataValidation allowBlank="1" showInputMessage="1" showErrorMessage="1" promptTitle="Process Step Description" prompt="Enter text for the process step that will appear in the shape." sqref="B1" xr:uid="{B1424330-4A5E-49C1-8887-09A47230FE5D}"/>
    <dataValidation allowBlank="1" showInputMessage="1" showErrorMessage="1" promptTitle="Next Step ID" prompt="Enter the process step ID for the next step. Use commas to separate multiple next steps, such as &quot;P600,P700&quot;." sqref="C1" xr:uid="{A7D0BC1A-CC73-433B-923A-A61D1F885215}"/>
    <dataValidation allowBlank="1" showInputMessage="1" showErrorMessage="1" promptTitle="Connector Label" prompt="If desired, label the connector to the next step. Use commas to separate multiple next steps, such as &quot;Yes,No&quot;." sqref="D1" xr:uid="{4ED02351-E1CB-4B40-9E32-5CFA4CBEB436}"/>
    <dataValidation allowBlank="1" showInputMessage="1" showErrorMessage="1" promptTitle="Shape Type" prompt="Enter the type of shape you'd like each process step to use." sqref="E1" xr:uid="{B0A2E53A-02FE-49AF-93D2-0BFAA44FFEB9}"/>
    <dataValidation allowBlank="1" showInputMessage="1" showErrorMessage="1" promptTitle="Alt Text" prompt="Alt Text helps people with visual impairments understand your diagram. Describe each process step." sqref="F1" xr:uid="{F6EECA94-C1F5-4D20-A97F-2E68D5BB7B1E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5DF2-04AB-40A6-9CE7-4AAF4EB9A4B9}">
  <dimension ref="A1:O502"/>
  <sheetViews>
    <sheetView tabSelected="1" zoomScale="115" zoomScaleNormal="115" workbookViewId="0">
      <selection activeCell="A12" sqref="A12"/>
    </sheetView>
  </sheetViews>
  <sheetFormatPr defaultRowHeight="15" x14ac:dyDescent="0.25"/>
  <cols>
    <col min="1" max="1" width="11" bestFit="1" customWidth="1"/>
    <col min="2" max="2" width="16.85546875" style="1" bestFit="1" customWidth="1"/>
    <col min="3" max="3" width="10.5703125" bestFit="1" customWidth="1"/>
    <col min="5" max="5" width="16.85546875" bestFit="1" customWidth="1"/>
    <col min="6" max="6" width="10.7109375" customWidth="1"/>
    <col min="8" max="8" width="18.42578125" bestFit="1" customWidth="1"/>
    <col min="9" max="9" width="16.5703125" bestFit="1" customWidth="1"/>
    <col min="10" max="10" width="16" bestFit="1" customWidth="1"/>
    <col min="11" max="11" width="27" bestFit="1" customWidth="1"/>
    <col min="13" max="13" width="28" bestFit="1" customWidth="1"/>
    <col min="14" max="14" width="12.7109375" bestFit="1" customWidth="1"/>
    <col min="16" max="16" width="12.42578125" bestFit="1" customWidth="1"/>
  </cols>
  <sheetData>
    <row r="1" spans="1:15" x14ac:dyDescent="0.25">
      <c r="A1" s="6" t="s">
        <v>34</v>
      </c>
      <c r="M1" s="1" t="s">
        <v>14</v>
      </c>
    </row>
    <row r="2" spans="1:15" x14ac:dyDescent="0.25">
      <c r="A2" s="1" t="s">
        <v>14</v>
      </c>
      <c r="E2" t="s">
        <v>15</v>
      </c>
      <c r="M2" t="s">
        <v>81</v>
      </c>
      <c r="N2" t="s">
        <v>11</v>
      </c>
      <c r="O2" t="s">
        <v>7</v>
      </c>
    </row>
    <row r="3" spans="1:15" x14ac:dyDescent="0.25">
      <c r="A3" t="s">
        <v>0</v>
      </c>
      <c r="B3" s="1">
        <f>2^31-1</f>
        <v>2147483647</v>
      </c>
      <c r="E3" s="1">
        <f>2^31-1</f>
        <v>2147483647</v>
      </c>
      <c r="M3">
        <v>0.5</v>
      </c>
      <c r="N3">
        <v>5</v>
      </c>
      <c r="O3">
        <f>N3/$N$9</f>
        <v>0.05</v>
      </c>
    </row>
    <row r="4" spans="1:15" x14ac:dyDescent="0.25">
      <c r="A4" t="s">
        <v>1</v>
      </c>
      <c r="B4" s="1">
        <f>7^5</f>
        <v>16807</v>
      </c>
      <c r="E4" s="1">
        <f>7^5</f>
        <v>16807</v>
      </c>
      <c r="M4">
        <v>1</v>
      </c>
      <c r="N4">
        <v>6</v>
      </c>
      <c r="O4">
        <f t="shared" ref="O4:O8" si="0">N4/$N$9</f>
        <v>0.06</v>
      </c>
    </row>
    <row r="5" spans="1:15" x14ac:dyDescent="0.25">
      <c r="A5" t="s">
        <v>2</v>
      </c>
      <c r="B5" s="1">
        <v>123456789</v>
      </c>
      <c r="E5" s="1">
        <v>987654321</v>
      </c>
      <c r="M5">
        <v>1.5</v>
      </c>
      <c r="N5">
        <v>16</v>
      </c>
      <c r="O5">
        <f t="shared" si="0"/>
        <v>0.16</v>
      </c>
    </row>
    <row r="6" spans="1:15" x14ac:dyDescent="0.25">
      <c r="A6" t="s">
        <v>3</v>
      </c>
      <c r="B6" s="1">
        <v>1000000000</v>
      </c>
      <c r="E6" s="1">
        <v>3000000000</v>
      </c>
      <c r="M6">
        <v>2</v>
      </c>
      <c r="N6">
        <v>33</v>
      </c>
      <c r="O6">
        <f t="shared" si="0"/>
        <v>0.33</v>
      </c>
    </row>
    <row r="7" spans="1:15" x14ac:dyDescent="0.25">
      <c r="M7">
        <v>2.5</v>
      </c>
      <c r="N7">
        <v>21</v>
      </c>
      <c r="O7">
        <f t="shared" si="0"/>
        <v>0.21</v>
      </c>
    </row>
    <row r="8" spans="1:15" x14ac:dyDescent="0.25">
      <c r="M8">
        <v>3</v>
      </c>
      <c r="N8">
        <v>19</v>
      </c>
      <c r="O8">
        <f t="shared" si="0"/>
        <v>0.19</v>
      </c>
    </row>
    <row r="9" spans="1:15" x14ac:dyDescent="0.25">
      <c r="M9" t="s">
        <v>12</v>
      </c>
      <c r="N9">
        <f>SUM(N3:N8)</f>
        <v>100</v>
      </c>
      <c r="O9">
        <f>SUM(O3:O8)</f>
        <v>1</v>
      </c>
    </row>
    <row r="11" spans="1:15" x14ac:dyDescent="0.25">
      <c r="M11" t="s">
        <v>15</v>
      </c>
    </row>
    <row r="12" spans="1:15" x14ac:dyDescent="0.25">
      <c r="B12" s="1" t="s">
        <v>14</v>
      </c>
      <c r="C12" s="1"/>
      <c r="E12" t="s">
        <v>15</v>
      </c>
      <c r="H12" t="s">
        <v>17</v>
      </c>
      <c r="I12" t="s">
        <v>21</v>
      </c>
      <c r="J12" t="s">
        <v>22</v>
      </c>
      <c r="K12" t="s">
        <v>92</v>
      </c>
      <c r="M12" t="s">
        <v>13</v>
      </c>
      <c r="N12" t="s">
        <v>11</v>
      </c>
      <c r="O12" t="s">
        <v>7</v>
      </c>
    </row>
    <row r="13" spans="1:15" x14ac:dyDescent="0.25">
      <c r="A13" t="s">
        <v>35</v>
      </c>
      <c r="B13" s="1" t="s">
        <v>4</v>
      </c>
      <c r="C13" t="s">
        <v>5</v>
      </c>
      <c r="D13" t="s">
        <v>80</v>
      </c>
      <c r="E13" s="1" t="s">
        <v>4</v>
      </c>
      <c r="F13" t="s">
        <v>5</v>
      </c>
      <c r="G13" t="s">
        <v>16</v>
      </c>
      <c r="H13" t="s">
        <v>18</v>
      </c>
      <c r="I13" t="s">
        <v>19</v>
      </c>
      <c r="J13" t="s">
        <v>20</v>
      </c>
      <c r="K13" t="s">
        <v>91</v>
      </c>
      <c r="M13">
        <v>1</v>
      </c>
      <c r="N13">
        <v>28</v>
      </c>
      <c r="O13">
        <f>N13/$N$16</f>
        <v>0.28000000000000003</v>
      </c>
    </row>
    <row r="14" spans="1:15" x14ac:dyDescent="0.25">
      <c r="E14" s="2"/>
      <c r="M14">
        <v>2</v>
      </c>
      <c r="N14">
        <v>52</v>
      </c>
      <c r="O14">
        <f t="shared" ref="O14:O15" si="1">N14/$N$16</f>
        <v>0.52</v>
      </c>
    </row>
    <row r="15" spans="1:15" x14ac:dyDescent="0.25">
      <c r="C15" s="3"/>
      <c r="E15" s="1"/>
      <c r="F15" s="3"/>
      <c r="M15">
        <v>3</v>
      </c>
      <c r="N15">
        <v>20</v>
      </c>
      <c r="O15">
        <f t="shared" si="1"/>
        <v>0.2</v>
      </c>
    </row>
    <row r="16" spans="1:15" x14ac:dyDescent="0.25">
      <c r="C16" s="3"/>
      <c r="E16" s="1"/>
      <c r="F16" s="3"/>
      <c r="M16" t="s">
        <v>12</v>
      </c>
      <c r="N16">
        <f>SUM(N13:N15)</f>
        <v>100</v>
      </c>
      <c r="O16">
        <f>SUM(O13:O15)</f>
        <v>1</v>
      </c>
    </row>
    <row r="17" spans="3:15" x14ac:dyDescent="0.25">
      <c r="C17" s="3"/>
      <c r="E17" s="1"/>
      <c r="F17" s="3"/>
    </row>
    <row r="18" spans="3:15" x14ac:dyDescent="0.25">
      <c r="C18" s="3"/>
      <c r="E18" s="1"/>
      <c r="F18" s="3"/>
    </row>
    <row r="19" spans="3:15" x14ac:dyDescent="0.25">
      <c r="C19" s="3"/>
      <c r="E19" s="1"/>
      <c r="F19" s="3"/>
      <c r="M19" s="6" t="s">
        <v>73</v>
      </c>
    </row>
    <row r="20" spans="3:15" x14ac:dyDescent="0.25">
      <c r="C20" s="3"/>
      <c r="E20" s="1"/>
      <c r="F20" s="3"/>
      <c r="M20" t="s">
        <v>74</v>
      </c>
      <c r="N20" t="s">
        <v>105</v>
      </c>
      <c r="O20" t="s">
        <v>79</v>
      </c>
    </row>
    <row r="21" spans="3:15" x14ac:dyDescent="0.25">
      <c r="C21" s="3"/>
      <c r="E21" s="1"/>
      <c r="F21" s="3"/>
      <c r="M21" t="s">
        <v>75</v>
      </c>
      <c r="N21" t="s">
        <v>105</v>
      </c>
      <c r="O21" t="s">
        <v>79</v>
      </c>
    </row>
    <row r="22" spans="3:15" x14ac:dyDescent="0.25">
      <c r="C22" s="3"/>
      <c r="E22" s="1"/>
      <c r="F22" s="3"/>
      <c r="M22" t="s">
        <v>78</v>
      </c>
      <c r="N22" s="8">
        <v>30</v>
      </c>
      <c r="O22" t="s">
        <v>77</v>
      </c>
    </row>
    <row r="23" spans="3:15" x14ac:dyDescent="0.25">
      <c r="C23" s="3"/>
      <c r="E23" s="1"/>
      <c r="F23" s="3"/>
      <c r="M23" t="s">
        <v>76</v>
      </c>
      <c r="N23" s="8">
        <v>75</v>
      </c>
      <c r="O23" t="s">
        <v>77</v>
      </c>
    </row>
    <row r="24" spans="3:15" x14ac:dyDescent="0.25">
      <c r="C24" s="3"/>
      <c r="E24" s="1"/>
      <c r="F24" s="3"/>
    </row>
    <row r="25" spans="3:15" x14ac:dyDescent="0.25">
      <c r="C25" s="3"/>
      <c r="E25" s="1"/>
      <c r="F25" s="3"/>
      <c r="M25" t="s">
        <v>23</v>
      </c>
      <c r="N25" s="9" t="e">
        <f>N20*N22</f>
        <v>#VALUE!</v>
      </c>
    </row>
    <row r="26" spans="3:15" x14ac:dyDescent="0.25">
      <c r="C26" s="3"/>
      <c r="E26" s="1"/>
      <c r="F26" s="3"/>
      <c r="M26" t="s">
        <v>24</v>
      </c>
      <c r="N26" s="9" t="e">
        <f>N21*N23</f>
        <v>#VALUE!</v>
      </c>
    </row>
    <row r="27" spans="3:15" x14ac:dyDescent="0.25">
      <c r="C27" s="3"/>
      <c r="E27" s="1"/>
      <c r="F27" s="3"/>
      <c r="M27" t="s">
        <v>25</v>
      </c>
      <c r="N27" s="8" t="e">
        <f>SUM(N25:N26)</f>
        <v>#VALUE!</v>
      </c>
    </row>
    <row r="28" spans="3:15" x14ac:dyDescent="0.25">
      <c r="C28" s="3"/>
      <c r="E28" s="1"/>
      <c r="F28" s="3"/>
    </row>
    <row r="29" spans="3:15" x14ac:dyDescent="0.25">
      <c r="C29" s="3"/>
      <c r="E29" s="1"/>
      <c r="F29" s="3"/>
    </row>
    <row r="30" spans="3:15" x14ac:dyDescent="0.25">
      <c r="C30" s="3"/>
      <c r="E30" s="1"/>
      <c r="F30" s="3"/>
    </row>
    <row r="31" spans="3:15" x14ac:dyDescent="0.25">
      <c r="C31" s="3"/>
      <c r="E31" s="1"/>
      <c r="F31" s="3"/>
    </row>
    <row r="32" spans="3:15" x14ac:dyDescent="0.25">
      <c r="C32" s="3"/>
      <c r="E32" s="1"/>
      <c r="F32" s="3"/>
    </row>
    <row r="33" spans="3:6" x14ac:dyDescent="0.25">
      <c r="C33" s="3"/>
      <c r="E33" s="1"/>
      <c r="F33" s="3"/>
    </row>
    <row r="34" spans="3:6" x14ac:dyDescent="0.25">
      <c r="C34" s="3"/>
      <c r="E34" s="1"/>
      <c r="F34" s="3"/>
    </row>
    <row r="35" spans="3:6" x14ac:dyDescent="0.25">
      <c r="C35" s="3"/>
      <c r="E35" s="1"/>
      <c r="F35" s="3"/>
    </row>
    <row r="36" spans="3:6" x14ac:dyDescent="0.25">
      <c r="C36" s="3"/>
      <c r="E36" s="1"/>
      <c r="F36" s="3"/>
    </row>
    <row r="37" spans="3:6" x14ac:dyDescent="0.25">
      <c r="C37" s="3"/>
      <c r="E37" s="1"/>
      <c r="F37" s="3"/>
    </row>
    <row r="38" spans="3:6" x14ac:dyDescent="0.25">
      <c r="C38" s="3"/>
      <c r="E38" s="1"/>
      <c r="F38" s="3"/>
    </row>
    <row r="39" spans="3:6" x14ac:dyDescent="0.25">
      <c r="C39" s="3"/>
      <c r="E39" s="1"/>
      <c r="F39" s="3"/>
    </row>
    <row r="40" spans="3:6" x14ac:dyDescent="0.25">
      <c r="C40" s="3"/>
      <c r="E40" s="1"/>
      <c r="F40" s="3"/>
    </row>
    <row r="41" spans="3:6" x14ac:dyDescent="0.25">
      <c r="C41" s="3"/>
      <c r="E41" s="1"/>
      <c r="F41" s="3"/>
    </row>
    <row r="42" spans="3:6" x14ac:dyDescent="0.25">
      <c r="C42" s="3"/>
      <c r="E42" s="1"/>
      <c r="F42" s="3"/>
    </row>
    <row r="43" spans="3:6" x14ac:dyDescent="0.25">
      <c r="C43" s="3"/>
      <c r="E43" s="1"/>
      <c r="F43" s="3"/>
    </row>
    <row r="44" spans="3:6" x14ac:dyDescent="0.25">
      <c r="C44" s="3"/>
      <c r="E44" s="1"/>
      <c r="F44" s="3"/>
    </row>
    <row r="45" spans="3:6" x14ac:dyDescent="0.25">
      <c r="C45" s="3"/>
      <c r="E45" s="1"/>
      <c r="F45" s="3"/>
    </row>
    <row r="46" spans="3:6" x14ac:dyDescent="0.25">
      <c r="C46" s="3"/>
      <c r="E46" s="1"/>
      <c r="F46" s="3"/>
    </row>
    <row r="47" spans="3:6" x14ac:dyDescent="0.25">
      <c r="C47" s="3"/>
      <c r="E47" s="1"/>
      <c r="F47" s="3"/>
    </row>
    <row r="48" spans="3:6" x14ac:dyDescent="0.25">
      <c r="C48" s="3"/>
      <c r="E48" s="1"/>
      <c r="F48" s="3"/>
    </row>
    <row r="49" spans="3:6" x14ac:dyDescent="0.25">
      <c r="C49" s="3"/>
      <c r="E49" s="1"/>
      <c r="F49" s="3"/>
    </row>
    <row r="50" spans="3:6" x14ac:dyDescent="0.25">
      <c r="C50" s="3"/>
      <c r="E50" s="1"/>
      <c r="F50" s="3"/>
    </row>
    <row r="51" spans="3:6" x14ac:dyDescent="0.25">
      <c r="C51" s="3"/>
      <c r="E51" s="1"/>
      <c r="F51" s="3"/>
    </row>
    <row r="52" spans="3:6" x14ac:dyDescent="0.25">
      <c r="C52" s="3"/>
      <c r="E52" s="1"/>
      <c r="F52" s="3"/>
    </row>
    <row r="53" spans="3:6" x14ac:dyDescent="0.25">
      <c r="C53" s="3"/>
      <c r="E53" s="1"/>
      <c r="F53" s="3"/>
    </row>
    <row r="54" spans="3:6" x14ac:dyDescent="0.25">
      <c r="C54" s="3"/>
      <c r="E54" s="1"/>
      <c r="F54" s="3"/>
    </row>
    <row r="55" spans="3:6" x14ac:dyDescent="0.25">
      <c r="C55" s="3"/>
      <c r="E55" s="1"/>
      <c r="F55" s="3"/>
    </row>
    <row r="56" spans="3:6" x14ac:dyDescent="0.25">
      <c r="C56" s="3"/>
      <c r="E56" s="1"/>
      <c r="F56" s="3"/>
    </row>
    <row r="57" spans="3:6" x14ac:dyDescent="0.25">
      <c r="C57" s="3"/>
      <c r="E57" s="1"/>
      <c r="F57" s="3"/>
    </row>
    <row r="58" spans="3:6" x14ac:dyDescent="0.25">
      <c r="C58" s="3"/>
      <c r="E58" s="1"/>
      <c r="F58" s="3"/>
    </row>
    <row r="59" spans="3:6" x14ac:dyDescent="0.25">
      <c r="C59" s="3"/>
      <c r="E59" s="1"/>
      <c r="F59" s="3"/>
    </row>
    <row r="60" spans="3:6" x14ac:dyDescent="0.25">
      <c r="C60" s="3"/>
      <c r="E60" s="1"/>
      <c r="F60" s="3"/>
    </row>
    <row r="61" spans="3:6" x14ac:dyDescent="0.25">
      <c r="C61" s="3"/>
      <c r="E61" s="1"/>
      <c r="F61" s="3"/>
    </row>
    <row r="62" spans="3:6" x14ac:dyDescent="0.25">
      <c r="C62" s="3"/>
      <c r="E62" s="1"/>
      <c r="F62" s="3"/>
    </row>
    <row r="63" spans="3:6" x14ac:dyDescent="0.25">
      <c r="C63" s="3"/>
      <c r="E63" s="1"/>
      <c r="F63" s="3"/>
    </row>
    <row r="64" spans="3:6" x14ac:dyDescent="0.25">
      <c r="C64" s="3"/>
      <c r="E64" s="1"/>
      <c r="F64" s="3"/>
    </row>
    <row r="65" spans="3:6" x14ac:dyDescent="0.25">
      <c r="C65" s="3"/>
      <c r="E65" s="1"/>
      <c r="F65" s="3"/>
    </row>
    <row r="66" spans="3:6" x14ac:dyDescent="0.25">
      <c r="C66" s="3"/>
      <c r="E66" s="1"/>
      <c r="F66" s="3"/>
    </row>
    <row r="67" spans="3:6" x14ac:dyDescent="0.25">
      <c r="C67" s="3"/>
      <c r="E67" s="1"/>
      <c r="F67" s="3"/>
    </row>
    <row r="68" spans="3:6" x14ac:dyDescent="0.25">
      <c r="C68" s="3"/>
      <c r="E68" s="1"/>
      <c r="F68" s="3"/>
    </row>
    <row r="69" spans="3:6" x14ac:dyDescent="0.25">
      <c r="C69" s="3"/>
      <c r="E69" s="1"/>
      <c r="F69" s="3"/>
    </row>
    <row r="70" spans="3:6" x14ac:dyDescent="0.25">
      <c r="C70" s="3"/>
      <c r="E70" s="1"/>
      <c r="F70" s="3"/>
    </row>
    <row r="71" spans="3:6" x14ac:dyDescent="0.25">
      <c r="C71" s="3"/>
      <c r="E71" s="1"/>
      <c r="F71" s="3"/>
    </row>
    <row r="72" spans="3:6" x14ac:dyDescent="0.25">
      <c r="C72" s="3"/>
      <c r="E72" s="1"/>
      <c r="F72" s="3"/>
    </row>
    <row r="73" spans="3:6" x14ac:dyDescent="0.25">
      <c r="C73" s="3"/>
      <c r="E73" s="1"/>
      <c r="F73" s="3"/>
    </row>
    <row r="74" spans="3:6" x14ac:dyDescent="0.25">
      <c r="C74" s="3"/>
      <c r="E74" s="1"/>
      <c r="F74" s="3"/>
    </row>
    <row r="75" spans="3:6" x14ac:dyDescent="0.25">
      <c r="C75" s="3"/>
      <c r="E75" s="1"/>
      <c r="F75" s="3"/>
    </row>
    <row r="76" spans="3:6" x14ac:dyDescent="0.25">
      <c r="C76" s="3"/>
      <c r="E76" s="1"/>
      <c r="F76" s="3"/>
    </row>
    <row r="77" spans="3:6" x14ac:dyDescent="0.25">
      <c r="C77" s="3"/>
      <c r="E77" s="1"/>
      <c r="F77" s="3"/>
    </row>
    <row r="78" spans="3:6" x14ac:dyDescent="0.25">
      <c r="C78" s="3"/>
      <c r="E78" s="1"/>
      <c r="F78" s="3"/>
    </row>
    <row r="79" spans="3:6" x14ac:dyDescent="0.25">
      <c r="C79" s="3"/>
      <c r="E79" s="1"/>
      <c r="F79" s="3"/>
    </row>
    <row r="80" spans="3:6" x14ac:dyDescent="0.25">
      <c r="C80" s="3"/>
      <c r="E80" s="1"/>
      <c r="F80" s="3"/>
    </row>
    <row r="81" spans="3:6" x14ac:dyDescent="0.25">
      <c r="C81" s="3"/>
      <c r="E81" s="1"/>
      <c r="F81" s="3"/>
    </row>
    <row r="82" spans="3:6" x14ac:dyDescent="0.25">
      <c r="C82" s="3"/>
      <c r="E82" s="1"/>
      <c r="F82" s="3"/>
    </row>
    <row r="83" spans="3:6" x14ac:dyDescent="0.25">
      <c r="C83" s="3"/>
      <c r="E83" s="1"/>
      <c r="F83" s="3"/>
    </row>
    <row r="84" spans="3:6" x14ac:dyDescent="0.25">
      <c r="C84" s="3"/>
      <c r="E84" s="1"/>
      <c r="F84" s="3"/>
    </row>
    <row r="85" spans="3:6" x14ac:dyDescent="0.25">
      <c r="C85" s="3"/>
      <c r="E85" s="1"/>
      <c r="F85" s="3"/>
    </row>
    <row r="86" spans="3:6" x14ac:dyDescent="0.25">
      <c r="C86" s="3"/>
      <c r="E86" s="1"/>
      <c r="F86" s="3"/>
    </row>
    <row r="87" spans="3:6" x14ac:dyDescent="0.25">
      <c r="C87" s="3"/>
      <c r="E87" s="1"/>
      <c r="F87" s="3"/>
    </row>
    <row r="88" spans="3:6" x14ac:dyDescent="0.25">
      <c r="C88" s="3"/>
      <c r="E88" s="1"/>
      <c r="F88" s="3"/>
    </row>
    <row r="89" spans="3:6" x14ac:dyDescent="0.25">
      <c r="C89" s="3"/>
      <c r="E89" s="1"/>
      <c r="F89" s="3"/>
    </row>
    <row r="90" spans="3:6" x14ac:dyDescent="0.25">
      <c r="C90" s="3"/>
      <c r="E90" s="1"/>
      <c r="F90" s="3"/>
    </row>
    <row r="91" spans="3:6" x14ac:dyDescent="0.25">
      <c r="C91" s="3"/>
      <c r="E91" s="1"/>
      <c r="F91" s="3"/>
    </row>
    <row r="92" spans="3:6" x14ac:dyDescent="0.25">
      <c r="C92" s="3"/>
      <c r="E92" s="1"/>
      <c r="F92" s="3"/>
    </row>
    <row r="93" spans="3:6" x14ac:dyDescent="0.25">
      <c r="C93" s="3"/>
      <c r="E93" s="1"/>
      <c r="F93" s="3"/>
    </row>
    <row r="94" spans="3:6" x14ac:dyDescent="0.25">
      <c r="C94" s="3"/>
      <c r="E94" s="1"/>
      <c r="F94" s="3"/>
    </row>
    <row r="95" spans="3:6" x14ac:dyDescent="0.25">
      <c r="C95" s="3"/>
      <c r="E95" s="1"/>
      <c r="F95" s="3"/>
    </row>
    <row r="96" spans="3:6" x14ac:dyDescent="0.25">
      <c r="C96" s="3"/>
      <c r="E96" s="1"/>
      <c r="F96" s="3"/>
    </row>
    <row r="97" spans="3:6" x14ac:dyDescent="0.25">
      <c r="C97" s="3"/>
      <c r="E97" s="1"/>
      <c r="F97" s="3"/>
    </row>
    <row r="98" spans="3:6" x14ac:dyDescent="0.25">
      <c r="C98" s="3"/>
      <c r="E98" s="1"/>
      <c r="F98" s="3"/>
    </row>
    <row r="99" spans="3:6" x14ac:dyDescent="0.25">
      <c r="C99" s="3"/>
      <c r="E99" s="1"/>
      <c r="F99" s="3"/>
    </row>
    <row r="100" spans="3:6" x14ac:dyDescent="0.25">
      <c r="C100" s="3"/>
      <c r="E100" s="1"/>
      <c r="F100" s="3"/>
    </row>
    <row r="101" spans="3:6" x14ac:dyDescent="0.25">
      <c r="C101" s="3"/>
      <c r="E101" s="1"/>
      <c r="F101" s="3"/>
    </row>
    <row r="102" spans="3:6" x14ac:dyDescent="0.25">
      <c r="C102" s="3"/>
      <c r="E102" s="1"/>
      <c r="F102" s="3"/>
    </row>
    <row r="103" spans="3:6" x14ac:dyDescent="0.25">
      <c r="C103" s="3"/>
      <c r="E103" s="1"/>
      <c r="F103" s="3"/>
    </row>
    <row r="104" spans="3:6" x14ac:dyDescent="0.25">
      <c r="C104" s="3"/>
      <c r="E104" s="1"/>
      <c r="F104" s="3"/>
    </row>
    <row r="105" spans="3:6" x14ac:dyDescent="0.25">
      <c r="C105" s="3"/>
      <c r="E105" s="1"/>
      <c r="F105" s="3"/>
    </row>
    <row r="106" spans="3:6" x14ac:dyDescent="0.25">
      <c r="C106" s="3"/>
      <c r="E106" s="1"/>
      <c r="F106" s="3"/>
    </row>
    <row r="107" spans="3:6" x14ac:dyDescent="0.25">
      <c r="C107" s="3"/>
      <c r="E107" s="1"/>
      <c r="F107" s="3"/>
    </row>
    <row r="108" spans="3:6" x14ac:dyDescent="0.25">
      <c r="C108" s="3"/>
      <c r="E108" s="1"/>
      <c r="F108" s="3"/>
    </row>
    <row r="109" spans="3:6" x14ac:dyDescent="0.25">
      <c r="C109" s="3"/>
      <c r="E109" s="1"/>
      <c r="F109" s="3"/>
    </row>
    <row r="110" spans="3:6" x14ac:dyDescent="0.25">
      <c r="C110" s="3"/>
      <c r="E110" s="1"/>
      <c r="F110" s="3"/>
    </row>
    <row r="111" spans="3:6" x14ac:dyDescent="0.25">
      <c r="C111" s="3"/>
      <c r="E111" s="1"/>
      <c r="F111" s="3"/>
    </row>
    <row r="112" spans="3:6" x14ac:dyDescent="0.25">
      <c r="C112" s="3"/>
      <c r="E112" s="1"/>
      <c r="F112" s="3"/>
    </row>
    <row r="113" spans="3:6" x14ac:dyDescent="0.25">
      <c r="C113" s="3"/>
      <c r="E113" s="1"/>
      <c r="F113" s="3"/>
    </row>
    <row r="114" spans="3:6" x14ac:dyDescent="0.25">
      <c r="C114" s="3"/>
      <c r="E114" s="1"/>
      <c r="F114" s="3"/>
    </row>
    <row r="115" spans="3:6" x14ac:dyDescent="0.25">
      <c r="C115" s="3"/>
      <c r="E115" s="1"/>
      <c r="F115" s="3"/>
    </row>
    <row r="116" spans="3:6" x14ac:dyDescent="0.25">
      <c r="C116" s="3"/>
      <c r="E116" s="1"/>
      <c r="F116" s="3"/>
    </row>
    <row r="117" spans="3:6" x14ac:dyDescent="0.25">
      <c r="C117" s="3"/>
      <c r="E117" s="1"/>
      <c r="F117" s="3"/>
    </row>
    <row r="118" spans="3:6" x14ac:dyDescent="0.25">
      <c r="C118" s="3"/>
      <c r="E118" s="1"/>
      <c r="F118" s="3"/>
    </row>
    <row r="119" spans="3:6" x14ac:dyDescent="0.25">
      <c r="C119" s="3"/>
      <c r="E119" s="1"/>
      <c r="F119" s="3"/>
    </row>
    <row r="120" spans="3:6" x14ac:dyDescent="0.25">
      <c r="C120" s="3"/>
      <c r="E120" s="1"/>
      <c r="F120" s="3"/>
    </row>
    <row r="121" spans="3:6" x14ac:dyDescent="0.25">
      <c r="C121" s="3"/>
      <c r="E121" s="1"/>
      <c r="F121" s="3"/>
    </row>
    <row r="122" spans="3:6" x14ac:dyDescent="0.25">
      <c r="C122" s="3"/>
      <c r="E122" s="1"/>
      <c r="F122" s="3"/>
    </row>
    <row r="123" spans="3:6" x14ac:dyDescent="0.25">
      <c r="C123" s="3"/>
      <c r="E123" s="1"/>
      <c r="F123" s="3"/>
    </row>
    <row r="124" spans="3:6" x14ac:dyDescent="0.25">
      <c r="C124" s="3"/>
      <c r="E124" s="1"/>
      <c r="F124" s="3"/>
    </row>
    <row r="125" spans="3:6" x14ac:dyDescent="0.25">
      <c r="C125" s="3"/>
      <c r="E125" s="1"/>
      <c r="F125" s="3"/>
    </row>
    <row r="126" spans="3:6" x14ac:dyDescent="0.25">
      <c r="C126" s="3"/>
      <c r="E126" s="1"/>
      <c r="F126" s="3"/>
    </row>
    <row r="127" spans="3:6" x14ac:dyDescent="0.25">
      <c r="C127" s="3"/>
      <c r="E127" s="1"/>
      <c r="F127" s="3"/>
    </row>
    <row r="128" spans="3:6" x14ac:dyDescent="0.25">
      <c r="C128" s="3"/>
      <c r="E128" s="1"/>
      <c r="F128" s="3"/>
    </row>
    <row r="129" spans="3:6" x14ac:dyDescent="0.25">
      <c r="C129" s="3"/>
      <c r="E129" s="1"/>
      <c r="F129" s="3"/>
    </row>
    <row r="130" spans="3:6" x14ac:dyDescent="0.25">
      <c r="C130" s="3"/>
      <c r="E130" s="1"/>
      <c r="F130" s="3"/>
    </row>
    <row r="131" spans="3:6" x14ac:dyDescent="0.25">
      <c r="C131" s="3"/>
      <c r="E131" s="1"/>
      <c r="F131" s="3"/>
    </row>
    <row r="132" spans="3:6" x14ac:dyDescent="0.25">
      <c r="C132" s="3"/>
      <c r="E132" s="1"/>
      <c r="F132" s="3"/>
    </row>
    <row r="133" spans="3:6" x14ac:dyDescent="0.25">
      <c r="C133" s="3"/>
      <c r="E133" s="1"/>
      <c r="F133" s="3"/>
    </row>
    <row r="134" spans="3:6" x14ac:dyDescent="0.25">
      <c r="C134" s="3"/>
      <c r="E134" s="1"/>
      <c r="F134" s="3"/>
    </row>
    <row r="135" spans="3:6" x14ac:dyDescent="0.25">
      <c r="C135" s="3"/>
      <c r="E135" s="1"/>
      <c r="F135" s="3"/>
    </row>
    <row r="136" spans="3:6" x14ac:dyDescent="0.25">
      <c r="C136" s="3"/>
      <c r="E136" s="1"/>
      <c r="F136" s="3"/>
    </row>
    <row r="137" spans="3:6" x14ac:dyDescent="0.25">
      <c r="C137" s="3"/>
      <c r="E137" s="1"/>
      <c r="F137" s="3"/>
    </row>
    <row r="138" spans="3:6" x14ac:dyDescent="0.25">
      <c r="C138" s="3"/>
      <c r="E138" s="1"/>
      <c r="F138" s="3"/>
    </row>
    <row r="139" spans="3:6" x14ac:dyDescent="0.25">
      <c r="C139" s="3"/>
      <c r="E139" s="1"/>
      <c r="F139" s="3"/>
    </row>
    <row r="140" spans="3:6" x14ac:dyDescent="0.25">
      <c r="C140" s="3"/>
      <c r="E140" s="1"/>
      <c r="F140" s="3"/>
    </row>
    <row r="141" spans="3:6" x14ac:dyDescent="0.25">
      <c r="C141" s="3"/>
      <c r="E141" s="1"/>
      <c r="F141" s="3"/>
    </row>
    <row r="142" spans="3:6" x14ac:dyDescent="0.25">
      <c r="C142" s="3"/>
      <c r="E142" s="1"/>
      <c r="F142" s="3"/>
    </row>
    <row r="143" spans="3:6" x14ac:dyDescent="0.25">
      <c r="C143" s="3"/>
      <c r="E143" s="1"/>
      <c r="F143" s="3"/>
    </row>
    <row r="144" spans="3:6" x14ac:dyDescent="0.25">
      <c r="C144" s="3"/>
      <c r="E144" s="1"/>
      <c r="F144" s="3"/>
    </row>
    <row r="145" spans="3:6" x14ac:dyDescent="0.25">
      <c r="C145" s="3"/>
      <c r="E145" s="1"/>
      <c r="F145" s="3"/>
    </row>
    <row r="146" spans="3:6" x14ac:dyDescent="0.25">
      <c r="C146" s="3"/>
      <c r="E146" s="1"/>
      <c r="F146" s="3"/>
    </row>
    <row r="147" spans="3:6" x14ac:dyDescent="0.25">
      <c r="C147" s="3"/>
      <c r="E147" s="1"/>
      <c r="F147" s="3"/>
    </row>
    <row r="148" spans="3:6" x14ac:dyDescent="0.25">
      <c r="C148" s="3"/>
      <c r="E148" s="1"/>
      <c r="F148" s="3"/>
    </row>
    <row r="149" spans="3:6" x14ac:dyDescent="0.25">
      <c r="C149" s="3"/>
      <c r="E149" s="1"/>
      <c r="F149" s="3"/>
    </row>
    <row r="150" spans="3:6" x14ac:dyDescent="0.25">
      <c r="C150" s="3"/>
      <c r="E150" s="1"/>
      <c r="F150" s="3"/>
    </row>
    <row r="151" spans="3:6" x14ac:dyDescent="0.25">
      <c r="C151" s="3"/>
      <c r="E151" s="1"/>
      <c r="F151" s="3"/>
    </row>
    <row r="152" spans="3:6" x14ac:dyDescent="0.25">
      <c r="C152" s="3"/>
      <c r="E152" s="1"/>
      <c r="F152" s="3"/>
    </row>
    <row r="153" spans="3:6" x14ac:dyDescent="0.25">
      <c r="C153" s="3"/>
      <c r="E153" s="1"/>
      <c r="F153" s="3"/>
    </row>
    <row r="154" spans="3:6" x14ac:dyDescent="0.25">
      <c r="C154" s="3"/>
      <c r="E154" s="1"/>
      <c r="F154" s="3"/>
    </row>
    <row r="155" spans="3:6" x14ac:dyDescent="0.25">
      <c r="C155" s="3"/>
      <c r="E155" s="1"/>
      <c r="F155" s="3"/>
    </row>
    <row r="156" spans="3:6" x14ac:dyDescent="0.25">
      <c r="C156" s="3"/>
      <c r="E156" s="1"/>
      <c r="F156" s="3"/>
    </row>
    <row r="157" spans="3:6" x14ac:dyDescent="0.25">
      <c r="C157" s="3"/>
      <c r="E157" s="1"/>
      <c r="F157" s="3"/>
    </row>
    <row r="158" spans="3:6" x14ac:dyDescent="0.25">
      <c r="C158" s="3"/>
      <c r="E158" s="1"/>
      <c r="F158" s="3"/>
    </row>
    <row r="159" spans="3:6" x14ac:dyDescent="0.25">
      <c r="C159" s="3"/>
      <c r="E159" s="1"/>
      <c r="F159" s="3"/>
    </row>
    <row r="160" spans="3:6" x14ac:dyDescent="0.25">
      <c r="C160" s="3"/>
      <c r="E160" s="1"/>
      <c r="F160" s="3"/>
    </row>
    <row r="161" spans="3:6" x14ac:dyDescent="0.25">
      <c r="C161" s="3"/>
      <c r="E161" s="1"/>
      <c r="F161" s="3"/>
    </row>
    <row r="162" spans="3:6" x14ac:dyDescent="0.25">
      <c r="C162" s="3"/>
      <c r="E162" s="1"/>
      <c r="F162" s="3"/>
    </row>
    <row r="163" spans="3:6" x14ac:dyDescent="0.25">
      <c r="C163" s="3"/>
      <c r="E163" s="1"/>
      <c r="F163" s="3"/>
    </row>
    <row r="164" spans="3:6" x14ac:dyDescent="0.25">
      <c r="C164" s="3"/>
      <c r="E164" s="1"/>
      <c r="F164" s="3"/>
    </row>
    <row r="165" spans="3:6" x14ac:dyDescent="0.25">
      <c r="C165" s="3"/>
      <c r="E165" s="1"/>
      <c r="F165" s="3"/>
    </row>
    <row r="166" spans="3:6" x14ac:dyDescent="0.25">
      <c r="C166" s="3"/>
      <c r="E166" s="1"/>
      <c r="F166" s="3"/>
    </row>
    <row r="167" spans="3:6" x14ac:dyDescent="0.25">
      <c r="C167" s="3"/>
      <c r="E167" s="1"/>
      <c r="F167" s="3"/>
    </row>
    <row r="168" spans="3:6" x14ac:dyDescent="0.25">
      <c r="C168" s="3"/>
      <c r="E168" s="1"/>
      <c r="F168" s="3"/>
    </row>
    <row r="169" spans="3:6" x14ac:dyDescent="0.25">
      <c r="C169" s="3"/>
      <c r="E169" s="1"/>
      <c r="F169" s="3"/>
    </row>
    <row r="170" spans="3:6" x14ac:dyDescent="0.25">
      <c r="C170" s="3"/>
      <c r="E170" s="1"/>
      <c r="F170" s="3"/>
    </row>
    <row r="171" spans="3:6" x14ac:dyDescent="0.25">
      <c r="C171" s="3"/>
      <c r="E171" s="1"/>
      <c r="F171" s="3"/>
    </row>
    <row r="172" spans="3:6" x14ac:dyDescent="0.25">
      <c r="C172" s="3"/>
      <c r="E172" s="1"/>
      <c r="F172" s="3"/>
    </row>
    <row r="173" spans="3:6" x14ac:dyDescent="0.25">
      <c r="C173" s="3"/>
      <c r="E173" s="1"/>
      <c r="F173" s="3"/>
    </row>
    <row r="174" spans="3:6" x14ac:dyDescent="0.25">
      <c r="C174" s="3"/>
      <c r="E174" s="1"/>
      <c r="F174" s="3"/>
    </row>
    <row r="175" spans="3:6" x14ac:dyDescent="0.25">
      <c r="C175" s="3"/>
      <c r="E175" s="1"/>
      <c r="F175" s="3"/>
    </row>
    <row r="176" spans="3:6" x14ac:dyDescent="0.25">
      <c r="C176" s="3"/>
      <c r="E176" s="1"/>
      <c r="F176" s="3"/>
    </row>
    <row r="177" spans="3:6" x14ac:dyDescent="0.25">
      <c r="C177" s="3"/>
      <c r="E177" s="1"/>
      <c r="F177" s="3"/>
    </row>
    <row r="178" spans="3:6" x14ac:dyDescent="0.25">
      <c r="C178" s="3"/>
      <c r="E178" s="1"/>
      <c r="F178" s="3"/>
    </row>
    <row r="179" spans="3:6" x14ac:dyDescent="0.25">
      <c r="C179" s="3"/>
      <c r="E179" s="1"/>
      <c r="F179" s="3"/>
    </row>
    <row r="180" spans="3:6" x14ac:dyDescent="0.25">
      <c r="C180" s="3"/>
      <c r="E180" s="1"/>
      <c r="F180" s="3"/>
    </row>
    <row r="181" spans="3:6" x14ac:dyDescent="0.25">
      <c r="C181" s="3"/>
      <c r="E181" s="1"/>
      <c r="F181" s="3"/>
    </row>
    <row r="182" spans="3:6" x14ac:dyDescent="0.25">
      <c r="C182" s="3"/>
      <c r="E182" s="1"/>
      <c r="F182" s="3"/>
    </row>
    <row r="183" spans="3:6" x14ac:dyDescent="0.25">
      <c r="C183" s="3"/>
      <c r="E183" s="1"/>
      <c r="F183" s="3"/>
    </row>
    <row r="184" spans="3:6" x14ac:dyDescent="0.25">
      <c r="C184" s="3"/>
      <c r="E184" s="1"/>
      <c r="F184" s="3"/>
    </row>
    <row r="185" spans="3:6" x14ac:dyDescent="0.25">
      <c r="C185" s="3"/>
      <c r="E185" s="1"/>
      <c r="F185" s="3"/>
    </row>
    <row r="186" spans="3:6" x14ac:dyDescent="0.25">
      <c r="C186" s="3"/>
      <c r="E186" s="1"/>
      <c r="F186" s="3"/>
    </row>
    <row r="187" spans="3:6" x14ac:dyDescent="0.25">
      <c r="C187" s="3"/>
      <c r="E187" s="1"/>
      <c r="F187" s="3"/>
    </row>
    <row r="188" spans="3:6" x14ac:dyDescent="0.25">
      <c r="C188" s="3"/>
      <c r="E188" s="1"/>
      <c r="F188" s="3"/>
    </row>
    <row r="189" spans="3:6" x14ac:dyDescent="0.25">
      <c r="C189" s="3"/>
      <c r="E189" s="1"/>
      <c r="F189" s="3"/>
    </row>
    <row r="190" spans="3:6" x14ac:dyDescent="0.25">
      <c r="C190" s="3"/>
      <c r="E190" s="1"/>
      <c r="F190" s="3"/>
    </row>
    <row r="191" spans="3:6" x14ac:dyDescent="0.25">
      <c r="C191" s="3"/>
      <c r="E191" s="1"/>
      <c r="F191" s="3"/>
    </row>
    <row r="192" spans="3:6" x14ac:dyDescent="0.25">
      <c r="C192" s="3"/>
      <c r="E192" s="1"/>
      <c r="F192" s="3"/>
    </row>
    <row r="193" spans="3:6" x14ac:dyDescent="0.25">
      <c r="C193" s="3"/>
      <c r="E193" s="1"/>
      <c r="F193" s="3"/>
    </row>
    <row r="194" spans="3:6" x14ac:dyDescent="0.25">
      <c r="C194" s="3"/>
      <c r="E194" s="1"/>
      <c r="F194" s="3"/>
    </row>
    <row r="195" spans="3:6" x14ac:dyDescent="0.25">
      <c r="C195" s="3"/>
      <c r="E195" s="1"/>
      <c r="F195" s="3"/>
    </row>
    <row r="196" spans="3:6" x14ac:dyDescent="0.25">
      <c r="C196" s="3"/>
      <c r="E196" s="1"/>
      <c r="F196" s="3"/>
    </row>
    <row r="197" spans="3:6" x14ac:dyDescent="0.25">
      <c r="C197" s="3"/>
      <c r="E197" s="1"/>
      <c r="F197" s="3"/>
    </row>
    <row r="198" spans="3:6" x14ac:dyDescent="0.25">
      <c r="C198" s="3"/>
      <c r="E198" s="1"/>
      <c r="F198" s="3"/>
    </row>
    <row r="199" spans="3:6" x14ac:dyDescent="0.25">
      <c r="C199" s="3"/>
      <c r="E199" s="1"/>
      <c r="F199" s="3"/>
    </row>
    <row r="200" spans="3:6" x14ac:dyDescent="0.25">
      <c r="C200" s="3"/>
      <c r="E200" s="1"/>
      <c r="F200" s="3"/>
    </row>
    <row r="201" spans="3:6" x14ac:dyDescent="0.25">
      <c r="C201" s="3"/>
      <c r="E201" s="1"/>
      <c r="F201" s="3"/>
    </row>
    <row r="202" spans="3:6" x14ac:dyDescent="0.25">
      <c r="C202" s="3"/>
      <c r="E202" s="1"/>
      <c r="F202" s="3"/>
    </row>
    <row r="203" spans="3:6" x14ac:dyDescent="0.25">
      <c r="C203" s="3"/>
      <c r="E203" s="1"/>
      <c r="F203" s="3"/>
    </row>
    <row r="204" spans="3:6" x14ac:dyDescent="0.25">
      <c r="C204" s="3"/>
      <c r="E204" s="1"/>
      <c r="F204" s="3"/>
    </row>
    <row r="205" spans="3:6" x14ac:dyDescent="0.25">
      <c r="C205" s="3"/>
      <c r="E205" s="1"/>
      <c r="F205" s="3"/>
    </row>
    <row r="206" spans="3:6" x14ac:dyDescent="0.25">
      <c r="C206" s="3"/>
      <c r="E206" s="1"/>
      <c r="F206" s="3"/>
    </row>
    <row r="207" spans="3:6" x14ac:dyDescent="0.25">
      <c r="C207" s="3"/>
      <c r="E207" s="1"/>
      <c r="F207" s="3"/>
    </row>
    <row r="208" spans="3:6" x14ac:dyDescent="0.25">
      <c r="C208" s="3"/>
      <c r="E208" s="1"/>
      <c r="F208" s="3"/>
    </row>
    <row r="209" spans="3:6" x14ac:dyDescent="0.25">
      <c r="C209" s="3"/>
      <c r="E209" s="1"/>
      <c r="F209" s="3"/>
    </row>
    <row r="210" spans="3:6" x14ac:dyDescent="0.25">
      <c r="C210" s="3"/>
      <c r="E210" s="1"/>
      <c r="F210" s="3"/>
    </row>
    <row r="211" spans="3:6" x14ac:dyDescent="0.25">
      <c r="C211" s="3"/>
      <c r="E211" s="1"/>
      <c r="F211" s="3"/>
    </row>
    <row r="212" spans="3:6" x14ac:dyDescent="0.25">
      <c r="C212" s="3"/>
      <c r="E212" s="1"/>
      <c r="F212" s="3"/>
    </row>
    <row r="213" spans="3:6" x14ac:dyDescent="0.25">
      <c r="C213" s="3"/>
      <c r="E213" s="1"/>
      <c r="F213" s="3"/>
    </row>
    <row r="214" spans="3:6" x14ac:dyDescent="0.25">
      <c r="C214" s="3"/>
      <c r="E214" s="1"/>
      <c r="F214" s="3"/>
    </row>
    <row r="215" spans="3:6" x14ac:dyDescent="0.25">
      <c r="C215" s="3"/>
      <c r="E215" s="1"/>
      <c r="F215" s="3"/>
    </row>
    <row r="216" spans="3:6" x14ac:dyDescent="0.25">
      <c r="C216" s="3"/>
      <c r="E216" s="1"/>
      <c r="F216" s="3"/>
    </row>
    <row r="217" spans="3:6" x14ac:dyDescent="0.25">
      <c r="C217" s="3"/>
      <c r="E217" s="1"/>
      <c r="F217" s="3"/>
    </row>
    <row r="218" spans="3:6" x14ac:dyDescent="0.25">
      <c r="C218" s="3"/>
      <c r="E218" s="1"/>
      <c r="F218" s="3"/>
    </row>
    <row r="219" spans="3:6" x14ac:dyDescent="0.25">
      <c r="C219" s="3"/>
      <c r="E219" s="1"/>
      <c r="F219" s="3"/>
    </row>
    <row r="220" spans="3:6" x14ac:dyDescent="0.25">
      <c r="C220" s="3"/>
      <c r="E220" s="1"/>
      <c r="F220" s="3"/>
    </row>
    <row r="221" spans="3:6" x14ac:dyDescent="0.25">
      <c r="C221" s="3"/>
      <c r="E221" s="1"/>
      <c r="F221" s="3"/>
    </row>
    <row r="222" spans="3:6" x14ac:dyDescent="0.25">
      <c r="C222" s="3"/>
      <c r="E222" s="1"/>
      <c r="F222" s="3"/>
    </row>
    <row r="223" spans="3:6" x14ac:dyDescent="0.25">
      <c r="C223" s="3"/>
      <c r="E223" s="1"/>
      <c r="F223" s="3"/>
    </row>
    <row r="224" spans="3:6" x14ac:dyDescent="0.25">
      <c r="C224" s="3"/>
      <c r="E224" s="1"/>
      <c r="F224" s="3"/>
    </row>
    <row r="225" spans="3:6" x14ac:dyDescent="0.25">
      <c r="C225" s="3"/>
      <c r="E225" s="1"/>
      <c r="F225" s="3"/>
    </row>
    <row r="226" spans="3:6" x14ac:dyDescent="0.25">
      <c r="C226" s="3"/>
      <c r="E226" s="1"/>
      <c r="F226" s="3"/>
    </row>
    <row r="227" spans="3:6" x14ac:dyDescent="0.25">
      <c r="C227" s="3"/>
      <c r="E227" s="1"/>
      <c r="F227" s="3"/>
    </row>
    <row r="228" spans="3:6" x14ac:dyDescent="0.25">
      <c r="C228" s="3"/>
      <c r="E228" s="1"/>
      <c r="F228" s="3"/>
    </row>
    <row r="229" spans="3:6" x14ac:dyDescent="0.25">
      <c r="C229" s="3"/>
      <c r="E229" s="1"/>
      <c r="F229" s="3"/>
    </row>
    <row r="230" spans="3:6" x14ac:dyDescent="0.25">
      <c r="C230" s="3"/>
      <c r="E230" s="1"/>
      <c r="F230" s="3"/>
    </row>
    <row r="231" spans="3:6" x14ac:dyDescent="0.25">
      <c r="C231" s="3"/>
      <c r="E231" s="1"/>
      <c r="F231" s="3"/>
    </row>
    <row r="232" spans="3:6" x14ac:dyDescent="0.25">
      <c r="C232" s="3"/>
      <c r="E232" s="1"/>
      <c r="F232" s="3"/>
    </row>
    <row r="233" spans="3:6" x14ac:dyDescent="0.25">
      <c r="C233" s="3"/>
      <c r="E233" s="1"/>
      <c r="F233" s="3"/>
    </row>
    <row r="234" spans="3:6" x14ac:dyDescent="0.25">
      <c r="C234" s="3"/>
      <c r="E234" s="1"/>
      <c r="F234" s="3"/>
    </row>
    <row r="235" spans="3:6" x14ac:dyDescent="0.25">
      <c r="C235" s="3"/>
      <c r="E235" s="1"/>
      <c r="F235" s="3"/>
    </row>
    <row r="236" spans="3:6" x14ac:dyDescent="0.25">
      <c r="C236" s="3"/>
      <c r="E236" s="1"/>
      <c r="F236" s="3"/>
    </row>
    <row r="237" spans="3:6" x14ac:dyDescent="0.25">
      <c r="C237" s="3"/>
      <c r="E237" s="1"/>
      <c r="F237" s="3"/>
    </row>
    <row r="238" spans="3:6" x14ac:dyDescent="0.25">
      <c r="C238" s="3"/>
      <c r="E238" s="1"/>
      <c r="F238" s="3"/>
    </row>
    <row r="239" spans="3:6" x14ac:dyDescent="0.25">
      <c r="C239" s="3"/>
      <c r="E239" s="1"/>
      <c r="F239" s="3"/>
    </row>
    <row r="240" spans="3:6" x14ac:dyDescent="0.25">
      <c r="C240" s="3"/>
      <c r="E240" s="1"/>
      <c r="F240" s="3"/>
    </row>
    <row r="241" spans="3:6" x14ac:dyDescent="0.25">
      <c r="C241" s="3"/>
      <c r="E241" s="1"/>
      <c r="F241" s="3"/>
    </row>
    <row r="242" spans="3:6" x14ac:dyDescent="0.25">
      <c r="C242" s="3"/>
      <c r="E242" s="1"/>
      <c r="F242" s="3"/>
    </row>
    <row r="243" spans="3:6" x14ac:dyDescent="0.25">
      <c r="C243" s="3"/>
      <c r="E243" s="1"/>
      <c r="F243" s="3"/>
    </row>
    <row r="244" spans="3:6" x14ac:dyDescent="0.25">
      <c r="C244" s="3"/>
      <c r="E244" s="1"/>
      <c r="F244" s="3"/>
    </row>
    <row r="245" spans="3:6" x14ac:dyDescent="0.25">
      <c r="C245" s="3"/>
      <c r="E245" s="1"/>
      <c r="F245" s="3"/>
    </row>
    <row r="246" spans="3:6" x14ac:dyDescent="0.25">
      <c r="C246" s="3"/>
      <c r="E246" s="1"/>
      <c r="F246" s="3"/>
    </row>
    <row r="247" spans="3:6" x14ac:dyDescent="0.25">
      <c r="C247" s="3"/>
      <c r="E247" s="1"/>
      <c r="F247" s="3"/>
    </row>
    <row r="248" spans="3:6" x14ac:dyDescent="0.25">
      <c r="C248" s="3"/>
      <c r="E248" s="1"/>
      <c r="F248" s="3"/>
    </row>
    <row r="249" spans="3:6" x14ac:dyDescent="0.25">
      <c r="C249" s="3"/>
      <c r="E249" s="1"/>
      <c r="F249" s="3"/>
    </row>
    <row r="250" spans="3:6" x14ac:dyDescent="0.25">
      <c r="C250" s="3"/>
      <c r="E250" s="1"/>
      <c r="F250" s="3"/>
    </row>
    <row r="251" spans="3:6" x14ac:dyDescent="0.25">
      <c r="C251" s="3"/>
      <c r="E251" s="1"/>
      <c r="F251" s="3"/>
    </row>
    <row r="252" spans="3:6" x14ac:dyDescent="0.25">
      <c r="C252" s="3"/>
      <c r="E252" s="1"/>
      <c r="F252" s="3"/>
    </row>
    <row r="253" spans="3:6" x14ac:dyDescent="0.25">
      <c r="C253" s="3"/>
      <c r="E253" s="1"/>
      <c r="F253" s="3"/>
    </row>
    <row r="254" spans="3:6" x14ac:dyDescent="0.25">
      <c r="C254" s="3"/>
      <c r="E254" s="1"/>
      <c r="F254" s="3"/>
    </row>
    <row r="255" spans="3:6" x14ac:dyDescent="0.25">
      <c r="C255" s="3"/>
      <c r="E255" s="1"/>
      <c r="F255" s="3"/>
    </row>
    <row r="256" spans="3:6" x14ac:dyDescent="0.25">
      <c r="C256" s="3"/>
      <c r="E256" s="1"/>
      <c r="F256" s="3"/>
    </row>
    <row r="257" spans="3:6" x14ac:dyDescent="0.25">
      <c r="C257" s="3"/>
      <c r="E257" s="1"/>
      <c r="F257" s="3"/>
    </row>
    <row r="258" spans="3:6" x14ac:dyDescent="0.25">
      <c r="C258" s="3"/>
      <c r="E258" s="1"/>
      <c r="F258" s="3"/>
    </row>
    <row r="259" spans="3:6" x14ac:dyDescent="0.25">
      <c r="C259" s="3"/>
      <c r="E259" s="1"/>
      <c r="F259" s="3"/>
    </row>
    <row r="260" spans="3:6" x14ac:dyDescent="0.25">
      <c r="C260" s="3"/>
      <c r="E260" s="1"/>
      <c r="F260" s="3"/>
    </row>
    <row r="261" spans="3:6" x14ac:dyDescent="0.25">
      <c r="C261" s="3"/>
      <c r="E261" s="1"/>
      <c r="F261" s="3"/>
    </row>
    <row r="262" spans="3:6" x14ac:dyDescent="0.25">
      <c r="C262" s="3"/>
      <c r="E262" s="1"/>
      <c r="F262" s="3"/>
    </row>
    <row r="263" spans="3:6" x14ac:dyDescent="0.25">
      <c r="C263" s="3"/>
      <c r="E263" s="1"/>
      <c r="F263" s="3"/>
    </row>
    <row r="264" spans="3:6" x14ac:dyDescent="0.25">
      <c r="C264" s="3"/>
      <c r="E264" s="1"/>
      <c r="F264" s="3"/>
    </row>
    <row r="265" spans="3:6" x14ac:dyDescent="0.25">
      <c r="C265" s="3"/>
      <c r="E265" s="1"/>
      <c r="F265" s="3"/>
    </row>
    <row r="266" spans="3:6" x14ac:dyDescent="0.25">
      <c r="C266" s="3"/>
      <c r="E266" s="1"/>
      <c r="F266" s="3"/>
    </row>
    <row r="267" spans="3:6" x14ac:dyDescent="0.25">
      <c r="C267" s="3"/>
      <c r="E267" s="1"/>
      <c r="F267" s="3"/>
    </row>
    <row r="268" spans="3:6" x14ac:dyDescent="0.25">
      <c r="C268" s="3"/>
      <c r="E268" s="1"/>
      <c r="F268" s="3"/>
    </row>
    <row r="269" spans="3:6" x14ac:dyDescent="0.25">
      <c r="C269" s="3"/>
      <c r="E269" s="1"/>
      <c r="F269" s="3"/>
    </row>
    <row r="270" spans="3:6" x14ac:dyDescent="0.25">
      <c r="C270" s="3"/>
      <c r="E270" s="1"/>
      <c r="F270" s="3"/>
    </row>
    <row r="271" spans="3:6" x14ac:dyDescent="0.25">
      <c r="C271" s="3"/>
      <c r="E271" s="1"/>
      <c r="F271" s="3"/>
    </row>
    <row r="272" spans="3:6" x14ac:dyDescent="0.25">
      <c r="C272" s="3"/>
      <c r="E272" s="1"/>
      <c r="F272" s="3"/>
    </row>
    <row r="273" spans="3:6" x14ac:dyDescent="0.25">
      <c r="C273" s="3"/>
      <c r="E273" s="1"/>
      <c r="F273" s="3"/>
    </row>
    <row r="274" spans="3:6" x14ac:dyDescent="0.25">
      <c r="C274" s="3"/>
      <c r="E274" s="1"/>
      <c r="F274" s="3"/>
    </row>
    <row r="275" spans="3:6" x14ac:dyDescent="0.25">
      <c r="C275" s="3"/>
      <c r="E275" s="1"/>
      <c r="F275" s="3"/>
    </row>
    <row r="276" spans="3:6" x14ac:dyDescent="0.25">
      <c r="C276" s="3"/>
      <c r="E276" s="1"/>
      <c r="F276" s="3"/>
    </row>
    <row r="277" spans="3:6" x14ac:dyDescent="0.25">
      <c r="C277" s="3"/>
      <c r="E277" s="1"/>
      <c r="F277" s="3"/>
    </row>
    <row r="278" spans="3:6" x14ac:dyDescent="0.25">
      <c r="C278" s="3"/>
      <c r="E278" s="1"/>
      <c r="F278" s="3"/>
    </row>
    <row r="279" spans="3:6" x14ac:dyDescent="0.25">
      <c r="C279" s="3"/>
      <c r="E279" s="1"/>
      <c r="F279" s="3"/>
    </row>
    <row r="280" spans="3:6" x14ac:dyDescent="0.25">
      <c r="C280" s="3"/>
      <c r="E280" s="1"/>
      <c r="F280" s="3"/>
    </row>
    <row r="281" spans="3:6" x14ac:dyDescent="0.25">
      <c r="C281" s="3"/>
      <c r="E281" s="1"/>
      <c r="F281" s="3"/>
    </row>
    <row r="282" spans="3:6" x14ac:dyDescent="0.25">
      <c r="C282" s="3"/>
      <c r="E282" s="1"/>
      <c r="F282" s="3"/>
    </row>
    <row r="283" spans="3:6" x14ac:dyDescent="0.25">
      <c r="C283" s="3"/>
      <c r="E283" s="1"/>
      <c r="F283" s="3"/>
    </row>
    <row r="284" spans="3:6" x14ac:dyDescent="0.25">
      <c r="C284" s="3"/>
      <c r="E284" s="1"/>
      <c r="F284" s="3"/>
    </row>
    <row r="285" spans="3:6" x14ac:dyDescent="0.25">
      <c r="C285" s="3"/>
      <c r="E285" s="1"/>
      <c r="F285" s="3"/>
    </row>
    <row r="286" spans="3:6" x14ac:dyDescent="0.25">
      <c r="C286" s="3"/>
      <c r="E286" s="1"/>
      <c r="F286" s="3"/>
    </row>
    <row r="287" spans="3:6" x14ac:dyDescent="0.25">
      <c r="C287" s="3"/>
      <c r="E287" s="1"/>
      <c r="F287" s="3"/>
    </row>
    <row r="288" spans="3:6" x14ac:dyDescent="0.25">
      <c r="C288" s="3"/>
      <c r="E288" s="1"/>
      <c r="F288" s="3"/>
    </row>
    <row r="289" spans="3:6" x14ac:dyDescent="0.25">
      <c r="C289" s="3"/>
      <c r="E289" s="1"/>
      <c r="F289" s="3"/>
    </row>
    <row r="290" spans="3:6" x14ac:dyDescent="0.25">
      <c r="C290" s="3"/>
      <c r="E290" s="1"/>
      <c r="F290" s="3"/>
    </row>
    <row r="291" spans="3:6" x14ac:dyDescent="0.25">
      <c r="C291" s="3"/>
      <c r="E291" s="1"/>
      <c r="F291" s="3"/>
    </row>
    <row r="292" spans="3:6" x14ac:dyDescent="0.25">
      <c r="C292" s="3"/>
      <c r="E292" s="1"/>
      <c r="F292" s="3"/>
    </row>
    <row r="293" spans="3:6" x14ac:dyDescent="0.25">
      <c r="C293" s="3"/>
      <c r="E293" s="1"/>
      <c r="F293" s="3"/>
    </row>
    <row r="294" spans="3:6" x14ac:dyDescent="0.25">
      <c r="C294" s="3"/>
      <c r="E294" s="1"/>
      <c r="F294" s="3"/>
    </row>
    <row r="295" spans="3:6" x14ac:dyDescent="0.25">
      <c r="C295" s="3"/>
      <c r="E295" s="1"/>
      <c r="F295" s="3"/>
    </row>
    <row r="296" spans="3:6" x14ac:dyDescent="0.25">
      <c r="C296" s="3"/>
      <c r="E296" s="1"/>
      <c r="F296" s="3"/>
    </row>
    <row r="297" spans="3:6" x14ac:dyDescent="0.25">
      <c r="C297" s="3"/>
      <c r="E297" s="1"/>
      <c r="F297" s="3"/>
    </row>
    <row r="298" spans="3:6" x14ac:dyDescent="0.25">
      <c r="C298" s="3"/>
      <c r="E298" s="1"/>
      <c r="F298" s="3"/>
    </row>
    <row r="299" spans="3:6" x14ac:dyDescent="0.25">
      <c r="C299" s="3"/>
      <c r="E299" s="1"/>
      <c r="F299" s="3"/>
    </row>
    <row r="300" spans="3:6" x14ac:dyDescent="0.25">
      <c r="C300" s="3"/>
      <c r="E300" s="1"/>
      <c r="F300" s="3"/>
    </row>
    <row r="301" spans="3:6" x14ac:dyDescent="0.25">
      <c r="C301" s="3"/>
      <c r="E301" s="1"/>
      <c r="F301" s="3"/>
    </row>
    <row r="302" spans="3:6" x14ac:dyDescent="0.25">
      <c r="C302" s="3"/>
      <c r="E302" s="1"/>
      <c r="F302" s="3"/>
    </row>
    <row r="303" spans="3:6" x14ac:dyDescent="0.25">
      <c r="C303" s="3"/>
      <c r="E303" s="1"/>
      <c r="F303" s="3"/>
    </row>
    <row r="304" spans="3:6" x14ac:dyDescent="0.25">
      <c r="C304" s="3"/>
      <c r="E304" s="1"/>
      <c r="F304" s="3"/>
    </row>
    <row r="305" spans="3:6" x14ac:dyDescent="0.25">
      <c r="C305" s="3"/>
      <c r="E305" s="1"/>
      <c r="F305" s="3"/>
    </row>
    <row r="306" spans="3:6" x14ac:dyDescent="0.25">
      <c r="C306" s="3"/>
      <c r="E306" s="1"/>
      <c r="F306" s="3"/>
    </row>
    <row r="307" spans="3:6" x14ac:dyDescent="0.25">
      <c r="C307" s="3"/>
      <c r="E307" s="1"/>
      <c r="F307" s="3"/>
    </row>
    <row r="308" spans="3:6" x14ac:dyDescent="0.25">
      <c r="C308" s="3"/>
      <c r="E308" s="1"/>
      <c r="F308" s="3"/>
    </row>
    <row r="309" spans="3:6" x14ac:dyDescent="0.25">
      <c r="C309" s="3"/>
      <c r="E309" s="1"/>
      <c r="F309" s="3"/>
    </row>
    <row r="310" spans="3:6" x14ac:dyDescent="0.25">
      <c r="C310" s="3"/>
      <c r="E310" s="1"/>
      <c r="F310" s="3"/>
    </row>
    <row r="311" spans="3:6" x14ac:dyDescent="0.25">
      <c r="C311" s="3"/>
      <c r="E311" s="1"/>
      <c r="F311" s="3"/>
    </row>
    <row r="312" spans="3:6" x14ac:dyDescent="0.25">
      <c r="C312" s="3"/>
      <c r="E312" s="1"/>
      <c r="F312" s="3"/>
    </row>
    <row r="313" spans="3:6" x14ac:dyDescent="0.25">
      <c r="C313" s="3"/>
      <c r="E313" s="1"/>
      <c r="F313" s="3"/>
    </row>
    <row r="314" spans="3:6" x14ac:dyDescent="0.25">
      <c r="C314" s="3"/>
      <c r="E314" s="1"/>
      <c r="F314" s="3"/>
    </row>
    <row r="315" spans="3:6" x14ac:dyDescent="0.25">
      <c r="C315" s="3"/>
      <c r="E315" s="1"/>
      <c r="F315" s="3"/>
    </row>
    <row r="316" spans="3:6" x14ac:dyDescent="0.25">
      <c r="C316" s="3"/>
      <c r="E316" s="1"/>
      <c r="F316" s="3"/>
    </row>
    <row r="317" spans="3:6" x14ac:dyDescent="0.25">
      <c r="C317" s="3"/>
      <c r="E317" s="1"/>
      <c r="F317" s="3"/>
    </row>
    <row r="318" spans="3:6" x14ac:dyDescent="0.25">
      <c r="C318" s="3"/>
      <c r="E318" s="1"/>
      <c r="F318" s="3"/>
    </row>
    <row r="319" spans="3:6" x14ac:dyDescent="0.25">
      <c r="C319" s="3"/>
      <c r="E319" s="1"/>
      <c r="F319" s="3"/>
    </row>
    <row r="320" spans="3:6" x14ac:dyDescent="0.25">
      <c r="C320" s="3"/>
      <c r="E320" s="1"/>
      <c r="F320" s="3"/>
    </row>
    <row r="321" spans="3:6" x14ac:dyDescent="0.25">
      <c r="C321" s="3"/>
      <c r="E321" s="1"/>
      <c r="F321" s="3"/>
    </row>
    <row r="322" spans="3:6" x14ac:dyDescent="0.25">
      <c r="C322" s="3"/>
      <c r="E322" s="1"/>
      <c r="F322" s="3"/>
    </row>
    <row r="323" spans="3:6" x14ac:dyDescent="0.25">
      <c r="C323" s="3"/>
      <c r="E323" s="1"/>
      <c r="F323" s="3"/>
    </row>
    <row r="324" spans="3:6" x14ac:dyDescent="0.25">
      <c r="C324" s="3"/>
      <c r="E324" s="1"/>
      <c r="F324" s="3"/>
    </row>
    <row r="325" spans="3:6" x14ac:dyDescent="0.25">
      <c r="C325" s="3"/>
      <c r="E325" s="1"/>
      <c r="F325" s="3"/>
    </row>
    <row r="326" spans="3:6" x14ac:dyDescent="0.25">
      <c r="C326" s="3"/>
      <c r="E326" s="1"/>
      <c r="F326" s="3"/>
    </row>
    <row r="327" spans="3:6" x14ac:dyDescent="0.25">
      <c r="C327" s="3"/>
      <c r="E327" s="1"/>
      <c r="F327" s="3"/>
    </row>
    <row r="328" spans="3:6" x14ac:dyDescent="0.25">
      <c r="C328" s="3"/>
      <c r="E328" s="1"/>
      <c r="F328" s="3"/>
    </row>
    <row r="329" spans="3:6" x14ac:dyDescent="0.25">
      <c r="C329" s="3"/>
      <c r="E329" s="1"/>
      <c r="F329" s="3"/>
    </row>
    <row r="330" spans="3:6" x14ac:dyDescent="0.25">
      <c r="C330" s="3"/>
      <c r="E330" s="1"/>
      <c r="F330" s="3"/>
    </row>
    <row r="331" spans="3:6" x14ac:dyDescent="0.25">
      <c r="C331" s="3"/>
      <c r="E331" s="1"/>
      <c r="F331" s="3"/>
    </row>
    <row r="332" spans="3:6" x14ac:dyDescent="0.25">
      <c r="C332" s="3"/>
      <c r="E332" s="1"/>
      <c r="F332" s="3"/>
    </row>
    <row r="333" spans="3:6" x14ac:dyDescent="0.25">
      <c r="C333" s="3"/>
      <c r="E333" s="1"/>
      <c r="F333" s="3"/>
    </row>
    <row r="334" spans="3:6" x14ac:dyDescent="0.25">
      <c r="C334" s="3"/>
      <c r="E334" s="1"/>
      <c r="F334" s="3"/>
    </row>
    <row r="335" spans="3:6" x14ac:dyDescent="0.25">
      <c r="C335" s="3"/>
      <c r="E335" s="1"/>
      <c r="F335" s="3"/>
    </row>
    <row r="336" spans="3:6" x14ac:dyDescent="0.25">
      <c r="C336" s="3"/>
      <c r="E336" s="1"/>
      <c r="F336" s="3"/>
    </row>
    <row r="337" spans="3:6" x14ac:dyDescent="0.25">
      <c r="C337" s="3"/>
      <c r="E337" s="1"/>
      <c r="F337" s="3"/>
    </row>
    <row r="338" spans="3:6" x14ac:dyDescent="0.25">
      <c r="C338" s="3"/>
      <c r="E338" s="1"/>
      <c r="F338" s="3"/>
    </row>
    <row r="339" spans="3:6" x14ac:dyDescent="0.25">
      <c r="C339" s="3"/>
      <c r="E339" s="1"/>
      <c r="F339" s="3"/>
    </row>
    <row r="340" spans="3:6" x14ac:dyDescent="0.25">
      <c r="C340" s="3"/>
      <c r="E340" s="1"/>
      <c r="F340" s="3"/>
    </row>
    <row r="341" spans="3:6" x14ac:dyDescent="0.25">
      <c r="C341" s="3"/>
      <c r="E341" s="1"/>
      <c r="F341" s="3"/>
    </row>
    <row r="342" spans="3:6" x14ac:dyDescent="0.25">
      <c r="C342" s="3"/>
      <c r="E342" s="1"/>
      <c r="F342" s="3"/>
    </row>
    <row r="343" spans="3:6" x14ac:dyDescent="0.25">
      <c r="C343" s="3"/>
      <c r="E343" s="1"/>
      <c r="F343" s="3"/>
    </row>
    <row r="344" spans="3:6" x14ac:dyDescent="0.25">
      <c r="C344" s="3"/>
      <c r="E344" s="1"/>
      <c r="F344" s="3"/>
    </row>
    <row r="345" spans="3:6" x14ac:dyDescent="0.25">
      <c r="C345" s="3"/>
      <c r="E345" s="1"/>
      <c r="F345" s="3"/>
    </row>
    <row r="346" spans="3:6" x14ac:dyDescent="0.25">
      <c r="C346" s="3"/>
      <c r="E346" s="1"/>
      <c r="F346" s="3"/>
    </row>
    <row r="347" spans="3:6" x14ac:dyDescent="0.25">
      <c r="C347" s="3"/>
      <c r="E347" s="1"/>
      <c r="F347" s="3"/>
    </row>
    <row r="348" spans="3:6" x14ac:dyDescent="0.25">
      <c r="C348" s="3"/>
      <c r="E348" s="1"/>
      <c r="F348" s="3"/>
    </row>
    <row r="349" spans="3:6" x14ac:dyDescent="0.25">
      <c r="C349" s="3"/>
      <c r="E349" s="1"/>
      <c r="F349" s="3"/>
    </row>
    <row r="350" spans="3:6" x14ac:dyDescent="0.25">
      <c r="C350" s="3"/>
      <c r="E350" s="1"/>
      <c r="F350" s="3"/>
    </row>
    <row r="351" spans="3:6" x14ac:dyDescent="0.25">
      <c r="C351" s="3"/>
      <c r="E351" s="1"/>
      <c r="F351" s="3"/>
    </row>
    <row r="352" spans="3:6" x14ac:dyDescent="0.25">
      <c r="C352" s="3"/>
      <c r="E352" s="1"/>
      <c r="F352" s="3"/>
    </row>
    <row r="353" spans="3:6" x14ac:dyDescent="0.25">
      <c r="C353" s="3"/>
      <c r="E353" s="1"/>
      <c r="F353" s="3"/>
    </row>
    <row r="354" spans="3:6" x14ac:dyDescent="0.25">
      <c r="C354" s="3"/>
      <c r="E354" s="1"/>
      <c r="F354" s="3"/>
    </row>
    <row r="355" spans="3:6" x14ac:dyDescent="0.25">
      <c r="C355" s="3"/>
      <c r="E355" s="1"/>
      <c r="F355" s="3"/>
    </row>
    <row r="356" spans="3:6" x14ac:dyDescent="0.25">
      <c r="C356" s="3"/>
      <c r="E356" s="1"/>
      <c r="F356" s="3"/>
    </row>
    <row r="357" spans="3:6" x14ac:dyDescent="0.25">
      <c r="C357" s="3"/>
      <c r="E357" s="1"/>
      <c r="F357" s="3"/>
    </row>
    <row r="358" spans="3:6" x14ac:dyDescent="0.25">
      <c r="C358" s="3"/>
      <c r="E358" s="1"/>
      <c r="F358" s="3"/>
    </row>
    <row r="359" spans="3:6" x14ac:dyDescent="0.25">
      <c r="C359" s="3"/>
      <c r="E359" s="1"/>
      <c r="F359" s="3"/>
    </row>
    <row r="360" spans="3:6" x14ac:dyDescent="0.25">
      <c r="C360" s="3"/>
      <c r="E360" s="1"/>
      <c r="F360" s="3"/>
    </row>
    <row r="361" spans="3:6" x14ac:dyDescent="0.25">
      <c r="C361" s="3"/>
      <c r="E361" s="1"/>
      <c r="F361" s="3"/>
    </row>
    <row r="362" spans="3:6" x14ac:dyDescent="0.25">
      <c r="C362" s="3"/>
      <c r="E362" s="1"/>
      <c r="F362" s="3"/>
    </row>
    <row r="363" spans="3:6" x14ac:dyDescent="0.25">
      <c r="C363" s="3"/>
      <c r="E363" s="1"/>
      <c r="F363" s="3"/>
    </row>
    <row r="364" spans="3:6" x14ac:dyDescent="0.25">
      <c r="C364" s="3"/>
      <c r="E364" s="1"/>
      <c r="F364" s="3"/>
    </row>
    <row r="365" spans="3:6" x14ac:dyDescent="0.25">
      <c r="C365" s="3"/>
      <c r="E365" s="1"/>
      <c r="F365" s="3"/>
    </row>
    <row r="366" spans="3:6" x14ac:dyDescent="0.25">
      <c r="C366" s="3"/>
      <c r="E366" s="1"/>
      <c r="F366" s="3"/>
    </row>
    <row r="367" spans="3:6" x14ac:dyDescent="0.25">
      <c r="C367" s="3"/>
      <c r="E367" s="1"/>
      <c r="F367" s="3"/>
    </row>
    <row r="368" spans="3:6" x14ac:dyDescent="0.25">
      <c r="C368" s="3"/>
      <c r="E368" s="1"/>
      <c r="F368" s="3"/>
    </row>
    <row r="369" spans="3:6" x14ac:dyDescent="0.25">
      <c r="C369" s="3"/>
      <c r="E369" s="1"/>
      <c r="F369" s="3"/>
    </row>
    <row r="370" spans="3:6" x14ac:dyDescent="0.25">
      <c r="C370" s="3"/>
      <c r="E370" s="1"/>
      <c r="F370" s="3"/>
    </row>
    <row r="371" spans="3:6" x14ac:dyDescent="0.25">
      <c r="C371" s="3"/>
      <c r="E371" s="1"/>
      <c r="F371" s="3"/>
    </row>
    <row r="372" spans="3:6" x14ac:dyDescent="0.25">
      <c r="C372" s="3"/>
      <c r="E372" s="1"/>
      <c r="F372" s="3"/>
    </row>
    <row r="373" spans="3:6" x14ac:dyDescent="0.25">
      <c r="C373" s="3"/>
      <c r="E373" s="1"/>
      <c r="F373" s="3"/>
    </row>
    <row r="374" spans="3:6" x14ac:dyDescent="0.25">
      <c r="C374" s="3"/>
      <c r="E374" s="1"/>
      <c r="F374" s="3"/>
    </row>
    <row r="375" spans="3:6" x14ac:dyDescent="0.25">
      <c r="C375" s="3"/>
      <c r="E375" s="1"/>
      <c r="F375" s="3"/>
    </row>
    <row r="376" spans="3:6" x14ac:dyDescent="0.25">
      <c r="C376" s="3"/>
      <c r="E376" s="1"/>
      <c r="F376" s="3"/>
    </row>
    <row r="377" spans="3:6" x14ac:dyDescent="0.25">
      <c r="C377" s="3"/>
      <c r="E377" s="1"/>
      <c r="F377" s="3"/>
    </row>
    <row r="378" spans="3:6" x14ac:dyDescent="0.25">
      <c r="C378" s="3"/>
      <c r="E378" s="1"/>
      <c r="F378" s="3"/>
    </row>
    <row r="379" spans="3:6" x14ac:dyDescent="0.25">
      <c r="C379" s="3"/>
      <c r="E379" s="1"/>
      <c r="F379" s="3"/>
    </row>
    <row r="380" spans="3:6" x14ac:dyDescent="0.25">
      <c r="C380" s="3"/>
      <c r="E380" s="1"/>
      <c r="F380" s="3"/>
    </row>
    <row r="381" spans="3:6" x14ac:dyDescent="0.25">
      <c r="C381" s="3"/>
      <c r="E381" s="1"/>
      <c r="F381" s="3"/>
    </row>
    <row r="382" spans="3:6" x14ac:dyDescent="0.25">
      <c r="C382" s="3"/>
      <c r="E382" s="1"/>
      <c r="F382" s="3"/>
    </row>
    <row r="383" spans="3:6" x14ac:dyDescent="0.25">
      <c r="C383" s="3"/>
      <c r="E383" s="1"/>
      <c r="F383" s="3"/>
    </row>
    <row r="384" spans="3:6" x14ac:dyDescent="0.25">
      <c r="C384" s="3"/>
      <c r="E384" s="1"/>
      <c r="F384" s="3"/>
    </row>
    <row r="385" spans="3:6" x14ac:dyDescent="0.25">
      <c r="C385" s="3"/>
      <c r="E385" s="1"/>
      <c r="F385" s="3"/>
    </row>
    <row r="386" spans="3:6" x14ac:dyDescent="0.25">
      <c r="C386" s="3"/>
      <c r="E386" s="1"/>
      <c r="F386" s="3"/>
    </row>
    <row r="387" spans="3:6" x14ac:dyDescent="0.25">
      <c r="C387" s="3"/>
      <c r="E387" s="1"/>
      <c r="F387" s="3"/>
    </row>
    <row r="388" spans="3:6" x14ac:dyDescent="0.25">
      <c r="C388" s="3"/>
      <c r="E388" s="1"/>
      <c r="F388" s="3"/>
    </row>
    <row r="389" spans="3:6" x14ac:dyDescent="0.25">
      <c r="C389" s="3"/>
      <c r="E389" s="1"/>
      <c r="F389" s="3"/>
    </row>
    <row r="390" spans="3:6" x14ac:dyDescent="0.25">
      <c r="C390" s="3"/>
      <c r="E390" s="1"/>
      <c r="F390" s="3"/>
    </row>
    <row r="391" spans="3:6" x14ac:dyDescent="0.25">
      <c r="C391" s="3"/>
      <c r="E391" s="1"/>
      <c r="F391" s="3"/>
    </row>
    <row r="392" spans="3:6" x14ac:dyDescent="0.25">
      <c r="C392" s="3"/>
      <c r="E392" s="1"/>
      <c r="F392" s="3"/>
    </row>
    <row r="393" spans="3:6" x14ac:dyDescent="0.25">
      <c r="C393" s="3"/>
      <c r="E393" s="1"/>
      <c r="F393" s="3"/>
    </row>
    <row r="394" spans="3:6" x14ac:dyDescent="0.25">
      <c r="C394" s="3"/>
      <c r="E394" s="1"/>
      <c r="F394" s="3"/>
    </row>
    <row r="395" spans="3:6" x14ac:dyDescent="0.25">
      <c r="C395" s="3"/>
      <c r="E395" s="1"/>
      <c r="F395" s="3"/>
    </row>
    <row r="396" spans="3:6" x14ac:dyDescent="0.25">
      <c r="C396" s="3"/>
      <c r="E396" s="1"/>
      <c r="F396" s="3"/>
    </row>
    <row r="397" spans="3:6" x14ac:dyDescent="0.25">
      <c r="C397" s="3"/>
      <c r="E397" s="1"/>
      <c r="F397" s="3"/>
    </row>
    <row r="398" spans="3:6" x14ac:dyDescent="0.25">
      <c r="C398" s="3"/>
      <c r="E398" s="1"/>
      <c r="F398" s="3"/>
    </row>
    <row r="399" spans="3:6" x14ac:dyDescent="0.25">
      <c r="C399" s="3"/>
      <c r="E399" s="1"/>
      <c r="F399" s="3"/>
    </row>
    <row r="400" spans="3:6" x14ac:dyDescent="0.25">
      <c r="C400" s="3"/>
      <c r="E400" s="1"/>
      <c r="F400" s="3"/>
    </row>
    <row r="401" spans="3:6" x14ac:dyDescent="0.25">
      <c r="C401" s="3"/>
      <c r="E401" s="1"/>
      <c r="F401" s="3"/>
    </row>
    <row r="402" spans="3:6" x14ac:dyDescent="0.25">
      <c r="C402" s="3"/>
      <c r="E402" s="1"/>
      <c r="F402" s="3"/>
    </row>
    <row r="403" spans="3:6" x14ac:dyDescent="0.25">
      <c r="C403" s="3"/>
      <c r="E403" s="1"/>
      <c r="F403" s="3"/>
    </row>
    <row r="404" spans="3:6" x14ac:dyDescent="0.25">
      <c r="C404" s="3"/>
      <c r="E404" s="1"/>
      <c r="F404" s="3"/>
    </row>
    <row r="405" spans="3:6" x14ac:dyDescent="0.25">
      <c r="C405" s="3"/>
      <c r="E405" s="1"/>
      <c r="F405" s="3"/>
    </row>
    <row r="406" spans="3:6" x14ac:dyDescent="0.25">
      <c r="C406" s="3"/>
      <c r="E406" s="1"/>
      <c r="F406" s="3"/>
    </row>
    <row r="407" spans="3:6" x14ac:dyDescent="0.25">
      <c r="C407" s="3"/>
      <c r="E407" s="1"/>
      <c r="F407" s="3"/>
    </row>
    <row r="408" spans="3:6" x14ac:dyDescent="0.25">
      <c r="C408" s="3"/>
      <c r="E408" s="1"/>
      <c r="F408" s="3"/>
    </row>
    <row r="409" spans="3:6" x14ac:dyDescent="0.25">
      <c r="C409" s="3"/>
      <c r="E409" s="1"/>
      <c r="F409" s="3"/>
    </row>
    <row r="410" spans="3:6" x14ac:dyDescent="0.25">
      <c r="C410" s="3"/>
      <c r="E410" s="1"/>
      <c r="F410" s="3"/>
    </row>
    <row r="411" spans="3:6" x14ac:dyDescent="0.25">
      <c r="C411" s="3"/>
      <c r="E411" s="1"/>
      <c r="F411" s="3"/>
    </row>
    <row r="412" spans="3:6" x14ac:dyDescent="0.25">
      <c r="C412" s="3"/>
      <c r="E412" s="1"/>
      <c r="F412" s="3"/>
    </row>
    <row r="413" spans="3:6" x14ac:dyDescent="0.25">
      <c r="C413" s="3"/>
      <c r="E413" s="1"/>
      <c r="F413" s="3"/>
    </row>
    <row r="414" spans="3:6" x14ac:dyDescent="0.25">
      <c r="C414" s="3"/>
      <c r="E414" s="1"/>
      <c r="F414" s="3"/>
    </row>
    <row r="415" spans="3:6" x14ac:dyDescent="0.25">
      <c r="C415" s="3"/>
      <c r="E415" s="1"/>
      <c r="F415" s="3"/>
    </row>
    <row r="416" spans="3:6" x14ac:dyDescent="0.25">
      <c r="C416" s="3"/>
      <c r="E416" s="1"/>
      <c r="F416" s="3"/>
    </row>
    <row r="417" spans="3:6" x14ac:dyDescent="0.25">
      <c r="C417" s="3"/>
      <c r="E417" s="1"/>
      <c r="F417" s="3"/>
    </row>
    <row r="418" spans="3:6" x14ac:dyDescent="0.25">
      <c r="C418" s="3"/>
      <c r="E418" s="1"/>
      <c r="F418" s="3"/>
    </row>
    <row r="419" spans="3:6" x14ac:dyDescent="0.25">
      <c r="C419" s="3"/>
      <c r="E419" s="1"/>
      <c r="F419" s="3"/>
    </row>
    <row r="420" spans="3:6" x14ac:dyDescent="0.25">
      <c r="C420" s="3"/>
      <c r="E420" s="1"/>
      <c r="F420" s="3"/>
    </row>
    <row r="421" spans="3:6" x14ac:dyDescent="0.25">
      <c r="C421" s="3"/>
      <c r="E421" s="1"/>
      <c r="F421" s="3"/>
    </row>
    <row r="422" spans="3:6" x14ac:dyDescent="0.25">
      <c r="C422" s="3"/>
      <c r="E422" s="1"/>
      <c r="F422" s="3"/>
    </row>
    <row r="423" spans="3:6" x14ac:dyDescent="0.25">
      <c r="C423" s="3"/>
      <c r="E423" s="1"/>
      <c r="F423" s="3"/>
    </row>
    <row r="424" spans="3:6" x14ac:dyDescent="0.25">
      <c r="C424" s="3"/>
      <c r="E424" s="1"/>
      <c r="F424" s="3"/>
    </row>
    <row r="425" spans="3:6" x14ac:dyDescent="0.25">
      <c r="C425" s="3"/>
      <c r="E425" s="1"/>
      <c r="F425" s="3"/>
    </row>
    <row r="426" spans="3:6" x14ac:dyDescent="0.25">
      <c r="C426" s="3"/>
      <c r="E426" s="1"/>
      <c r="F426" s="3"/>
    </row>
    <row r="427" spans="3:6" x14ac:dyDescent="0.25">
      <c r="C427" s="3"/>
      <c r="E427" s="1"/>
      <c r="F427" s="3"/>
    </row>
    <row r="428" spans="3:6" x14ac:dyDescent="0.25">
      <c r="C428" s="3"/>
      <c r="E428" s="1"/>
      <c r="F428" s="3"/>
    </row>
    <row r="429" spans="3:6" x14ac:dyDescent="0.25">
      <c r="C429" s="3"/>
      <c r="E429" s="1"/>
      <c r="F429" s="3"/>
    </row>
    <row r="430" spans="3:6" x14ac:dyDescent="0.25">
      <c r="C430" s="3"/>
      <c r="E430" s="1"/>
      <c r="F430" s="3"/>
    </row>
    <row r="431" spans="3:6" x14ac:dyDescent="0.25">
      <c r="C431" s="3"/>
      <c r="E431" s="1"/>
      <c r="F431" s="3"/>
    </row>
    <row r="432" spans="3:6" x14ac:dyDescent="0.25">
      <c r="C432" s="3"/>
      <c r="E432" s="1"/>
      <c r="F432" s="3"/>
    </row>
    <row r="433" spans="3:6" x14ac:dyDescent="0.25">
      <c r="C433" s="3"/>
      <c r="E433" s="1"/>
      <c r="F433" s="3"/>
    </row>
    <row r="434" spans="3:6" x14ac:dyDescent="0.25">
      <c r="C434" s="3"/>
      <c r="E434" s="1"/>
      <c r="F434" s="3"/>
    </row>
    <row r="435" spans="3:6" x14ac:dyDescent="0.25">
      <c r="C435" s="3"/>
      <c r="E435" s="1"/>
      <c r="F435" s="3"/>
    </row>
    <row r="436" spans="3:6" x14ac:dyDescent="0.25">
      <c r="C436" s="3"/>
      <c r="E436" s="1"/>
      <c r="F436" s="3"/>
    </row>
    <row r="437" spans="3:6" x14ac:dyDescent="0.25">
      <c r="C437" s="3"/>
      <c r="E437" s="1"/>
      <c r="F437" s="3"/>
    </row>
    <row r="438" spans="3:6" x14ac:dyDescent="0.25">
      <c r="C438" s="3"/>
      <c r="E438" s="1"/>
      <c r="F438" s="3"/>
    </row>
    <row r="439" spans="3:6" x14ac:dyDescent="0.25">
      <c r="C439" s="3"/>
      <c r="E439" s="1"/>
      <c r="F439" s="3"/>
    </row>
    <row r="440" spans="3:6" x14ac:dyDescent="0.25">
      <c r="C440" s="3"/>
      <c r="E440" s="1"/>
      <c r="F440" s="3"/>
    </row>
    <row r="441" spans="3:6" x14ac:dyDescent="0.25">
      <c r="C441" s="3"/>
      <c r="E441" s="1"/>
      <c r="F441" s="3"/>
    </row>
    <row r="442" spans="3:6" x14ac:dyDescent="0.25">
      <c r="C442" s="3"/>
      <c r="E442" s="1"/>
      <c r="F442" s="3"/>
    </row>
    <row r="443" spans="3:6" x14ac:dyDescent="0.25">
      <c r="C443" s="3"/>
      <c r="E443" s="1"/>
      <c r="F443" s="3"/>
    </row>
    <row r="444" spans="3:6" x14ac:dyDescent="0.25">
      <c r="C444" s="3"/>
      <c r="E444" s="1"/>
      <c r="F444" s="3"/>
    </row>
    <row r="445" spans="3:6" x14ac:dyDescent="0.25">
      <c r="C445" s="3"/>
      <c r="E445" s="1"/>
      <c r="F445" s="3"/>
    </row>
    <row r="446" spans="3:6" x14ac:dyDescent="0.25">
      <c r="C446" s="3"/>
      <c r="E446" s="1"/>
      <c r="F446" s="3"/>
    </row>
    <row r="447" spans="3:6" x14ac:dyDescent="0.25">
      <c r="C447" s="3"/>
      <c r="E447" s="1"/>
      <c r="F447" s="3"/>
    </row>
    <row r="448" spans="3:6" x14ac:dyDescent="0.25">
      <c r="C448" s="3"/>
      <c r="E448" s="1"/>
      <c r="F448" s="3"/>
    </row>
    <row r="449" spans="3:6" x14ac:dyDescent="0.25">
      <c r="C449" s="3"/>
      <c r="E449" s="1"/>
      <c r="F449" s="3"/>
    </row>
    <row r="450" spans="3:6" x14ac:dyDescent="0.25">
      <c r="C450" s="3"/>
      <c r="E450" s="1"/>
      <c r="F450" s="3"/>
    </row>
    <row r="451" spans="3:6" x14ac:dyDescent="0.25">
      <c r="C451" s="3"/>
      <c r="E451" s="1"/>
      <c r="F451" s="3"/>
    </row>
    <row r="452" spans="3:6" x14ac:dyDescent="0.25">
      <c r="C452" s="3"/>
      <c r="E452" s="1"/>
      <c r="F452" s="3"/>
    </row>
    <row r="453" spans="3:6" x14ac:dyDescent="0.25">
      <c r="C453" s="3"/>
      <c r="E453" s="1"/>
      <c r="F453" s="3"/>
    </row>
    <row r="454" spans="3:6" x14ac:dyDescent="0.25">
      <c r="C454" s="3"/>
      <c r="E454" s="1"/>
      <c r="F454" s="3"/>
    </row>
    <row r="455" spans="3:6" x14ac:dyDescent="0.25">
      <c r="C455" s="3"/>
      <c r="E455" s="1"/>
      <c r="F455" s="3"/>
    </row>
    <row r="456" spans="3:6" x14ac:dyDescent="0.25">
      <c r="C456" s="3"/>
      <c r="E456" s="1"/>
      <c r="F456" s="3"/>
    </row>
    <row r="457" spans="3:6" x14ac:dyDescent="0.25">
      <c r="C457" s="3"/>
      <c r="E457" s="1"/>
      <c r="F457" s="3"/>
    </row>
    <row r="458" spans="3:6" x14ac:dyDescent="0.25">
      <c r="C458" s="3"/>
      <c r="E458" s="1"/>
      <c r="F458" s="3"/>
    </row>
    <row r="459" spans="3:6" x14ac:dyDescent="0.25">
      <c r="C459" s="3"/>
      <c r="E459" s="1"/>
      <c r="F459" s="3"/>
    </row>
    <row r="460" spans="3:6" x14ac:dyDescent="0.25">
      <c r="C460" s="3"/>
      <c r="E460" s="1"/>
      <c r="F460" s="3"/>
    </row>
    <row r="461" spans="3:6" x14ac:dyDescent="0.25">
      <c r="C461" s="3"/>
      <c r="E461" s="1"/>
      <c r="F461" s="3"/>
    </row>
    <row r="462" spans="3:6" x14ac:dyDescent="0.25">
      <c r="C462" s="3"/>
      <c r="E462" s="1"/>
      <c r="F462" s="3"/>
    </row>
    <row r="463" spans="3:6" x14ac:dyDescent="0.25">
      <c r="C463" s="3"/>
      <c r="E463" s="1"/>
      <c r="F463" s="3"/>
    </row>
    <row r="464" spans="3:6" x14ac:dyDescent="0.25">
      <c r="C464" s="3"/>
      <c r="E464" s="1"/>
      <c r="F464" s="3"/>
    </row>
    <row r="465" spans="3:6" x14ac:dyDescent="0.25">
      <c r="C465" s="3"/>
      <c r="E465" s="1"/>
      <c r="F465" s="3"/>
    </row>
    <row r="466" spans="3:6" x14ac:dyDescent="0.25">
      <c r="C466" s="3"/>
      <c r="E466" s="1"/>
      <c r="F466" s="3"/>
    </row>
    <row r="467" spans="3:6" x14ac:dyDescent="0.25">
      <c r="C467" s="3"/>
      <c r="E467" s="1"/>
      <c r="F467" s="3"/>
    </row>
    <row r="468" spans="3:6" x14ac:dyDescent="0.25">
      <c r="C468" s="3"/>
      <c r="E468" s="1"/>
      <c r="F468" s="3"/>
    </row>
    <row r="469" spans="3:6" x14ac:dyDescent="0.25">
      <c r="C469" s="3"/>
      <c r="E469" s="1"/>
      <c r="F469" s="3"/>
    </row>
    <row r="470" spans="3:6" x14ac:dyDescent="0.25">
      <c r="C470" s="3"/>
      <c r="E470" s="1"/>
      <c r="F470" s="3"/>
    </row>
    <row r="471" spans="3:6" x14ac:dyDescent="0.25">
      <c r="C471" s="3"/>
      <c r="E471" s="1"/>
      <c r="F471" s="3"/>
    </row>
    <row r="472" spans="3:6" x14ac:dyDescent="0.25">
      <c r="C472" s="3"/>
      <c r="E472" s="1"/>
      <c r="F472" s="3"/>
    </row>
    <row r="473" spans="3:6" x14ac:dyDescent="0.25">
      <c r="C473" s="3"/>
      <c r="E473" s="1"/>
      <c r="F473" s="3"/>
    </row>
    <row r="474" spans="3:6" x14ac:dyDescent="0.25">
      <c r="C474" s="3"/>
      <c r="E474" s="1"/>
      <c r="F474" s="3"/>
    </row>
    <row r="475" spans="3:6" x14ac:dyDescent="0.25">
      <c r="C475" s="3"/>
      <c r="E475" s="1"/>
      <c r="F475" s="3"/>
    </row>
    <row r="476" spans="3:6" x14ac:dyDescent="0.25">
      <c r="C476" s="3"/>
      <c r="E476" s="1"/>
      <c r="F476" s="3"/>
    </row>
    <row r="477" spans="3:6" x14ac:dyDescent="0.25">
      <c r="C477" s="3"/>
      <c r="E477" s="1"/>
      <c r="F477" s="3"/>
    </row>
    <row r="478" spans="3:6" x14ac:dyDescent="0.25">
      <c r="C478" s="3"/>
      <c r="E478" s="1"/>
      <c r="F478" s="3"/>
    </row>
    <row r="479" spans="3:6" x14ac:dyDescent="0.25">
      <c r="C479" s="3"/>
      <c r="E479" s="1"/>
      <c r="F479" s="3"/>
    </row>
    <row r="480" spans="3:6" x14ac:dyDescent="0.25">
      <c r="C480" s="3"/>
      <c r="E480" s="1"/>
      <c r="F480" s="3"/>
    </row>
    <row r="481" spans="3:6" x14ac:dyDescent="0.25">
      <c r="C481" s="3"/>
      <c r="E481" s="1"/>
      <c r="F481" s="3"/>
    </row>
    <row r="482" spans="3:6" x14ac:dyDescent="0.25">
      <c r="C482" s="3"/>
      <c r="E482" s="1"/>
      <c r="F482" s="3"/>
    </row>
    <row r="483" spans="3:6" x14ac:dyDescent="0.25">
      <c r="C483" s="3"/>
      <c r="E483" s="1"/>
      <c r="F483" s="3"/>
    </row>
    <row r="484" spans="3:6" x14ac:dyDescent="0.25">
      <c r="C484" s="3"/>
      <c r="E484" s="1"/>
      <c r="F484" s="3"/>
    </row>
    <row r="485" spans="3:6" x14ac:dyDescent="0.25">
      <c r="C485" s="3"/>
      <c r="E485" s="1"/>
      <c r="F485" s="3"/>
    </row>
    <row r="486" spans="3:6" x14ac:dyDescent="0.25">
      <c r="C486" s="3"/>
      <c r="E486" s="1"/>
      <c r="F486" s="3"/>
    </row>
    <row r="487" spans="3:6" x14ac:dyDescent="0.25">
      <c r="C487" s="3"/>
      <c r="E487" s="1"/>
      <c r="F487" s="3"/>
    </row>
    <row r="488" spans="3:6" x14ac:dyDescent="0.25">
      <c r="C488" s="3"/>
      <c r="E488" s="1"/>
      <c r="F488" s="3"/>
    </row>
    <row r="489" spans="3:6" x14ac:dyDescent="0.25">
      <c r="C489" s="3"/>
      <c r="E489" s="1"/>
      <c r="F489" s="3"/>
    </row>
    <row r="490" spans="3:6" x14ac:dyDescent="0.25">
      <c r="C490" s="3"/>
      <c r="E490" s="1"/>
      <c r="F490" s="3"/>
    </row>
    <row r="491" spans="3:6" x14ac:dyDescent="0.25">
      <c r="C491" s="3"/>
      <c r="E491" s="1"/>
      <c r="F491" s="3"/>
    </row>
    <row r="492" spans="3:6" x14ac:dyDescent="0.25">
      <c r="C492" s="3"/>
      <c r="E492" s="1"/>
      <c r="F492" s="3"/>
    </row>
    <row r="493" spans="3:6" x14ac:dyDescent="0.25">
      <c r="C493" s="3"/>
      <c r="E493" s="1"/>
      <c r="F493" s="3"/>
    </row>
    <row r="494" spans="3:6" x14ac:dyDescent="0.25">
      <c r="C494" s="3"/>
      <c r="E494" s="1"/>
      <c r="F494" s="3"/>
    </row>
    <row r="495" spans="3:6" x14ac:dyDescent="0.25">
      <c r="C495" s="3"/>
      <c r="E495" s="1"/>
      <c r="F495" s="3"/>
    </row>
    <row r="496" spans="3:6" x14ac:dyDescent="0.25">
      <c r="C496" s="3"/>
      <c r="E496" s="1"/>
      <c r="F496" s="3"/>
    </row>
    <row r="497" spans="3:6" x14ac:dyDescent="0.25">
      <c r="C497" s="3"/>
      <c r="E497" s="1"/>
      <c r="F497" s="3"/>
    </row>
    <row r="498" spans="3:6" x14ac:dyDescent="0.25">
      <c r="C498" s="3"/>
      <c r="E498" s="1"/>
      <c r="F498" s="3"/>
    </row>
    <row r="499" spans="3:6" x14ac:dyDescent="0.25">
      <c r="C499" s="3"/>
      <c r="E499" s="1"/>
      <c r="F499" s="3"/>
    </row>
    <row r="500" spans="3:6" x14ac:dyDescent="0.25">
      <c r="C500" s="3"/>
      <c r="E500" s="1"/>
      <c r="F500" s="3"/>
    </row>
    <row r="501" spans="3:6" x14ac:dyDescent="0.25">
      <c r="C501" s="3"/>
      <c r="E501" s="1"/>
      <c r="F501" s="3"/>
    </row>
    <row r="502" spans="3:6" x14ac:dyDescent="0.25">
      <c r="C502" s="3"/>
      <c r="E502" s="1"/>
      <c r="F50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1F5E-3945-46BD-9FC4-7192C1F8F81C}">
  <dimension ref="A1:F14"/>
  <sheetViews>
    <sheetView zoomScale="115" zoomScaleNormal="115" workbookViewId="0">
      <selection activeCell="A10" sqref="A10"/>
    </sheetView>
  </sheetViews>
  <sheetFormatPr defaultRowHeight="15" x14ac:dyDescent="0.25"/>
  <cols>
    <col min="1" max="1" width="14.5703125" bestFit="1" customWidth="1"/>
    <col min="2" max="2" width="41.140625" bestFit="1" customWidth="1"/>
    <col min="3" max="3" width="12" bestFit="1" customWidth="1"/>
    <col min="4" max="4" width="15.42578125" bestFit="1" customWidth="1"/>
    <col min="5" max="5" width="11.140625" bestFit="1" customWidth="1"/>
    <col min="6" max="6" width="7.85546875" bestFit="1" customWidth="1"/>
  </cols>
  <sheetData>
    <row r="1" spans="1:6" x14ac:dyDescent="0.25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41</v>
      </c>
    </row>
    <row r="2" spans="1:6" x14ac:dyDescent="0.25">
      <c r="A2" s="7" t="s">
        <v>42</v>
      </c>
      <c r="B2" s="7" t="s">
        <v>82</v>
      </c>
      <c r="C2" s="7" t="s">
        <v>43</v>
      </c>
      <c r="D2" s="7"/>
      <c r="E2" s="7" t="s">
        <v>44</v>
      </c>
      <c r="F2" s="7"/>
    </row>
    <row r="3" spans="1:6" x14ac:dyDescent="0.25">
      <c r="A3" s="7" t="s">
        <v>43</v>
      </c>
      <c r="B3" s="7" t="s">
        <v>83</v>
      </c>
      <c r="C3" s="7" t="s">
        <v>46</v>
      </c>
      <c r="D3" s="7"/>
      <c r="E3" s="7" t="s">
        <v>48</v>
      </c>
      <c r="F3" s="7"/>
    </row>
    <row r="4" spans="1:6" x14ac:dyDescent="0.25">
      <c r="A4" s="7" t="s">
        <v>46</v>
      </c>
      <c r="B4" s="7" t="s">
        <v>84</v>
      </c>
      <c r="C4" s="7" t="s">
        <v>49</v>
      </c>
      <c r="D4" s="7"/>
      <c r="E4" s="7" t="s">
        <v>48</v>
      </c>
      <c r="F4" s="7"/>
    </row>
    <row r="5" spans="1:6" x14ac:dyDescent="0.25">
      <c r="A5" s="7" t="s">
        <v>49</v>
      </c>
      <c r="B5" s="7" t="s">
        <v>85</v>
      </c>
      <c r="C5" s="7" t="s">
        <v>47</v>
      </c>
      <c r="D5" s="7"/>
      <c r="E5" s="7" t="s">
        <v>48</v>
      </c>
      <c r="F5" s="7"/>
    </row>
    <row r="6" spans="1:6" x14ac:dyDescent="0.25">
      <c r="A6" s="7" t="s">
        <v>47</v>
      </c>
      <c r="B6" s="7" t="s">
        <v>100</v>
      </c>
      <c r="C6" s="7" t="s">
        <v>53</v>
      </c>
      <c r="D6" s="7"/>
      <c r="E6" s="7"/>
      <c r="F6" s="7"/>
    </row>
    <row r="7" spans="1:6" x14ac:dyDescent="0.25">
      <c r="A7" s="7" t="s">
        <v>53</v>
      </c>
      <c r="B7" s="7" t="s">
        <v>89</v>
      </c>
      <c r="C7" s="7" t="s">
        <v>88</v>
      </c>
      <c r="D7" s="7" t="s">
        <v>55</v>
      </c>
      <c r="E7" s="7" t="s">
        <v>45</v>
      </c>
      <c r="F7" s="7"/>
    </row>
    <row r="8" spans="1:6" x14ac:dyDescent="0.25">
      <c r="A8" s="7" t="s">
        <v>86</v>
      </c>
      <c r="B8" s="7" t="s">
        <v>102</v>
      </c>
      <c r="C8" s="7" t="s">
        <v>54</v>
      </c>
      <c r="D8" s="7"/>
      <c r="E8" s="7"/>
      <c r="F8" s="7"/>
    </row>
    <row r="9" spans="1:6" x14ac:dyDescent="0.25">
      <c r="A9" s="7" t="s">
        <v>87</v>
      </c>
      <c r="B9" s="7" t="s">
        <v>101</v>
      </c>
      <c r="C9" s="7" t="s">
        <v>54</v>
      </c>
      <c r="D9" s="7"/>
      <c r="E9" s="7"/>
      <c r="F9" s="7"/>
    </row>
    <row r="10" spans="1:6" x14ac:dyDescent="0.25">
      <c r="A10" s="7" t="s">
        <v>54</v>
      </c>
      <c r="B10" s="7" t="s">
        <v>90</v>
      </c>
      <c r="C10" s="7" t="s">
        <v>56</v>
      </c>
      <c r="D10" s="7"/>
      <c r="E10" s="7"/>
      <c r="F10" s="7"/>
    </row>
    <row r="11" spans="1:6" x14ac:dyDescent="0.25">
      <c r="A11" s="7" t="s">
        <v>56</v>
      </c>
      <c r="B11" s="7" t="s">
        <v>93</v>
      </c>
      <c r="C11" s="7" t="s">
        <v>94</v>
      </c>
      <c r="D11" s="7"/>
      <c r="E11" s="7"/>
      <c r="F11" s="7"/>
    </row>
    <row r="12" spans="1:6" x14ac:dyDescent="0.25">
      <c r="A12" s="7" t="s">
        <v>94</v>
      </c>
      <c r="B12" s="7" t="s">
        <v>95</v>
      </c>
      <c r="C12" s="7" t="s">
        <v>97</v>
      </c>
      <c r="D12" s="7" t="s">
        <v>55</v>
      </c>
      <c r="E12" s="7" t="s">
        <v>45</v>
      </c>
      <c r="F12" s="7"/>
    </row>
    <row r="13" spans="1:6" x14ac:dyDescent="0.25">
      <c r="A13" s="7" t="s">
        <v>96</v>
      </c>
      <c r="B13" s="7" t="s">
        <v>98</v>
      </c>
      <c r="C13" s="7" t="s">
        <v>99</v>
      </c>
      <c r="D13" s="7"/>
      <c r="E13" s="7" t="s">
        <v>50</v>
      </c>
      <c r="F13" s="7"/>
    </row>
    <row r="14" spans="1:6" x14ac:dyDescent="0.25">
      <c r="A14" s="7" t="s">
        <v>99</v>
      </c>
      <c r="B14" s="7" t="s">
        <v>51</v>
      </c>
      <c r="C14" s="7"/>
      <c r="D14" s="7"/>
      <c r="E14" s="7" t="s">
        <v>51</v>
      </c>
      <c r="F14" s="7"/>
    </row>
  </sheetData>
  <phoneticPr fontId="3" type="noConversion"/>
  <dataValidations count="7">
    <dataValidation type="list" allowBlank="1" showInputMessage="1" sqref="E2:E14" xr:uid="{ACCE835F-4224-4C3A-AC20-ABC3A80DD3FE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83D2CCE3-E7E2-4630-8ACE-E2CF94A5E9F7}"/>
    <dataValidation allowBlank="1" showInputMessage="1" showErrorMessage="1" promptTitle="Process Step Description" prompt="Enter text for the process step that will appear in the shape." sqref="B1" xr:uid="{049A40C4-579A-4ED9-B367-5A44C57F343A}"/>
    <dataValidation allowBlank="1" showInputMessage="1" showErrorMessage="1" promptTitle="Next Step ID" prompt="Enter the process step ID for the next step. Use commas to separate multiple next steps, such as &quot;P600,P700&quot;." sqref="C1" xr:uid="{F3D15886-7B9B-418E-A571-2BD986FF4753}"/>
    <dataValidation allowBlank="1" showInputMessage="1" showErrorMessage="1" promptTitle="Connector Label" prompt="If desired, label the connector to the next step. Use commas to separate multiple next steps, such as &quot;Yes,No&quot;." sqref="D1" xr:uid="{2559B393-9B07-444F-BBF7-C524C30E757F}"/>
    <dataValidation allowBlank="1" showInputMessage="1" showErrorMessage="1" promptTitle="Shape Type" prompt="Enter the type of shape you'd like each process step to use." sqref="E1" xr:uid="{C63BD359-54AB-42CD-A683-B2FB6533456B}"/>
    <dataValidation allowBlank="1" showInputMessage="1" showErrorMessage="1" promptTitle="Alt Text" prompt="Alt Text helps people with visual impairments understand your diagram. Describe each process step." sqref="F1" xr:uid="{8C6E9543-72F1-4200-8B08-93E823023A79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 of New Orleans</vt:lpstr>
      <vt:lpstr>Port of New Orleans Flow</vt:lpstr>
      <vt:lpstr>Three Hills Power</vt:lpstr>
      <vt:lpstr>Three Hills Flow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Freiboth, Heinrich [hwf@sun.ac.za]</cp:lastModifiedBy>
  <dcterms:created xsi:type="dcterms:W3CDTF">2018-08-29T07:20:26Z</dcterms:created>
  <dcterms:modified xsi:type="dcterms:W3CDTF">2021-09-28T16:07:07Z</dcterms:modified>
</cp:coreProperties>
</file>