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50407 LB344/Queueing Theory/"/>
    </mc:Choice>
  </mc:AlternateContent>
  <xr:revisionPtr revIDLastSave="38" documentId="8_{985702A6-A70F-4C9E-8F84-F80366148494}" xr6:coauthVersionLast="45" xr6:coauthVersionMax="45" xr10:uidLastSave="{4BC9B3B7-610C-47D9-8BC4-990BDBA9DB9F}"/>
  <bookViews>
    <workbookView xWindow="4395" yWindow="3585" windowWidth="17280" windowHeight="10140" xr2:uid="{95250CAC-2FF4-4FBD-963A-80286AF4955E}"/>
  </bookViews>
  <sheets>
    <sheet name="Sheet1" sheetId="1" r:id="rId1"/>
  </sheets>
  <definedNames>
    <definedName name="lambda">Sheet1!$B$3</definedName>
    <definedName name="mu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D16" i="1" l="1"/>
  <c r="F16" i="1" s="1"/>
  <c r="D18" i="1" l="1"/>
  <c r="F18" i="1" s="1"/>
  <c r="D14" i="1"/>
  <c r="F14" i="1" s="1"/>
</calcChain>
</file>

<file path=xl/sharedStrings.xml><?xml version="1.0" encoding="utf-8"?>
<sst xmlns="http://schemas.openxmlformats.org/spreadsheetml/2006/main" count="29" uniqueCount="20">
  <si>
    <t>Container x-ray problem</t>
  </si>
  <si>
    <t>lambda=</t>
  </si>
  <si>
    <t>mu=</t>
  </si>
  <si>
    <t>containers/day</t>
  </si>
  <si>
    <t>seconds/container</t>
  </si>
  <si>
    <t>containers/second</t>
  </si>
  <si>
    <t>rho=</t>
  </si>
  <si>
    <t>L_q=</t>
  </si>
  <si>
    <t>L_s=</t>
  </si>
  <si>
    <t>L=</t>
  </si>
  <si>
    <t>W_q=</t>
  </si>
  <si>
    <t>W_s=</t>
  </si>
  <si>
    <t>W=</t>
  </si>
  <si>
    <t>containers</t>
  </si>
  <si>
    <t>seconds</t>
  </si>
  <si>
    <t>minutes</t>
  </si>
  <si>
    <t>Scanning time (service time):</t>
  </si>
  <si>
    <t>Scanning rate (service rate):</t>
  </si>
  <si>
    <t>&lt;1?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</si>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</sst>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4B1B-4A79-4469-9D01-B6E644FE876E}">
  <dimension ref="A1:G18"/>
  <sheetViews>
    <sheetView tabSelected="1" zoomScale="145" zoomScaleNormal="145" workbookViewId="0">
      <selection activeCell="F4" sqref="F4"/>
    </sheetView>
  </sheetViews>
  <sheetFormatPr defaultRowHeight="15" x14ac:dyDescent="0.25"/>
  <sheetData>
    <row r="1" spans="1:7" x14ac:dyDescent="0.25">
      <c r="A1" t="s">
        <v>0</v>
      </c>
      <c r="F1" t="s">
        <v>16</v>
      </c>
    </row>
    <row r="2" spans="1:7" x14ac:dyDescent="0.25">
      <c r="F2">
        <v>90</v>
      </c>
      <c r="G2" t="s">
        <v>4</v>
      </c>
    </row>
    <row r="3" spans="1:7" x14ac:dyDescent="0.25">
      <c r="A3" t="s">
        <v>1</v>
      </c>
      <c r="B3">
        <v>800</v>
      </c>
      <c r="C3" t="s">
        <v>3</v>
      </c>
      <c r="F3" t="s">
        <v>17</v>
      </c>
    </row>
    <row r="4" spans="1:7" x14ac:dyDescent="0.25">
      <c r="A4" t="s">
        <v>2</v>
      </c>
      <c r="C4" t="s">
        <v>3</v>
      </c>
      <c r="G4" t="s">
        <v>5</v>
      </c>
    </row>
    <row r="6" spans="1:7" x14ac:dyDescent="0.25">
      <c r="A6" t="s">
        <v>6</v>
      </c>
      <c r="B6" t="str">
        <f>IF(mu="","",lambda/mu)</f>
        <v/>
      </c>
      <c r="C6" t="s">
        <v>18</v>
      </c>
      <c r="D6" t="str">
        <f>IFERROR(IF(B6&lt;1,"✔","⛔"),"")</f>
        <v>⛔</v>
      </c>
    </row>
    <row r="8" spans="1:7" x14ac:dyDescent="0.25">
      <c r="A8" t="s">
        <v>7</v>
      </c>
      <c r="C8" t="s">
        <v>13</v>
      </c>
    </row>
    <row r="10" spans="1:7" x14ac:dyDescent="0.25">
      <c r="A10" t="s">
        <v>8</v>
      </c>
      <c r="C10" t="s">
        <v>13</v>
      </c>
    </row>
    <row r="12" spans="1:7" x14ac:dyDescent="0.25">
      <c r="A12" t="s">
        <v>9</v>
      </c>
      <c r="C12" t="s">
        <v>13</v>
      </c>
    </row>
    <row r="14" spans="1:7" x14ac:dyDescent="0.25">
      <c r="A14" t="s">
        <v>10</v>
      </c>
      <c r="C14" t="s">
        <v>19</v>
      </c>
      <c r="D14">
        <f>+B14*24*60*60</f>
        <v>0</v>
      </c>
      <c r="E14" t="s">
        <v>14</v>
      </c>
      <c r="F14">
        <f>+D14/60</f>
        <v>0</v>
      </c>
      <c r="G14" t="s">
        <v>15</v>
      </c>
    </row>
    <row r="16" spans="1:7" x14ac:dyDescent="0.25">
      <c r="A16" t="s">
        <v>11</v>
      </c>
      <c r="C16" t="s">
        <v>19</v>
      </c>
      <c r="D16">
        <f>+B16*24*60*60</f>
        <v>0</v>
      </c>
      <c r="E16" t="s">
        <v>14</v>
      </c>
      <c r="F16">
        <f>+D16/60</f>
        <v>0</v>
      </c>
      <c r="G16" t="s">
        <v>15</v>
      </c>
    </row>
    <row r="18" spans="1:7" x14ac:dyDescent="0.25">
      <c r="A18" t="s">
        <v>12</v>
      </c>
      <c r="C18" t="s">
        <v>19</v>
      </c>
      <c r="D18">
        <f>+B18*24*60*60</f>
        <v>0</v>
      </c>
      <c r="E18" t="s">
        <v>14</v>
      </c>
      <c r="F18">
        <f>+D18/60</f>
        <v>0</v>
      </c>
      <c r="G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lambda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Freiboth, Heinrich [hwf@sun.ac.za]</cp:lastModifiedBy>
  <dcterms:created xsi:type="dcterms:W3CDTF">2019-08-06T15:02:10Z</dcterms:created>
  <dcterms:modified xsi:type="dcterms:W3CDTF">2020-08-24T06:54:14Z</dcterms:modified>
</cp:coreProperties>
</file>