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s A3/A1/A1 Completed/Queing Theory/"/>
    </mc:Choice>
  </mc:AlternateContent>
  <xr:revisionPtr revIDLastSave="0" documentId="13_ncr:1_{7DD63E8A-4BD4-044A-BF46-15EB0A22A588}" xr6:coauthVersionLast="47" xr6:coauthVersionMax="47" xr10:uidLastSave="{00000000-0000-0000-0000-000000000000}"/>
  <bookViews>
    <workbookView xWindow="0" yWindow="0" windowWidth="28800" windowHeight="18000" activeTab="1" xr2:uid="{2B8F7F8F-0FBD-4C36-BC7B-65E1476D5C99}"/>
  </bookViews>
  <sheets>
    <sheet name="Acerno_Cache_XXXXX" sheetId="2" state="veryHidden" r:id="rId1"/>
    <sheet name="Mozport" sheetId="1" r:id="rId2"/>
  </sheets>
  <definedNames>
    <definedName name="lambda">Mozport!$B$1</definedName>
    <definedName name="Ls">Mozport!$B$5</definedName>
    <definedName name="m">Mozport!$B$3</definedName>
    <definedName name="mmu">Mozport!$B$4</definedName>
    <definedName name="mu">Mozport!$B$2</definedName>
    <definedName name="P0">Mozport!$B$15</definedName>
    <definedName name="rho">Mozport!$B$6</definedName>
    <definedName name="Sum_for_P0">Mozport!$F$7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26" i="1"/>
  <c r="B15" i="1"/>
  <c r="B4" i="1"/>
  <c r="B6" i="1"/>
  <c r="F9" i="1"/>
  <c r="B5" i="1"/>
  <c r="B2" i="1"/>
  <c r="F7" i="1" l="1"/>
  <c r="B10" i="1" s="1"/>
  <c r="B13" i="1" s="1"/>
  <c r="B19" i="1" s="1"/>
  <c r="B28" i="1" s="1"/>
  <c r="B30" i="1" s="1"/>
  <c r="F13" i="1"/>
  <c r="B12" i="1"/>
  <c r="B9" i="1"/>
  <c r="F10" i="1"/>
  <c r="F11" i="1"/>
  <c r="F12" i="1"/>
  <c r="D15" i="1"/>
  <c r="D16" i="1"/>
  <c r="D17" i="1"/>
  <c r="B18" i="1"/>
  <c r="B20" i="1"/>
  <c r="B8" i="1" l="1"/>
  <c r="B11" i="1" s="1"/>
</calcChain>
</file>

<file path=xl/sharedStrings.xml><?xml version="1.0" encoding="utf-8"?>
<sst xmlns="http://schemas.openxmlformats.org/spreadsheetml/2006/main" count="49" uniqueCount="38">
  <si>
    <t>mu</t>
  </si>
  <si>
    <t>lambda</t>
  </si>
  <si>
    <t>m</t>
  </si>
  <si>
    <t>Lq</t>
  </si>
  <si>
    <t>Ls</t>
  </si>
  <si>
    <t>L</t>
  </si>
  <si>
    <t>Wq</t>
  </si>
  <si>
    <t>Ws</t>
  </si>
  <si>
    <t>W</t>
  </si>
  <si>
    <t>rho</t>
  </si>
  <si>
    <t>P0</t>
  </si>
  <si>
    <t>mmu</t>
  </si>
  <si>
    <t>&lt;1?</t>
  </si>
  <si>
    <t>n</t>
  </si>
  <si>
    <t>trains</t>
  </si>
  <si>
    <t>annual penalties:</t>
  </si>
  <si>
    <t>days</t>
  </si>
  <si>
    <t>penalty</t>
  </si>
  <si>
    <t>per day</t>
  </si>
  <si>
    <t>savings</t>
  </si>
  <si>
    <t>extra cost</t>
  </si>
  <si>
    <t>annual net gain=</t>
  </si>
  <si>
    <t>assume:</t>
  </si>
  <si>
    <t>hours per day</t>
  </si>
  <si>
    <t>days per year</t>
  </si>
  <si>
    <t>Facilities:</t>
  </si>
  <si>
    <t>current</t>
  </si>
  <si>
    <t>proposed</t>
  </si>
  <si>
    <t>trains per day (arrival rate)</t>
  </si>
  <si>
    <t>trains per day (service rate)</t>
  </si>
  <si>
    <t>Sum for P0</t>
  </si>
  <si>
    <t>sumterms</t>
  </si>
  <si>
    <t>&lt;= combined service rate</t>
  </si>
  <si>
    <t>m=4</t>
  </si>
  <si>
    <t>1/fact(m)</t>
  </si>
  <si>
    <t>(lambda/mu)^m</t>
  </si>
  <si>
    <t>last one</t>
  </si>
  <si>
    <t>don't upgrade,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</si>
</sst>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R-1C09]* #,##0.00_-;\-[$R-1C09]* #,##0.00_-;_-[$R-1C09]* &quot;-&quot;??_-;_-@_-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1" applyFont="1"/>
    <xf numFmtId="0" fontId="0" fillId="0" borderId="0" xfId="0" applyAlignment="1">
      <alignment shrinkToFit="1"/>
    </xf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1.xml"/><Relationship Id="rId21" Type="http://schemas.openxmlformats.org/officeDocument/2006/relationships/image" Target="../media/image13.png"/><Relationship Id="rId42" Type="http://schemas.openxmlformats.org/officeDocument/2006/relationships/customXml" Target="../ink/ink19.xml"/><Relationship Id="rId47" Type="http://schemas.openxmlformats.org/officeDocument/2006/relationships/image" Target="../media/image26.png"/><Relationship Id="rId63" Type="http://schemas.openxmlformats.org/officeDocument/2006/relationships/image" Target="../media/image34.png"/><Relationship Id="rId68" Type="http://schemas.openxmlformats.org/officeDocument/2006/relationships/customXml" Target="../ink/ink32.xml"/><Relationship Id="rId84" Type="http://schemas.openxmlformats.org/officeDocument/2006/relationships/customXml" Target="../ink/ink40.xml"/><Relationship Id="rId89" Type="http://schemas.openxmlformats.org/officeDocument/2006/relationships/image" Target="../media/image47.png"/><Relationship Id="rId16" Type="http://schemas.openxmlformats.org/officeDocument/2006/relationships/customXml" Target="../ink/ink6.xml"/><Relationship Id="rId11" Type="http://schemas.openxmlformats.org/officeDocument/2006/relationships/image" Target="../media/image8.png"/><Relationship Id="rId32" Type="http://schemas.openxmlformats.org/officeDocument/2006/relationships/customXml" Target="../ink/ink14.xml"/><Relationship Id="rId37" Type="http://schemas.openxmlformats.org/officeDocument/2006/relationships/image" Target="../media/image21.png"/><Relationship Id="rId53" Type="http://schemas.openxmlformats.org/officeDocument/2006/relationships/image" Target="../media/image29.png"/><Relationship Id="rId58" Type="http://schemas.openxmlformats.org/officeDocument/2006/relationships/customXml" Target="../ink/ink27.xml"/><Relationship Id="rId74" Type="http://schemas.openxmlformats.org/officeDocument/2006/relationships/customXml" Target="../ink/ink35.xml"/><Relationship Id="rId79" Type="http://schemas.openxmlformats.org/officeDocument/2006/relationships/image" Target="../media/image42.png"/><Relationship Id="rId5" Type="http://schemas.openxmlformats.org/officeDocument/2006/relationships/image" Target="../media/image5.png"/><Relationship Id="rId90" Type="http://schemas.openxmlformats.org/officeDocument/2006/relationships/customXml" Target="../ink/ink43.xml"/><Relationship Id="rId95" Type="http://schemas.openxmlformats.org/officeDocument/2006/relationships/image" Target="../media/image50.png"/><Relationship Id="rId22" Type="http://schemas.openxmlformats.org/officeDocument/2006/relationships/customXml" Target="../ink/ink9.xml"/><Relationship Id="rId27" Type="http://schemas.openxmlformats.org/officeDocument/2006/relationships/image" Target="../media/image16.png"/><Relationship Id="rId43" Type="http://schemas.openxmlformats.org/officeDocument/2006/relationships/image" Target="../media/image24.png"/><Relationship Id="rId48" Type="http://schemas.openxmlformats.org/officeDocument/2006/relationships/customXml" Target="../ink/ink22.xml"/><Relationship Id="rId64" Type="http://schemas.openxmlformats.org/officeDocument/2006/relationships/customXml" Target="../ink/ink30.xml"/><Relationship Id="rId69" Type="http://schemas.openxmlformats.org/officeDocument/2006/relationships/image" Target="../media/image37.png"/><Relationship Id="rId80" Type="http://schemas.openxmlformats.org/officeDocument/2006/relationships/customXml" Target="../ink/ink38.xml"/><Relationship Id="rId85" Type="http://schemas.openxmlformats.org/officeDocument/2006/relationships/image" Target="../media/image45.png"/><Relationship Id="rId3" Type="http://schemas.openxmlformats.org/officeDocument/2006/relationships/image" Target="../media/image3.png"/><Relationship Id="rId12" Type="http://schemas.openxmlformats.org/officeDocument/2006/relationships/customXml" Target="../ink/ink4.xml"/><Relationship Id="rId17" Type="http://schemas.openxmlformats.org/officeDocument/2006/relationships/image" Target="../media/image11.png"/><Relationship Id="rId25" Type="http://schemas.openxmlformats.org/officeDocument/2006/relationships/image" Target="../media/image15.png"/><Relationship Id="rId33" Type="http://schemas.openxmlformats.org/officeDocument/2006/relationships/image" Target="../media/image19.png"/><Relationship Id="rId38" Type="http://schemas.openxmlformats.org/officeDocument/2006/relationships/customXml" Target="../ink/ink17.xml"/><Relationship Id="rId46" Type="http://schemas.openxmlformats.org/officeDocument/2006/relationships/customXml" Target="../ink/ink21.xml"/><Relationship Id="rId59" Type="http://schemas.openxmlformats.org/officeDocument/2006/relationships/image" Target="../media/image32.png"/><Relationship Id="rId67" Type="http://schemas.openxmlformats.org/officeDocument/2006/relationships/image" Target="../media/image36.png"/><Relationship Id="rId20" Type="http://schemas.openxmlformats.org/officeDocument/2006/relationships/customXml" Target="../ink/ink8.xml"/><Relationship Id="rId41" Type="http://schemas.openxmlformats.org/officeDocument/2006/relationships/image" Target="../media/image23.png"/><Relationship Id="rId54" Type="http://schemas.openxmlformats.org/officeDocument/2006/relationships/customXml" Target="../ink/ink25.xml"/><Relationship Id="rId62" Type="http://schemas.openxmlformats.org/officeDocument/2006/relationships/customXml" Target="../ink/ink29.xml"/><Relationship Id="rId70" Type="http://schemas.openxmlformats.org/officeDocument/2006/relationships/customXml" Target="../ink/ink33.xml"/><Relationship Id="rId75" Type="http://schemas.openxmlformats.org/officeDocument/2006/relationships/image" Target="../media/image40.png"/><Relationship Id="rId83" Type="http://schemas.openxmlformats.org/officeDocument/2006/relationships/image" Target="../media/image44.png"/><Relationship Id="rId88" Type="http://schemas.openxmlformats.org/officeDocument/2006/relationships/customXml" Target="../ink/ink42.xml"/><Relationship Id="rId91" Type="http://schemas.openxmlformats.org/officeDocument/2006/relationships/image" Target="../media/image48.png"/><Relationship Id="rId96" Type="http://schemas.openxmlformats.org/officeDocument/2006/relationships/customXml" Target="../ink/ink46.xml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5" Type="http://schemas.openxmlformats.org/officeDocument/2006/relationships/image" Target="../media/image10.png"/><Relationship Id="rId23" Type="http://schemas.openxmlformats.org/officeDocument/2006/relationships/image" Target="../media/image14.png"/><Relationship Id="rId28" Type="http://schemas.openxmlformats.org/officeDocument/2006/relationships/customXml" Target="../ink/ink12.xml"/><Relationship Id="rId36" Type="http://schemas.openxmlformats.org/officeDocument/2006/relationships/customXml" Target="../ink/ink16.xml"/><Relationship Id="rId49" Type="http://schemas.openxmlformats.org/officeDocument/2006/relationships/image" Target="../media/image27.png"/><Relationship Id="rId57" Type="http://schemas.openxmlformats.org/officeDocument/2006/relationships/image" Target="../media/image31.png"/><Relationship Id="rId10" Type="http://schemas.openxmlformats.org/officeDocument/2006/relationships/customXml" Target="../ink/ink3.xml"/><Relationship Id="rId31" Type="http://schemas.openxmlformats.org/officeDocument/2006/relationships/image" Target="../media/image18.png"/><Relationship Id="rId44" Type="http://schemas.openxmlformats.org/officeDocument/2006/relationships/customXml" Target="../ink/ink20.xml"/><Relationship Id="rId52" Type="http://schemas.openxmlformats.org/officeDocument/2006/relationships/customXml" Target="../ink/ink24.xml"/><Relationship Id="rId60" Type="http://schemas.openxmlformats.org/officeDocument/2006/relationships/customXml" Target="../ink/ink28.xml"/><Relationship Id="rId65" Type="http://schemas.openxmlformats.org/officeDocument/2006/relationships/image" Target="../media/image35.png"/><Relationship Id="rId73" Type="http://schemas.openxmlformats.org/officeDocument/2006/relationships/image" Target="../media/image39.png"/><Relationship Id="rId78" Type="http://schemas.openxmlformats.org/officeDocument/2006/relationships/customXml" Target="../ink/ink37.xml"/><Relationship Id="rId81" Type="http://schemas.openxmlformats.org/officeDocument/2006/relationships/image" Target="../media/image43.png"/><Relationship Id="rId86" Type="http://schemas.openxmlformats.org/officeDocument/2006/relationships/customXml" Target="../ink/ink41.xml"/><Relationship Id="rId94" Type="http://schemas.openxmlformats.org/officeDocument/2006/relationships/customXml" Target="../ink/ink45.xml"/><Relationship Id="rId99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3" Type="http://schemas.openxmlformats.org/officeDocument/2006/relationships/image" Target="../media/image9.png"/><Relationship Id="rId18" Type="http://schemas.openxmlformats.org/officeDocument/2006/relationships/customXml" Target="../ink/ink7.xml"/><Relationship Id="rId39" Type="http://schemas.openxmlformats.org/officeDocument/2006/relationships/image" Target="../media/image22.png"/><Relationship Id="rId34" Type="http://schemas.openxmlformats.org/officeDocument/2006/relationships/customXml" Target="../ink/ink15.xml"/><Relationship Id="rId50" Type="http://schemas.openxmlformats.org/officeDocument/2006/relationships/customXml" Target="../ink/ink23.xml"/><Relationship Id="rId55" Type="http://schemas.openxmlformats.org/officeDocument/2006/relationships/image" Target="../media/image30.png"/><Relationship Id="rId76" Type="http://schemas.openxmlformats.org/officeDocument/2006/relationships/customXml" Target="../ink/ink36.xml"/><Relationship Id="rId97" Type="http://schemas.openxmlformats.org/officeDocument/2006/relationships/image" Target="../media/image51.png"/><Relationship Id="rId7" Type="http://schemas.openxmlformats.org/officeDocument/2006/relationships/image" Target="../media/image6.png"/><Relationship Id="rId71" Type="http://schemas.openxmlformats.org/officeDocument/2006/relationships/image" Target="../media/image38.png"/><Relationship Id="rId92" Type="http://schemas.openxmlformats.org/officeDocument/2006/relationships/customXml" Target="../ink/ink44.xml"/><Relationship Id="rId2" Type="http://schemas.openxmlformats.org/officeDocument/2006/relationships/image" Target="../media/image2.png"/><Relationship Id="rId29" Type="http://schemas.openxmlformats.org/officeDocument/2006/relationships/image" Target="../media/image17.png"/><Relationship Id="rId24" Type="http://schemas.openxmlformats.org/officeDocument/2006/relationships/customXml" Target="../ink/ink10.xml"/><Relationship Id="rId40" Type="http://schemas.openxmlformats.org/officeDocument/2006/relationships/customXml" Target="../ink/ink18.xml"/><Relationship Id="rId45" Type="http://schemas.openxmlformats.org/officeDocument/2006/relationships/image" Target="../media/image25.png"/><Relationship Id="rId66" Type="http://schemas.openxmlformats.org/officeDocument/2006/relationships/customXml" Target="../ink/ink31.xml"/><Relationship Id="rId87" Type="http://schemas.openxmlformats.org/officeDocument/2006/relationships/image" Target="../media/image46.png"/><Relationship Id="rId61" Type="http://schemas.openxmlformats.org/officeDocument/2006/relationships/image" Target="../media/image33.png"/><Relationship Id="rId82" Type="http://schemas.openxmlformats.org/officeDocument/2006/relationships/customXml" Target="../ink/ink39.xml"/><Relationship Id="rId19" Type="http://schemas.openxmlformats.org/officeDocument/2006/relationships/image" Target="../media/image12.png"/><Relationship Id="rId14" Type="http://schemas.openxmlformats.org/officeDocument/2006/relationships/customXml" Target="../ink/ink5.xml"/><Relationship Id="rId30" Type="http://schemas.openxmlformats.org/officeDocument/2006/relationships/customXml" Target="../ink/ink13.xml"/><Relationship Id="rId35" Type="http://schemas.openxmlformats.org/officeDocument/2006/relationships/image" Target="../media/image20.png"/><Relationship Id="rId56" Type="http://schemas.openxmlformats.org/officeDocument/2006/relationships/customXml" Target="../ink/ink26.xml"/><Relationship Id="rId77" Type="http://schemas.openxmlformats.org/officeDocument/2006/relationships/image" Target="../media/image41.png"/><Relationship Id="rId8" Type="http://schemas.openxmlformats.org/officeDocument/2006/relationships/customXml" Target="../ink/ink2.xml"/><Relationship Id="rId51" Type="http://schemas.openxmlformats.org/officeDocument/2006/relationships/image" Target="../media/image28.png"/><Relationship Id="rId72" Type="http://schemas.openxmlformats.org/officeDocument/2006/relationships/customXml" Target="../ink/ink34.xml"/><Relationship Id="rId93" Type="http://schemas.openxmlformats.org/officeDocument/2006/relationships/image" Target="../media/image49.png"/><Relationship Id="rId98" Type="http://schemas.openxmlformats.org/officeDocument/2006/relationships/customXml" Target="../ink/ink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522865</xdr:colOff>
      <xdr:row>13</xdr:row>
      <xdr:rowOff>173966</xdr:rowOff>
    </xdr:from>
    <xdr:to>
      <xdr:col>13</xdr:col>
      <xdr:colOff>329685</xdr:colOff>
      <xdr:row>27</xdr:row>
      <xdr:rowOff>4036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AE6D49-82FD-4C00-9BDF-5B5B0CCA3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9365" y="2650466"/>
          <a:ext cx="3450133" cy="2497070"/>
        </a:xfrm>
        <a:prstGeom prst="rect">
          <a:avLst/>
        </a:prstGeom>
      </xdr:spPr>
    </xdr:pic>
    <xdr:clientData/>
  </xdr:twoCellAnchor>
  <xdr:twoCellAnchor editAs="oneCell">
    <xdr:from>
      <xdr:col>7</xdr:col>
      <xdr:colOff>514715</xdr:colOff>
      <xdr:row>0</xdr:row>
      <xdr:rowOff>102370</xdr:rowOff>
    </xdr:from>
    <xdr:to>
      <xdr:col>13</xdr:col>
      <xdr:colOff>244086</xdr:colOff>
      <xdr:row>13</xdr:row>
      <xdr:rowOff>166503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4F273-46D4-43E0-8516-D1C95A32A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8542" y="102370"/>
          <a:ext cx="3378179" cy="2540633"/>
        </a:xfrm>
        <a:prstGeom prst="rect">
          <a:avLst/>
        </a:prstGeom>
      </xdr:spPr>
    </xdr:pic>
    <xdr:clientData/>
  </xdr:twoCellAnchor>
  <xdr:twoCellAnchor>
    <xdr:from>
      <xdr:col>2</xdr:col>
      <xdr:colOff>768522</xdr:colOff>
      <xdr:row>5</xdr:row>
      <xdr:rowOff>109905</xdr:rowOff>
    </xdr:from>
    <xdr:to>
      <xdr:col>3</xdr:col>
      <xdr:colOff>52414</xdr:colOff>
      <xdr:row>13</xdr:row>
      <xdr:rowOff>124234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2B40560-7F6B-4015-AF63-40B4830F5D38}"/>
            </a:ext>
          </a:extLst>
        </xdr:cNvPr>
        <xdr:cNvGrpSpPr/>
      </xdr:nvGrpSpPr>
      <xdr:grpSpPr>
        <a:xfrm>
          <a:off x="3223855" y="1083572"/>
          <a:ext cx="1239692" cy="1572195"/>
          <a:chOff x="2951945" y="1326174"/>
          <a:chExt cx="998392" cy="1538329"/>
        </a:xfrm>
      </xdr:grpSpPr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0011F27F-7559-4924-BC49-C6AD3FAF86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1945" y="1326174"/>
            <a:ext cx="998392" cy="659423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F3EFEE91-DC78-4653-9347-1229176DD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061215" y="1911160"/>
            <a:ext cx="756112" cy="95334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833897</xdr:colOff>
      <xdr:row>18</xdr:row>
      <xdr:rowOff>119521</xdr:rowOff>
    </xdr:from>
    <xdr:to>
      <xdr:col>5</xdr:col>
      <xdr:colOff>202407</xdr:colOff>
      <xdr:row>20</xdr:row>
      <xdr:rowOff>165573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14E1A48-14C4-4DF6-A00C-5BEDD4E6DD91}"/>
            </a:ext>
          </a:extLst>
        </xdr:cNvPr>
        <xdr:cNvGrpSpPr>
          <a:grpSpLocks noChangeAspect="1"/>
        </xdr:cNvGrpSpPr>
      </xdr:nvGrpSpPr>
      <xdr:grpSpPr>
        <a:xfrm>
          <a:off x="3289230" y="3624721"/>
          <a:ext cx="2763644" cy="435519"/>
          <a:chOff x="5077558" y="4572000"/>
          <a:chExt cx="4001058" cy="74305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113E663-EF33-4546-950A-431CA08805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077558" y="4572000"/>
            <a:ext cx="4001058" cy="74305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6" name="Ink 5">
                <a:extLst>
                  <a:ext uri="{FF2B5EF4-FFF2-40B4-BE49-F238E27FC236}">
                    <a16:creationId xmlns:a16="http://schemas.microsoft.com/office/drawing/2014/main" id="{635EA318-3BB7-4780-BF56-E36A10539786}"/>
                  </a:ext>
                </a:extLst>
              </xdr14:cNvPr>
              <xdr14:cNvContentPartPr/>
            </xdr14:nvContentPartPr>
            <xdr14:nvPr macro=""/>
            <xdr14:xfrm>
              <a:off x="7612200" y="5238360"/>
              <a:ext cx="1371600" cy="30240"/>
            </xdr14:xfrm>
          </xdr14:contentPart>
        </mc:Choice>
        <mc:Fallback xmlns="">
          <xdr:pic>
            <xdr:nvPicPr>
              <xdr:cNvPr id="6" name="Ink 5">
                <a:extLst>
                  <a:ext uri="{FF2B5EF4-FFF2-40B4-BE49-F238E27FC236}">
                    <a16:creationId xmlns:a16="http://schemas.microsoft.com/office/drawing/2014/main" id="{635EA318-3BB7-4780-BF56-E36A1053978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7596926" y="5222610"/>
                <a:ext cx="1401537" cy="6111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28" name="Ink 27">
                <a:extLst>
                  <a:ext uri="{FF2B5EF4-FFF2-40B4-BE49-F238E27FC236}">
                    <a16:creationId xmlns:a16="http://schemas.microsoft.com/office/drawing/2014/main" id="{F3A603BE-1BB8-4831-937B-E303BD38FA37}"/>
                  </a:ext>
                </a:extLst>
              </xdr14:cNvPr>
              <xdr14:cNvContentPartPr/>
            </xdr14:nvContentPartPr>
            <xdr14:nvPr macro=""/>
            <xdr14:xfrm>
              <a:off x="7971480" y="4747320"/>
              <a:ext cx="753840" cy="271800"/>
            </xdr14:xfrm>
          </xdr14:contentPart>
        </mc:Choice>
        <mc:Fallback xmlns="">
          <xdr:pic>
            <xdr:nvPicPr>
              <xdr:cNvPr id="28" name="Ink 27">
                <a:extLst>
                  <a:ext uri="{FF2B5EF4-FFF2-40B4-BE49-F238E27FC236}">
                    <a16:creationId xmlns:a16="http://schemas.microsoft.com/office/drawing/2014/main" id="{F3A603BE-1BB8-4831-937B-E303BD38F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7956208" y="4731663"/>
                <a:ext cx="783774" cy="302487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7</xdr:col>
      <xdr:colOff>455040</xdr:colOff>
      <xdr:row>21</xdr:row>
      <xdr:rowOff>8280</xdr:rowOff>
    </xdr:from>
    <xdr:to>
      <xdr:col>8</xdr:col>
      <xdr:colOff>73525</xdr:colOff>
      <xdr:row>22</xdr:row>
      <xdr:rowOff>42060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A3991A2-B838-439C-8954-73340C00837B}"/>
                </a:ext>
              </a:extLst>
            </xdr14:cNvPr>
            <xdr14:cNvContentPartPr/>
          </xdr14:nvContentPartPr>
          <xdr14:nvPr macro=""/>
          <xdr14:xfrm>
            <a:off x="6811047" y="4008780"/>
            <a:ext cx="228600" cy="2242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A3991A2-B838-439C-8954-73340C00837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802393" y="3999780"/>
              <a:ext cx="246268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136885</xdr:colOff>
      <xdr:row>19</xdr:row>
      <xdr:rowOff>55920</xdr:rowOff>
    </xdr:from>
    <xdr:to>
      <xdr:col>9</xdr:col>
      <xdr:colOff>55251</xdr:colOff>
      <xdr:row>21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1A84B1D-0977-488C-B392-416A3E6956F3}"/>
                </a:ext>
              </a:extLst>
            </xdr14:cNvPr>
            <xdr14:cNvContentPartPr/>
          </xdr14:nvContentPartPr>
          <xdr14:nvPr macro=""/>
          <xdr14:xfrm>
            <a:off x="7103007" y="3675420"/>
            <a:ext cx="528480" cy="40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1A84B1D-0977-488C-B392-416A3E6956F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094361" y="3666428"/>
              <a:ext cx="546132" cy="419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582736</xdr:colOff>
      <xdr:row>22</xdr:row>
      <xdr:rowOff>128460</xdr:rowOff>
    </xdr:from>
    <xdr:to>
      <xdr:col>11</xdr:col>
      <xdr:colOff>556541</xdr:colOff>
      <xdr:row>24</xdr:row>
      <xdr:rowOff>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2DC290E-13C4-4A6E-9BCD-7C29A704B455}"/>
                </a:ext>
              </a:extLst>
            </xdr14:cNvPr>
            <xdr14:cNvContentPartPr/>
          </xdr14:nvContentPartPr>
          <xdr14:nvPr macro=""/>
          <xdr14:xfrm>
            <a:off x="8769087" y="4319460"/>
            <a:ext cx="583920" cy="2624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A2DC290E-13C4-4A6E-9BCD-7C29A704B45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760087" y="4310820"/>
              <a:ext cx="601560" cy="28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101331</xdr:colOff>
      <xdr:row>26</xdr:row>
      <xdr:rowOff>153660</xdr:rowOff>
    </xdr:from>
    <xdr:to>
      <xdr:col>9</xdr:col>
      <xdr:colOff>181611</xdr:colOff>
      <xdr:row>26</xdr:row>
      <xdr:rowOff>156180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DCD7B9F-374E-42AD-9C69-EBA29162D207}"/>
                </a:ext>
              </a:extLst>
            </xdr14:cNvPr>
            <xdr14:cNvContentPartPr/>
          </xdr14:nvContentPartPr>
          <xdr14:nvPr macro=""/>
          <xdr14:xfrm>
            <a:off x="7677567" y="5106660"/>
            <a:ext cx="80280" cy="25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CDCD7B9F-374E-42AD-9C69-EBA29162D20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668927" y="5098020"/>
              <a:ext cx="9792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178285</xdr:colOff>
      <xdr:row>18</xdr:row>
      <xdr:rowOff>66600</xdr:rowOff>
    </xdr:from>
    <xdr:to>
      <xdr:col>8</xdr:col>
      <xdr:colOff>428570</xdr:colOff>
      <xdr:row>22</xdr:row>
      <xdr:rowOff>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CF62AB1-4034-4967-B95C-1CE4C1164C0B}"/>
                </a:ext>
              </a:extLst>
            </xdr14:cNvPr>
            <xdr14:cNvContentPartPr/>
          </xdr14:nvContentPartPr>
          <xdr14:nvPr macro=""/>
          <xdr14:xfrm>
            <a:off x="6534292" y="3495600"/>
            <a:ext cx="860400" cy="7016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CF62AB1-4034-4967-B95C-1CE4C1164C0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525296" y="3486956"/>
              <a:ext cx="878033" cy="719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547920</xdr:colOff>
      <xdr:row>22</xdr:row>
      <xdr:rowOff>168600</xdr:rowOff>
    </xdr:from>
    <xdr:to>
      <xdr:col>8</xdr:col>
      <xdr:colOff>413450</xdr:colOff>
      <xdr:row>27</xdr:row>
      <xdr:rowOff>67860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0FB4C70D-077A-47C4-A83A-6A2054718209}"/>
                </a:ext>
              </a:extLst>
            </xdr14:cNvPr>
            <xdr14:cNvContentPartPr/>
          </xdr14:nvContentPartPr>
          <xdr14:nvPr macro=""/>
          <xdr14:xfrm>
            <a:off x="6293812" y="4359600"/>
            <a:ext cx="1085760" cy="85176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0FB4C70D-077A-47C4-A83A-6A205471820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85169" y="4350596"/>
              <a:ext cx="1103406" cy="8694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256</xdr:colOff>
      <xdr:row>27</xdr:row>
      <xdr:rowOff>109800</xdr:rowOff>
    </xdr:from>
    <xdr:to>
      <xdr:col>10</xdr:col>
      <xdr:colOff>439541</xdr:colOff>
      <xdr:row>29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321E10F-AA11-48F7-94AA-83994B794612}"/>
                </a:ext>
              </a:extLst>
            </xdr14:cNvPr>
            <xdr14:cNvContentPartPr/>
          </xdr14:nvContentPartPr>
          <xdr14:nvPr macro=""/>
          <xdr14:xfrm>
            <a:off x="7576492" y="5253300"/>
            <a:ext cx="1049400" cy="3873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321E10F-AA11-48F7-94AA-83994B79461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567849" y="5244660"/>
              <a:ext cx="1067046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24376</xdr:colOff>
      <xdr:row>30</xdr:row>
      <xdr:rowOff>130380</xdr:rowOff>
    </xdr:from>
    <xdr:to>
      <xdr:col>9</xdr:col>
      <xdr:colOff>402736</xdr:colOff>
      <xdr:row>32</xdr:row>
      <xdr:rowOff>81660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BDF3D133-F49E-4597-B21A-CECB76B36DF5}"/>
                </a:ext>
              </a:extLst>
            </xdr14:cNvPr>
            <xdr14:cNvContentPartPr/>
          </xdr14:nvContentPartPr>
          <xdr14:nvPr macro=""/>
          <xdr14:xfrm>
            <a:off x="7600612" y="5845380"/>
            <a:ext cx="378360" cy="33228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BDF3D133-F49E-4597-B21A-CECB76B36DF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591612" y="5836731"/>
              <a:ext cx="396000" cy="349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191056</xdr:colOff>
      <xdr:row>32</xdr:row>
      <xdr:rowOff>169500</xdr:rowOff>
    </xdr:from>
    <xdr:to>
      <xdr:col>9</xdr:col>
      <xdr:colOff>338296</xdr:colOff>
      <xdr:row>33</xdr:row>
      <xdr:rowOff>87000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2F2E99D-9AC4-4D4B-B890-7E97E66A1433}"/>
                </a:ext>
              </a:extLst>
            </xdr14:cNvPr>
            <xdr14:cNvContentPartPr/>
          </xdr14:nvContentPartPr>
          <xdr14:nvPr macro=""/>
          <xdr14:xfrm>
            <a:off x="7767292" y="6265500"/>
            <a:ext cx="147240" cy="1080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2F2E99D-9AC4-4D4B-B890-7E97E66A143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758652" y="6256860"/>
              <a:ext cx="16488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564016</xdr:colOff>
      <xdr:row>31</xdr:row>
      <xdr:rowOff>95040</xdr:rowOff>
    </xdr:from>
    <xdr:to>
      <xdr:col>11</xdr:col>
      <xdr:colOff>310386</xdr:colOff>
      <xdr:row>32</xdr:row>
      <xdr:rowOff>190020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492EA25C-7A32-4144-ADC4-B425C4F3AC4A}"/>
                </a:ext>
              </a:extLst>
            </xdr14:cNvPr>
            <xdr14:cNvContentPartPr/>
          </xdr14:nvContentPartPr>
          <xdr14:nvPr macro=""/>
          <xdr14:xfrm>
            <a:off x="8140252" y="6000540"/>
            <a:ext cx="966600" cy="2854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492EA25C-7A32-4144-ADC4-B425C4F3AC4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31252" y="5991911"/>
              <a:ext cx="984240" cy="303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194930</xdr:colOff>
      <xdr:row>28</xdr:row>
      <xdr:rowOff>175980</xdr:rowOff>
    </xdr:from>
    <xdr:to>
      <xdr:col>8</xdr:col>
      <xdr:colOff>516770</xdr:colOff>
      <xdr:row>32</xdr:row>
      <xdr:rowOff>146580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7AE0771-FEEE-4368-AC0E-0303D50BD90D}"/>
                </a:ext>
              </a:extLst>
            </xdr14:cNvPr>
            <xdr14:cNvContentPartPr/>
          </xdr14:nvContentPartPr>
          <xdr14:nvPr macro=""/>
          <xdr14:xfrm>
            <a:off x="7161052" y="5509980"/>
            <a:ext cx="321840" cy="732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7AE0771-FEEE-4368-AC0E-0303D50BD9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152412" y="5501340"/>
              <a:ext cx="339480" cy="75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133986</xdr:colOff>
      <xdr:row>32</xdr:row>
      <xdr:rowOff>146220</xdr:rowOff>
    </xdr:from>
    <xdr:to>
      <xdr:col>11</xdr:col>
      <xdr:colOff>411271</xdr:colOff>
      <xdr:row>33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6449B8D8-5CC5-49BE-A16E-E9AC4B9A6988}"/>
                </a:ext>
              </a:extLst>
            </xdr14:cNvPr>
            <xdr14:cNvContentPartPr/>
          </xdr14:nvContentPartPr>
          <xdr14:nvPr macro=""/>
          <xdr14:xfrm>
            <a:off x="8320337" y="6242220"/>
            <a:ext cx="887400" cy="2030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6449B8D8-5CC5-49BE-A16E-E9AC4B9A698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311697" y="6233220"/>
              <a:ext cx="9050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601901</xdr:colOff>
      <xdr:row>34</xdr:row>
      <xdr:rowOff>91740</xdr:rowOff>
    </xdr:from>
    <xdr:to>
      <xdr:col>10</xdr:col>
      <xdr:colOff>411906</xdr:colOff>
      <xdr:row>35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480D4CFA-E225-4E26-A9AB-43F82D71164D}"/>
                </a:ext>
              </a:extLst>
            </xdr14:cNvPr>
            <xdr14:cNvContentPartPr/>
          </xdr14:nvContentPartPr>
          <xdr14:nvPr macro=""/>
          <xdr14:xfrm>
            <a:off x="8178137" y="6568740"/>
            <a:ext cx="420120" cy="1944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480D4CFA-E225-4E26-A9AB-43F82D71164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169145" y="6560084"/>
              <a:ext cx="437745" cy="2120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18426</xdr:colOff>
      <xdr:row>17</xdr:row>
      <xdr:rowOff>123360</xdr:rowOff>
    </xdr:from>
    <xdr:to>
      <xdr:col>12</xdr:col>
      <xdr:colOff>136146</xdr:colOff>
      <xdr:row>17</xdr:row>
      <xdr:rowOff>138480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D3DD274E-6670-4CCF-866D-D9B3F30F4461}"/>
                </a:ext>
              </a:extLst>
            </xdr14:cNvPr>
            <xdr14:cNvContentPartPr/>
          </xdr14:nvContentPartPr>
          <xdr14:nvPr macro=""/>
          <xdr14:xfrm>
            <a:off x="9425007" y="3361860"/>
            <a:ext cx="117720" cy="151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D3DD274E-6670-4CCF-866D-D9B3F30F446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416007" y="3352860"/>
              <a:ext cx="13536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582461</xdr:colOff>
      <xdr:row>18</xdr:row>
      <xdr:rowOff>49860</xdr:rowOff>
    </xdr:from>
    <xdr:to>
      <xdr:col>12</xdr:col>
      <xdr:colOff>52626</xdr:colOff>
      <xdr:row>18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028C1AF6-3344-46F0-823A-95A059F6EBE5}"/>
                </a:ext>
              </a:extLst>
            </xdr14:cNvPr>
            <xdr14:cNvContentPartPr/>
          </xdr14:nvContentPartPr>
          <xdr14:nvPr macro=""/>
          <xdr14:xfrm>
            <a:off x="9378927" y="3478860"/>
            <a:ext cx="80280" cy="61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028C1AF6-3344-46F0-823A-95A059F6EBE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370287" y="3469860"/>
              <a:ext cx="979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206896</xdr:colOff>
      <xdr:row>20</xdr:row>
      <xdr:rowOff>58020</xdr:rowOff>
    </xdr:from>
    <xdr:to>
      <xdr:col>10</xdr:col>
      <xdr:colOff>336136</xdr:colOff>
      <xdr:row>20</xdr:row>
      <xdr:rowOff>60900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27B765AD-E748-4C38-B76D-8F2235E6CE81}"/>
                </a:ext>
              </a:extLst>
            </xdr14:cNvPr>
            <xdr14:cNvContentPartPr/>
          </xdr14:nvContentPartPr>
          <xdr14:nvPr macro=""/>
          <xdr14:xfrm>
            <a:off x="8393247" y="3868020"/>
            <a:ext cx="129240" cy="28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27B765AD-E748-4C38-B76D-8F2235E6CE8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384247" y="3859380"/>
              <a:ext cx="146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175320</xdr:colOff>
      <xdr:row>16</xdr:row>
      <xdr:rowOff>35100</xdr:rowOff>
    </xdr:from>
    <xdr:to>
      <xdr:col>6</xdr:col>
      <xdr:colOff>470520</xdr:colOff>
      <xdr:row>16</xdr:row>
      <xdr:rowOff>181620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03DB704C-06F6-40FE-A263-A7B6DD5E80F9}"/>
                </a:ext>
              </a:extLst>
            </xdr14:cNvPr>
            <xdr14:cNvContentPartPr/>
          </xdr14:nvContentPartPr>
          <xdr14:nvPr macro=""/>
          <xdr14:xfrm>
            <a:off x="5921212" y="3083100"/>
            <a:ext cx="295200" cy="146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03DB704C-06F6-40FE-A263-A7B6DD5E80F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912212" y="3074460"/>
              <a:ext cx="31284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566640</xdr:colOff>
      <xdr:row>16</xdr:row>
      <xdr:rowOff>5220</xdr:rowOff>
    </xdr:from>
    <xdr:to>
      <xdr:col>7</xdr:col>
      <xdr:colOff>126445</xdr:colOff>
      <xdr:row>17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82CF076-32AA-4ED9-8DE6-164226DA3CB9}"/>
                </a:ext>
              </a:extLst>
            </xdr14:cNvPr>
            <xdr14:cNvContentPartPr/>
          </xdr14:nvContentPartPr>
          <xdr14:nvPr macro=""/>
          <xdr14:xfrm>
            <a:off x="6312532" y="3053220"/>
            <a:ext cx="169920" cy="19872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E82CF076-32AA-4ED9-8DE6-164226DA3CB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03532" y="3044580"/>
              <a:ext cx="1875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163080</xdr:colOff>
      <xdr:row>17</xdr:row>
      <xdr:rowOff>117120</xdr:rowOff>
    </xdr:from>
    <xdr:to>
      <xdr:col>7</xdr:col>
      <xdr:colOff>253885</xdr:colOff>
      <xdr:row>19</xdr:row>
      <xdr:rowOff>20880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4DA41F6-2961-4EB5-B72B-66CFECD94E54}"/>
                </a:ext>
              </a:extLst>
            </xdr14:cNvPr>
            <xdr14:cNvContentPartPr/>
          </xdr14:nvContentPartPr>
          <xdr14:nvPr macro=""/>
          <xdr14:xfrm>
            <a:off x="5908972" y="3355620"/>
            <a:ext cx="700920" cy="2847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4DA41F6-2961-4EB5-B72B-66CFECD94E5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900328" y="3346620"/>
              <a:ext cx="718569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933664</xdr:colOff>
      <xdr:row>36</xdr:row>
      <xdr:rowOff>113940</xdr:rowOff>
    </xdr:from>
    <xdr:to>
      <xdr:col>3</xdr:col>
      <xdr:colOff>130894</xdr:colOff>
      <xdr:row>40</xdr:row>
      <xdr:rowOff>112620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3661C944-CE20-47C0-BF6E-5235138D408B}"/>
                </a:ext>
              </a:extLst>
            </xdr14:cNvPr>
            <xdr14:cNvContentPartPr/>
          </xdr14:nvContentPartPr>
          <xdr14:nvPr macro=""/>
          <xdr14:xfrm>
            <a:off x="2031840" y="6971940"/>
            <a:ext cx="1959480" cy="76068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3661C944-CE20-47C0-BF6E-5235138D40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23200" y="6962940"/>
              <a:ext cx="1977120" cy="77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121761</xdr:colOff>
      <xdr:row>39</xdr:row>
      <xdr:rowOff>141360</xdr:rowOff>
    </xdr:from>
    <xdr:to>
      <xdr:col>12</xdr:col>
      <xdr:colOff>507002</xdr:colOff>
      <xdr:row>43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921A856-3964-450F-BEBB-7C06A5988062}"/>
                </a:ext>
              </a:extLst>
            </xdr14:cNvPr>
            <xdr14:cNvContentPartPr/>
          </xdr14:nvContentPartPr>
          <xdr14:nvPr macro=""/>
          <xdr14:xfrm>
            <a:off x="8299654" y="7570860"/>
            <a:ext cx="1603080" cy="701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921A856-3964-450F-BEBB-7C06A598806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291014" y="7562216"/>
              <a:ext cx="1620720" cy="718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135760</xdr:colOff>
      <xdr:row>39</xdr:row>
      <xdr:rowOff>46320</xdr:rowOff>
    </xdr:from>
    <xdr:to>
      <xdr:col>9</xdr:col>
      <xdr:colOff>465721</xdr:colOff>
      <xdr:row>42</xdr:row>
      <xdr:rowOff>150900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FB5F1A3-11ED-4664-8B88-3862B4E75219}"/>
                </a:ext>
              </a:extLst>
            </xdr14:cNvPr>
            <xdr14:cNvContentPartPr/>
          </xdr14:nvContentPartPr>
          <xdr14:nvPr macro=""/>
          <xdr14:xfrm>
            <a:off x="7095814" y="7475820"/>
            <a:ext cx="938880" cy="6760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FB5F1A3-11ED-4664-8B88-3862B4E7521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086814" y="7467180"/>
              <a:ext cx="956520" cy="69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196240</xdr:colOff>
      <xdr:row>45</xdr:row>
      <xdr:rowOff>83760</xdr:rowOff>
    </xdr:from>
    <xdr:to>
      <xdr:col>12</xdr:col>
      <xdr:colOff>420242</xdr:colOff>
      <xdr:row>48</xdr:row>
      <xdr:rowOff>182940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AF7A972-A02A-48A3-B297-D2B349C5E6C4}"/>
                </a:ext>
              </a:extLst>
            </xdr14:cNvPr>
            <xdr14:cNvContentPartPr/>
          </xdr14:nvContentPartPr>
          <xdr14:nvPr macro=""/>
          <xdr14:xfrm>
            <a:off x="7156294" y="8656260"/>
            <a:ext cx="2659680" cy="6706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AF7A972-A02A-48A3-B297-D2B349C5E6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147654" y="8647620"/>
              <a:ext cx="2677320" cy="6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402160</xdr:colOff>
      <xdr:row>49</xdr:row>
      <xdr:rowOff>92100</xdr:rowOff>
    </xdr:from>
    <xdr:to>
      <xdr:col>12</xdr:col>
      <xdr:colOff>310802</xdr:colOff>
      <xdr:row>53</xdr:row>
      <xdr:rowOff>128580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5A402C5-BB5F-47A2-9A47-71E8B77CBA76}"/>
                </a:ext>
              </a:extLst>
            </xdr14:cNvPr>
            <xdr14:cNvContentPartPr/>
          </xdr14:nvContentPartPr>
          <xdr14:nvPr macro=""/>
          <xdr14:xfrm>
            <a:off x="7362214" y="9426600"/>
            <a:ext cx="2344320" cy="798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5A402C5-BB5F-47A2-9A47-71E8B77CBA7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353214" y="9417956"/>
              <a:ext cx="2361960" cy="8161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518240</xdr:colOff>
      <xdr:row>47</xdr:row>
      <xdr:rowOff>78720</xdr:rowOff>
    </xdr:from>
    <xdr:to>
      <xdr:col>8</xdr:col>
      <xdr:colOff>195520</xdr:colOff>
      <xdr:row>52</xdr:row>
      <xdr:rowOff>23340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3EA5149-31EF-48D0-B4AE-66AD6432E921}"/>
                </a:ext>
              </a:extLst>
            </xdr14:cNvPr>
            <xdr14:cNvContentPartPr/>
          </xdr14:nvContentPartPr>
          <xdr14:nvPr macro=""/>
          <xdr14:xfrm>
            <a:off x="6869374" y="9032220"/>
            <a:ext cx="286200" cy="897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3EA5149-31EF-48D0-B4AE-66AD6432E92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860734" y="9023220"/>
              <a:ext cx="303840" cy="9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5080</xdr:colOff>
      <xdr:row>54</xdr:row>
      <xdr:rowOff>9180</xdr:rowOff>
    </xdr:from>
    <xdr:to>
      <xdr:col>12</xdr:col>
      <xdr:colOff>297122</xdr:colOff>
      <xdr:row>56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B2251355-D964-415A-906A-6B53E1D6B4E2}"/>
                </a:ext>
              </a:extLst>
            </xdr14:cNvPr>
            <xdr14:cNvContentPartPr/>
          </xdr14:nvContentPartPr>
          <xdr14:nvPr macro=""/>
          <xdr14:xfrm>
            <a:off x="6965134" y="10296180"/>
            <a:ext cx="2727720" cy="51588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B2251355-D964-415A-906A-6B53E1D6B4E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956134" y="10287186"/>
              <a:ext cx="2745360" cy="5335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606800</xdr:colOff>
      <xdr:row>54</xdr:row>
      <xdr:rowOff>144720</xdr:rowOff>
    </xdr:from>
    <xdr:to>
      <xdr:col>8</xdr:col>
      <xdr:colOff>231880</xdr:colOff>
      <xdr:row>57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56584D3C-C253-4BFA-B112-2E228C7A7F7D}"/>
                </a:ext>
              </a:extLst>
            </xdr14:cNvPr>
            <xdr14:cNvContentPartPr/>
          </xdr14:nvContentPartPr>
          <xdr14:nvPr macro=""/>
          <xdr14:xfrm>
            <a:off x="6957934" y="10431720"/>
            <a:ext cx="234000" cy="5371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56584D3C-C253-4BFA-B112-2E228C7A7F7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948934" y="10422720"/>
              <a:ext cx="251640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433161</xdr:colOff>
      <xdr:row>55</xdr:row>
      <xdr:rowOff>67260</xdr:rowOff>
    </xdr:from>
    <xdr:to>
      <xdr:col>10</xdr:col>
      <xdr:colOff>582921</xdr:colOff>
      <xdr:row>56</xdr:row>
      <xdr:rowOff>146400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1BA7811C-0BE1-46DC-8AC8-6C1451BF85FA}"/>
                </a:ext>
              </a:extLst>
            </xdr14:cNvPr>
            <xdr14:cNvContentPartPr/>
          </xdr14:nvContentPartPr>
          <xdr14:nvPr macro=""/>
          <xdr14:xfrm>
            <a:off x="8611054" y="10544760"/>
            <a:ext cx="149760" cy="2696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1BA7811C-0BE1-46DC-8AC8-6C1451BF85F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8602414" y="10535760"/>
              <a:ext cx="16740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268441</xdr:colOff>
      <xdr:row>57</xdr:row>
      <xdr:rowOff>76140</xdr:rowOff>
    </xdr:from>
    <xdr:to>
      <xdr:col>11</xdr:col>
      <xdr:colOff>535241</xdr:colOff>
      <xdr:row>60</xdr:row>
      <xdr:rowOff>129600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DD628AEA-E32A-49F8-89F0-9B8B6397219D}"/>
                </a:ext>
              </a:extLst>
            </xdr14:cNvPr>
            <xdr14:cNvContentPartPr/>
          </xdr14:nvContentPartPr>
          <xdr14:nvPr macro=""/>
          <xdr14:xfrm>
            <a:off x="7837414" y="10934640"/>
            <a:ext cx="1484640" cy="6249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DD628AEA-E32A-49F8-89F0-9B8B6397219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828774" y="10925995"/>
              <a:ext cx="1502280" cy="642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91563</xdr:colOff>
      <xdr:row>18</xdr:row>
      <xdr:rowOff>113640</xdr:rowOff>
    </xdr:from>
    <xdr:to>
      <xdr:col>17</xdr:col>
      <xdr:colOff>64444</xdr:colOff>
      <xdr:row>21</xdr:row>
      <xdr:rowOff>108780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8A6EC198-121B-4083-9972-4908752A9B58}"/>
                </a:ext>
              </a:extLst>
            </xdr14:cNvPr>
            <xdr14:cNvContentPartPr/>
          </xdr14:nvContentPartPr>
          <xdr14:nvPr macro=""/>
          <xdr14:xfrm>
            <a:off x="10705134" y="3542640"/>
            <a:ext cx="1799640" cy="5666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8A6EC198-121B-4083-9972-4908752A9B58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696492" y="3533995"/>
              <a:ext cx="1817284" cy="584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119283</xdr:colOff>
      <xdr:row>22</xdr:row>
      <xdr:rowOff>172440</xdr:rowOff>
    </xdr:from>
    <xdr:to>
      <xdr:col>15</xdr:col>
      <xdr:colOff>339083</xdr:colOff>
      <xdr:row>25</xdr:row>
      <xdr:rowOff>111420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30D8BD6D-F40B-4628-A984-7E2BFEA087DD}"/>
                </a:ext>
              </a:extLst>
            </xdr14:cNvPr>
            <xdr14:cNvContentPartPr/>
          </xdr14:nvContentPartPr>
          <xdr14:nvPr macro=""/>
          <xdr14:xfrm>
            <a:off x="10732854" y="4363440"/>
            <a:ext cx="828720" cy="51048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30D8BD6D-F40B-4628-A984-7E2BFEA087D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723854" y="4354440"/>
              <a:ext cx="846360" cy="52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28243</xdr:colOff>
      <xdr:row>22</xdr:row>
      <xdr:rowOff>12600</xdr:rowOff>
    </xdr:from>
    <xdr:to>
      <xdr:col>16</xdr:col>
      <xdr:colOff>379963</xdr:colOff>
      <xdr:row>25</xdr:row>
      <xdr:rowOff>57780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049A6346-CAF5-4286-B63D-7B26DB5FD691}"/>
                </a:ext>
              </a:extLst>
            </xdr14:cNvPr>
            <xdr14:cNvContentPartPr/>
          </xdr14:nvContentPartPr>
          <xdr14:nvPr macro=""/>
          <xdr14:xfrm>
            <a:off x="11859654" y="4203600"/>
            <a:ext cx="351720" cy="61668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049A6346-CAF5-4286-B63D-7B26DB5FD69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1851014" y="4194960"/>
              <a:ext cx="369360" cy="63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211242</xdr:colOff>
      <xdr:row>27</xdr:row>
      <xdr:rowOff>52440</xdr:rowOff>
    </xdr:from>
    <xdr:to>
      <xdr:col>17</xdr:col>
      <xdr:colOff>204643</xdr:colOff>
      <xdr:row>29</xdr:row>
      <xdr:rowOff>129720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CEC3343-EE92-4474-BF7D-11786715D8A8}"/>
                </a:ext>
              </a:extLst>
            </xdr14:cNvPr>
            <xdr14:cNvContentPartPr/>
          </xdr14:nvContentPartPr>
          <xdr14:nvPr macro=""/>
          <xdr14:xfrm>
            <a:off x="10824813" y="5195940"/>
            <a:ext cx="1820160" cy="45828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ECEC3343-EE92-4474-BF7D-11786715D8A8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816171" y="5186940"/>
              <a:ext cx="1837803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492442</xdr:colOff>
      <xdr:row>23</xdr:row>
      <xdr:rowOff>142560</xdr:rowOff>
    </xdr:from>
    <xdr:to>
      <xdr:col>17</xdr:col>
      <xdr:colOff>344683</xdr:colOff>
      <xdr:row>27</xdr:row>
      <xdr:rowOff>89400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839E3ABF-4793-4F27-A789-547429CC4F8C}"/>
                </a:ext>
              </a:extLst>
            </xdr14:cNvPr>
            <xdr14:cNvContentPartPr/>
          </xdr14:nvContentPartPr>
          <xdr14:nvPr macro=""/>
          <xdr14:xfrm>
            <a:off x="12323853" y="4524060"/>
            <a:ext cx="461160" cy="7088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839E3ABF-4793-4F27-A789-547429CC4F8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2314853" y="4515060"/>
              <a:ext cx="478800" cy="72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327882</xdr:colOff>
      <xdr:row>30</xdr:row>
      <xdr:rowOff>66540</xdr:rowOff>
    </xdr:from>
    <xdr:to>
      <xdr:col>18</xdr:col>
      <xdr:colOff>32043</xdr:colOff>
      <xdr:row>38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242EFB4F-F660-418D-B1F3-E40216CBB671}"/>
                </a:ext>
              </a:extLst>
            </xdr14:cNvPr>
            <xdr14:cNvContentPartPr/>
          </xdr14:nvContentPartPr>
          <xdr14:nvPr macro=""/>
          <xdr14:xfrm>
            <a:off x="10941453" y="5781540"/>
            <a:ext cx="2139840" cy="153168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242EFB4F-F660-418D-B1F3-E40216CBB67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932453" y="5772901"/>
              <a:ext cx="2157480" cy="1549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15242</xdr:colOff>
      <xdr:row>19</xdr:row>
      <xdr:rowOff>58740</xdr:rowOff>
    </xdr:from>
    <xdr:to>
      <xdr:col>11</xdr:col>
      <xdr:colOff>114602</xdr:colOff>
      <xdr:row>19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9253409-2B98-4D77-860E-4438B9C272FD}"/>
                </a:ext>
              </a:extLst>
            </xdr14:cNvPr>
            <xdr14:cNvContentPartPr/>
          </xdr14:nvContentPartPr>
          <xdr14:nvPr macro=""/>
          <xdr14:xfrm>
            <a:off x="8802055" y="3678240"/>
            <a:ext cx="99360" cy="8856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9253409-2B98-4D77-860E-4438B9C272F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748415" y="3570600"/>
              <a:ext cx="207000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24962</xdr:colOff>
      <xdr:row>21</xdr:row>
      <xdr:rowOff>88500</xdr:rowOff>
    </xdr:from>
    <xdr:to>
      <xdr:col>11</xdr:col>
      <xdr:colOff>138002</xdr:colOff>
      <xdr:row>21</xdr:row>
      <xdr:rowOff>187500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602DFB1-18BF-488D-8597-57353FF331C8}"/>
                </a:ext>
              </a:extLst>
            </xdr14:cNvPr>
            <xdr14:cNvContentPartPr/>
          </xdr14:nvContentPartPr>
          <xdr14:nvPr macro=""/>
          <xdr14:xfrm>
            <a:off x="8811775" y="4089000"/>
            <a:ext cx="113040" cy="990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602DFB1-18BF-488D-8597-57353FF331C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8758135" y="3981000"/>
              <a:ext cx="22068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164802</xdr:colOff>
      <xdr:row>12</xdr:row>
      <xdr:rowOff>173520</xdr:rowOff>
    </xdr:from>
    <xdr:to>
      <xdr:col>15</xdr:col>
      <xdr:colOff>131522</xdr:colOff>
      <xdr:row>16</xdr:row>
      <xdr:rowOff>111360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4590D8A4-9580-40BC-8A17-1B836EFC3756}"/>
                </a:ext>
              </a:extLst>
            </xdr14:cNvPr>
            <xdr14:cNvContentPartPr/>
          </xdr14:nvContentPartPr>
          <xdr14:nvPr macro=""/>
          <xdr14:xfrm>
            <a:off x="10778373" y="2459520"/>
            <a:ext cx="575640" cy="69984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4590D8A4-9580-40BC-8A17-1B836EFC375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769733" y="2450880"/>
              <a:ext cx="59328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459642</xdr:colOff>
      <xdr:row>13</xdr:row>
      <xdr:rowOff>50340</xdr:rowOff>
    </xdr:from>
    <xdr:to>
      <xdr:col>15</xdr:col>
      <xdr:colOff>608162</xdr:colOff>
      <xdr:row>15</xdr:row>
      <xdr:rowOff>167220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5D0FE6B-C947-4C45-814C-CCA5B626D6F6}"/>
                </a:ext>
              </a:extLst>
            </xdr14:cNvPr>
            <xdr14:cNvContentPartPr/>
          </xdr14:nvContentPartPr>
          <xdr14:nvPr macro=""/>
          <xdr14:xfrm>
            <a:off x="11073213" y="2526840"/>
            <a:ext cx="757440" cy="49788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5D0FE6B-C947-4C45-814C-CCA5B626D6F6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1064217" y="2518200"/>
              <a:ext cx="775072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561002</xdr:colOff>
      <xdr:row>13</xdr:row>
      <xdr:rowOff>31620</xdr:rowOff>
    </xdr:from>
    <xdr:to>
      <xdr:col>16</xdr:col>
      <xdr:colOff>1402</xdr:colOff>
      <xdr:row>13</xdr:row>
      <xdr:rowOff>85980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F143CBDE-E132-4611-ABF0-336BB55A7E69}"/>
                </a:ext>
              </a:extLst>
            </xdr14:cNvPr>
            <xdr14:cNvContentPartPr/>
          </xdr14:nvContentPartPr>
          <xdr14:nvPr macro=""/>
          <xdr14:xfrm>
            <a:off x="11783493" y="2508120"/>
            <a:ext cx="49320" cy="543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143CBDE-E132-4611-ABF0-336BB55A7E69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1774493" y="2499120"/>
              <a:ext cx="669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226042</xdr:colOff>
      <xdr:row>14</xdr:row>
      <xdr:rowOff>57120</xdr:rowOff>
    </xdr:from>
    <xdr:to>
      <xdr:col>16</xdr:col>
      <xdr:colOff>276802</xdr:colOff>
      <xdr:row>14</xdr:row>
      <xdr:rowOff>137040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101B2B2-C075-4DF9-BC91-3DF62A531C4E}"/>
                </a:ext>
              </a:extLst>
            </xdr14:cNvPr>
            <xdr14:cNvContentPartPr/>
          </xdr14:nvContentPartPr>
          <xdr14:nvPr macro=""/>
          <xdr14:xfrm>
            <a:off x="12057453" y="2724120"/>
            <a:ext cx="50760" cy="7992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7101B2B2-C075-4DF9-BC91-3DF62A531C4E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2048813" y="2715480"/>
              <a:ext cx="6840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210403</xdr:colOff>
      <xdr:row>14</xdr:row>
      <xdr:rowOff>62760</xdr:rowOff>
    </xdr:from>
    <xdr:to>
      <xdr:col>19</xdr:col>
      <xdr:colOff>358563</xdr:colOff>
      <xdr:row>15</xdr:row>
      <xdr:rowOff>34980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104647C-8EA2-4066-87FD-CC3DCCD9AED5}"/>
                </a:ext>
              </a:extLst>
            </xdr14:cNvPr>
            <xdr14:cNvContentPartPr/>
          </xdr14:nvContentPartPr>
          <xdr14:nvPr macro=""/>
          <xdr14:xfrm>
            <a:off x="13259653" y="2729760"/>
            <a:ext cx="757080" cy="16272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104647C-8EA2-4066-87FD-CC3DCCD9AED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3251013" y="2721120"/>
              <a:ext cx="77472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458962</xdr:colOff>
      <xdr:row>12</xdr:row>
      <xdr:rowOff>132000</xdr:rowOff>
    </xdr:from>
    <xdr:to>
      <xdr:col>17</xdr:col>
      <xdr:colOff>582803</xdr:colOff>
      <xdr:row>16</xdr:row>
      <xdr:rowOff>64800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4FCB3475-6CC3-46F8-8151-0362DC1A61F1}"/>
                </a:ext>
              </a:extLst>
            </xdr14:cNvPr>
            <xdr14:cNvContentPartPr/>
          </xdr14:nvContentPartPr>
          <xdr14:nvPr macro=""/>
          <xdr14:xfrm>
            <a:off x="12290373" y="2418000"/>
            <a:ext cx="732760" cy="69480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4FCB3475-6CC3-46F8-8151-0362DC1A61F1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2281371" y="2409356"/>
              <a:ext cx="750404" cy="712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236390</xdr:colOff>
      <xdr:row>14</xdr:row>
      <xdr:rowOff>77820</xdr:rowOff>
    </xdr:from>
    <xdr:to>
      <xdr:col>5</xdr:col>
      <xdr:colOff>99200</xdr:colOff>
      <xdr:row>15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6461001-AA1E-49EB-96EF-7C0A550D917D}"/>
                </a:ext>
              </a:extLst>
            </xdr14:cNvPr>
            <xdr14:cNvContentPartPr/>
          </xdr14:nvContentPartPr>
          <xdr14:nvPr macro=""/>
          <xdr14:xfrm>
            <a:off x="4702935" y="2744820"/>
            <a:ext cx="529560" cy="11556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F6461001-AA1E-49EB-96EF-7C0A550D917D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94289" y="2736153"/>
              <a:ext cx="547212" cy="133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232070</xdr:colOff>
      <xdr:row>12</xdr:row>
      <xdr:rowOff>33300</xdr:rowOff>
    </xdr:from>
    <xdr:to>
      <xdr:col>4</xdr:col>
      <xdr:colOff>427910</xdr:colOff>
      <xdr:row>14</xdr:row>
      <xdr:rowOff>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ED1E8CDB-23A8-40B2-86E6-FD681CFAC645}"/>
                </a:ext>
              </a:extLst>
            </xdr14:cNvPr>
            <xdr14:cNvContentPartPr/>
          </xdr14:nvContentPartPr>
          <xdr14:nvPr macro=""/>
          <xdr14:xfrm>
            <a:off x="4698615" y="2319300"/>
            <a:ext cx="195840" cy="3538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ED1E8CDB-23A8-40B2-86E6-FD681CFAC64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9615" y="2310300"/>
              <a:ext cx="213480" cy="371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07:57:30.69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0,'1'1,"-1"0,0-1,1 1,-1 0,2-1,-2 1,1-1,-1 1,1-1,-1 1,1-1,-1 1,1-1,-1 0,1 1,1-1,-2 0,1 1,0-1,-1 0,1 0,0 0,0 1,-1-1,2 0,-1 0,1 0,28 2,-26-2,362 0,-178-1,-40 13,958-12,-1077 1,0 2,31 6,-31-5,-1 0,34 0,190-14,-215 8,48 2,-58 1,-1-1,1-1,46-7,-62 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6:14.441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350 2,'0'-1,"0"1,3 0,5 2,13 4,16 9,16 11,11 13,7 11,-1 8,-7 4,-14-8,-18-14,-13-13,-10-12</inkml:trace>
  <inkml:trace contextRef="#ctx0" brushRef="#br0" timeOffset="335.06">628 134,'0'3,"-1"3,-3 8,-8 10,-8 13,-7 13,-5 7,-1 4,6-8,7-14,6-13</inkml:trace>
  <inkml:trace contextRef="#ctx0" brushRef="#br0" timeOffset="742.05">1050 649,'-6'1,"-6"0,-16 1,-20 2,-28 6,-25 6,-20 6,-8 7,-1 3,11 1,16 0,23-1,27-5,23-8,16-7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6:16.63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1 300,'1'-3,"0"1,1-1,-1 0,0 1,0-1,-1 0,1 0,-1 1,1-1,-1-6,0 9,6-77,-6 53,2 1,0-1,1 1,2 0,9-31,-14 53,1 1,-1-1,0 0,1 0,-1 0,1 1,-1-1,1 0,-1 0,1 1,-1-1,1 0,0 1,-1-1,1 1,0-1,0 1,-1-1,1 1,0-1,0 1,0 0,-1 0,1-1,0 1,0 0,0 0,0 0,0 0,0 0,-1 0,1 0,0 0,0 0,0 0,0 1,0-1,0 0,-1 1,1-1,0 0,0 1,-1-1,1 1,0-1,0 1,-1 0,1-1,-1 1,1 0,0-1,-1 1,1 1,38 47,-32-40,-6-7,3 3,-1 1,1-1,1 0,-1-1,1 1,-1-1,7 4,-9-7,0 0,-1 0,1-1,0 1,0-1,0 0,0 1,0-1,-1 0,1 0,0 0,0-1,0 1,0 0,0-1,0 1,-1-1,1 1,0-1,0 0,-1 0,1 0,0 0,-1 0,1 0,-1 0,3-3,-2 2,1 1,0-1,0 0,0 1,1 0,-1 0,0 0,0 0,1 0,-1 1,0-1,1 1,-1 0,1 0,-1 0,0 1,1-1,-1 1,0 0,1 0,-1 0,3 1,9 4,-1 1,-1 0,19 13,-24-15,23 16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6:18.74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0 266,'2'0,"1"0,-1-1,3 1,7-1,4-1,8 0,2-1,2 0,0 2,-3-1,-6 2</inkml:trace>
  <inkml:trace contextRef="#ctx0" brushRef="#br0" timeOffset="390.4">84 446,'2'1,"3"-1,2 1,5-2,9-1,9-2,0 1,-5 0</inkml:trace>
  <inkml:trace contextRef="#ctx0" brushRef="#br0" timeOffset="1520.47">723 123,'8'115,"27"142,-32-238,2 1,-1-2,2 1,1-1,13 25,-17-39,-1 0,0 0,0 0,2-1,-1 1,1-1,-1 0,0 1,1-2,0 1,0 0,0-1,1 1,-1-1,1 0,0 1,-1-1,1-1,-1 0,1 0,0 0,0 0,1 0,-2-1,1 0,0 0,0 0,1-1,5 0,25-9,1-1,-2 0,0-3,-1 0,59-35,-43 23,-7 5</inkml:trace>
  <inkml:trace contextRef="#ctx0" brushRef="#br0" timeOffset="1879.79">1450 359,'4'0,"3"0,4-1,5-1,5-2,9-5,-3 0,-5 2</inkml:trace>
  <inkml:trace contextRef="#ctx0" brushRef="#br0" timeOffset="2285.88">1884 1,'37'194,"-32"-152,2-1,1 0,2-1,2 1,34 68,-44-105,0 1,0 1,2-2,-2 1,2-1,-1 0,0 0,2 0,-2-1,2 1,-1-1,1 0,-1 0,1 0,1 0,-2-1,2 1,-2-1,2-1,0 1,-1-1,1 1,0-1,-1-1,1 1,0-1,-1 0,1 0,1 0,-1-1,-1 0,1 0,0 0,10-4,20-8,0-2,-2-2,1-1,55-38,-50 29</inkml:trace>
  <inkml:trace contextRef="#ctx0" brushRef="#br0" timeOffset="2974.26">2636 262,'-2'-1,"0"1,-2-1,2 1,-1-1,0 1,1 0,-1 0,0 0,0 0,1 0,-1 1,0-1,1 1,-2 0,2-1,0 1,0 0,-1 0,-2 2,-45 26,42-24,1 0,0 1,0 0,0 1,2-1,-1 1,0 0,-4 10,9-16,0 1,0 0,0 0,0-1,-1 1,2 0,-1 0,1 0,-1 0,1 0,0 0,-1 0,1 0,0 0,0 0,1 0,-1 1,0-1,1 0,-1-1,1 1,1 0,-2 0,1 0,0 0,0 0,0-1,1 1,0 0,-1-1,1 1,-1-1,1 0,-1 1,2-1,-2 0,1 0,4 2,-3-2,1 0,-1 1,2-1,-2 0,0-1,2 1,-2-1,1 1,0-1,0 0,-1 0,2-1,-2 1,2-1,-2 1,0-1,8-2,1-2,1-1,-2 0,21-13,15-8,-46 27,1 0,-1-1,0 1,0 0,0 0,1 0,0 0,-1 0,0 0,0 0,0 0,1 0,-1 0,1 1,-1-1,0 1,0-1,0 0,0 1,0 0,1-1,-1 1,0 0,0-1,0 1,0 0,0 0,-1 0,3 1,23 32,-23-28,105 195,-34-56,-73-142,0-1,0 1,0-1,2 1,-2-1,1 0,0 0,0 0,0 0,0 0,0 0,2 0,-2 0,3 1,-5-3,2 0,-2 0,1 0,0 0,-1 0,1 0,0 0,-1 0,1 0,-1 0,1 0,-1 0,2-1,-1 1,-1 0,1 0,-1-1,1 1,-1 0,1-1,-1 1,1 0,0-2,14-21,-2-12,-4 0,0-2,3-48,-7 55,4-41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6:34.067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894 4,'-1'0,"1"0,0 0,0-1,-1 1,1 0,0 0,-1-1,1 1,0 0,-1 0,1 0,0 0,-1-1,1 1,0 0,-1 0,1 0,-1 0,1 0,0 0,-1 0,1 0,-1 0,1 0,0 0,-1 0,1 0,0 1,-1-1,1 0,-1 0,1 0,0 0,-1 1,1-1,-19 12,12-8,-109 66,3 5,-135 116,212-159,2 1,2 2,1 1,2 1,1 2,2 0,2 2,1 1,3 1,-20 58,26-51,1 1,3 0,3 0,1 1,3 0,2 0,2 0,16 97,-11-109,3-1,1-1,2 0,2-1,1 0,2-1,1-1,2 0,1-2,2 0,1-1,34 32,-39-45,1-2,1 0,1-1,41 22,-52-32,1 0,0-1,0-1,0 0,1 0,0-1,-1-1,1 0,0-1,0 0,19-2,1-7,-13-5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6:51.537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1 162,'2'3,"-1"-1,1 0,-1 1,1-1,-1 0,1 1,-2 0,1-1,0 1,0 0,0 4,2 6,12 27,2-1,3-2,37 58,-50-83,3 0,-2 0,3-1,-1 1,2-2,-2 0,2 0,1-1,0-1,0 0,1 1,0-2,23 8,-27-13,-1 0,-1-1,2 0,-2 0,1-1,1 0,-2-1,2 0,-2 0,1 0,0-1,-1-1,1 1,-1-1,1-1,9-4,11-10,1 0,-2-2,26-23,-29 23,1-1,44-23,-54 37,-1 0,1 2,0 1,2 0,-2 1,1 0,-1 1,1 1,0 1,-1 0,2 1,-1 1,-1 0,1 1,22 7,-25-7,-1 2,-1 0,2 0,-2 0,1 1,-1 1,0 0,0 0,-2 1,1 1,0 0,-2 1,1-1,-1 1,-1 1,1 0,-2 1,12 20,-18-30,-1-1,1 1,0 0,-1 0,1-1,-1 1,0 0,0 0,0 0,0 0,0 0,0-1,0 1,-1 4,-1-10,3-16,0 10,1 0,0 1,0-1,1 0,2 1,-1 0,0 0,1 0,0 1,1 0,0-1,0 1,2 0,-2 1,2 0,0 1,15-10,-9 8,-1 0,2 1,-1 1,1 1,0 0,0 1,1 0,-1 2,1-1,0 2,18-1,4 3,0 1,-1 2,60 12,106 40,-144-37,0-2,1-3,1-2,68 4,-114-16,1 0,-1-1,0-1,-1 0,1 0,0-1,-1-1,1-1,-1 0,0 0,0-1,-1-1,0-1,17-12,-22 14,0-1,-1 0,1 0,-2 0,1-2,-1 1,0 0,-1-1,-1 1,2-1,-3 0,1 0,-1-1,-1 0,1 1,-1-1,0 1,-1-1,-1-1,0 1,-2-14,0 10,-2-1,0 1,0 0,-2 1,1-1,-1 0,-2 1,-10-14,-19-22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7:01.068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8 134,'-2'-1,"-1"-2,1 1,1-1,4 1,7-2,5-1,7-1,2-1,2 1,-3 0,-4 2,-6 1</inkml:trace>
  <inkml:trace contextRef="#ctx0" brushRef="#br0" timeOffset="375.97">16 299,'1'1,"0"0,3 0,4-1,7 1,10-1,7 0,17 1,0-1,-9 0</inkml:trace>
  <inkml:trace contextRef="#ctx0" brushRef="#br0" timeOffset="769.45">562 1,'5'282,"-5"-275,0 0,1 0,0 0,0 0,1 0,5 13,-4-18,-2 0,0 1,1-1,-1-1,2 1,-2 0,1 0,1-1,-1 1,0 0,0-1,1 0,-1 0,0 1,2-1,-2-1,0 1,2 0,-2 0,1-1,0 2,5-2,36 0,1-2,-1-1,1-2,-1-1,43-12,-12 4,-33 5</inkml:trace>
  <inkml:trace contextRef="#ctx0" brushRef="#br0" timeOffset="1222.49">1347 192,'-64'41,"61"-38,-1 0,0 0,0 0,2 0,-1 1,-1-1,2 1,0 0,-1-1,1 1,0 0,-1 1,0 8,3-11,1 1,0 0,0-1,0 1,1-1,0 0,-1 1,1-1,0 0,0 0,0 0,0 0,1 0,-1 1,0-1,1-1,-1 1,1-1,0 0,0 1,3 0,-1 0,-1 0,1 1,-1-1,0 1,1 0,-2 0,0 0,7 7,-8-6,0 1,-1-1,2 0,-2 0,0 1,0-1,-1 0,1 1,-1-1,0 1,-1-1,1 0,0 2,-1-2,-2 7,-2 2,-1-1,0 1,-14 21,-3-2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9:05.440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0,'1'1,"-1"-1,1 1,1 0,1 1,3 0,3 0,5 1,6 0,8 0,7 0,5 1,2-1,-3 1,-2-1,-8 1,-9-2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9:06.024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13,'2'0,"3"1,2-1,1 1,1 0,7-1,6-1,10-1,10-1,9 0,7 0,3 1,-10 1,-13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9:11.900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5,'0'0,"0"0,0 0,1-1,4 1,3-1,8 0,7 0,8 1,7 0,4 1,1 1,-2 0,-3-1,-6 0,-8-1,-8-1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9:47.628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90,'17'42,"87"215,-104-256,1 0,-1 0,1 0,-1 0,1 0,-1 0,1 0,-1 0,1 0,0 0,0 0,-1 0,1-1,0 1,0 0,0-1,0 1,1 0,-1-1,-1 0,1 0,-1 0,1-1,-1 1,1 0,-1 0,1-1,-1 1,1 0,-1-1,1 1,-1-1,0 1,1-1,-1 1,0 0,0-1,1 1,-1-1,0 1,0-1,1 1,-1-1,0 0,0 0,10-54,-8 40,2-19,-3 24,0 0,0 0,1-1,0 1,1 0,0 1,1-1,7-15,-10 24,0 0,1 0,-1 0,1 1,-1-1,0 0,1 1,-1-1,1 1,-1-1,1 1,-1 0,1-1,0 1,-1 0,1 0,-1 0,1 0,-1 1,1-1,0 0,-1 1,1-1,-1 1,1-1,-1 1,0 0,1 0,-1-1,0 1,1 0,0 2,46 34,-44-33,72 73,-76-77,1 1,-1-1,1 0,-1 1,0-1,1 1,-1-1,1 0,-1 0,1 1,-1-1,0 0,1 0,-1 0,1 1,0-1,-1 0,1 0,-1 0,1 0,-1 0,1 0,-1 0,1 0,-1 0,1 0,-1 0,1-1,-1 1,1 0,0 0,9-17,-1-32,-8 41,3-30,6-36,-9 73,-1 0,0 0,1 0,-1 0,0 0,1 0,-1 1,1-1,-1 0,1 0,0 0,-1 0,1 1,0-1,0 0,-1 1,1-1,0 0,0 1,0-1,0 1,0 0,0-1,0 1,0 0,0-1,0 1,0 0,0 0,0 0,0 0,0 0,0 0,0 0,0 0,0 0,0 1,0-1,0 0,0 1,0-1,0 1,0-1,0 1,0-1,-1 1,1-1,1 2,45 37,-46-38,23 25,-1 1,-1 0,-2 2,-1 1,18 35,-17-24</inkml:trace>
  <inkml:trace contextRef="#ctx0" brushRef="#br0" timeOffset="687.03">731 24,'28'-12,"-26"11,-1-1,1 1,0 0,0 0,0 0,-1 0,1 1,0-1,0 0,0 1,0-1,0 1,1 0,-1 0,0 0,0 0,3 0,-6 4,1 0,-1 0,0-1,0 1,0 0,-1 0,1-1,-1 1,-3 5,2-4,3-5,0 0,-1 1,1-1,0 0,0 1,-1-1,1 0,0 1,0-1,-1 1,1-1,0 1,0-1,0 1,0-1,0 1,0-1,0 0,0 1,0-1,0 1,0-1,0 1,0-1,0 1,0-1,0 1,0-1,1 1,-1-1,0 0,0 1,0-1,1 1,-1-1,0 0,1 1,-1-1,0 0,1 1,-1-1,1 0,-1 0,0 1,1-1,-1 0,1 0,-1 0,1 1,0-1,24-4,-15 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5T07:57:31.91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0 442,'0'-2,"0"-3,0-2,2-3,4 0,2 0,4-1,1 0,-3 1,2 1,0 1,0 2,0 2,3 1,-5-2,3 0,3 0,-4 0</inkml:trace>
  <inkml:trace contextRef="#ctx0" brushRef="#br0" timeOffset="1171.09">98 240,'35'-1,"-23"0,-1 0,-1 1,1 0,-1 0,1 1,-2 0,18 5,-25-6,0 1,0 0,-1 0,0 0,0 0,1 1,0-1,-1 0,0 0,-1 1,1-1,1 0,-1 1,0-1,-1 1,1-1,-1 1,1-1,-1 1,0-1,0 1,1 2,-1 7,0-1,-1 15,0-8,0-11,1 0,-1 0,0 0,-2 0,1 0,0 0,-5 10,2-7</inkml:trace>
  <inkml:trace contextRef="#ctx0" brushRef="#br0" timeOffset="2621.85">310 108,'0'2,"2"3,2 2,-2 3,1 0,-1 2,2 0,-1 0,1 1,0-2,1-2,1-2,3 1,2-2,0-1,2-3,-1-2,-4-3</inkml:trace>
  <inkml:trace contextRef="#ctx0" brushRef="#br0" timeOffset="3500.51">282 192,'2'0,"4"0,0-2,2-1,2 1,1 0,2 0,0-2,-1 1</inkml:trace>
  <inkml:trace contextRef="#ctx0" brushRef="#br0" timeOffset="5030.37">424 48,'7'38,"0"-6,-7-18,1-1,1-1,2 1,5 19,-9-32,0 0,0 0,0 1,0-1,0 0,0 0,0 0,0 1,0-1,1 0,-1 0,0 0,0 1,0-1,0 0,1 0,-1 0,0 0,0 0,0 1,0-1,2 0,-2 0,0 0,0 0,1 0,-1 0,0 0,0 0,0 0,1 0,-1 0,0 0,0 0,1 0,-1 0,0 0,0 0,1 0,-1 0,0 0,0 0,0 0,1 0,-1 0,0 0,0-1,0 1,2 0,-2 0,0 0,0 0,0-1,0 1,1 0,12-16,-5 6,-5 8,0 1,-1-1,2 1,-2 0,1 0,0 0,0 0,1 0,-1 0,0 1,0-1,1 1,-1 0,1 0,-2 0,2 0,-1 0,1 0,-1 1,5 1,-3-1,-2 0,1 0,-1 1,1-1,-1 1,1-1,0 1,-2 1,1-1,0 0,0 0,0 1,-1-1,1 1,-1-1,0 1,3 4,-2 0</inkml:trace>
  <inkml:trace contextRef="#ctx0" brushRef="#br0" timeOffset="6264.19">620 144,'35'1,"-24"0,-2 0,2-1,-1 0,2 0,-3-1,2 0,17-5,-27 6,0 0,1-1,-1 1,-1 0,1-1,0 1,0 0,0-1,-1 1,2-1,-1 1,-1-1,1 0,-1 1,1-1,-1 0,1 1,-1-1,1-1,-1 2,2-1,-2 0,0 0,0 0,1 1,-1-1,0 0,0 0,0 0,0 0,0 1,0-1,0 0,0 0,0 0,0 0,-1 1,1-1,0 0,0 0,-2 0,2 1,-1-2,-1 0,1 0,-2 0,2 1,-1-1,1 1,-2-1,1 1,0-1,-1 1,1 0,0 0,-1 0,1 0,0 0,-5 0,5 0,0 1,1-1,-1 1,0 0,0 0,0 0,1 0,-2 0,2 0,-1 0,-1 0,2 1,-1-1,1 1,-2-1,2 1,-1-1,0 1,-1 0,2 0,0-1,0 1,-2 0,2 0,0 1,0-1,0 0,-1 0,1 0,0 1,0-1,0 0,1 1,-1-1,1 1,-2-1,2 1,-1-1,1 1,0-1,0 1,0-1,0 1,0 3,0-2,0 1,1-1,-1 0,2 0,-2-1,1 1,0 0,0 0,1 0,0-1,-1 1,1 0,1-1,-2 1,1-1,0 0,3 0,-3 0,1 0,0 1,0-1,0 0,5 2,9 0,-1-1,2 0,27 1,-42-4,-2 0,1 0,-1 0,2 0,-2 0,1 0,-1-1,2 1,-2 0,1-1,2-1,5-2</inkml:trace>
  <inkml:trace contextRef="#ctx0" brushRef="#br0" timeOffset="7948.45">929 287,'1'5,"1"0,0 0,-1 0,1 0,1 0,-1 0,6 9,3 3,-5-3,0 0,6 25,-6-16,-23-59,7 19,1-1,2 1,-11-38,18 49,-1-1,1 0,0 0,0 0,1 1,1-1,-1 1,2-7,-2 11,1-1,-2 1,1 1,0-1,0 0,0 1,0-1,1 1,-1-1,1 1,-1-1,1 1,0 0,-1 0,1 0,0 0,0 0,0 0,1 0,-2 0,1 0,0 1,1-1,-1 1,2-1,-3 1,1 0,0 0,1 0,-1 0,5 1,-5-1,1 1,-1-1,2 1,-2 0,0 0,1 0,-1 0,0 0,1 1,-2-1,1 0,1 1,-2-1,1 1,-1 0,2 0,-2-1,0 1,0 0,1 0,-2 1,2-1,-1 0,0 1,-1-1,1 0,0 3,-1-3,1 0,-1 0,0 0,0 1,0-1,0 0,0 0,0 0,-1 0,1 0,-1 0,1 0,-1 0,0 0,0 0,-1 1,1-1,0 0,0 0,0-1,-2 1,2 0,-1-1,1 1,-2-1,1 0,1 1,-6 1,1-2,0 1,0-1,-1 0,1 0,-2 0,-10-1,6 0</inkml:trace>
  <inkml:trace contextRef="#ctx0" brushRef="#br0" timeOffset="9011.89">1085 144,'-4'3,"0"1,-1 0,0 0,2 0,-2 0,-4 8,9-9,-1-2,1 0,-2 0,2 0,-1 1,1-1,0 0,0 0,0 1,0-1,0 0,0 1,0-1,0 0,0 0,1 1,-1-1,0 0,2 0,-2 1,1-1,-1 0,1 0,0 0,0 0,-1 0,1 0,1 0,1 2,2 0,0 0,0 0,0 0,1 1,-1-2,6 3,-10-5,1 1,-1-1,-1 0,1 1,0-1,0 0,1 1,-1-1,0 0,-1 0,1 0,0 0,0 0,1 0,-1 0,0 0,0 0,0 0,0 0,1-1,-2 1,1 0,0 0,0-1,0 1,0-1,-1 1,2-1,-1 1,0-1,-1 0,1 1,0-1,-1 0,1 1,-1-1,2 0,-2 0,1 1,-1-1,0-1,1 1,-1-1,0 0,0 0,0 0,0 0,-1 0,1 0,0 0,-1 0,-1 0,2 1,-1-1,0 0,0 0,0 0,0 1,-1-1,-2-2,-29-25,32 27,-2 1,2 0,-1-1,0 1,0 0,0 0,0 0,1 1,-2-1,1 0,0 1,-1-1,2 1,-1-1,-1 1,1 0,0 0,-1 0,-3 0,-4 3</inkml:trace>
  <inkml:trace contextRef="#ctx0" brushRef="#br0" timeOffset="10065.78">1141 132,'4'1,"-1"0,-1 0,2 0,-2 0,2 1,-2-1,3 1,-3-1,1 1,-1 0,0 0,4 3,1 1,47 36,-72-69,13 22,0 0,0 0,2 0,-8-10,11 14,-1 0,1 1,-1-1,1 0,0 0,0 0,-1 1,1-1,0 0,0 0,0 0,0-1,0 2,0-1,0 0,0 0,0 0,0 0,1 1,-1-1,0 0,1 0,-1 1,0-1,1 0,-1 0,1 1,-1-1,1 0,-1 1,2-1,-1 1,-1-1,1 1,0-1,-1 1,1-1,0 1,1-1,-2 1,1 0,0 0,0-1,0 1,0 0,2 0,28-3,-14 3</inkml:trace>
  <inkml:trace contextRef="#ctx0" brushRef="#br0" timeOffset="10814.62">1270 0,'1'7,"-1"-1,1 0,0 0,2 1,-1-1,0 0,1 0,0-1,0 1,7 8,-4-5,0-2,1 0,0 0,1 0,0-1,13 11,-17-16,-1 1,1-1,-1 1,1-1,-1 0,1 0,-1 0,2 0,3 0,-5-1,-1 0,0 0,1 0,-1 0,0 0,1 0,-1 0,0-1,1 1,-1-1,0 1,0-1,0 0,0 0,1 0,1-2,2-2</inkml:trace>
  <inkml:trace contextRef="#ctx0" brushRef="#br0" timeOffset="11666.92">1255 72,'2'0,"3"-2,-1-1,5 1,-1-2,1 0,-1-2,-2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9:51.478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46 109,'-3'-1,"0"0,0 0,1 0,0 0,-1 0,1-1,0 1,-1-1,2 1,0-1,-2 1,2-1,-1 0,1 0,-1 1,1-2,0 1,-1 0,2 0,-1 0,1 0,-1 0,1 0,0 0,0-3,-3-4,1-1,1 1,1-1,3-14,24 62,-9-2,33 63,-45-92,-2 0,3 0,-2 1,2-2,0 1,0-1,0 0,1 0,1-1,9 6,-11-9,-1 1,0-1,1-1,0 1,0-1,0 0,-1 0,1-1,0 1,0-1,0 0,1-1,-1 1,0-1,0 0,11-3,14-4,-2 0,38-13,-49 14,121-45,-89 33</inkml:trace>
  <inkml:trace contextRef="#ctx0" brushRef="#br0" timeOffset="387.52">337 49,'0'0,"0"-1,1 1,3 7,10 15,12 28,17 38,21 36,-1-2,-10-21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9:54.876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1 493,'3'2,"1"1,-1 0,-1 0,1 0,-1 0,2 0,-2 0,0 0,0 1,1-1,0 6,3 3,47 85,-39-67,1 0,3-2,28 39,-46-67,1 1,-1 0,0-1,1 1,-1-1,0 1,1 0,-1-1,1 1,-1-1,1 1,0-1,-1 0,1 1,-1-1,2 0,-1 1,-1-1,1 0,0 0,-1 1,1-1,0 0,0 0,-1 0,1 0,0 0,0 0,-1 0,1 0,1 0,-2 0,2-1,-1 0,0 0,0 0,0-1,0 1,0-1,0 1,1-1,-2 1,1-1,-1 1,1-1,-1 1,1-5,6-61,-7 62,0-8,0 5,0-1,2 0,-1 1,0-2,5-13,-6 21,1 1,0 0,-1-1,2 1,-1 0,0-1,0 1,0 0,0 0,0-1,0 1,0 0,0 0,1 0,0 0,-1 1,0-1,1 0,-1 1,0-1,1 1,0 0,0-1,-1 1,1 0,-1 0,1 0,-1 0,2 0,-2 0,1 0,-1 0,0 1,1-1,-1 0,2 1,-2 0,0-1,1 1,1 1,22 13,10 5,-34-19,0-1,1 0,-1 1,0-1,0 0,0 0,0 0,0 0,0 0,0 0,0 0,1 0,-1 0,0 0,0 0,0-1,0 1,0 0,0-1,0 1,0-1,0 1,-1-1,2 1,-1-1,0 0,0 1,-1-1,1 0,0-1,29-49,-27 43,0 0,0 1,2 0,-1 0,2 0,-2 1,11-11,-13 15,2 0,-2 1,1-1,-1 1,2 0,-1 0,-1 0,1 0,1 0,-1 1,0 0,1-1,-2 1,1 0,0 0,1 0,-1 1,0-1,0 1,1-1,-2 1,1 0,0 0,1 0,-2 1,4 1,11 5,-1 2,1-1,19 16,-2 2</inkml:trace>
  <inkml:trace contextRef="#ctx0" brushRef="#br0" timeOffset="361.15">774 554,'3'-1,"3"-2,3-1,4-3,8-2,5 0,4-1,0 2,-7 2</inkml:trace>
  <inkml:trace contextRef="#ctx0" brushRef="#br0" timeOffset="728.56">1034 257,'3'3,"0"4,6 12,5 16,8 23,8 26,10 18,-4-7,-8-21</inkml:trace>
  <inkml:trace contextRef="#ctx0" brushRef="#br0" timeOffset="1072.08">1441 348,'1'-1,"1"-1,3 0,2-3,7-4,5-4,1 1,-4 3</inkml:trace>
  <inkml:trace contextRef="#ctx0" brushRef="#br0" timeOffset="1402.2">1529 465,'3'1,"2"-1,4 0,2-1,8-4,7-4,13-9,1 0,-8 2</inkml:trace>
  <inkml:trace contextRef="#ctx0" brushRef="#br0" timeOffset="2060.12">1840 10,'8'-3,"0"2,-1-1,1 1,0 0,-1 0,1 1,0-1,-1 2,1-1,0 1,-1 0,1 1,-2-1,2 2,13 4,-16-4,1 2,-1-2,1 1,-2 0,0 0,2 0,-2 1,0-1,0 1,-1 0,0 1,1 0,-1-1,-1 1,0-1,1 1,-1 0,1 11,-2-13,-1-1,1 1,0-1,0 1,1-1,-1 0,0 0,1 2,0-2,-1 0,1 0,1 0,0-1,-1 1,0 0,2-1,-2 0,6 4,-4-3,0 0,-1 1,1 0,-1 0,-1-1,1 1,0 0,-1 0,0 0,0 0,0 1,-1-1,2 1,-2 0,0-1,-1 1,1-1,-1 1,0 5,-1 10,0-1,-1 1,-7 21,8-35,-11 41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46:40.726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1 187,'5'-1,"0"1,-1 0,1-1,0 1,0 0,0 1,7 0,15 2,261 0,351-33,-527 23,403-29,661-40,2 32,-124 50,-15 57,-938-53,102 22,-144-17</inkml:trace>
  <inkml:trace contextRef="#ctx0" brushRef="#br0" timeOffset="1483.92">2278 672,'-5'1,"1"0,-1 0,0 0,1 1,0-1,-1 1,1 0,1 0,-2 0,1 0,1 0,-1 1,0 0,1-1,-1 1,2 0,-4 5,-6 7,1 0,-14 27,14-23,-24 42,4 2,2 1,4 1,-22 98,40-131,1 2,2-2,2 2,2-2,1 2,2-1,1 0,2 0,3-1,0 0,19 40,-16-52,-1 0,2-1,1 1,1-2,2-1,-1 1,1-2,2 0,1-1,35 22,-25-21,0 0,1-2,1-1,1-1,0-2,1 0,47 7,-30-9,1-3,1-1,-2-2,2-2,-1-2,-1-2,1-2,0-2,-1-1,88-29,-59 10</inkml:trace>
  <inkml:trace contextRef="#ctx0" brushRef="#br0" timeOffset="2217.23">3312 693,'-1'1,"1"-1,0 1,0 0,0 0,0-1,0 1,0 0,0 0,1-1,-1 1,0 0,0 0,1-1,-1 1,0 0,1-1,-1 1,0 0,1-1,-1 2,2-2,-2 1,1 0,-1-1,2 1,29 25,-10-9,17 22,-3 3,-1 0,-3 1,-2 2,-2 0,-3 2,-2 1,-3-1,-2 2,14 74,-18-48,-3 0,-5 0,-4 1,-3-1,-4 0,-24 100,30-170,-3 11,0 0,-1 0,-2 1,1-1,-2-1,0 1,-2-1,1 0,-12 14,17-27,2 0,-1 0,-1 0,0 0,0 0,1 0,-1-1,0 1,0-1,0 1,-3 0,-23-1</inkml:trace>
  <inkml:trace contextRef="#ctx0" brushRef="#br0" timeOffset="2684.98">4213 564,'-2'1,"0"0,0 0,0 1,0-1,0 1,0-1,1 1,0-1,-2 1,2 0,0 0,0 0,-1 0,1 0,1 0,-2 4,-3 3,-30 49,4 0,3 2,3 1,3 0,3 1,4 1,3 0,-5 112,18-138,1-1,2-1,2 1,2 0,2-2,1 1,24 45,-22-54,2-1,2 0,1-2,2 0,0 0,2-1,-1-2,3 1,0-2,36 21,-32-24,1-1,1 0,0-3,1 0,0-1,0-2,2 0,0-2,0-1,0-2,37 2,27-5</inkml:trace>
  <inkml:trace contextRef="#ctx0" brushRef="#br0" timeOffset="3158.53">4756 576,'2'-1,"0"0,-1 1,0-1,1 0,0 1,-1 0,1-1,-1 1,1 0,0-1,-1 1,2 0,-2 0,1 0,-1 0,1 1,0-1,-1 0,0 0,2 1,-2-1,0 1,2 0,0 0,48 23,-43-19,28 15,-1 2,-2 2,1 1,-3 1,-1 1,-1 2,-3-1,1 3,-3 0,-1 1,-3 0,26 57,-23-36,-2 0,-4 1,-1 1,-4 0,-3 1,-3 0,-2 93,-9-94,-2-1,-4 0,-2-1,-3 0,-2-1,-50 95,14-57</inkml:trace>
  <inkml:trace contextRef="#ctx0" brushRef="#br0" timeOffset="4036.99">5737 886,'21'41,"-1"1,-4 2,20 81,-20-66,3 11,95 387,-152-577,-50-237,-33-389,119 722,-1 14,2 0,0-1,0 1,1-2,1 2,0 0,0-1,2 1,-1 0,6-14,-6 23,-1-1,0 0,0 1,2-1,-2 1,1-1,-1 1,2-1,-2 1,1 0,1 0,-1 0,1 0,-2 0,1 0,1 1,-1-1,0 1,1-1,-1 1,1 0,0-1,0 1,-1 0,0 1,1-1,-1 0,1 0,-1 1,0 0,4 0,8 3,0 0,-2 1,1 0,14 8,-8-2,0 0,0 0,-1 1,-1 1,0 2,-2-1,1 0,-3 1,2 2,-3-1,0 1,-2 0,0 1,0-1,-2 2,-1 0,9 35,-13-29,1 0,-2 0,-2 0,0 0,-2-1,-2 2,1-2,-3 1,-1-1,-2 1,0-2,-2 0,-22 36,15-33,-2-1,-2 0,1-1,-3 0,-41 30,-11-1</inkml:trace>
  <inkml:trace contextRef="#ctx0" brushRef="#br0" timeOffset="4451.89">6289 1295,'13'2,"0"1,1 1,-2-1,1 2,-1 0,0 0,0 0,0 2,-1 0,-1 0,1 0,-1 1,-1 0,1 0,12 15,-16-16,0 1,-2 0,2-1,-2 2,1 0,-2-1,1 1,-2-1,2 1,-3 0,0 1,1-1,-1 0,-1 0,0 0,-1 0,-1 1,1-1,-7 15,7-21,-1 0,1 0,0 0,-1 0,0-1,0 1,0 1,-1-2,1 1,-1-1,-3 2,6-3,-1-1,1 0,-1 1,1-1,-1 0,1 0,-1 1,1-1,-2 0,2 0,-1 0,1 0,-1 0,1 0,-1 0,1 0,-1 0,1 0,-2 0,2 0,-1 0,1 0,-1 0,1-1,-1 1,0 0,-1-1,1-1,0 1,0 0,0 0,-1 0,1-1,0 1,1 0,-1-1,0 1,1-2,-2 2,1-3,-1-16,-2 0,3-2,1 2,0 0,2-1,1 1,0-1,9-21,-3 6,10-46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1:55.437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1,'3'30,"31"545,-16-157,37-9,-52-399,16 59,-18-68,-1 1,1 0,-1-1,1 1,0-1,1 1,-2-1,1 1,0-1,0 0,0 0,1 1,-1-1,0 0,0 0,1 0,0 0,0 0,-1 0,0-1,1 1,0 0,-1-1,1 1,0-1,0 0,0 1,-1-1,1 0,0 0,-1 0,4 0,9-5,-1 1,-1-2,1 0,-1 0,-1-1,17-13,32-17,-5 11,2 3,0 1,1 3,1 2,62-9,-13 10,214-7,-250 23</inkml:trace>
  <inkml:trace contextRef="#ctx0" brushRef="#br0" timeOffset="863.77">1829 1058,'-21'-7,"1"2,-1-2,0 3,0 1,-1 0,1 2,-36 0,50 2,-1-1,2 1,-2 1,1-1,-1 1,1 0,0 0,0 1,1 0,-1 1,1 0,-1-1,1 1,0 1,1-1,-1 1,1 0,0 0,0 0,0 1,1 0,0 0,0 0,1 0,-4 8,6-10,-1 0,1-1,0 2,0-1,0 0,0 0,1 0,-1 0,1 0,0 0,1 0,-1 0,1 0,-1 0,1 0,1 1,-1-1,0 0,1-1,1 1,-1-1,0 1,0-1,0 0,6 5,-5-5,1 0,0-1,0 1,0 0,1-1,-1 0,0 0,2 0,-2-1,0 0,2 0,-2 0,2 0,-2-1,1 0,0 0,0 0,-1 0,2-1,-2 1,2-1,4-2,3-1,0-1,-1-2,1 1,-1 0,13-9,22-13,-46 28,0-1,0 1,0-1,0 1,1-1,-1 1,0 0,0 0,2 0,-2-1,0 1,0 0,0 0,1 1,-1-1,0 0,0 0,2 1,-2-1,0 0,0 1,0-1,0 1,0 0,0-1,1 1,-2 0,1 0,0-1,1 1,0 1,23 37,-24-37,38 87,-4 2,34 141,-41-132,-9-26,-9-33,27 69,-37-109,0-1,0 1,0-1,0 1,0-1,0 1,0-1,1 1,-1-1,0 1,0-1,0 1,0-1,1 1,-1-1,0 0,1 1,-1-1,0 0,0 1,1-1,-1 0,1 1,-1-1,0 0,1 1,-1-1,1 0,-1 0,1 0,-1 1,0-1,2 0,-2 0,1 0,-1 0,1 0,-1 0,1 0,-1 0,2 0,10-23,14-69,20-145,-25 125,4-19,-6 24</inkml:trace>
  <inkml:trace contextRef="#ctx0" brushRef="#br0" timeOffset="1379.37">2744 952,'5'-1,"3"-1,5-1,8-5,10-2,10-5,9-2,-6 0,-8 6</inkml:trace>
  <inkml:trace contextRef="#ctx0" brushRef="#br0" timeOffset="1760.75">2778 631,'1'2,"1"2,1 6,4 10,2 25,4 28,5 31,4 22,4 15,-2-17,-4-28,-6-32</inkml:trace>
  <inkml:trace contextRef="#ctx0" brushRef="#br0" timeOffset="2323.48">3589 303,'0'0,"0"-1,0 1,1 0,-1-1,0 1,0 0,0-1,1 1,-1 0,0-1,0 1,1 0,-1-1,0 1,1 0,-1 0,0 0,1-1,-1 1,0 0,1 0,-1 0,0 0,1-1,-1 1,1 0,-1 0,0 0,1 0,-1 0,1 0,-1 0,0 0,2 0,-2 0,1 1,7 15,1 38,-8-45,31 388,27 177,-57-558,2 10,2 0,0-1,19 45,-24-66,0 0,2 0,-1 0,0 0,1 0,-1 0,2-1,-2 1,1-1,0 0,1 2,0-2,-1-1,1 1,0 0,0-1,0 0,1 0,-1 0,0 0,1-1,0 0,-1 0,1 0,0 0,-1 0,2-1,6 0,13-5,0-1,0-2,-2 0,1-2,-1 0,0-1,33-23,34-13,73-22,-103 48</inkml:trace>
  <inkml:trace contextRef="#ctx0" brushRef="#br0" timeOffset="2823.39">4821 947,'-5'1,"-1"1,0 0,0 1,1-1,-1 1,1 0,1 0,-2 0,2 1,0-1,-6 6,-5 4,-21 13,-36 36,63-53,-1 1,1-1,2 1,-1 1,1-1,0 2,1-1,-7 18,11-25,1 0,0-1,1 1,-1 0,1 0,0-1,0 1,0 0,0-1,0 1,1 0,0-1,0 2,1-1,-1-1,1 1,-1-1,1 0,0 1,0-1,1 0,-1 0,1 0,-1-1,1 1,0 0,0-1,7 4,-2 0,1-1,1 0,-2-1,2-1,0 1,-1-1,1-1,1 0,-1 0,13 0,-22-2,0 0,0 0,0 0,-1 0,1 0,0 0,0 0,0 0,0 0,0 0,0 1,-1-1,2 0,-1 1,0-1,0 0,-1 1,1-1,0 1,0-1,-1 1,1 0,-1-1,1 1,0 0,-1-1,1 1,-1 0,1 0,-1-1,0 1,2 2,-2-1,-2 0,2 0,-1 0,1 0,-1 0,1-1,-1 1,0 0,0 0,0-1,0 1,0 0,-4 2,-56 50,57-51,-32 26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1:53.734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1,'18'328,"-3"-117,48 1125,-57-1306,4-48,-7 12,0 0,0-1,0 1,0 0,2 1,3-6,9-4,2 1,0 0,0 2,0 1,2 0,0 1,39-13,6 3,90-17,-50 18,2 5,0 4,0 4,1 5,-1 5,111 16,-165-10,-19-3</inkml:trace>
  <inkml:trace contextRef="#ctx0" brushRef="#br0" timeOffset="655.18">2343 772,'0'-1,"3"1,1-1,4-1,8-2,11-1,6 0,6-1,0 2,-5 3,-6 2,-10 1</inkml:trace>
  <inkml:trace contextRef="#ctx0" brushRef="#br0" timeOffset="1015.31">2211 1134,'2'0,"1"0,3-1,7 0,11-2,13 0,22-2,19 2,17 0,8-1,-12 0,-22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2:51.349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1 180,'14'96,"107"702,-114-764,2 1,1-2,1 1,22 43,-31-73,1 1,-1-1,0 0,2 0,-1-1,0 1,1 0,-1 0,1-1,0 0,0 0,0 0,1-1,-1 1,1-1,-1 0,2 0,-2-1,1 1,0-1,0 0,0 0,0 0,1-1,-2 0,2 0,9-1,5-2,1-2,-2 0,1-2,0 0,28-15,-45 21,327-132,-279 116,2 3,0 2,1 0,83-4,-71 14</inkml:trace>
  <inkml:trace contextRef="#ctx0" brushRef="#br0" timeOffset="790.89">1677 901,'-1'-2,"1"1,-1-1,0 1,1-1,-2 1,1 0,0-1,0 1,0 0,0 0,0 0,0 0,0 0,-4-2,-2-3,-36-26,40 31,0-1,1 1,0-1,-2 1,2 0,-1 0,0 0,0 0,0 0,0 1,1-1,-2 1,1-1,-4 1,6 1,0 0,0 0,-1 0,1 0,0 0,0 0,0 0,-1 0,1 0,0 0,0 0,0 1,0-1,1 0,-1 2,0-2,1 1,0-1,-1 1,1-1,0 1,-1-1,1 1,0-1,0 1,0-1,0 1,1-1,-1 1,1 2,10 50,-9-47,0-1,0 0,1 0,0 0,0 0,0 0,2 0,-2 0,2 0,0-1,-1 0,7 4,-7-6,-1-1,0 0,2-1,-2 1,1-1,0 1,0-1,-1 0,2 0,-1-1,1 1,-2-1,1 1,1-1,-1-1,-1 1,2 0,-1-1,1 0,-2 0,1 0,5-2,-4 1,-2 1,1 0,1 0,-1 0,0 0,1 1,-1-1,1 1,-1 0,0 0,0 1,0-1,6 2,-5 0,0 0,0 1,0-1,-1 1,1 0,-1 0,0 1,1-1,-2 1,8 8,13 19,0 0,-2 2,-1 1,31 72,44 154,-89-236,84 271,-90-293,-1-1,1 1,-1 0,1-1,0 1,-1 0,1-1,0 1,0-1,0 0,0 1,1-1,0 0,1 2,-2-2,-1-1,1 0,-1 0,1 0,-1 0,1 0,-1 0,2-1,-2 1,1 0,-1 0,1 0,-1 0,0-1,1 1,-1 0,1 0,-1-1,1 1,-1 0,0-1,1 1,-1 0,0-1,1 1,-1-1,0 1,0 0,1-1,-1 1,0-1,23-57,-20 50,107-388,-77 274</inkml:trace>
  <inkml:trace contextRef="#ctx0" brushRef="#br0" timeOffset="1202.03">2982 637,'3'0,"6"-1,4-1,8-3,12-3,9-3,6-2,-5 2,-9 2</inkml:trace>
  <inkml:trace contextRef="#ctx0" brushRef="#br0" timeOffset="1529.75">3050 888,'2'1,"3"-1,5-1,16-5,25-6,25-5,28 3,-3 5,-19 5</inkml:trace>
  <inkml:trace contextRef="#ctx0" brushRef="#br0" timeOffset="2529.9">4053 39,'2'2,"1"1,-1-1,0 1,0-1,-1 1,1 0,-1-1,2 1,-2 0,0 0,0 0,-1 0,1 0,-1 0,1 5,1 5,75 481,14 63,-90-556,3 21,2 0,0-2,2 1,18 35,-24-52,1-1,-1 1,1-1,-1 1,2-1,-2 1,1-1,0 0,1 0,0-1,-1 1,2-1,-2 0,2 0,-1 0,-1 0,2-1,-1 1,0-1,1 0,-1 0,1-1,0 1,-1-1,1 0,-1 0,1 0,-1-1,0 1,2-1,3-2,29-9,1-1,-1-4,54-27,53-24,-95 50,2 2,0 3,71-10,-63 15</inkml:trace>
  <inkml:trace contextRef="#ctx0" brushRef="#br0" timeOffset="2936.5">5534 630,'4'-1,"0"0,4-2,7-2,17-6,16-7,21-8,-5 1,-11 5</inkml:trace>
  <inkml:trace contextRef="#ctx0" brushRef="#br0" timeOffset="6979.96">6328 1,'1'0,"0"0,1 0,-1 1,0-1,0 1,0-1,0 1,0-1,0 1,0 0,0 0,1-1,-2 1,1 0,0 0,-1 0,1 0,0 0,-1 0,1 0,-1 0,1 0,-1 0,1 2,10 35,-7-25,70 342,-12-50,-43-234,3 0,35 77,-48-128,2 1,0-1,1-1,1 0,1 0,1-2,28 27,-33-36,0-1,0 0,0 0,1-1,0 0,1-1,-1 1,1-1,0-1,0-1,0 0,2 0,-2-1,1-1,-1 0,14 0,5-4,0-1,0-2,0 0,-2-3,1 0,-1-1,-1-1,32-17,10-8</inkml:trace>
  <inkml:trace contextRef="#ctx0" brushRef="#br0" timeOffset="7511.06">7936 724,'-34'27,"24"-19,0 1,1 0,1 1,0 0,0 0,-8 17,14-25,1 1,0-1,0 1,0 1,0-1,1 0,-1-1,1 1,0 0,0 0,0 0,0 0,0 0,1-1,-1 1,1 0,0 0,-1 0,2-1,-1 1,1 0,-1-1,1 1,-1-1,1 0,0 0,0 1,1-1,-1 1,0-1,0-1,2 1,1 1,80 41,-64-35,0 2,-2 0,21 14,-33-20,-1 0,0 0,-1 0,1 2,-1-1,0 0,-1 0,0 1,0-1,-1 1,0 0,5 14,-5-3,1 0,-2 1,0 1,-2-1,-2 26,-6 13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3:58.950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0 868,'22'99,"32"246,-5-15,-46-312,-2-8,1 1,1-1,-1 1,1 0,2-1,7 15,-11-23,1 0,-1 0,1 0,1 0,-1 0,0 0,0-1,1 2,-1-2,0 0,0 1,2-1,-2 0,0 0,1-1,0 1,0 0,-1-1,2 0,-2 1,1-1,0 0,0 0,0 0,-1-1,2 1,-2-1,1 1,-1-1,2 0,2-2,197-69,5-2,99-1,-242 64,-1 2,123-1,-159 11</inkml:trace>
  <inkml:trace contextRef="#ctx0" brushRef="#br0" timeOffset="807.63">1759 1489,'-1'-1,"0"0,0 0,0 0,-1 0,1 0,0 0,-2 0,2 0,-1 0,0 1,1-1,-2 1,2-1,-1 1,-2-2,0 1,-12-3,-1 1,-1 1,-18-2,30 4,-2 0,0 0,2 0,-2 1,1 0,-1 0,2 0,-1 1,0 0,-7 3,13-4,0-1,1 0,-2 0,1 2,1-2,-1 0,0 1,1-1,-1 1,1-1,-1 1,0-1,1 1,-1-1,1 1,0-1,-1 1,1 0,-2-1,2 1,0 0,0-1,-1 1,1 0,0 0,0-1,0 1,0 0,0 0,0 1,0-1,1 0,1 1,-1-1,0 0,0 0,0 0,0 0,0 0,0 0,0 0,1 0,0 0,-1-1,2 2,54 16,-45-15,-1 2,2-1,-2 0,0 1,0 1,-1 0,1 0,-1 1,-1 0,1 0,-1 2,0-1,-1 0,12 16,7 16,1 0,22 50,-37-68,51 105,56 158,-112-270,-2-16,3-28,-8 18,221-773,-184 674</inkml:trace>
  <inkml:trace contextRef="#ctx0" brushRef="#br0" timeOffset="1151.29">2850 997,'3'0,"3"0,4-1,8-2,8-3,12-4,7 0,2 1,-9 1,-9 2</inkml:trace>
  <inkml:trace contextRef="#ctx0" brushRef="#br0" timeOffset="1479.36">2968 1266,'1'1,"2"1,4-1,8 0,11-2,17-1,12-2,14-3,-5-1,-14 1</inkml:trace>
  <inkml:trace contextRef="#ctx0" brushRef="#br0" timeOffset="1983.82">3806 668,'83'476,"-26"-123,-57-349,1 2,0 0,1 1,0-1,0 0,0 1,0-1,6 9,-6-14,0 0,0 1,-1-1,1 0,-1 0,1 0,1 0,-2 0,1 0,0-1,0 1,1 0,-1-1,0 0,-1 1,1-1,1 0,-1 0,0 0,0 0,1 0,-1-1,0 1,0-1,1 1,-2-1,4-1,111-28,35-11,2 6,173-19,-229 47,-24 3</inkml:trace>
  <inkml:trace contextRef="#ctx0" brushRef="#br0" timeOffset="2311.64">5245 1007,'4'0,"3"-1,5 0,10-1,14-3,14-2,9-1,8 3,-7 2,-15 1</inkml:trace>
  <inkml:trace contextRef="#ctx0" brushRef="#br0" timeOffset="2967.91">6408 1,'8'2,"5"2,13 7,15 14,14 14,14 17,8 14,2 6,-4 1,-12-4,-17-16,-16-17,-13-16</inkml:trace>
  <inkml:trace contextRef="#ctx0" brushRef="#br0" timeOffset="3308.34">6764 259,'-2'-1,"-2"1,-7 6,-13 10,-16 12,-16 13,-11 10,-4 5,3 0,14-8,16-14,13-11</inkml:trace>
  <inkml:trace contextRef="#ctx0" brushRef="#br0" timeOffset="3778.4">7247 711,'-19'1,"1"1,0 0,-19 7,-20 1,-328 39,-270 43,635-88,14-4,-1 1,1-1,0 2,0-1,1 0,-2 1,1 0,1 0,-1 1,1 0,-1 1,-4 2,8-1</inkml:trace>
  <inkml:trace contextRef="#ctx0" brushRef="#br0" timeOffset="4594.45">6383 1827,'13'-23,"-2"0,-1-1,-1 1,7-33,-1 7,64-236,19-57,-98 342,0-1,0 1,0-1,0 1,0-1,0 1,0-1,0 1,0-1,0 1,1 0,-1-1,0 1,0-1,1 1,-1-1,0 1,1 0,-1-1,0 1,1 0,-1-1,0 1,1 0,-1-1,1 1,-1 0,1 0,-1 0,2-1,-2 1,1 0,-1 0,1 0,-1 0,1 0,0 0,15 17,10 44,-23-52,111 278,-113-285,20 34,-7-30,-13-7,0 1,0-1,0 1,0-1,0 0,1 0,-2 1,1-1,0 0,-1 0,1 0,0 0,-1 0,1 0,-1 0,1 0,-1-1,9-19,-2-1,0 0,4-41,12-40,-23 103,0-1,0 0,0 0,0 1,0-1,1 0,-1 1,0-1,0 0,1 1,-1-1,1 0,-1 1,0-1,1 0,-1 1,2-1,-1 1,-1-1,1 1,-1 0,1-1,0 1,-1-1,1 1,0 0,-1 0,1-1,0 1,-1 0,2 0,-1 0,0 0,-1 0,1 0,0 0,0 0,-1 0,1 0,0 0,1 0,-2 1,1-1,0 0,-1 1,1-1,0 0,-1 1,1-1,-1 1,2 0,34 31,103 158,-122-167,27 44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4:08.750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437 270,'0'-1,"0"1,0 0,0-1,0 1,0 0,0-1,0 1,0 0,0 0,0-1,0 1,0 0,0-1,0 1,0 0,0-1,-1 1,1 0,0 0,0-1,0 1,0 0,-2 0,2-1,0 1,0 0,-1 0,1 0,0-1,-1 1,1 0,0 0,0 0,-1 0,1 0,0 0,-1-1,-17 7,-14 15,11 0,0 1,2 1,1-1,1 1,-16 34,5-1,-28 84,33-67,4 3,5-2,3 3,3-2,6 1,3 1,4-2,32 137,-24-154,6-1,0-1,5 0,3-2,3 0,2-1,2-2,3-1,4-1,2-2,96 83,-96-100,-16-15</inkml:trace>
  <inkml:trace contextRef="#ctx0" brushRef="#br0" timeOffset="466.37">235 2352,'145'51,"281"70,-415-119,2 1,-1 0,0-1,1 0,11 0,-20-2,-2 0,1 0,-1 0,1 0,-1 0,1-1,-1 1,1-1,-1 1,1-1,-1 0,1 0,-1 0,-1 0,2 0,-1 0,1 0,-2-1,1 1,0-1,0 1,-1-1,1 0,-1 1,2-5,4-9,-2-1,-2 0,1-1,-2 1,0 0,-1-2,-1 2,-5-27,2-13,5-72,-1 81</inkml:trace>
  <inkml:trace contextRef="#ctx0" brushRef="#br0" timeOffset="1046.25">1 454,'4'-15,"1"-1,1 1,1-1,1 1,0 0,1 0,1 1,1 0,0 1,15-14,12-7,1 0,55-36,-68 51,1 2,0 1,1 0,2 3,-1 0,1 1,39-11,-59 21,0-1,-1 1,2 1,-1-1,1 1,-1 1,1-1,-1 2,1-1,-1 1,0 0,1 1,-1 0,0 0,0 1,-1 0,1 0,0 1,-1 0,-1 2,1-2,0 1,-1 1,0-1,0 1,-2 0,9 8,0 4,0 1,0-1,-3 3,-1-2,0 2,-1 0,8 33,27 154,-34-125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4:10.708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0 310,'31'94,"43"348,-19-91,-53-335,2 0,0 1,2 0,-1-2,14 23,-17-34,0 0,1 0,0 1,0-2,0 0,0 1,2-1,-2 0,1 0,0-1,0 1,1-1,-1 0,0 0,1 0,-1 0,1-1,0 0,-1 1,1-2,0 1,0 0,0-1,8 0,33-5,-1-1,0-2,86-27,1 1,174-18,-242 44</inkml:trace>
  <inkml:trace contextRef="#ctx0" brushRef="#br0" timeOffset="343.09">1336 858,'3'-2,"0"0,3-1,8-2,11-2,14-1,13-1,7 1,7 3,-5 3,-11 1,-15 1</inkml:trace>
  <inkml:trace contextRef="#ctx0" brushRef="#br0" timeOffset="888.52">2270 186,'2'4,"-1"0,1 0,0 1,-1-1,0 0,-1 0,1 0,-1 6,2 9,52 388,30 176,-82-566,2-1,-1 0,0 0,3 0,-1 0,11 19,-15-33,1-1,-1 1,0-1,0 1,1-1,0 1,0-1,-1 0,1 0,0 0,0 0,0 0,0 0,0 0,0 0,0-1,0 1,1-1,-1 0,0 1,0-1,0 0,1 0,-1 0,0 0,0-1,0 1,0 0,0-1,4-1,9-2,-1-1,0-1,20-11,-6 4,53-20,2 4,101-23,-119 37</inkml:trace>
  <inkml:trace contextRef="#ctx0" brushRef="#br0" timeOffset="1528.66">3582 996,'-9'4,"1"1,-1 0,1 0,-1 0,2 1,-1 0,1 0,1 0,-1 1,-8 11,13-15,0 0,-1 0,1 0,0 0,1 0,-1 1,1 0,-1-1,1 0,0 1,1-1,-1 1,1 0,0-1,0 1,0-1,0 1,0-1,1 1,0-1,0 1,1-1,-1 1,0-1,1 0,-1 1,1-1,4 5,6 4,0-1,0-1,2 1,16 9,-19-14,0 1,0 2,-1-2,-1 2,0-1,0 1,0 1,9 14,-16-22,0 0,-2 1,1-1,0 0,0 0,-1 0,1 0,-1 0,1 0,-1 0,0 1,0-1,0 0,0 0,-1 0,1 1,0-1,-1 0,0 0,1 0,-1 0,0 0,0 0,-3 3,0 0,0-1,-1 0,1 0,-1 0,0-1,1 1,-2 0,-7 2,-17 8</inkml:trace>
  <inkml:trace contextRef="#ctx0" brushRef="#br0" timeOffset="2359.5">4291 626,'3'1,"3"0,2 0,7 0,4 0,9-1,5 1,0-1,-6 0,-7 0</inkml:trace>
  <inkml:trace contextRef="#ctx0" brushRef="#br0" timeOffset="2687.43">4340 954,'1'0,"3"-1,1 1,7-2,9 1,11 0,10 2,9 5,-4 0,-8 0</inkml:trace>
  <inkml:trace contextRef="#ctx0" brushRef="#br0" timeOffset="3231.65">5176 391,'13'332,"-8"-113,-3-183,-1 12,4 0,1 0,15 55,-20-99,0-1,1 1,-1 0,1-1,0 0,0 2,0-2,0 0,1 0,0 0,-1 0,1 0,-1-1,2 1,-1-1,0 0,1 0,0 0,-1 0,1 0,0-1,-1 1,2-1,-2 0,1 0,1-1,7 2,6-2,1 0,0-2,-1 1,37-9,-11 2,523-59,-492 63</inkml:trace>
  <inkml:trace contextRef="#ctx0" brushRef="#br0" timeOffset="3590.99">6391 817,'3'1,"3"-1,1 1,9-2,10-3,13 0,1-1,-7 0</inkml:trace>
  <inkml:trace contextRef="#ctx0" brushRef="#br0" timeOffset="4028.05">7247 0,'3'1,"8"1,9 4,13 7,16 12,15 12,12 18,8 13,1 10,-4 4,-16-12,-21-16,-18-18,-12-15</inkml:trace>
  <inkml:trace contextRef="#ctx0" brushRef="#br0" timeOffset="4394.47">7615 306,'-1'0,"0"0,1 0,-4 3,-6 5,-9 7,-6 7,-9 8,-8 4,-1 5,8-7,10-8</inkml:trace>
  <inkml:trace contextRef="#ctx0" brushRef="#br0" timeOffset="4769.38">7027 868,'3'1,"2"0,11 0,19-3,28-2,31-5,32-5,23-1,13-1,4 2,-9 6,-32 4,-37 4,-33 3,-25 0,-19 0</inkml:trace>
  <inkml:trace contextRef="#ctx0" brushRef="#br0" timeOffset="5629.57">7323 1451,'5'-2,"-2"-1,0 0,0 1,0-1,0 0,-1 0,1 0,0-1,-1 1,-1 0,1-1,0-1,1-2,2-3,116-229,-6 8,-115 230,0 1,0-1,1 0,-1 0,0 1,1-1,-1 0,1 1,-1-1,1 0,-1 1,2-1,-2 1,1-1,0 1,-1-1,1 1,0-1,-1 1,1-1,0 1,-1 0,1 0,0-1,0 1,1 0,-2 0,1 0,1 0,-1 0,0 1,0 0,1 0,-1 0,0 0,1-1,-1 1,0 1,-1-1,1 0,0 0,0 0,-1 0,1 1,0 1,21 66,-19-55,7 22,-4-16,-1 0,2 1,0-2,16 29,-22-47,-1 0,1 0,-1 0,1-1,-1 1,1 0,0 0,-1-1,1 1,0-1,0 1,-1 0,1-1,1 1,-1-1,0 0,0 1,0-1,0 0,0 1,0-1,0 0,0 0,-1 0,1 0,1 0,-1 0,0 0,0 0,0 0,0-1,0 1,0 0,0-1,0 1,1 0,-1-1,-1 1,1-1,0 0,0 1,0-1,-1 0,1 1,0-1,-1 0,1 0,38-46,-33 38,-3 5,-1 1,0 0,1 1,-1-1,2 0,-2 1,1-1,0 1,1 0,-1 0,0 0,1-1,5-1,-5 3,-1 1,0 0,1 0,-1 0,0 0,1 0,-1 0,0 1,0 0,1-1,-1 1,0 0,1 1,-1 0,-1-1,1 1,5 3,14 10,0 2,-1 0,0 1,-3 2,29 34,-33-38,32 39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4:27.894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833 0,'-2'0,"1"0,1 1,-2 3,-10 19,-19 35,-29 49,-31 52,-27 44,-16 26,1 6,21-20,29-46,29-53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3:09.380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1 196,'63'67,"19"40,-47-56,3-2,3-2,57 52,-97-98,0 1,2-1,-2 0,0 0,2 1,-2-1,2 0,-1 0,0-1,0 1,1 0,-2 0,2-1,-1 1,1-1,-1 0,1 1,-2-1,2 0,-1 0,1 0,-1 0,1-1,0 1,-2 0,1-1,1 1,0-1,-2 0,1 1,1-1,2-2,5-3,1 0,-1-1,0-1,16-14,1 1,9-4,62-35,-76 49</inkml:trace>
  <inkml:trace contextRef="#ctx0" brushRef="#br0" timeOffset="554.29">695 52,'0'0,"0"1,0-1,1-1,3-1,4-3,4-2,5-3,0 1,-2 1,-3 2,-3 1</inkml:trace>
  <inkml:trace contextRef="#ctx0" brushRef="#br0" timeOffset="1015.89">738 97,'2'1,"-2"-1,1 1,0 0,1-1,0 0,3-1,4-2,4-1,3-1,-1 1,-3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4:28.580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416 0,'-3'9,"-6"13,-13 29,-20 36,-28 42,-27 38,2-10,18-31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4:32.452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49 456,'-2'5,"1"-2,-2 1,2-1,0 1,0-1,1 1,-1 0,1-1,0 1,0 0,0-1,1 5,-2 9,-17 202,1-54,14 321,4-469,1 0,2 1,-1-1,1-1,2 1,11 25,-15-38,0 1,2 0,-1-1,0 0,0 0,1 0,0-1,-1 1,2-1,-1 0,0 0,1 0,-1 0,2-1,-2 1,1-1,0-1,0 1,1 0,-1-1,1 0,-1 0,0-1,1 0,9 0,18-3,-1-2,1-1,-1-1,48-17,-3 0,8 2,2 3,1 2,0 5,145-2,-164 15</inkml:trace>
  <inkml:trace contextRef="#ctx0" brushRef="#br0" timeOffset="734.08">1535 1305,'-4'0,"1"1,0-1,0 1,0 0,0 1,0-1,0 0,0 0,0 1,-3 1,-6 4,1 1,0-1,0 2,1-1,0 1,-15 19,23-26,0 0,1 1,-1-1,-1 0,2 1,0-1,-1 1,1-1,0 1,0 0,1-1,-1 1,0 0,1 1,0-1,0-1,0 1,0 0,0 0,0 0,1-1,-1 1,1 0,0 0,0-1,0 1,0-1,0 1,1-1,0 1,0-1,-1 0,1 1,0-1,0 0,4 3,7 3,0 0,1-1,25 9,-22-9,0 0,-1 2,29 17,-42-24,1 0,-1 1,0-1,-1 1,2 0,-2 0,0 0,0 0,0 0,1 0,-2 2,1-2,-1 0,0 1,0-1,0 1,0 0,0-1,-1 1,0 0,0-1,0 7,-2-5,0 1,0 1,0-2,-2 1,1-1,0 1,0-1,-1 0,0-1,0 1,-1-1,0 1,0-1,0 1,-9 4,-13 9</inkml:trace>
  <inkml:trace contextRef="#ctx0" brushRef="#br0" timeOffset="2234.03">2258 888,'6'-2,"7"-2,13-3,11-1,3-1,0 1,-2 4,-6 2,-10 2</inkml:trace>
  <inkml:trace contextRef="#ctx0" brushRef="#br0" timeOffset="2588.65">2331 1242,'4'-1,"5"0,4-1,10-2,12-2,12-1,10 1,-2 2,-12 1</inkml:trace>
  <inkml:trace contextRef="#ctx0" brushRef="#br0" timeOffset="3019.85">3344 1,'3'1,"3"0,3 1,8 2,14 6,20 11,21 13,18 19,9 15,0 13,-10 7,-17-2,-26-7,-22-18,-14-21</inkml:trace>
  <inkml:trace contextRef="#ctx0" brushRef="#br0" timeOffset="3347.57">3720 213,'-1'0,"-1"0,2 2,-1-1,-2 5,-7 12,-8 14,-7 16,-8 13,-3 8,-2 2,-1-5,6-15,9-15</inkml:trace>
  <inkml:trace contextRef="#ctx0" brushRef="#br0" timeOffset="3785.72">3151 898,'2'0,"3"-1,2 2,8 1,20 2,29 3,29-1,30-2,21-3,14-3,2-5,-7-1,-15-1,-31 4,-34 3,-30 2,-22 1</inkml:trace>
  <inkml:trace contextRef="#ctx0" brushRef="#br0" timeOffset="4667.22">3556 1609,'0'-3,"0"0,1 0,-1 0,1 1,1-1,-1 0,0 0,0 0,0 1,0-1,1 1,-1-1,1 1,3-3,1-5,80-146,46-77,-132 233,0-1,1 0,-1 0,0 1,1-1,-1 0,1 1,-1-1,2 0,-2 1,1-1,0 1,-1-1,1 1,0-1,-1 1,1 0,0-1,-1 1,1 0,0-1,0 1,-1 0,1 0,0 0,1 0,-1 0,-1 0,1 0,0 0,0 0,0 0,-1 0,1 0,0 1,0-1,-1 0,1 0,0 1,1-1,-2 1,1-1,0 1,-1-1,1 1,-1-1,1 1,-1-1,1 1,-1 0,1-1,-1 1,1 0,-1 0,29 49,-26-42,32 68,-15-29,34 55,-53-99,1 0,-1 0,1 0,0-1,1 1,0-1,-1 0,0 1,1-1,0 0,3 2,-4-4,-1 0,1 1,-1-1,0 0,0 0,0 0,0 0,1 0,-1 0,0 0,0 0,1-1,-1 1,0 0,0-1,0 1,0-1,0 1,0-1,0 1,0-1,0 0,1 1,-1-1,0 0,0 0,-1 0,1 0,0 0,-1 1,1-1,-1 0,1-2,7-9,-2-1,1 0,5-20,-8 21,2-2,-1 2,1 0,8-12,-13 24,-1-1,1 0,-1 1,1-1,-1 1,1-1,-1 1,1-1,0 1,-1-1,1 1,0-1,-1 1,1 0,1-1,-2 1,1 0,0 0,0 0,-1-1,1 1,0 0,0 0,-1 0,1 0,0 0,0 0,0 1,-1-1,2 0,-1 0,0 0,-1 1,1-1,0 0,-1 1,1-1,0 1,-1-1,1 1,27 26,-26-26,72 96,-43-54,53 56,-24-42,-9-12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5:00.714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7 1,'-2'1,"2"0,-1 0,1 0,-1 0,1 1,-1-1,1 0,0 0,-1 1,1-1,0 0,0 1,0-1,0 0,0 1,0-1,0 0,1 0,-1 1,1 2,-1 4,7 357,17 322,-24-679,0-5,0 1,1 0,-1 0,2-1,-2 1,1 0,0-1,2 5,8-5,9-17,10-9,1 1,1 1,1 2,1 0,1 2,0 2,1 1,0 1,2 2,0 1,1 2,-2 2,58-3,-58 8,-13 3</inkml:trace>
  <inkml:trace contextRef="#ctx0" brushRef="#br0" timeOffset="697.18">1098 384,'6'-1,"2"1,3-1,9-1,5-1,7 0,2 0,-3 2,-8 1,-6 1</inkml:trace>
  <inkml:trace contextRef="#ctx0" brushRef="#br0" timeOffset="1056.4">1153 614,'2'0,"0"0,4 0,5-1,10-2,11-4,8-2,3-2,-6 0,-8 4</inkml:trace>
  <inkml:trace contextRef="#ctx0" brushRef="#br0" timeOffset="1524.82">1861 44,'1'2,"2"0,-2 0,0 1,0-1,0 0,-1 1,1-1,0 0,-1 1,1-1,-1 1,0-1,0 1,0-1,-1 5,2 3,5 187,-5-93,5 0,20 104,-26-202,1-1,2 0,-2 1,1-1,0 0,0 0,1 1,0-1,-1-1,2 1,-1-1,6 6,-6-8,2 1,-1-1,-1 1,2-1,-1-1,1 1,-1 0,1-1,-1 0,0 0,1 0,-1 1,2-2,-2 0,1 0,5 0,311-14,-275 15</inkml:trace>
  <inkml:trace contextRef="#ctx0" brushRef="#br0" timeOffset="2379.17">2959 757,'0'0,"0"-1,0 0,0 1,0-1,0 1,0-1,0 0,0 1,0-1,0 1,0-1,0 0,0 1,0-1,-1 1,1-2,0 2,0-1,-2 1,2-1,-1 1,1-1,0 1,-1-1,1 1,-1-1,1 1,-1 0,1-1,-1 1,1 0,-1 0,1-1,-1 1,1 0,-1 0,-1 0,2-1,-1 1,1 0,-1 0,0 0,1 0,-2 1,-34-3,33 4,0 0,-2 1,2-1,0 2,-1-2,2 1,-1 0,-1 0,2 0,0 0,0 1,-1-1,1 1,0-1,1 1,-1-1,1 1,-1 0,1 0,1 1,-1-1,1 0,0 0,0-1,0 1,1 6,-1-4,0-1,1 0,-1 0,2 2,-1-2,1 0,-1 0,1 0,0 0,1 0,0 0,-1-1,2 1,-1-1,0 1,2-1,-2 0,1 0,8 4,-9-6,1-1,0 0,0 0,-1 0,2-1,-1 1,0-1,0 0,1 0,-1 0,-1-1,2 1,-1-1,0 0,0 0,-1 0,2 0,3-2,-6 1,2 1,0-1,-1 1,0 0,1 0,-1 1,1-1,0 1,-1-1,1 1,0 0,-1 0,2 1,-2-1,0 1,0 0,2-1,-2 1,1 1,3 1,-1 1,1 0,-2 1,1 0,-1 1,0-1,0 1,0 0,-1 0,5 10,28 65,-31-63,92 285,-63-187,-31-100,10 29,-14-42,1-1,-1-1,2 1,-1-1,0 1,-1-1,1 1,0-1,0 1,0-1,0 0,2 0,-2 1,0-1,0 0,1 0,-1 0,1 0,2 0,-3-1,0 0,0 0,0-1,0 1,0 0,1-1,-1 1,0-1,0 1,0-1,0 0,0 1,0-1,0 0,-1 0,2 1,-1-1,0 0,-1 0,1 0,-1 0,1 0,-1 0,1-2,15-26,-2 0,-2-2,-1 0,11-49,-7 26,8-33</inkml:trace>
  <inkml:trace contextRef="#ctx0" brushRef="#br0" timeOffset="3049.93">3913 541,'3'0,"3"0,2-1,7-2,8-1,9-2,3-1,-1 2,-5 1,-9 2</inkml:trace>
  <inkml:trace contextRef="#ctx0" brushRef="#br0" timeOffset="3379.18">4125 252,'-1'-1,"0"-1,-1 4,1 3,1 11,4 22,1 22,5 21,1 15,2 7,-2-16,-5-20</inkml:trace>
  <inkml:trace contextRef="#ctx0" brushRef="#br0" timeOffset="3926.99">4582 168,'4'56,"-6"28,2 221,3-235,4 1,19 85,-24-144,2-2,-1 1,0-1,2 0,-1 1,2-2,-1 1,13 14,-15-21,0 1,0-1,0-1,1 0,-1 1,0-1,2 0,-2 0,2-1,-2 1,1-1,0 0,0 0,1 0,-2 0,1 0,1-1,-1 0,1 0,-1 0,-1 0,2-1,-1 1,1-1,-1 0,6-2,30-10,-1-3,62-32,18-7,31 5,-96 34</inkml:trace>
  <inkml:trace contextRef="#ctx0" brushRef="#br0" timeOffset="4398.75">5545 576,'-87'70,"83"-68,2 1,-1-1,0 1,1 0,0 0,0 0,0 0,0 0,0 0,1 0,0 0,-2 5,4-6,-1 1,0-1,1 0,-1 0,1 0,-1-1,1 1,0 0,0 0,0-1,1 1,-1 0,0-1,1 1,-1-1,0 0,1 1,0-1,0 0,-1 0,1 0,0 0,3 1,1 2,1 1,0-1,-1 1,0 1,1-1,-2 1,0 0,0-1,0 2,-1-1,1 0,-2 1,1 1,-1-1,0 0,-1 0,0 0,1 0,-2 1,0 0,0 0,-1-1,0 0,0 1,-1-1,0 1,0-1,-2 1,1 0,0-1,-1 0,-6 10,-21 38,0-11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5:09.038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0 0,'1'9,"0"-1,0 2,1-2,6 13,1 9,322 1027,-320-1029,-4-6,2 1,1-2,18 31,-28-51,1 0,-1-1,1 1,-1 0,1 0,0 0,-1 0,1 0,0 0,0-1,-1 1,2 0,-1-1,0 1,0-1,0 1,0-1,0 1,0-1,0 1,0-1,0 0,0 0,1 1,-1-1,2 0,-2-1,1 0,-1 0,1 0,-1 0,2 0,-2 0,0-1,0 1,1 0,-1-1,0 1,0-1,0 1,0-1,-1 1,3-3,12-32,-2 0,0-1,-4 0,0-1,4-48,-6 35,55-443,-62 492,0-1,0 1,1 0,-1-1,0 1,1 0,0 0,0-1,-1 1,1 0,2-1,-2 1,0 0,0 0,1 0,-1 0,1 1,4-4,-5 5,1-1,-1 1,0 0,0 0,1 0,-1 0,0 0,2 0,-2 1,0-1,0 0,1 1,-1-1,0 1,0-1,1 1,-1-1,1 1,-1 0,0 0,0 0,0-1,0 1,1 1,11 13,-1-2,0 1,17 29,-23-34,122 207,-83-134,4-3,80 104,-123-177,-1-1,1 1,0-1,-1 1,11 5,-14-10,0 0,0 0,0 0,-1 0,1 0,1-1,-1 1,0 0,0-1,1 0,0 1,-1-1,0 0,0 0,3-1,-2 1,-1-1,0 1,0-1,0 0,-1 0,1 0,1 0,-2 0,1-1,0 1,-1 0,0-1,1 1,-1-1,0 1,3-3,0-4,-1 2,1-1,-1 0,0 0,2-13,12-60,-4-1,-5 1,-3-135,-5 160,-6-337,1 248</inkml:trace>
  <inkml:trace contextRef="#ctx0" brushRef="#br0" timeOffset="640.1">1856 788,'0'-1,"-1"1,1 0,0 0,0-1,0 1,0 0,0 0,0-1,-1 1,1 0,0 0,0 0,0 0,-1-1,1 1,0 0,0 0,-1 0,1 0,0 0,0-1,-1 1,1 0,0 0,0 0,-1 0,1 0,0 0,0 0,-1 0,1 0,0 0,0 0,-1 0,1 0,0 0,-1 1,1-1,0 0,0 0,0 0,-1 0,1 0,0 0,0 1,-1-1,1 0,0 0,0 0,-2 1,-16 10,17-10,-68 51,62-46,2 0,0-1,-1 1,1 0,0 0,1 0,0 1,1 0,-4 8,6-12,1-1,-1 0,1 0,0 0,0 1,0-1,0 0,0 0,1 0,-1 1,1-1,-1 0,1 0,0 0,0 1,0-1,1 0,-1 0,0 0,0 0,1-1,1 3,46 34,-36-29,13 9,20 15,52 45,-86-68,-1 1,0 0,-1 0,-1 1,0 1,-2-1,1 1,0 0,7 23,-13-32,-1 0,0 1,0-1,0 0,0 0,-1 2,1-2,-1 0,0 0,-1 1,1-1,-1 0,0 0,0 1,0-1,0 0,-1 0,1 1,-2-1,1-1,-1 1,1 0,0-1,-1 1,-1-1,1 0,0 0,0 0,-2-1,2 1,-1-1,-6 4,-2-1,1 0,-2-1,1-1,1 0,-2-1,0 0,1 0,-1-2,0 1,-21-3,-23-5</inkml:trace>
  <inkml:trace contextRef="#ctx0" brushRef="#br0" timeOffset="1030.96">2292 620,'4'-1,"5"-2,6-3,5-3,6-3,0 2,-5 2,-6 2</inkml:trace>
  <inkml:trace contextRef="#ctx0" brushRef="#br0" timeOffset="1358.94">2363 824,'3'0,"3"1,2-2,11-2,11-4,0 1,-4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5:36.84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409 1,'1'0,"0"1,0 2,0 5,2 16,0 25,0 26,1 22,1 13,0 1,4-11,-1-22,0-25</inkml:trace>
  <inkml:trace contextRef="#ctx0" brushRef="#br0" timeOffset="388.08">892 689,'-1'-1,"0"1,-3 0,-9 1,-14 0,-25 3,-24 0,-24 3,-15 1,-9 3,2 1,21-2,29-3,25-2,21-2,16-1</inkml:trace>
  <inkml:trace contextRef="#ctx0" brushRef="#br0" timeOffset="1275.59">285 1713,'-1'-4,"0"1,0-1,0 1,0 0,0-1,1 0,0 1,0-1,0 1,0-1,0 1,1-1,-1 1,2-6,0 0,92-509,-78 446,-9 48,-7 24,0 0,0 0,0-1,0 1,0 0,0 0,1 0,-1 0,0-1,0 1,0 0,0 0,0 0,0 0,0 0,1-1,-1 1,0 0,0 0,0 0,0 0,1 0,-1 0,0 0,0-1,0 1,0 0,1 0,-1 0,0 0,0 0,0 0,1 0,-1 0,0 0,0 0,0 0,1 0,-1 0,0 0,0 1,0-1,0 0,1 0,13 33,-12-28,9 31,2-1,2-1,0 0,39 59,-53-91,0 0,0-1,0 1,0 0,1-1,-1 1,1-1,-1 0,1 1,-1-1,1 0,-1 0,1 0,0 0,0 0,0 0,0-1,-1 1,1-1,0 1,4 0,-5-2,1 1,0-1,-1 0,1 0,-1 1,1-1,-1 0,1 0,-1 0,0-1,1 1,-1 0,0 0,0-1,0 1,0-1,0 1,0-1,1-1,4-11,-1 0,0 0,-1 0,3-19,-5 21,7-30,-9 42,0-1,0 1,0-1,1 0,-1 1,0-1,0 1,1-1,-1 0,0 1,1-1,-1 1,1-1,-1 1,1 0,-1-1,1 1,-1-1,1 1,-1 0,1-1,-1 1,1 0,-1 0,1-1,0 1,-1 0,1 0,0 0,-1 0,1 0,0 0,-1 0,1 0,-1 0,1 0,0 0,-1 0,1 1,0-1,-1 0,1 0,-1 1,1-1,-1 0,1 1,-1-1,1 0,-1 1,1 0,16 15,-1 1,-1 0,-1 1,0 1,16 30,2 1,-1-6,1-1,47 46,-42-54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6:11.245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0,'10'148,"0"-48,-2 58,48 456,-53-602,10 47,-12-58,-1 1,0-1,1 1,-1-1,1 1,0-1,-1 0,1 1,1-1,-1 0,0 1,0-1,0 0,0 0,0 0,1 0,-1 0,1 0,-1 0,1-1,-1 1,1 0,-1-1,2 1,-2-1,1 1,-1-1,1 0,3 0,10-2,0-2,0 0,0 0,-1-2,0 1,15-9,33-14,6 6,1 3,136-24,-152 36,-1 2,2 3,-1 1,89 10,-112-4</inkml:trace>
  <inkml:trace contextRef="#ctx0" brushRef="#br0" timeOffset="639.93">1524 822,'-4'3,"-2"-1,1 1,-1-1,1-1,-1 1,0-1,-7 2,-9 2,16-3,2-1,-2 1,2 1,-2-1,2 1,0-1,-1 1,1 0,-1 0,1 0,1 1,-1-1,0 1,0 0,2 0,-1 0,-5 8,7-8,1 0,-1 1,1-1,-1-1,1 1,0 0,1 0,-1 0,1 0,-1 0,1 0,1 0,-1-1,1 1,0 0,0-1,0 0,0 1,1-1,-1 0,1 1,5 4,19 17,-1-1,41 26,-36-28,-2 3,27 26,-54-49,1 0,-1 1,0-1,-1 0,1 1,0-1,0 1,-1 0,0 0,0-1,0 1,0 0,-1 0,1 4,-1-5,0 0,0-1,-1 1,1 0,-1-1,1 1,-1 0,1 0,-1-1,0 1,0-1,0 2,0-2,-1 1,1-1,0 0,0 1,-2 0,-3 1,2 0,-1-1,0 1,0-1,0 0,-1-1,1 1,-1-1,2 0,-2 0,0 0,0-1,0 0,-10 0,-5-3</inkml:trace>
  <inkml:trace contextRef="#ctx0" brushRef="#br0" timeOffset="1004.72">2262 593,'5'-2,"4"-1,6-2,5-3,4 0,1 1,-4 2,-5 2,-5 2</inkml:trace>
  <inkml:trace contextRef="#ctx0" brushRef="#br0" timeOffset="1411.97">2236 800,'0'0,"0"1,2-1,3 0,13-2,12-2,11-3,9-1,-4 2,-9 2</inkml:trace>
  <inkml:trace contextRef="#ctx0" brushRef="#br0" timeOffset="1751.25">3131 119,'3'2,"4"2,3 5,12 12,15 20,18 22,14 25,11 21,6 15,2 4,-7-3,-17-23,-20-32,-17-28,-14-20</inkml:trace>
  <inkml:trace contextRef="#ctx0" brushRef="#br0" timeOffset="2079.93">3514 566,'-2'2,"0"0,-5 4,-11 12,-18 17,-17 20,-16 18,-9 13,-2 9,12-14,17-19</inkml:trace>
  <inkml:trace contextRef="#ctx0" brushRef="#br0" timeOffset="2798.85">3942 3,'8'15,"1"0,-2 2,0-1,-2 0,7 31,2 2,37 128,-12-40,58 136,-93-264,0 2,2-2,-1 0,1 0,0 0,8 7,-13-15,0 0,1 0,-1 0,0 0,0 0,0 0,2 0,-2 0,0-1,1 1,-1 0,1-1,0 1,-1-1,1 0,-1 2,1-2,-1 0,4 0,-3-2,-1 2,1-1,1 0,-1 0,0 0,0 0,-1 0,1 0,1 0,-2-1,1 1,-1 0,0-1,1 0,0 1,-1-1,0 0,1-2,10-18,-1-2,-1 2,-1-2,7-30,1-2,-17 52,2 1,0-1,-1 0,0 0,1 1,0-1,1 1,-1-1,0 1,1 0,0 0,0-1,6-3,-7 6,0 0,1 0,-1 1,1-1,-1 1,0-1,1 1,0 0,-1 0,0 0,2 0,-2 1,0-1,2 1,-2-1,0 1,0 0,0 0,2 0,-2 0,0 0,0 0,0 0,3 4,28 17,1 2,-3 1,30 31,50 40,-97-85,2-1,-1 0,1-1,0 0,32 11,-44-19,1 1,-1-1,1 0,0 0,0 0,-1 0,2-1,-2 0,1 0,0 0,0 0,-1-1,2 1,-2-1,0 0,1-1,0 1,8-4,-8 1,1 1,-2-1,2 0,-2-2,2 2,-2-1,1 0,-2 0,1 0,0 0,5-11,1-9,-3 1,1-1,-1 0,-2 0,3-39,-5-27,-4-2,-4 1,-21-101,6 75</inkml:trace>
  <inkml:trace contextRef="#ctx0" brushRef="#br0" timeOffset="3347.5">5608 332,'-12'6,"-6"2,1 0,2 1,-2 1,3 1,-2 0,2 1,-25 26,38-36,-1 0,0 0,1 1,0-1,0 1,0-1,0 1,1-1,-1 1,1-1,-1 1,1 0,0-1,0 1,0 0,1-1,-1 1,1-1,-1 1,1-1,0 1,0-1,0 1,0-1,1 2,2 1,5 6,0 0,1-1,1-1,15 13,-18-16,0 1,0-1,0 1,-2 0,1 0,8 14,-12-18,-2 1,0 0,-1-1,1 0,0 0,-1 1,0-1,0 0,0 1,0-1,0 1,-1-1,0 0,1 0,-1 1,0-1,-3 4,0 1,-2 1,1-1,-1 0,-13 14,-12 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6:22.284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2,'13'-1,"-1"0,1 1,-1 0,1 1,-1 0,0 1,0 0,19 6,97 38,-95-33,65 27,-2 3,-4 3,-2 5,-2 2,-2 4,-3 3,104 98,-146-116,-2 2,-2 0,-2 2,-2 1,48 99,-63-105,-3 0,-1 0,-2 1,-2 1,-4 0,0 1,-2-2,-6 60,0-69,-1-1,-3-1,0 2,-3-3,0 2,-2-2,-2 0,-2 0,-1-1,-1-1,-25 33,37-56,1-1,-2 1,1-1,0 0,-1 0,0 0,0 1,-10 3,15-8,0 1,0-1,0 0,0 1,0-1,-1 0,1 0,0 0,0 0,0 1,0-1,0-1,-1 1,1 0,0 0,0 0,0 0,0-1,0 1,-1 0,1-1,-1 0,1 0,0 0,0-1,-1 1,1-1,1 0,-1 0,0 1,1-1,-1 1,0-1,1 0,0 1,-1-1,1 0,0 1,0-1,0 0,0-1,-4-1,4 5</inkml:trace>
  <inkml:trace contextRef="#ctx0" brushRef="#br0" timeOffset="582.34">1054 1652,'0'0,"0"1,-2 4,0 9,-2 7,-1 9,4 4,3 6,10 2,9 0,14-6,9-6,8-9,4-7,2-6,1-1,-11-2,-11-1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6:25.982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3051 682,'6'2,"5"3,10 7,15 11,16 17,12 20,10 23,7 14,0 13,-6 0,-15-16,-20-26,-15-24</inkml:trace>
  <inkml:trace contextRef="#ctx0" brushRef="#br0" timeOffset="327.77">3311 1029,'-4'2,"-1"4,-9 9,-10 12,-14 13,-9 13,-10 8,-3 5,6 1,14-13,13-15</inkml:trace>
  <inkml:trace contextRef="#ctx0" brushRef="#br0" timeOffset="-1645.28">0 725,'1'1,"-1"0,1 0,-1 0,0 0,1 0,-1 0,0 0,1 0,-1 0,0 0,0 0,0 0,0 0,0 0,0 0,0 0,-1 2,1 3,-2 152,1 222,7-274,31 162,-35-253,1 0,2 0,-1 0,2-1,1 0,-1 1,18 23,-21-34,1 0,0 0,1 1,-1-1,1-1,-1 1,2-1,-2 0,2 0,-2-1,2 1,0-1,-1 0,2 0,-1-1,-1 0,1 0,1 0,-2 0,2-1,-1 0,-1 0,2 0,8-2,31-7,-1-1,0-2,74-31,30-8,-99 38,63-9,-62 16</inkml:trace>
  <inkml:trace contextRef="#ctx0" brushRef="#br0" timeOffset="-1094.71">1360 1399,'-10'2,"1"1,0 0,0 1,0-1,1 3,0-2,-1 1,1 0,1 0,0 1,0 0,0 0,0 0,2 1,-10 12,12-15,0 0,0 0,1 0,-2 1,2-1,0 0,1 1,-1 0,0 0,1 0,0 0,0-1,1 1,0 0,0 0,0 0,0 0,1-1,0 1,0 0,1 1,-1-2,1 1,0-1,0 1,1-1,0 0,4 6,12 6,0 1,1-3,1 0,27 15,-28-18,0 1,1 1,-2 1,31 30,-44-39,-2 2,2 0,-3-1,2 0,-2 1,1 0,-1 0,-1 0,0 1,1-1,-2 0,0 0,0 1,0-1,-1 0,0 1,-1 0,-2 13,0-12,0 1,0 0,-1 1,0-2,-1 0,0 0,-1 0,0 0,0 0,-1-1,-1 0,1-1,-2 1,1-1,0-1,-1 0,0 1,-2-1,2-1,-1 0,-1-1,1 0,-1-1,-12 3,-31 6</inkml:trace>
  <inkml:trace contextRef="#ctx0" brushRef="#br0" timeOffset="-735.19">1772 1488,'6'-1,"3"-1,7-1,9-3,14-2,3 0,2 1,-8 2,-10 1</inkml:trace>
  <inkml:trace contextRef="#ctx0" brushRef="#br0" timeOffset="-406.7">1887 1765,'6'0,"5"-2,16-4,21-6,3-2,-8 2</inkml:trace>
  <inkml:trace contextRef="#ctx0" brushRef="#br0" timeOffset="1552.78">4491 230,'-6'10,"2"-1,-1 1,2 1,-1-1,1 0,-1 14,-5 14,-27 98,6 2,8 1,-4 151,25-210,2-1,6 0,2 1,4-2,4-1,56 150,-56-189,1 0,2-3,3 1,0-1,2-2,50 52,-57-67,1-2,2 0,-1 0,1-2,1 0,0-2,2 1,-1-3,2 0,0-1,-1-1,38 8,20-7</inkml:trace>
  <inkml:trace contextRef="#ctx0" brushRef="#br0" timeOffset="1902.38">5456 174,'-1'0,"0"0,0 2,1 8,1 23,-1 33,0 37,0 31,0 22,0-18,1-30</inkml:trace>
  <inkml:trace contextRef="#ctx0" brushRef="#br0" timeOffset="2230.47">5989 857,'-5'1,"-9"2,-23 6,-30 10,-29 11,-26 11,-17 6,-7 10,0 4,24-8,35-13</inkml:trace>
  <inkml:trace contextRef="#ctx0" brushRef="#br0" timeOffset="2947.78">5262 2003,'1'0,"0"0,0-1,0 1,0 0,0-1,-1 1,2-1,-1 1,0-1,0 1,-1-1,1 0,0 1,-1-1,1 0,0 0,-1 1,2-1,-2-1,1 1,-1 0,0 0,1 0,-1-1,14-32,-10 27,42-128,37-180,-56 199,-18 90,-9 26,1 0,-1-1,0 1,0 0,0 0,0-1,1 1,-1 0,0 0,0 0,0-1,1 1,-1 0,0 0,0 0,0 0,2 0,-2-1,0 1,0 0,1 0,-1 0,0 0,1 0,-1 0,0 0,0 0,1 0,-1 0,0 0,0 0,1 0,-1 0,0 0,0 0,1 1,-1-1,0 0,1 0,3 4,-1 1,0-1,1 1,-1-1,-1 0,5 9,37 78,-28-56,1 0,2-2,39 55,-58-87,1 0,0 0,-1 0,1 0,1 0,-1-1,-1 1,1 0,0 0,0-1,0 1,0 0,0-1,1 1,-1-1,1 1,-1-1,0 0,0 0,0 1,1-1,-1 0,1 0,-1 0,0 0,0 0,0 0,1 0,0-1,-1 1,0 0,0-1,0 1,0-1,1 1,-1-1,0 1,0-1,0 0,0 1,0-1,0 0,1 0,-2 0,1 0,0 0,-1 0,1 0,0-1,7-8,-1 0,-2-2,11-19,-14 24,7-16,-4 13,-2 1,2-1,0 1,8-13,-11 20,-1 0,0 0,1 1,-1-1,2 0,-2 1,1-1,0 1,1 0,-2 0,1 0,0-1,0 2,1-1,0 0,-1 0,1 1,-1-1,0 1,0-1,2 1,-2 0,0 0,0 0,5 1,11 4,-1 1,0 0,0 1,0 1,-1 1,0 0,-1 1,21 16,42 25,-45-35</inkml:trace>
  <inkml:trace contextRef="#ctx0" brushRef="#br0" timeOffset="3322.44">6118 51,'1'-9,"0"-4,0 0,2 2,7 7,13 12,21 25,19 33,18 40,11 46,3 55,-12 48,-28 38,-46 21,-24-43,-8-69</inkml:trace>
  <inkml:trace contextRef="#ctx0" brushRef="#br0" timeOffset="5286.66">2061 3219,'7'-2,"4"0,3-2,5 0,5-1,7 1,0 4,-2 3,-6 2,-7-1</inkml:trace>
  <inkml:trace contextRef="#ctx0" brushRef="#br0" timeOffset="5642.21">2012 3654,'0'2,"1"-1,3 2,4-1,9 1,12 1,15-2,27-2,1-1,-13 0</inkml:trace>
  <inkml:trace contextRef="#ctx0" brushRef="#br0" timeOffset="6001.53">3360 2484,'2'0,"4"4,3 5,9 18,16 24,15 26,12 23,6 13,0 1,-13-19,-16-25,-12-25,-13-19</inkml:trace>
  <inkml:trace contextRef="#ctx0" brushRef="#br0" timeOffset="6406.95">3589 2922,'-2'3,"-5"4,-9 7,-14 11,-15 10,-13 9,-12 5,7-6,15-10</inkml:trace>
  <inkml:trace contextRef="#ctx0" brushRef="#br0" timeOffset="6772.11">2858 3457,'0'2,"0"-1,1 1,2 1,9 1,18 0,28 0,35-4,31-4,29-6,18-4,7-2,-5 1,-16 4,-37 4,-39 3,-33 3</inkml:trace>
  <inkml:trace contextRef="#ctx0" brushRef="#br0" timeOffset="7479.28">3375 4329,'2'-1,"-1"0,0-1,0 1,2-1,-2 1,0-1,-1 0,1 1,0-1,0 0,-1 0,1 1,1-3,0-4,134-345,-45 112,-88 233,-1 1,2-1,-1 1,2-1,8-13,-13 21,1 0,-1 0,0-1,1 1,-1 0,0-1,2 1,-2 0,0 0,1 0,-1-1,1 1,-1 0,0 0,1 0,-1 0,1 0,-1 0,1 0,-1 0,0 0,1 0,-1 0,1 0,-1 0,2 0,-2 0,0 0,1 0,-1 1,1-1,-1 0,0 0,1 1,-1-1,0 0,1 1,18 31,18 72,-26-66,2 0,1-3,37 65,-50-99,-1 0,0 0,0 0,1-1,-1 1,0 0,1 0,-1-1,2 1,-2 0,1-1,-1 1,1 0,0-1,-1 1,1-1,0 1,-1-1,1 0,0 1,0-1,-1 1,2-1,-1 0,0 0,0 0,-1 1,1-1,0 0,0 0,0 0,1 0,-1 0,-1 0,1-1,1 1,0-2,1 1,-2-1,1 0,-1 0,1 0,-1 0,1 0,-1 0,0-1,0 1,0 0,1-4,16-72,-18 76,1-5,1 1,-2 1,1 0,0-1,1 1,-1 0,1 0,4-7,-6 12,0-2,1 2,-1-1,1 1,-1-1,1 1,-1-1,2 1,-2 0,1-1,-1 1,1 0,-1-1,1 1,0 0,-1 0,1 0,0-1,-1 1,1 0,-1 0,2 0,-1 0,-1 0,2 0,0 1,2 0,-2 0,0 0,0 0,1 0,-1 1,0 0,0-1,1 0,-2 1,3 2,28 25,-3 3,-1 0,25 40,-25-34,25 33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7:52.7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1,'1'0,"0"0,1 1,6 3,6 5,8 8,8 6,4 7,4 5,-2-1,-4-3,-6-4,-7-7,-7-6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7:53.3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1,'0'0,"1"-1,1 3,5 3,13 11,14 12,20 18,17 18,-2-2,-14-11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3:16.49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1 784,'39'78,"5"-2,70 94,-113-168,-1-1,1 1,0-1,0 1,0-1,0 1,2-1,-2 0,0 1,0-1,1 0,-1 0,2 0,-2 0,1 0,0-1,-1 1,2 0,-1-1,-1 1,1-1,1 1,-1-1,-1 0,1 0,0 0,1 0,-2 0,1 0,0-1,1 1,-2 0,1-1,4-1,0-2,2-1,-1 1,0-1,-2-1,2 0,8-11,-8 9,126-145,-119 135</inkml:trace>
  <inkml:trace contextRef="#ctx0" brushRef="#br0" timeOffset="955.53">706 715,'1'-9,"-7"9,-7 14,-2 34,14-45,0 0,1 0,-1 0,1 0,0 0,0 1,0-1,0 0,0 0,1 0,0 0,-1 0,3 6,41-34,-38 25,-2 1,2 1,-1-1,-1 1,1-1,0 1,0 0,-2 1,1-1,1 1,-1-1,0 1,-1 0,2 1,3 5,1-2,34 36,62 72,-25-24,-87-146,-29-120,25 124</inkml:trace>
  <inkml:trace contextRef="#ctx0" brushRef="#br0" timeOffset="1474.6">932 437,'0'-1,"2"0,0-1,3-3,1-3,3-6,2-1,-1-2,-1 2,-1 5</inkml:trace>
  <inkml:trace contextRef="#ctx0" brushRef="#br0" timeOffset="1906.72">932 278,'0'1,"1"-1,1 1,1 3,4 4,6 5,8 10,7 11,6 6,-3-1,-5-7,-9-11</inkml:trace>
  <inkml:trace contextRef="#ctx0" brushRef="#br0" timeOffset="2318.87">1079 0,'4'5,"1"0,-1 0,0 0,0 0,0 2,-1-1,-1-1,2 1,-2 0,2 11,4 3,4 8,36 78,-41-94,-1-1,2 0,0 0,0-1,1 1,17 13,-24-22,1 1,1-1,-1 0,1-1,0 1,-1 0,1-1,0 0,0 0,0 0,0 0,0-1,1 1,-2-1,1 0,0 0,0 0,1 0,-2-1,2 1,-2-1,2 0,-2 0,1-1,0 1,4-3,8-3,1-2,-1 0,0-1,15-14,-27 22,22-18</inkml:trace>
  <inkml:trace contextRef="#ctx0" brushRef="#br0" timeOffset="2777.07">1545 54,'-13'32,"11"-26,-1 1,2-1,-1 0,1 0,0 1,0 11,1-16,0-1,1 1,-1 0,1 0,-1-1,1 1,-1 0,1 0,0 0,0-1,1 1,-1-1,0 1,0-1,0 0,0 0,1 1,0-1,-1 0,1 0,-1 0,1 0,-1 0,2-1,-1 1,-1 0,1-1,1 1,0-1,1 1,1 0,-1-1,0 2,0-1,0 0,0 1,0-1,-1 1,1 0,0 0,-1 0,1 1,-1-1,-1 1,2 0,-2-1,1 1,-1 0,1 2,-1-2,0 0,0 1,0-1,-1 0,1 1,-1 0,0-1,-1 1,1 0,0 6,3 32,-3-5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9:25.605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649 1,'-212'23,"147"-12,20-6,0 2,0 1,1 3,-52 19,89-27,2 0,-2 1,1-1,1 1,0 0,0 1,0-1,0 2,0-1,1 0,0 0,1 0,0 1,-1-1,1 1,1 0,0 0,-1 1,1-1,0 8,-3 13,2 2,2-1,2 39,0-41,42 475,36 0,-42-285,-23-121,27 141,-40-232,-1-1,2 1,-1 0,0-1,0 1,0 0,1 0,-1-1,2 0,2 5,-4-8,0 1,2-1,-2 1,0-1,1 1,-1-1,0 0,2 0,-2 0,1 1,-1-1,0 0,1-1,-1 1,1 0,0 0,-1-1,1 1,-1-1,0 1,1-1,0 1,-1-1,0 0,0 0,0 1,0-1,3-2,40-22,3 1,1 2,0 3,1 1,1 2,2 2,99-14,-38 20,-23 7</inkml:trace>
  <inkml:trace contextRef="#ctx0" brushRef="#br0" timeOffset="1985.16">1103 102,'-1'-1,"-1"-2,1 1,1 2,-1 4,0 10,1 15,0 10,3 11,2 3,0-4,0-7,-2-8,0-12,-1-7</inkml:trace>
  <inkml:trace contextRef="#ctx0" brushRef="#br0" timeOffset="2434.84">712 694,'4'-1,"-1"-1,10-3,15-6,23-5,21-6,25-2,20-4,15 2,4 4,-2 7,-12 9,-27 6,-28 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9:32.999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7 819,'0'-1,"-2"1,2 0,0 0,-1 0,1-1,0 1,-1 0,1-1,0 1,-1 0,1-1,0 1,0 0,-1-1,1 1,0-1,0 1,0 0,-1-1,1 1,0-1,0 1,0-1,0 1,0 0,0-1,0 1,0-1,0 1,0-1,0 1,0-1,1 1,-1 0,0-1,0 1,0-1,1 1,-1 0,0-1,1 0,23-13,36-4,-48 17,0 0,0 1,0 0,0 0,-1 1,1 1,0 0,-2 0,2 2,-1-1,0 1,0 0,0 1,0 0,16 11,-22-13,1 1,-1-1,1 1,-2 0,0 0,2 1,-3-1,1 2,1-1,-2 0,0 0,0 1,0-1,0 1,-1-1,0 1,-1 0,0 0,2-1,-3 1,1 1,-1-1,0 0,0 0,0 0,-1 0,0 0,-2 0,-1 10,2-11,0-1,-1 2,0-2,1 1,-1-1,0 0,-1 0,1-1,0 1,-2-1,1 1,1-1,-2 0,1 0,-1-1,0 1,1-1,-9 3,5-3,0 0,0-1,0 0,0 0,0-1,-1 1,2-2,-2 1,1-1,0 0,-12-3,9 1,0-1,2 1,-2-1,1-1,0 0,0 0,2-1,-15-10,19 12,-2-1,1 0,0 0,1 0,0 0,-1-1,2 1,0-1,0 0,-1 0,2 0,0 0,-2-10,3 8,1 0,0 0,0 0,1 1,0-1,1 0,-1 0,2-1,-1 2,2-1,-1 1,0 0,8-11,8-10</inkml:trace>
  <inkml:trace contextRef="#ctx0" brushRef="#br0" timeOffset="468.65">546 406,'0'6,"0"2,0 5,1 7,2 9,1 2,2-5,-2-4</inkml:trace>
  <inkml:trace contextRef="#ctx0" brushRef="#br0" timeOffset="798.65">628 1014,'1'0,"0"0,-1 0,2 0</inkml:trace>
  <inkml:trace contextRef="#ctx0" brushRef="#br0" timeOffset="2305.67">1196 35,'0'4,"0"1,-1 6,-3 14,0 24,-3 27,3 29,5 24,7 14,9 2,17-6,14-19,15-24,10-27,-6-28,-8-24,-16-14,-15-8</inkml:trace>
  <inkml:trace contextRef="#ctx0" brushRef="#br0" timeOffset="3211.72">1558 81,'0'0,"2"1,2 0,6 2,6 4,9 5,6 4,4 4,1 3,-5-1,-9-6</inkml:trace>
  <inkml:trace contextRef="#ctx0" brushRef="#br0" timeOffset="3586.66">1683 159,'-3'0,"1"1,-2 4,-8 11,-7 16,-7 13,-5 11,1-4,8-12</inkml:trace>
  <inkml:trace contextRef="#ctx0" brushRef="#br0" timeOffset="3912.51">1355 521,'1'-1,"3"1,1-1,4-1,6-1,9-2,12-2,13-2,20-4,16-3,-3 1,-14 2,-15 4,-16 3,-15 3</inkml:trace>
  <inkml:trace contextRef="#ctx0" brushRef="#br0" timeOffset="4553.01">1659 1016,'1'-42,"3"1,3-1,22-79,-29 120,0-1,0 1,0 0,0 0,0-1,1 1,-1 0,1 0,-1 0,1 0,-1-1,1 1,-1 0,1 0,0 0,1 0,-1 0,-1 1,1-1,0 0,0 0,0 0,0 1,0-1,0 1,1-1,0 1,-1-1,2 0,-1 2,1 0,1-1,-2 1,0 0,1 1,-1-1,1 0,0 1,-1-1,3 4,27 12,-31-17,0 0,0 0,1 0,-1 0,1 0,-1 0,0 0,0 0,0-1,0 1,0 0,0-1,0 1,0-1,0 1,0-1,1 1,-1-1,0 1,0-1,-1 0,1 0,0 1,-1-1,1 0,0 0,-1 0,1 0,0-1,0 0,1 1,-2 0,1-1,0 1,0 0,0 0,0 0,1 0,-1 0,0 0,0 0,2 0,-2 0,0 1,1-1,-1 1,1-1,-1 1,1-1,0 1,0 0,-1-1,1 1,-1 0,1 0,-1 0,1 0,0 1,0-1,-1 0,1 1,-1-1,1 1,-1-1,2 1,-2 0,3 1,6 4,-2 0,1 1,0 0,13 13,-13-10,16 12</inkml:trace>
  <inkml:trace contextRef="#ctx0" brushRef="#br0" timeOffset="6183.16">1903 1,'22'12,"-1"1,-1 2,0-1,-2 2,1 0,-2 1,-1 2,16 19,-9-6,-1 0,-3 1,0 2,14 42,-13-19,-3 2,-2-1,-3 1,-3 1,1 92,-11-65,-5 2,-2-2,-27 103,32-171,-3-2,1 0,-15 32,8-32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9:42.188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15,'28'-3,"-9"0,-3 1,3 0,0 0,2 1,-2 0,30 0,-45 2,4-1,-4 1,3-1,-2 1,2 0,-2 0,-1 0,3 1,-2-1,0 0,-1 1,1-1,0 1,-1 0,1 0,0 0,-3 0,3 0,-3 0,3 0,-3 1,1-1,-1 0,0 1,3 3,-3-3,1 1,-1 0,0-1,-2 1,3 0,-3 0,0-1,0 1,0 0,-3-1,1 1,2 0,-2-1,-1 1,-1 0,1-1,-1 0,1 1,-1-1,-1 0,0 0,-2 0,2 0,-6 3,6-5,0 1,3-1,-3 0,1 1,-1-1,0 0,1 0,-1 0,0 0,1-1,-1 1,0-1,0 1,1-1,-1 0,0 1,-2-1,3 0,-1 0,0-1,1 1,-1 0,-2-1,2 1,1-1,-1 0,0 0,0 0,1 0,-1 0,3 0,-3 0,0-1,1 1,1-1,-1 1,1-1,1 0,-3 1,3-1,-3-2,-13-8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9:43.883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1 140,'1'0,"0"0,0 0,-1 0,2 0,2-1,6-2,6 0,7-2,2 0,-1 0,-5 2,-5 0</inkml:trace>
  <inkml:trace contextRef="#ctx0" brushRef="#br0" timeOffset="365.65">41 1,'4'1,"3"1,2 5,3 21,3 31,-1 7,-3-8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20:07.852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1 133,'9'0,"5"-1,6 0,10 0,6 1,5 0,-4 0,-9 0</inkml:trace>
  <inkml:trace contextRef="#ctx0" brushRef="#br0" timeOffset="376.98">168 1,'5'5,"1"5,7 14,6 16,7 19,6 20,1 14,-1-8,-9-19</inkml:trace>
  <inkml:trace contextRef="#ctx0" brushRef="#br0" timeOffset="710.12">829 433,'4'0,"2"0,1-1,-3 1</inkml:trace>
  <inkml:trace contextRef="#ctx0" brushRef="#br0" timeOffset="711.12">1306 442,'5'1,"5"1,12-2,2-2,-2 0</inkml:trace>
  <inkml:trace contextRef="#ctx0" brushRef="#br0" timeOffset="1106.33">1865 372,'5'1,"4"0,4 0,-1 0,-1 0</inkml:trace>
  <inkml:trace contextRef="#ctx0" brushRef="#br0" timeOffset="1107.33">2270 390,'4'3,"2"4,1-3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19:47.350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256 253,'0'0,"0"0,0 3,-1 7,-1 15,-2 14,0 12,1-3,0-9</inkml:trace>
  <inkml:trace contextRef="#ctx0" brushRef="#br0" timeOffset="375.52">541 690,'0'0,"0"-1,-4 1,-7 0,-14 3,-13 2,-13 3,-9 2,-6 2,-3 2,0-2,6 0,13-2,15-1</inkml:trace>
  <inkml:trace contextRef="#ctx0" brushRef="#br0" timeOffset="1078.49">111 1124,'0'0,"-1"-2,0 1,0 0,1 1,1 1,3 2,2 3,2 9,1 8,2 12,0 9,-1 7,-1 2,-3-2,0-9,-3-13</inkml:trace>
  <inkml:trace contextRef="#ctx0" brushRef="#br0" timeOffset="1421.84">383 850,'0'0,"1"0,0 1,1 4,-1 10,2 13,0 10,1 6,1-5,-2-8</inkml:trace>
  <inkml:trace contextRef="#ctx0" brushRef="#br0" timeOffset="1786.44">499 1351,'1'1,"1"0,0 0,0 0,-1-1,-1 1,1 0,-1 0</inkml:trace>
  <inkml:trace contextRef="#ctx0" brushRef="#br0" timeOffset="3879.31">986 243,'-1'7,"-2"11,-4 18,-3 26,-3 29,-2 28,0 25,2 14,8 7,14-6,16-15,19-24,16-27,1-32,-8-28,-5-25,-12-12,-12-7</inkml:trace>
  <inkml:trace contextRef="#ctx0" brushRef="#br0" timeOffset="4246.61">1286 446,'0'-2,"0"0,0 0,0 1,0 5,0 15,1 23,3 23,2 18,6 9,1-12,-2-17</inkml:trace>
  <inkml:trace contextRef="#ctx0" brushRef="#br0" timeOffset="4575.67">1591 865,'-3'0,"0"0,-2 2,-14 5,-14 10,-19 10,-16 10,-9 7,-4 4,14-6,16-10,19-9</inkml:trace>
  <inkml:trace contextRef="#ctx0" brushRef="#br0" timeOffset="4965.91">1252 1295,'1'-1,"-1"0,3 0,0-1,6-1,6 3,9 3,11 3,8 6,5 5,2 4,-5 1,-8 0,-9-4,-11-6</inkml:trace>
  <inkml:trace contextRef="#ctx0" brushRef="#br0" timeOffset="17166.02">1289 696,'2'-1,"-1"0,0 0,-1 1,0 1,-1 4,-4 3,-2 6,-3 4,-3 4,-3 4,0 2,0 0,0-4,4-2,5-7,2-5</inkml:trace>
  <inkml:trace contextRef="#ctx0" brushRef="#br0" timeOffset="18544.46">1270 1479,'2'-1,"-1"1,0-1,0 1,0-1,0 0,1 1,-1-1,0 0,0 0,0 0,0 0,-1 0,1 0,0 0,-1 0,1 0,0 0,-1 0,1 0,-1 0,0-1,2 1,-2 0,0 0,0-1,0-1,6-45,-5 38,4-58,-5 40,2-1,9-38,-11 67,0 0,0 0,0-1,0 1,0 0,0 0,0-1,0 1,0 0,0 0,0-1,0 1,1 0,-1 0,0-1,0 1,0 0,0 0,0 0,1-1,-1 1,0 0,0 0,0 0,1 0,-1 0,0-1,0 1,1 0,-1 0,0 0,0 0,1 0,-1 0,0 0,0 0,1 0,10 8,10 20,-19-24,10 16,29 39,-38-57,-1 1,0 0,1-1,-1 1,2-1,-1 0,0 1,-1-1,2-1,0 2,-1-1,1-1,-1 0,0 1,7 0,-8-2,-1 0,0 0,2 0,-2 0,0 0,1 0,-1 0,0 0,0-1,1 1,-1-1,1 1,-1-1,1 1,-1-1,0 0,0 1,0-1,0 0,0 0,0 0,1-1,-1 1,-1 0,2-2,12-34,-13 33,-1 0,1 0,0 1,0-1,2 1,-2 0,1 0,-1-1,4-3,-4 7,1 0,-1 0,0 0,0 0,0 0,0 0,0 1,0-1,0 0,0 0,0 1,1-1,-2 1,1-1,0 1,0-1,0 1,0 0,-1-1,1 1,0 0,-1-1,1 1,-1 0,1 0,0 1,26 29,-24-27,128 150,-93-110</inkml:trace>
  <inkml:trace contextRef="#ctx0" brushRef="#br0" timeOffset="19466.16">1609 269,'1'0,"0"0,0 0,0 0,1 0,-1 0,0 0,0 1,0-1,0 0,0 1,0-1,0 1,-1-1,1 1,0-1,1 1,-1 0,0-1,-1 1,1 0,0 2,27 19,-27-21,50 46,-5 3,0 1,-3 1,-3 3,-2 1,-2 1,-4 2,-1 2,-5 0,25 84,-29-64,-3 2,-4 0,-4 1,-4 0,-4 1,-4-1,-19 136,15-191,0 2,-18 47,10-49</inkml:trace>
  <inkml:trace contextRef="#ctx0" brushRef="#br0" timeOffset="19794.12">2188 2,'-1'0,"0"-1,1 2,3 6,3 20,3 27,-1 6,-1-9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28:59.344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14 56,'-1'0,"0"1,1-1,-2 0,1 1,1-1,-1 1,1-1,-1 1,1-1,-1 1,1-1,-1 1,1 0,-2-1,2 1,0-1,-1 1,1 0,0-1,0 1,-1 0,1 0,0-1,0 1,0 0,0 0,0-1,0 1,0 0,0 2,2 32,-2-26,2 22,-2-14,1-2,0 2,1-2,1 2,8 22,-11-39,0 0,0 1,0-1,0 0,0 0,0 0,0 1,0-1,2 0,-2 0,0 0,0 1,0-1,0 0,0 0,1 0,-1 0,0 0,0 1,0-1,0 0,1 0,-1 0,0 0,0 0,0 0,1 0,-1 0,0 0,0 0,1 0,-1 0,0 0,0 0,0 0,2 0,-2 0,0 0,0 0,0 0,1 0,-1 0,0 0,1-1,11-10,8-21,-19 30,1-3,1 1,-1 0,0 0,1 0,0 1,1-1,-1 1,1-1,-1 1,1 0,5-4,-6 6,-1 1,2-1,-2 0,0 1,2 0,-2-1,2 1,-2 0,2 0,-2 0,2 1,-2-1,2 0,-2 1,0 0,2-1,-2 1,1 0,-1 0,2 1,1 1,-2-2,0 1,1-1,-2 0,2 0,-1 0,1-1,-2 2,2-2,-1 1,1-1,-1 0,1 0,-1 0,1-1,0 1,-2-2,1 2,1-1,0 0,-1 0,-1 0,2-1,3-1,4-4,-2 1,1-3,-1 2,17-19,-2 3,-23 22,1 0,-1-2,2 2,-1 0,-1 0,2 0,-1 0,-1 1,2-1,-1 0,0 1,1-1,-1 1,0-1,1 1,-1 0,0 0,1 0,-1 0,1 0,-2 1,1-1,0 1,1-1,-1 1,1-1,-1 1,-1 0,1 0,1 0,-2 0,1 0,1 0,-2 2,0-2,3 2,9 7,-2 1,1 0,18 23,-22-24,58 73,-46-53</inkml:trace>
  <inkml:trace contextRef="#ctx0" brushRef="#br0" timeOffset="343.71">757 38,'0'-1,"1"1,3-1,3 1,3 1,6 0,2 1,4 1,-5-1,-2 1</inkml:trace>
  <inkml:trace contextRef="#ctx0" brushRef="#br0" timeOffset="710.14">865 270,'4'1,"0"0,-1 0,4-1,5 0,6-3,5 1,8-2,-1 1,-7 0</inkml:trace>
  <inkml:trace contextRef="#ctx0" brushRef="#br0" timeOffset="1155.36">1625 4,'-7'-1,"-2"1,2-1,0 1,0 0,0 1,-1 0,1 0,0 0,0 1,-10 2,-66 29,81-31,0-1,0 0,0 0,1 0,-1 0,0 0,0 1,1-1,0 0,-1 1,0-1,1 1,0-1,0 1,1 0,-2-1,1 1,0 2,1-1,0-2,0 1,0-1,0 1,0-1,1 0,-1 1,1-1,-1 0,2 1,-2-1,1 0,0 1,0-1,-1 0,1 0,0 0,3 2,8 6,0-2,-1 0,1-1,24 11,-8-5,-10-2,-1 0,1 1,29 23,-43-30,0-1,-1 0,-1 0,2 0,-2 0,2 1,-2-1,1 1,-1 1,-1-1,1-1,0 1,-1 0,0 0,0 0,0 2,-1-2,2 0,-2 0,0 0,-2 0,2 0,-1 6,-4-2</inkml:trace>
  <inkml:trace contextRef="#ctx0" brushRef="#br0" timeOffset="1527.94">1630 9,'2'0,"1"-1,1 0,4 0,4-1,6 0,4 1,-2 1,-3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10T11:29:02.513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170 982,'-4'-1,"0"0,0 0,0 0,0 0,1-1,-1 1,1-1,-1 0,1 0,-1-1,1 1,0-1,0 0,0 1,-4-6,-36-49,33 39,1 0,0-1,1 0,1 0,1 0,1-1,1 0,0 0,2-1,0 1,1 0,1-1,1 1,1 0,8-35,-5 31,0 1,2 0,1 1,0 0,2 0,1 0,0 1,2 1,0 0,1 1,1 0,1 1,21-18,-24 26,0 1,0 1,1 0,0 1,0 1,1 0,0 1,0 0,0 1,0 1,1 1,30-2,-38 4</inkml:trace>
  <inkml:trace contextRef="#ctx0" brushRef="#br0" timeOffset="546.55">289 0,'13'6,"0"-1,1 0,-1-1,20 2,30 11,-55-14,0 0,0 1,0 0,0 0,0 1,-1-1,0 2,0-1,9 11,-14-13,1 0,-1 0,0 1,0-1,0 1,-1-1,1 1,-1 0,0-1,0 1,0 0,-1 0,1 0,-1 0,0 0,0 0,-1 0,1 0,-1 0,1 0,-1-1,-1 1,-1 5,-5 9,-2 0,1-1,-2 0,0 0,-1-2,-1 1,-24 22,19-21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3:28.921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121 1,'7'0,"0"1,-2 0,2 1,-2-1,2 1,-1 0,-1 0,1 1,-1 0,1-1,8 9,55 44,-56-44,16 15,46 51,-72-74</inkml:trace>
  <inkml:trace contextRef="#ctx0" brushRef="#br0" timeOffset="343.66">270 71,'0'-1,"0"1,0 0,0 1,-3 2,-3 5,-5 5,-2 5,-2 2,-1 1,-1-2,3-2,4-6</inkml:trace>
  <inkml:trace contextRef="#ctx0" brushRef="#br0" timeOffset="846.83">517 270,'1'1,"0"1,1-1,-2 1,-2 1,-7 2,-10 1,-7 4,-11-2,-9 1,-5 0,-5 0,-3 1,0-2,5 0,8 0,11-1,13-3</inkml:trace>
  <inkml:trace contextRef="#ctx0" brushRef="#br0" timeOffset="2486.9">178 748,'17'-45,"46"-112,-60 160,1 0,-1 0,1 0,0 0,0-1,-1 1,2-1,-1 0,1 1,-1-2,1 1,6 1,-6-4,1 1,-1-1,1-1,0 1,-1-2,0 2,6-4,-8 3,-1 1,0-1,2 1,-1 0,-1 0,2 0,-1 0,-1 0,2 1,-1-1,0 1,0 0,0 0,0 0,1 0,-1 0,0 0,-1 1,2 0,-1-1,-1 1,2 0,1 1,4 4,0 0,0 0,0-2,0 1,1-2,0 1,19 4,-17-6</inkml:trace>
  <inkml:trace contextRef="#ctx0" brushRef="#br0" timeOffset="3019.39">829 320,'1'0,"0"0,1 0,0-1,1 0,5-3,2 0,0-1,0 1,-3 1,-3 0</inkml:trace>
  <inkml:trace contextRef="#ctx0" brushRef="#br0" timeOffset="3363.22">834 411,'1'0,"1"0,1 1,1-1,3 0,5 0,4 0,1-1,-4 1</inkml:trace>
  <inkml:trace contextRef="#ctx0" brushRef="#br0" timeOffset="5024.76">1314 173,'-2'60,"3"59,-1-108,2 0,-1 1,1-1,2 0,-1 1,1-2,11 20,-14-27,1-1,0 1,1-1,-1 0,0 1,0-1,1 0,0 0,-1-1,1 1,0 0,0-1,0 0,1 0,-2 1,1-2,1 1,-1 1,0-1,1-1,-1 0,0 0,6 0,6-1,-1-1,1 0,-2-1,17-4,-30 7,17-5</inkml:trace>
  <inkml:trace contextRef="#ctx0" brushRef="#br0" timeOffset="5612.17">1802 297,'-17'7,"13"-6,-2 1,2-1,-1 1,1 0,-1 0,2 0,-1 1,-1-1,2 1,0 0,-7 7,11-7,0 1,0-1,0 0,1 0,-1 1,2-1,-1 0,0 0,0-1,0 1,1 0,-1 0,5 2,5 9,-10-11,0 0,0 0,0 1,0-1,0 1,-1 0,0-1,0 1,0-1,-1 1,2 0,-2-1,0 1,1 0,-2-1,1 2,0-1,-2-1,1 1,0-1,0 1,0-1,0 1,-1-1,-1 1,-1 5,-5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3:51.368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1,'0'0,"0"1,1-1,-1 1,1-1,-1 0,1 1,-1-1,1 1,-1-1,1 0,0 0,-1 1,1-1,-1 0,1 0,0 0,-1 1,1-1,0 0,-1 0,1 0,0 0,-1 0,1 0,0 0,-1-1,1 1,-1 0,2 0,36-2,-26 2,132-1,-134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5:20.70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2570 219,'-1'-2,"0"0,0 0,0 0,-2 0,2 1,0-1,-1 0,1 1,-1-1,0 1,1-1,-1 1,-1 0,-2-2,-39-30,2 6,-2 1,-51-21,68 36,2 1,-2 1,-1 0,1 2,-41-4,32 9,-1 2,-46 5,12 0,-10 1,-1 4,0 2,-150 44,129-22,0 3,-138 73,119-39,4 4,-207 173,292-219,-1 1,3 2,1 1,1 1,-41 66,53-69,1 0,2 1,0 1,3-1,0 2,4 0,-8 59,12-40,1-1,5-1,1 1,2 0,3-1,3 0,1-1,3-1,2-1,30 60,-44-101</inkml:trace>
  <inkml:trace contextRef="#ctx0" brushRef="#br0" timeOffset="514.47">0 1937,'9'1,"-1"0,1 0,-2 1,2 1,-2-1,2 1,-1 0,9 6,-8-4,1 0,1-1,0-1,11 4,-17-7,-2 1,1-1,-1 0,2 0,-2 0,1 0,-1-1,2 1,-2-1,1 0,-1 0,1 0,-1 0,1-1,-1 1,5-4,-1 0,0-2,-1 1,0 0,-1 0,0 0,1-1,-2 0,0 0,1-1,-1 0,-1 1,0-1,4-15,2-12,5-64,-13 96,3-47,-3-95,-3 113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5:23.946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1087,'2'9,"0"2,1-2,0 0,0 0,2 0,-1 0,2 1,0-2,-1 0,12 12,3 9,200 304,-220-333,1 0,-1 1,1-1,-1 0,1 0,-1 0,1 0,-1 0,1 0,1 0,-2 0,1 0,-1 0,1-1,-1 1,1 0,-1 0,1 0,-1-1,1 1,-1 0,1-1,-1 1,0 0,1-1,-1 1,1 0,-1-1,0 1,0-1,2 1,-2-1,0 1,0-1,1 1,-1-1,0 1,0-1,0 0,24-36,-14 22,12-16,1 1,3 0,0 2,2 0,1 3,42-30,-64 50</inkml:trace>
  <inkml:trace contextRef="#ctx0" brushRef="#br0" timeOffset="796.7">602 1083,'52'-52,"12"-13,-62 62</inkml:trace>
  <inkml:trace contextRef="#ctx0" brushRef="#br0" timeOffset="12190.29">887 531,'78'115,"-38"-53,80 93,-118-154,0 1,-1-1,2 0,-1 1,0-1,0 0,1 0,-1 0,0 0,0 0,2-1,-2 1,0-1,0 1,2-1,-2 0,0 0,2 0,-2 0,0 0,0-1,2 1,-2-1,0 1,0-1,1 0,-1 0,1 0,-1 0,0 0,0 0,5-3,8-6,2-2,-1 1,16-17,-15 13,0 1</inkml:trace>
  <inkml:trace contextRef="#ctx0" brushRef="#br0" timeOffset="12709.11">1465 535,'-2'1,"1"1,-1 2,0-2,0 0,1 0,-1 0,1 1,0-1,0 1,1-1,-1 1,-1-1,2 1,-1 0,1 4,-1-1,1 1,0-2,0 1,0 0,2 12,1-15,-1 1,0-1,0 0,2 1,-2-1,1 0,1 0,-1 0,0-1,1 1,-1-1,1 0,0 0,-1 0,2 0,-2-1,2 1,-1-1,0 0,0 0,1-1,5 1,-4 1,2 0,0 0,0 0,-1 1,0 0,8 5,-13-6,-1-1,2 1,-1 0,0 0,-1 0,1 0,0 0,0 0,-1 0,0 0,0 0,0 1,0-1,-1 0,1 1,1-1,-2 1,0-1,1 1,-1 0,-1 4,-2 14,-2-3</inkml:trace>
  <inkml:trace contextRef="#ctx0" brushRef="#br0" timeOffset="14041.05">1713 364,'1'-1,"0"0,0 0,2-1,0-1,3-2,0-2,3-4,0 1,-2 1,0 2,-2 2,-1 2</inkml:trace>
  <inkml:trace contextRef="#ctx0" brushRef="#br0" timeOffset="14385.88">1807 435,'-1'0,"0"0,0 2,1-2,2-2,2 0,7-4,4-4,0 0,-2 2</inkml:trace>
  <inkml:trace contextRef="#ctx0" brushRef="#br0" timeOffset="14789.4">1973 0,'1'3,"0"0,0 0,0 0,1-1,0 1,0 0,-1-1,1 0,3 4,6 7,130 219,-7-11,-133-220,-1 1,1-1,-1 0,1 0,0 0,-1 0,1 0,0-1,0 1,0 0,1 0,-1 0,-1-1,1 1,1 0,-1-1,0 1,0-1,1 1,-1-1,0 0,0 1,1-1,-1 0,0 0,1 0,-1 0,1 0,-1 0,0 0,0 0,0-1,2 1,-2 0,0-1,0 1,0-1,2 0,5-4,-1 0,0 0,-1 0,1-2,6-6,4-3,181-140,-163 130</inkml:trace>
  <inkml:trace contextRef="#ctx0" brushRef="#br0" timeOffset="15526.99">2787 119,'-2'1,"0"0,0-1,-1 1,1 0,0 0,0 0,1 1,-2 0,1-1,1 1,-1-1,1 1,-2-1,2 1,0 0,-1-1,-1 4,-19 35,22-39,-1 0,0 0,1 1,-1-1,1 1,0-1,-1 0,1 1,0-1,0 1,0-1,0 1,0-1,0 0,0 1,1-1,-1 1,0-1,1 0,-1 1,1-1,-1 0,1 1,0-1,1 0,-2 0,1 0,0 0,0 0,0 0,2 1,-2-1,2-1,-1 0,0 1,0-1,0 0,0 0,0-1,0 1,1 0,-2-1,1 1,0-1,0 1,0-1,0 0,-1 1,1-1,0 0,-1 0,2 0,-2-1,0 1,1 0,0-2,0 2,-1-1,0 1,0 0,0-1,0 1,1 0,0 0,-1 0,1 0,-1 0,1 0,-1 0,2 0,-2 1,1-1,-1 1,1-1,1 1,-2 0,1-1,0 1,-1 0,2 0,-1 0,-1 0,1 0,0 1,-1-1,2 0,-1 1,-1-1,1 1,-1 0,2 0,-2-1,1 1,-1 0,1 0,0 0,-1 1,2 1,46 33,-2 3,68 70,-92-86,-23-22,0-1,0 0,0 1,0-1,0 0,0 1,0-1,1 0,-1 0,0 1,0-1,0 0,0 0,1 1,-1-1,0 0,0 0,2 1,-2-1,0 0,0 0,1 0,-1 0,0 1,0-1,1 0,-1 0,0 0,1 0,-1 0,0 0,1 0,-1 0,0 0,0 0,1 0,-1 0,0 0,1 0,-1 0,0 0,1 0,-1 0,0-1,0 1,2 0,-2 0,0 0,0 0,1-1,-1 1,0 0,0 0,1-1,-1 1,0 0,0 0,0-1,1 1,-1-31,-17-48,15 73,-13-52,2 7</inkml:trace>
  <inkml:trace contextRef="#ctx0" brushRef="#br0" timeOffset="23591.71">640 2073,'2'7,"0"-2,0 1,2-1,-2 1,1-1,1 0,7 8,225 263,-235-275,1 0,-1 0,0 0,0-1,0 1,0 0,0 0,0-1,0 1,1-1,0 1,-1-1,0 1,0-1,0 0,2 0,-2 1,0-1,1 0,-1 0,0 0,0 0,2-1,-2 1,0 0,0 0,1-1,-1 1,0-1,3 0,40-29,-25 15,137-79,-133 83</inkml:trace>
  <inkml:trace contextRef="#ctx0" brushRef="#br0" timeOffset="23930.32">1274 1983,'0'0,"0"0,1-1,1-1,4-4,3 0,3-3,4-2,-1 1,-1 3</inkml:trace>
  <inkml:trace contextRef="#ctx0" brushRef="#br0" timeOffset="25090.3">1443 1541,'7'6,"-1"0,0 0,0 2,-1-1,10 14,3 5,180 231,-92-348,-41 42,-52 40</inkml:trace>
  <inkml:trace contextRef="#ctx0" brushRef="#br0" timeOffset="25825.29">2074 1560,'0'-1,"-1"1,1-1,-2 1,1-1,1 1,-1 0,0-1,1 1,-1 0,0 0,0 0,1-1,-1 1,0 0,-1 0,2 0,-1 0,0 0,0 0,1 0,-1 1,0-1,0 0,1 0,-1 0,-1 1,2-1,-1 0,0 1,1-1,-1 1,1-1,-1 1,0-1,1 1,-1-1,1 1,0-1,-1 1,1 0,-2-1,2 1,-1 2,1-2,0 1,0-1,0 0,0 0,0 1,0-1,0 0,0 0,0 1,1-1,-1 0,0 0,2 0,-2 1,1-1,0 0,-1 0,1 0,0 0,0 0,-1 0,1 0,0 0,1-1,-1 1,0 0,2 1,2-1,-2 1,1-1,0 0,0 0,0 0,0-1,1 1,-2-1,9 0,32 5,-11 10,-3 0,0 2,-1 1,-1 1,44 37,33 24,-105-80,0 0,0 0,1 1,-1-1,0 0,0 0,0 0,0 1,1-1,-1 0,0 0,0 0,0 0,2 1,-2-1,0 0,0 0,1 0,-1 0,0 0,0 0,1 0,-1 0,0 0,0 1,1-1,-1 0,0 0,1-1,-1 1,0 0,0 0,1 0,-1 0,0 0,0 0,1 0,-1 0,0 0,0-1,1 1,-1 0,0 0,0 0,0 0,2-1,-2 1,0 0,0 0,0 0,0-1,0 1,1 0,-1 0,0-1,0 1,0 0,0 0,0-1,0 1,0 0,0-1,0 1,0 0,0 0,0-1,0 1,0 0,0-1,-6-25,5 21,-47-159,33 115</inkml:trace>
  <inkml:trace contextRef="#ctx0" brushRef="#br0" timeOffset="26155.43">2318 1229,'0'0,"1"-1,-1 0,2-1,3 0,3-2,-2 0,1 1</inkml:trace>
  <inkml:trace contextRef="#ctx0" brushRef="#br0" timeOffset="26483.24">2396 1360,'0'-1,"2"0,-1 0,3-4,3-3,4-6,5-4,-3 1,0 3</inkml:trace>
  <inkml:trace contextRef="#ctx0" brushRef="#br0" timeOffset="27864.6">2610 731,'25'32,"-1"4,108 152,-103-150,1-2,67 59,-90-88,1-1,1 1,0-2,0 1,0-1,1 0,13 5,-20-9,0 0,1 0,-1-1,0 1,1-1,-1 1,0-1,1 0,-1 0,2 0,-2-1,0 1,1-1,-1 0,0 0,1 0,-2-1,1 1,1 0,-1-1,-1 0,2 1,-2-1,1 0,0 0,2-4,4-3,-1-1,0-1,-1 0,-1 0,8-16,1-11</inkml:trace>
  <inkml:trace contextRef="#ctx0" brushRef="#br0" timeOffset="28767.09">3276 790,'-11'58,"12"-56,-1-1,1 1,-1 0,1-1,0 1,-1 0,1-1,0 1,1-1,-1 1,0-1,1 1,-1-1,0 0,2 1,-2-1,0 0,1 0,-1 0,1 0,1-1,-2 1,1 0,0-1,3 2,25 15,-24-10,-2 0,1 0,-1 1,0-1,0 1,-1 1,-1-1,1 0,-1 0,-1 0,2 17,-3-21,5 37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3T12:16:01.260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1 352,'1'0,"-1"0,1 0,-1 1,1-1,-1 0,0 0,1 0,-1 1,1-1,-1 0,1 1,-1-1,0 0,1 1,-1-1,1 1,-1-1,0 0,0 1,2-1,-2 1,0-1,0 1,1-1,-1 1,0-1,0 1,0-1,0 1,0-1,0 1,0-1,0 1,0 0,5 31,-4-24,18 146,16 85,-34-238,-1 0,0 0,1 0,-1 0,1 0,-1 0,1 0,0 0,-1 0,2-1,-1 1,0 0,-1 0,1-1,0 1,0 0,0-1,0 1,0-1,0 1,0-1,0 0,0 1,0-1,0 0,3 0,34 1,-24-1,148 4,-132-2</inkml:trace>
  <inkml:trace contextRef="#ctx0" brushRef="#br0" timeOffset="1601.76">667 688,'-8'3,"0"-1,0 1,-1-2,2 1,-2-1,1 0,-1-1,-9 0,-38 5,47-3,2 1,0 0,-1 0,1 2,-1-1,-10 7,16-9,1-1,-1 0,1 1,-1-1,1 1,0-1,-1 1,0 0,1-1,0 1,1 0,-1 0,-1 3,2-4,0 0,0 0,0 0,0 0,0 0,1 1,-1-1,0 0,0 0,1 0,-1 0,1 0,-1 0,1 1,0-1,-1 0,1 0,0 0,1-1,-2 1,1 0,0 0,0-1,0 1,0 0,1 0,1 0,1 1,0-1,0 1,-1-1,1 0,1-1,-1 1,-1-1,1 1,0-1,1 0,-2 0,1-1,0 1,1-1,-2 0,1 0,-1 0,8-3,-6 2,1 0,0 1,-1 0,2 0,-2 0,10 1,-13 0,0 0,1 1,-1-1,0 1,1 0,0 0,-1 0,0 0,0 0,0 0,0 1,1-1,-2 1,1-1,0 1,0 0,-1-1,0 1,3 4,4 6,-1 1,0 1,-2-1,0 1,-1-1,3 17,19 50,-26-80,1 0,-1 1,0-1,0 0,0 1,2-1,-2 0,0 1,0-1,1 0,-1 0,0 1,1-1,-1 0,0 0,1 0,-1 0,0 1,1-1,-1 0,0 0,1 0,-1 0,1 0,-1 0,0 0,1 0,-1 0,1 0,-1 0,0 0,1 0,-1 0,0-1,1 1,-1 0,0 0,1 0,-1 0,0-1,1 1,-1 0,0 0,1-1,-1 1,0 0,0 0,0-1,1 1,-1-1,18-19,-15 17,43-64,-25 35</inkml:trace>
  <inkml:trace contextRef="#ctx0" brushRef="#br0" timeOffset="2934.75">1116 525,'3'0,"2"0,0 0,3-1,1 0,1 0,-1 0,-2 0</inkml:trace>
  <inkml:trace contextRef="#ctx0" brushRef="#br0" timeOffset="3410.13">1073 686,'1'1,"0"0,1-1,4 0,3-1,9-2,8-1,5-1,-3 0,-5 1</inkml:trace>
  <inkml:trace contextRef="#ctx0" brushRef="#br0" timeOffset="3740.36">1465 454,'2'3,"0"0,0 1,1-1,-2 0,1 1,-1-1,0 1,0 0,0-1,0 2,-1-1,1-1,-1 1,0 0,0 0,-1 4,1 8,2 30,-3-28,2 1,0 0,1-1,1 1,1-1,0 0,13 33,-14-47,-1-1,2 1,-1-1,0 1,1-1,-1 0,1 0,0-1,0 1,0-1,-1 0,2 0,-1 0,1 0,-1-1,1 0,-1 0,1 0,6 0,14 2,0-2,38-2,-24 0,-2 2,-9-1</inkml:trace>
  <inkml:trace contextRef="#ctx0" brushRef="#br0" timeOffset="4160.51">2077 603,'2'-1,"1"0,2-1,4 0,6-1,6-2,8-1,5-3,-3 1,-8 0</inkml:trace>
  <inkml:trace contextRef="#ctx0" brushRef="#br0" timeOffset="4598.24">2445 1,'2'1,"2"1,3 2,7 2,8 5,10 9,14 7,9 9,8 7,0 4,-5 3,-6 0,-15-8,-12-11,-11-10,-9-9</inkml:trace>
  <inkml:trace contextRef="#ctx0" brushRef="#br0" timeOffset="4963.08">2761 213,'-2'2,"-2"3,-7 7,-6 6,-6 8,-8 5,-4 7,4-5,7-8</inkml:trace>
  <inkml:trace contextRef="#ctx0" brushRef="#br0" timeOffset="5309.56">3096 479,'-1'0,"0"0,-3 0,-7 2,-17 2,-21 4,-21 1,-16 3,-9 2,-4 1,6 1,21-2,22-3,19-3</inkml:trace>
  <inkml:trace contextRef="#ctx0" brushRef="#br0" timeOffset="6012.58">2640 1095,'8'-15,"-1"-2,-1 2,0-1,3-21,2 1,36-148,-17 58,-7 184,-12-25,-11-32,0 1,2-1,-2 1,1-1,-1 1,1-1,-1 1,1-1,0 0,0 1,0-1,0 0,0 0,0 1,0-1,0 0,0 0,0 0,1 0,0-1,-1 1,1 0,-1 0,0-1,1 1,-1-1,3 1,-1-2,1 0,-1 0,0 0,0 0,0-1,1 1,-2-1,1 0,0 1,-1-1,0-1,5-2,-6 3,1 1,-1 0,1 0,-1 0,1 0,0 0,-1 0,2 1,-1-1,0 0,-1 1,1-1,0 1,0 0,0 0,1-1,-1 1,0 1,-1-1,5 0,-2 2,1-1,-1 1,0-1,0 1,1 0,-1 1,-1-1,8 5,4 6,-2 2,1-1,14 19,-23-25,29 36,-6-5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488D-7AC8-4675-9290-78C025E1BD64}">
  <dimension ref="A1"/>
  <sheetViews>
    <sheetView workbookViewId="0"/>
  </sheetViews>
  <sheetFormatPr baseColWidth="10" defaultColWidth="9.1640625" defaultRowHeight="15" x14ac:dyDescent="0.2"/>
  <cols>
    <col min="1" max="16384" width="9.1640625" style="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5696-1395-4378-B562-CEFA84D99898}">
  <dimension ref="A1:G32"/>
  <sheetViews>
    <sheetView tabSelected="1" topLeftCell="A12" zoomScale="150" zoomScaleNormal="190" workbookViewId="0">
      <selection activeCell="C31" sqref="C31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5.6640625" customWidth="1"/>
    <col min="5" max="5" width="10" customWidth="1"/>
  </cols>
  <sheetData>
    <row r="1" spans="1:7" x14ac:dyDescent="0.2">
      <c r="A1" t="s">
        <v>1</v>
      </c>
      <c r="B1">
        <v>9</v>
      </c>
      <c r="C1" t="s">
        <v>28</v>
      </c>
      <c r="E1" t="s">
        <v>22</v>
      </c>
      <c r="F1">
        <v>24</v>
      </c>
      <c r="G1" t="s">
        <v>23</v>
      </c>
    </row>
    <row r="2" spans="1:7" x14ac:dyDescent="0.2">
      <c r="A2" t="s">
        <v>0</v>
      </c>
      <c r="B2" s="3">
        <f>(1/9.5)*F1</f>
        <v>2.5263157894736841</v>
      </c>
      <c r="C2" t="s">
        <v>29</v>
      </c>
      <c r="F2">
        <v>365.25</v>
      </c>
      <c r="G2" t="s">
        <v>24</v>
      </c>
    </row>
    <row r="3" spans="1:7" x14ac:dyDescent="0.2">
      <c r="A3" t="s">
        <v>2</v>
      </c>
      <c r="B3">
        <v>5</v>
      </c>
    </row>
    <row r="4" spans="1:7" x14ac:dyDescent="0.2">
      <c r="A4" t="s">
        <v>11</v>
      </c>
      <c r="B4">
        <f>B3*B2</f>
        <v>12.631578947368421</v>
      </c>
      <c r="C4" t="s">
        <v>32</v>
      </c>
    </row>
    <row r="5" spans="1:7" x14ac:dyDescent="0.2">
      <c r="A5" t="s">
        <v>4</v>
      </c>
      <c r="B5">
        <f>B1/B2</f>
        <v>3.5625</v>
      </c>
    </row>
    <row r="6" spans="1:7" x14ac:dyDescent="0.2">
      <c r="A6" t="s">
        <v>9</v>
      </c>
      <c r="B6">
        <f>B1/B4</f>
        <v>0.71250000000000002</v>
      </c>
      <c r="C6" t="s">
        <v>12</v>
      </c>
    </row>
    <row r="7" spans="1:7" x14ac:dyDescent="0.2">
      <c r="E7" t="s">
        <v>30</v>
      </c>
      <c r="F7">
        <f>SUM(F9:F13)</f>
        <v>25.155050277709961</v>
      </c>
    </row>
    <row r="8" spans="1:7" x14ac:dyDescent="0.2">
      <c r="A8" t="s">
        <v>3</v>
      </c>
      <c r="B8" s="2">
        <f>B10-B9</f>
        <v>0.98640730061253734</v>
      </c>
      <c r="C8" t="s">
        <v>14</v>
      </c>
      <c r="E8" t="s">
        <v>13</v>
      </c>
      <c r="F8" t="s">
        <v>31</v>
      </c>
    </row>
    <row r="9" spans="1:7" x14ac:dyDescent="0.2">
      <c r="A9" t="s">
        <v>4</v>
      </c>
      <c r="B9" s="2">
        <f>Ls</f>
        <v>3.5625</v>
      </c>
      <c r="C9" t="s">
        <v>14</v>
      </c>
      <c r="E9">
        <v>0</v>
      </c>
      <c r="F9">
        <f>(1/FACT(E9))*(Ls^E9)</f>
        <v>1</v>
      </c>
    </row>
    <row r="10" spans="1:7" x14ac:dyDescent="0.2">
      <c r="A10" t="s">
        <v>5</v>
      </c>
      <c r="B10" s="2">
        <f>((lambda*mu*(Ls^m))/(FACT(m-1)*((mmu-lambda)^2)))*B15+Ls</f>
        <v>4.5489073006125373</v>
      </c>
      <c r="C10" t="s">
        <v>14</v>
      </c>
      <c r="E10">
        <v>1</v>
      </c>
      <c r="F10">
        <f>(1/FACT(E10))*(Ls^E10)</f>
        <v>3.5625</v>
      </c>
    </row>
    <row r="11" spans="1:7" x14ac:dyDescent="0.2">
      <c r="A11" t="s">
        <v>6</v>
      </c>
      <c r="B11">
        <f>B8/lambda</f>
        <v>0.10960081117917081</v>
      </c>
      <c r="C11" t="s">
        <v>16</v>
      </c>
      <c r="E11">
        <v>2</v>
      </c>
      <c r="F11">
        <f>(1/FACT(E11))*(Ls^E11)</f>
        <v>6.345703125</v>
      </c>
    </row>
    <row r="12" spans="1:7" x14ac:dyDescent="0.2">
      <c r="A12" t="s">
        <v>7</v>
      </c>
      <c r="B12">
        <f>B9/lambda</f>
        <v>0.39583333333333331</v>
      </c>
      <c r="D12" t="s">
        <v>33</v>
      </c>
      <c r="E12">
        <v>3</v>
      </c>
      <c r="F12">
        <f>(1/FACT(E12))*(Ls^E12)</f>
        <v>7.5355224609375</v>
      </c>
    </row>
    <row r="13" spans="1:7" x14ac:dyDescent="0.2">
      <c r="A13" t="s">
        <v>8</v>
      </c>
      <c r="B13">
        <f>B10/lambda</f>
        <v>0.50543414451250412</v>
      </c>
      <c r="C13" t="s">
        <v>16</v>
      </c>
      <c r="E13" s="6">
        <v>4</v>
      </c>
      <c r="F13" s="6">
        <f>(1/FACT(E13))*(Ls^E13)</f>
        <v>6.7113246917724609</v>
      </c>
    </row>
    <row r="14" spans="1:7" x14ac:dyDescent="0.2">
      <c r="A14" t="s">
        <v>9</v>
      </c>
    </row>
    <row r="15" spans="1:7" x14ac:dyDescent="0.2">
      <c r="A15" t="s">
        <v>10</v>
      </c>
      <c r="B15">
        <f>1/(Sum_for_P0+(1/FACT(m))*(B5^B3)*(B4/(B4-B1)))</f>
        <v>2.3930622076340523E-2</v>
      </c>
      <c r="C15" t="s">
        <v>34</v>
      </c>
      <c r="D15">
        <f>1/FACT(B3)</f>
        <v>8.3333333333333332E-3</v>
      </c>
    </row>
    <row r="16" spans="1:7" x14ac:dyDescent="0.2">
      <c r="B16">
        <f>1/(F7+(D15*D16*D17))</f>
        <v>2.3930622076340523E-2</v>
      </c>
      <c r="C16" t="s">
        <v>35</v>
      </c>
      <c r="D16">
        <f>B5^B3</f>
        <v>573.81826114654541</v>
      </c>
    </row>
    <row r="17" spans="1:4" x14ac:dyDescent="0.2">
      <c r="A17" t="s">
        <v>15</v>
      </c>
      <c r="C17" t="s">
        <v>36</v>
      </c>
      <c r="D17">
        <f>B4/(B4-B1)</f>
        <v>3.4782608695652173</v>
      </c>
    </row>
    <row r="18" spans="1:4" x14ac:dyDescent="0.2">
      <c r="A18" t="s">
        <v>1</v>
      </c>
      <c r="B18">
        <f>B1</f>
        <v>9</v>
      </c>
    </row>
    <row r="19" spans="1:4" x14ac:dyDescent="0.2">
      <c r="A19" t="s">
        <v>8</v>
      </c>
      <c r="B19">
        <f>B13</f>
        <v>0.50543414451250412</v>
      </c>
      <c r="C19" t="s">
        <v>16</v>
      </c>
    </row>
    <row r="20" spans="1:4" x14ac:dyDescent="0.2">
      <c r="A20" t="s">
        <v>17</v>
      </c>
      <c r="B20" s="4">
        <f>5000</f>
        <v>5000</v>
      </c>
      <c r="C20" t="s">
        <v>18</v>
      </c>
    </row>
    <row r="21" spans="1:4" x14ac:dyDescent="0.2">
      <c r="A21" t="s">
        <v>16</v>
      </c>
      <c r="B21">
        <v>365.25</v>
      </c>
      <c r="C21" t="s">
        <v>16</v>
      </c>
    </row>
    <row r="24" spans="1:4" x14ac:dyDescent="0.2">
      <c r="B24" t="s">
        <v>26</v>
      </c>
      <c r="C24" t="s">
        <v>27</v>
      </c>
    </row>
    <row r="25" spans="1:4" x14ac:dyDescent="0.2">
      <c r="A25" t="s">
        <v>25</v>
      </c>
      <c r="B25">
        <v>4</v>
      </c>
      <c r="C25">
        <v>5</v>
      </c>
    </row>
    <row r="26" spans="1:4" x14ac:dyDescent="0.2">
      <c r="A26" t="s">
        <v>15</v>
      </c>
      <c r="B26" s="1">
        <v>17940072.443988498</v>
      </c>
      <c r="C26" s="1">
        <f>B18*B19*B20*B21</f>
        <v>8307441.9577436456</v>
      </c>
    </row>
    <row r="28" spans="1:4" x14ac:dyDescent="0.2">
      <c r="A28" t="s">
        <v>19</v>
      </c>
      <c r="B28" s="1">
        <f>B26-C26</f>
        <v>9632630.4862448536</v>
      </c>
    </row>
    <row r="29" spans="1:4" x14ac:dyDescent="0.2">
      <c r="A29" t="s">
        <v>20</v>
      </c>
      <c r="B29" s="1">
        <v>15000000</v>
      </c>
    </row>
    <row r="30" spans="1:4" x14ac:dyDescent="0.2">
      <c r="A30" t="s">
        <v>21</v>
      </c>
      <c r="B30" s="1">
        <f>B28-B29</f>
        <v>-5367369.5137551464</v>
      </c>
    </row>
    <row r="32" spans="1:4" x14ac:dyDescent="0.2">
      <c r="A3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Mozport</vt:lpstr>
      <vt:lpstr>lambda</vt:lpstr>
      <vt:lpstr>Ls</vt:lpstr>
      <vt:lpstr>m</vt:lpstr>
      <vt:lpstr>mmu</vt:lpstr>
      <vt:lpstr>mu</vt:lpstr>
      <vt:lpstr>P0</vt:lpstr>
      <vt:lpstr>rho</vt:lpstr>
      <vt:lpstr>Sum_for_P0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2020-08-15T15:31:29Z</dcterms:created>
  <dcterms:modified xsi:type="dcterms:W3CDTF">2022-11-25T19:22:34Z</dcterms:modified>
</cp:coreProperties>
</file>