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"/>
    </mc:Choice>
  </mc:AlternateContent>
  <xr:revisionPtr revIDLastSave="0" documentId="13_ncr:1_{1E12E3CF-0C06-604B-85AE-E32EFE5789E3}" xr6:coauthVersionLast="47" xr6:coauthVersionMax="47" xr10:uidLastSave="{00000000-0000-0000-0000-000000000000}"/>
  <bookViews>
    <workbookView xWindow="0" yWindow="500" windowWidth="23260" windowHeight="12580" xr2:uid="{EEBA1FB0-B8CA-45F0-8C55-69804B33F95B}"/>
  </bookViews>
  <sheets>
    <sheet name="BlitzInCl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7" i="1"/>
  <c r="B24" i="1"/>
  <c r="B21" i="1"/>
  <c r="B18" i="1"/>
  <c r="B15" i="1"/>
  <c r="B13" i="1"/>
  <c r="B12" i="1"/>
  <c r="B9" i="1"/>
  <c r="B6" i="1"/>
</calcChain>
</file>

<file path=xl/sharedStrings.xml><?xml version="1.0" encoding="utf-8"?>
<sst xmlns="http://schemas.openxmlformats.org/spreadsheetml/2006/main" count="47" uniqueCount="46">
  <si>
    <t>lambda =</t>
  </si>
  <si>
    <t>vehicles per hour</t>
  </si>
  <si>
    <t xml:space="preserve">mu = </t>
  </si>
  <si>
    <t>1)</t>
  </si>
  <si>
    <t>Vehicles waiting to be served</t>
  </si>
  <si>
    <t>Lq =</t>
  </si>
  <si>
    <t>2)</t>
  </si>
  <si>
    <t>Vehicles at the loading point</t>
  </si>
  <si>
    <t>Ls</t>
  </si>
  <si>
    <t>3)</t>
  </si>
  <si>
    <t>Total vehicles on the premises</t>
  </si>
  <si>
    <t>L</t>
  </si>
  <si>
    <t>4)</t>
  </si>
  <si>
    <t>Time a vehicle waits to be served</t>
  </si>
  <si>
    <t>Wq</t>
  </si>
  <si>
    <t>5)</t>
  </si>
  <si>
    <t>Time a vehicle stands at the loading point</t>
  </si>
  <si>
    <t>Ws</t>
  </si>
  <si>
    <t>6)</t>
  </si>
  <si>
    <t>Time a vehicle spends inside the premises</t>
  </si>
  <si>
    <t>W</t>
  </si>
  <si>
    <t>7)</t>
  </si>
  <si>
    <t>Utilization of the loading point</t>
  </si>
  <si>
    <t>rho</t>
  </si>
  <si>
    <t>8)</t>
  </si>
  <si>
    <t>Probability that the loading point is idle</t>
  </si>
  <si>
    <t>P0</t>
  </si>
  <si>
    <t>9)</t>
  </si>
  <si>
    <t>Probability that there are more than 8 vehicles on the premises</t>
  </si>
  <si>
    <t>P(n&gt;8)</t>
  </si>
  <si>
    <t>lambda&lt;mu?</t>
  </si>
  <si>
    <t>vehicles in the queue, on average</t>
  </si>
  <si>
    <t>vehicles at the loading point, on average</t>
  </si>
  <si>
    <t>vehicles on the premises, on average</t>
  </si>
  <si>
    <t>hours in the queue, on average</t>
  </si>
  <si>
    <t>hours at the loading point, on average</t>
  </si>
  <si>
    <t>hours in the system, on average</t>
  </si>
  <si>
    <t>(% of time that the loading point is busy)</t>
  </si>
  <si>
    <t>(probability of 0 vehicles in the system)</t>
  </si>
  <si>
    <t>NB: make sure you put the brackets "()" at the right places!</t>
  </si>
  <si>
    <t>(arrival rate, see Part 1 slide 27)</t>
  </si>
  <si>
    <t>(service rate, see Part 1 slide 29)</t>
  </si>
  <si>
    <t>(see assumption 8, Part 2 slide 9)</t>
  </si>
  <si>
    <t>Questions and formulas on Part 2 slides 10-14</t>
  </si>
  <si>
    <t>=rho^n+1 is not the same as =rho^(n+1)…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</si>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</sst>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D15F-0E6C-4F6A-9E92-25779AEC02C4}">
  <dimension ref="A1:F33"/>
  <sheetViews>
    <sheetView tabSelected="1" topLeftCell="A19" zoomScale="130" zoomScaleNormal="130" workbookViewId="0">
      <selection activeCell="B31" sqref="B31"/>
    </sheetView>
  </sheetViews>
  <sheetFormatPr baseColWidth="10" defaultColWidth="8.83203125" defaultRowHeight="15" x14ac:dyDescent="0.2"/>
  <cols>
    <col min="1" max="1" width="12.5" bestFit="1" customWidth="1"/>
  </cols>
  <sheetData>
    <row r="1" spans="1:6" x14ac:dyDescent="0.2">
      <c r="A1" t="s">
        <v>0</v>
      </c>
      <c r="B1">
        <v>50</v>
      </c>
      <c r="C1" t="s">
        <v>1</v>
      </c>
      <c r="E1" t="s">
        <v>40</v>
      </c>
    </row>
    <row r="2" spans="1:6" x14ac:dyDescent="0.2">
      <c r="A2" t="s">
        <v>2</v>
      </c>
      <c r="B2">
        <v>54</v>
      </c>
      <c r="C2" t="s">
        <v>1</v>
      </c>
      <c r="E2" t="s">
        <v>41</v>
      </c>
    </row>
    <row r="3" spans="1:6" x14ac:dyDescent="0.2">
      <c r="A3" t="s">
        <v>30</v>
      </c>
      <c r="B3" t="s">
        <v>45</v>
      </c>
      <c r="D3" t="s">
        <v>42</v>
      </c>
    </row>
    <row r="5" spans="1:6" x14ac:dyDescent="0.2">
      <c r="A5" t="s">
        <v>3</v>
      </c>
      <c r="B5" t="s">
        <v>4</v>
      </c>
      <c r="F5" t="s">
        <v>43</v>
      </c>
    </row>
    <row r="6" spans="1:6" x14ac:dyDescent="0.2">
      <c r="A6" t="s">
        <v>5</v>
      </c>
      <c r="B6">
        <f>(B1^2)/(B2*(B2-B1))</f>
        <v>11.574074074074074</v>
      </c>
      <c r="C6" t="s">
        <v>31</v>
      </c>
    </row>
    <row r="8" spans="1:6" x14ac:dyDescent="0.2">
      <c r="A8" t="s">
        <v>6</v>
      </c>
      <c r="B8" t="s">
        <v>7</v>
      </c>
    </row>
    <row r="9" spans="1:6" x14ac:dyDescent="0.2">
      <c r="A9" t="s">
        <v>8</v>
      </c>
      <c r="B9">
        <f>B1/B2</f>
        <v>0.92592592592592593</v>
      </c>
      <c r="C9" t="s">
        <v>32</v>
      </c>
    </row>
    <row r="11" spans="1:6" x14ac:dyDescent="0.2">
      <c r="A11" t="s">
        <v>9</v>
      </c>
      <c r="B11" t="s">
        <v>10</v>
      </c>
    </row>
    <row r="12" spans="1:6" x14ac:dyDescent="0.2">
      <c r="A12" t="s">
        <v>11</v>
      </c>
      <c r="B12">
        <f>B1/(B2-B1)</f>
        <v>12.5</v>
      </c>
      <c r="C12" t="s">
        <v>33</v>
      </c>
    </row>
    <row r="13" spans="1:6" x14ac:dyDescent="0.2">
      <c r="B13">
        <f>B6+B9</f>
        <v>12.5</v>
      </c>
    </row>
    <row r="14" spans="1:6" x14ac:dyDescent="0.2">
      <c r="A14" t="s">
        <v>12</v>
      </c>
      <c r="B14" t="s">
        <v>13</v>
      </c>
    </row>
    <row r="15" spans="1:6" x14ac:dyDescent="0.2">
      <c r="A15" t="s">
        <v>14</v>
      </c>
      <c r="B15">
        <f>B1/(B2*(B2-B1))</f>
        <v>0.23148148148148148</v>
      </c>
      <c r="C15" t="s">
        <v>34</v>
      </c>
    </row>
    <row r="17" spans="1:4" x14ac:dyDescent="0.2">
      <c r="A17" t="s">
        <v>15</v>
      </c>
      <c r="B17" t="s">
        <v>16</v>
      </c>
    </row>
    <row r="18" spans="1:4" x14ac:dyDescent="0.2">
      <c r="A18" t="s">
        <v>17</v>
      </c>
      <c r="B18">
        <f>1/B2</f>
        <v>1.8518518518518517E-2</v>
      </c>
      <c r="C18" t="s">
        <v>35</v>
      </c>
    </row>
    <row r="20" spans="1:4" x14ac:dyDescent="0.2">
      <c r="A20" t="s">
        <v>18</v>
      </c>
      <c r="B20" t="s">
        <v>19</v>
      </c>
    </row>
    <row r="21" spans="1:4" x14ac:dyDescent="0.2">
      <c r="A21" t="s">
        <v>20</v>
      </c>
      <c r="B21">
        <f>1/(B2-B1)</f>
        <v>0.25</v>
      </c>
      <c r="C21" t="s">
        <v>36</v>
      </c>
    </row>
    <row r="23" spans="1:4" x14ac:dyDescent="0.2">
      <c r="A23" t="s">
        <v>21</v>
      </c>
      <c r="B23" t="s">
        <v>22</v>
      </c>
    </row>
    <row r="24" spans="1:4" x14ac:dyDescent="0.2">
      <c r="A24" t="s">
        <v>23</v>
      </c>
      <c r="B24">
        <f>B1/B2</f>
        <v>0.92592592592592593</v>
      </c>
      <c r="D24" t="s">
        <v>37</v>
      </c>
    </row>
    <row r="26" spans="1:4" x14ac:dyDescent="0.2">
      <c r="A26" t="s">
        <v>24</v>
      </c>
      <c r="B26" t="s">
        <v>25</v>
      </c>
    </row>
    <row r="27" spans="1:4" x14ac:dyDescent="0.2">
      <c r="A27" t="s">
        <v>26</v>
      </c>
      <c r="B27">
        <f>1- (B1/B2)</f>
        <v>7.407407407407407E-2</v>
      </c>
      <c r="D27" t="s">
        <v>38</v>
      </c>
    </row>
    <row r="29" spans="1:4" x14ac:dyDescent="0.2">
      <c r="A29" t="s">
        <v>27</v>
      </c>
      <c r="B29" t="s">
        <v>28</v>
      </c>
    </row>
    <row r="30" spans="1:4" x14ac:dyDescent="0.2">
      <c r="A30" t="s">
        <v>29</v>
      </c>
      <c r="B30">
        <f>(B1/B2)^(8+1)</f>
        <v>0.50024896713145939</v>
      </c>
    </row>
    <row r="32" spans="1:4" x14ac:dyDescent="0.2">
      <c r="B32" t="s">
        <v>39</v>
      </c>
    </row>
    <row r="33" spans="2:2" x14ac:dyDescent="0.2">
      <c r="B33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BlitzInClass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Adam Green</cp:lastModifiedBy>
  <dcterms:created xsi:type="dcterms:W3CDTF">2020-08-11T17:01:17Z</dcterms:created>
  <dcterms:modified xsi:type="dcterms:W3CDTF">2022-07-29T12:12:51Z</dcterms:modified>
</cp:coreProperties>
</file>