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adamdanielgreen/Desktop/Logs A3/A1/A1 Completed/Sim/Inventory/"/>
    </mc:Choice>
  </mc:AlternateContent>
  <xr:revisionPtr revIDLastSave="0" documentId="13_ncr:1_{EEFB297F-903B-CF4F-9A3E-2EA5BB966C1B}" xr6:coauthVersionLast="47" xr6:coauthVersionMax="47" xr10:uidLastSave="{00000000-0000-0000-0000-000000000000}"/>
  <bookViews>
    <workbookView xWindow="0" yWindow="0" windowWidth="28800" windowHeight="18000" xr2:uid="{00000000-000D-0000-FFFF-FFFF00000000}"/>
  </bookViews>
  <sheets>
    <sheet name="Buta discrete" sheetId="1" r:id="rId1"/>
    <sheet name="Buta continuou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 i="1" l="1"/>
  <c r="F29" i="1"/>
  <c r="B22" i="2"/>
  <c r="O15" i="1" l="1"/>
  <c r="G24" i="2" l="1"/>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23" i="2"/>
  <c r="A24" i="2" l="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23" i="2"/>
  <c r="B18" i="2"/>
  <c r="B17" i="2"/>
  <c r="A329" i="1"/>
  <c r="F329" i="1"/>
  <c r="A330" i="1"/>
  <c r="F330" i="1"/>
  <c r="A331" i="1"/>
  <c r="F331" i="1"/>
  <c r="A332" i="1"/>
  <c r="F332" i="1"/>
  <c r="A333" i="1"/>
  <c r="F333" i="1"/>
  <c r="A334" i="1"/>
  <c r="F334" i="1"/>
  <c r="A335" i="1"/>
  <c r="F335" i="1"/>
  <c r="A336" i="1"/>
  <c r="F336" i="1"/>
  <c r="A337" i="1"/>
  <c r="F337" i="1"/>
  <c r="A338" i="1"/>
  <c r="F338" i="1"/>
  <c r="A339" i="1"/>
  <c r="F339" i="1"/>
  <c r="A340" i="1"/>
  <c r="F340" i="1"/>
  <c r="O13" i="1"/>
  <c r="Q3" i="1"/>
  <c r="R3" i="1"/>
  <c r="B19" i="1"/>
  <c r="B20" i="1"/>
  <c r="B28" i="1"/>
  <c r="A29" i="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Q4" i="1"/>
  <c r="P4" i="1"/>
  <c r="R4" i="1"/>
  <c r="R5" i="1"/>
  <c r="R6" i="1"/>
  <c r="R7" i="1"/>
  <c r="R8" i="1"/>
  <c r="R9" i="1"/>
  <c r="R10" i="1"/>
  <c r="R11" i="1"/>
  <c r="R12" i="1"/>
  <c r="B23" i="2" l="1"/>
  <c r="B24" i="2" s="1"/>
  <c r="C24" i="2" s="1"/>
  <c r="D24" i="2" s="1"/>
  <c r="B29" i="1"/>
  <c r="B30" i="1" s="1"/>
  <c r="P5" i="1"/>
  <c r="Q5" i="1"/>
  <c r="B25" i="2" l="1"/>
  <c r="C25" i="2" s="1"/>
  <c r="D25" i="2" s="1"/>
  <c r="C23" i="2"/>
  <c r="D23" i="2" s="1"/>
  <c r="F23" i="2" s="1"/>
  <c r="E24" i="2"/>
  <c r="F24" i="2"/>
  <c r="C29" i="1"/>
  <c r="D29" i="1" s="1"/>
  <c r="H29" i="1" s="1"/>
  <c r="B31" i="1"/>
  <c r="C30" i="1"/>
  <c r="D30" i="1" s="1"/>
  <c r="H30" i="1" s="1"/>
  <c r="P6" i="1"/>
  <c r="Q6" i="1"/>
  <c r="B26" i="2" l="1"/>
  <c r="B27" i="2" s="1"/>
  <c r="E23" i="2"/>
  <c r="H23" i="2" s="1"/>
  <c r="H24" i="2"/>
  <c r="E25" i="2"/>
  <c r="F25" i="2"/>
  <c r="B32" i="1"/>
  <c r="C31" i="1"/>
  <c r="D31" i="1" s="1"/>
  <c r="H31" i="1" s="1"/>
  <c r="P7" i="1"/>
  <c r="Q7" i="1"/>
  <c r="C26" i="2" l="1"/>
  <c r="D26" i="2" s="1"/>
  <c r="F26" i="2" s="1"/>
  <c r="H25" i="2"/>
  <c r="B28" i="2"/>
  <c r="C27" i="2"/>
  <c r="D27" i="2" s="1"/>
  <c r="B33" i="1"/>
  <c r="C32" i="1"/>
  <c r="D32" i="1" s="1"/>
  <c r="H32" i="1" s="1"/>
  <c r="P8" i="1"/>
  <c r="Q8" i="1"/>
  <c r="E26" i="2" l="1"/>
  <c r="H26" i="2" s="1"/>
  <c r="E27" i="2"/>
  <c r="F27" i="2"/>
  <c r="B29" i="2"/>
  <c r="C28" i="2"/>
  <c r="D28" i="2" s="1"/>
  <c r="B34" i="1"/>
  <c r="C33" i="1"/>
  <c r="D33" i="1" s="1"/>
  <c r="H33" i="1" s="1"/>
  <c r="P9" i="1"/>
  <c r="Q9" i="1"/>
  <c r="F28" i="2" l="1"/>
  <c r="E28" i="2"/>
  <c r="B30" i="2"/>
  <c r="C29" i="2"/>
  <c r="D29" i="2" s="1"/>
  <c r="H27" i="2"/>
  <c r="B35" i="1"/>
  <c r="C34" i="1"/>
  <c r="D34" i="1" s="1"/>
  <c r="H34" i="1" s="1"/>
  <c r="P10" i="1"/>
  <c r="Q10" i="1"/>
  <c r="H28" i="2" l="1"/>
  <c r="F29" i="2"/>
  <c r="E29" i="2"/>
  <c r="C30" i="2"/>
  <c r="D30" i="2" s="1"/>
  <c r="B31" i="2"/>
  <c r="I29" i="1"/>
  <c r="G33" i="1"/>
  <c r="G30" i="1"/>
  <c r="G31" i="1"/>
  <c r="G32" i="1"/>
  <c r="G34" i="1"/>
  <c r="B36" i="1"/>
  <c r="C35" i="1"/>
  <c r="D35" i="1" s="1"/>
  <c r="H35" i="1" s="1"/>
  <c r="Q11" i="1"/>
  <c r="P11" i="1"/>
  <c r="H29" i="2" l="1"/>
  <c r="E30" i="2"/>
  <c r="F30" i="2"/>
  <c r="C31" i="2"/>
  <c r="D31" i="2" s="1"/>
  <c r="B32" i="2"/>
  <c r="I32" i="1"/>
  <c r="I33" i="1"/>
  <c r="I31" i="1"/>
  <c r="G35" i="1"/>
  <c r="B37" i="1"/>
  <c r="C36" i="1"/>
  <c r="D36" i="1" s="1"/>
  <c r="H36" i="1" s="1"/>
  <c r="I30" i="1"/>
  <c r="I34" i="1"/>
  <c r="Q12" i="1"/>
  <c r="P12" i="1"/>
  <c r="C32" i="2" l="1"/>
  <c r="D32" i="2" s="1"/>
  <c r="B33" i="2"/>
  <c r="F31" i="2"/>
  <c r="E31" i="2"/>
  <c r="H30" i="2"/>
  <c r="I35" i="1"/>
  <c r="G36" i="1"/>
  <c r="B38" i="1"/>
  <c r="C37" i="1"/>
  <c r="D37" i="1" s="1"/>
  <c r="H37" i="1" s="1"/>
  <c r="H31" i="2" l="1"/>
  <c r="C33" i="2"/>
  <c r="D33" i="2" s="1"/>
  <c r="B34" i="2"/>
  <c r="E32" i="2"/>
  <c r="F32" i="2"/>
  <c r="I36" i="1"/>
  <c r="B39" i="1"/>
  <c r="C38" i="1"/>
  <c r="D38" i="1" s="1"/>
  <c r="H38" i="1" s="1"/>
  <c r="G37" i="1"/>
  <c r="B35" i="2" l="1"/>
  <c r="C34" i="2"/>
  <c r="D34" i="2" s="1"/>
  <c r="H32" i="2"/>
  <c r="E33" i="2"/>
  <c r="F33" i="2"/>
  <c r="G38" i="1"/>
  <c r="I37" i="1"/>
  <c r="B40" i="1"/>
  <c r="C39" i="1"/>
  <c r="D39" i="1" s="1"/>
  <c r="H39" i="1" s="1"/>
  <c r="E34" i="2" l="1"/>
  <c r="F34" i="2"/>
  <c r="H33" i="2"/>
  <c r="B36" i="2"/>
  <c r="C35" i="2"/>
  <c r="D35" i="2" s="1"/>
  <c r="B41" i="1"/>
  <c r="C40" i="1"/>
  <c r="D40" i="1" s="1"/>
  <c r="H40" i="1" s="1"/>
  <c r="G39" i="1"/>
  <c r="I38" i="1"/>
  <c r="E35" i="2" l="1"/>
  <c r="F35" i="2"/>
  <c r="B37" i="2"/>
  <c r="C36" i="2"/>
  <c r="D36" i="2" s="1"/>
  <c r="H34" i="2"/>
  <c r="G40" i="1"/>
  <c r="I39" i="1"/>
  <c r="B42" i="1"/>
  <c r="C41" i="1"/>
  <c r="D41" i="1" s="1"/>
  <c r="H41" i="1" s="1"/>
  <c r="F36" i="2" l="1"/>
  <c r="E36" i="2"/>
  <c r="B38" i="2"/>
  <c r="C37" i="2"/>
  <c r="D37" i="2" s="1"/>
  <c r="H35" i="2"/>
  <c r="G41" i="1"/>
  <c r="B43" i="1"/>
  <c r="C42" i="1"/>
  <c r="D42" i="1" s="1"/>
  <c r="H42" i="1" s="1"/>
  <c r="I40" i="1"/>
  <c r="H36" i="2" l="1"/>
  <c r="E37" i="2"/>
  <c r="F37" i="2"/>
  <c r="C38" i="2"/>
  <c r="D38" i="2" s="1"/>
  <c r="B39" i="2"/>
  <c r="G42" i="1"/>
  <c r="B44" i="1"/>
  <c r="C43" i="1"/>
  <c r="D43" i="1" s="1"/>
  <c r="H43" i="1" s="1"/>
  <c r="I41" i="1"/>
  <c r="B40" i="2" l="1"/>
  <c r="C39" i="2"/>
  <c r="D39" i="2" s="1"/>
  <c r="E38" i="2"/>
  <c r="F38" i="2"/>
  <c r="H37" i="2"/>
  <c r="G43" i="1"/>
  <c r="B45" i="1"/>
  <c r="C44" i="1"/>
  <c r="D44" i="1" s="1"/>
  <c r="H44" i="1" s="1"/>
  <c r="I42" i="1"/>
  <c r="E39" i="2" l="1"/>
  <c r="F39" i="2"/>
  <c r="H38" i="2"/>
  <c r="B41" i="2"/>
  <c r="C40" i="2"/>
  <c r="D40" i="2" s="1"/>
  <c r="G44" i="1"/>
  <c r="B46" i="1"/>
  <c r="C45" i="1"/>
  <c r="D45" i="1" s="1"/>
  <c r="H45" i="1" s="1"/>
  <c r="I43" i="1"/>
  <c r="F40" i="2" l="1"/>
  <c r="E40" i="2"/>
  <c r="C41" i="2"/>
  <c r="D41" i="2" s="1"/>
  <c r="B42" i="2"/>
  <c r="H39" i="2"/>
  <c r="B47" i="1"/>
  <c r="C46" i="1"/>
  <c r="D46" i="1" s="1"/>
  <c r="H46" i="1" s="1"/>
  <c r="G45" i="1"/>
  <c r="I44" i="1"/>
  <c r="H40" i="2" l="1"/>
  <c r="B43" i="2"/>
  <c r="C42" i="2"/>
  <c r="D42" i="2" s="1"/>
  <c r="E41" i="2"/>
  <c r="F41" i="2"/>
  <c r="G46" i="1"/>
  <c r="I45" i="1"/>
  <c r="B48" i="1"/>
  <c r="C47" i="1"/>
  <c r="D47" i="1" s="1"/>
  <c r="H47" i="1" s="1"/>
  <c r="E42" i="2" l="1"/>
  <c r="F42" i="2"/>
  <c r="H41" i="2"/>
  <c r="B44" i="2"/>
  <c r="C43" i="2"/>
  <c r="D43" i="2" s="1"/>
  <c r="G47" i="1"/>
  <c r="B49" i="1"/>
  <c r="C48" i="1"/>
  <c r="D48" i="1" s="1"/>
  <c r="H48" i="1" s="1"/>
  <c r="I46" i="1"/>
  <c r="E43" i="2" l="1"/>
  <c r="F43" i="2"/>
  <c r="B45" i="2"/>
  <c r="C44" i="2"/>
  <c r="D44" i="2" s="1"/>
  <c r="H42" i="2"/>
  <c r="G48" i="1"/>
  <c r="B50" i="1"/>
  <c r="C49" i="1"/>
  <c r="D49" i="1" s="1"/>
  <c r="H49" i="1" s="1"/>
  <c r="I47" i="1"/>
  <c r="F44" i="2" l="1"/>
  <c r="E44" i="2"/>
  <c r="B46" i="2"/>
  <c r="C45" i="2"/>
  <c r="D45" i="2" s="1"/>
  <c r="H43" i="2"/>
  <c r="G49" i="1"/>
  <c r="B51" i="1"/>
  <c r="C50" i="1"/>
  <c r="D50" i="1" s="1"/>
  <c r="H50" i="1" s="1"/>
  <c r="I48" i="1"/>
  <c r="H44" i="2" l="1"/>
  <c r="E45" i="2"/>
  <c r="F45" i="2"/>
  <c r="C46" i="2"/>
  <c r="D46" i="2" s="1"/>
  <c r="B47" i="2"/>
  <c r="G50" i="1"/>
  <c r="B52" i="1"/>
  <c r="C51" i="1"/>
  <c r="D51" i="1" s="1"/>
  <c r="H51" i="1" s="1"/>
  <c r="I49" i="1"/>
  <c r="B48" i="2" l="1"/>
  <c r="C47" i="2"/>
  <c r="D47" i="2" s="1"/>
  <c r="E46" i="2"/>
  <c r="F46" i="2"/>
  <c r="H45" i="2"/>
  <c r="G51" i="1"/>
  <c r="B53" i="1"/>
  <c r="C52" i="1"/>
  <c r="D52" i="1" s="1"/>
  <c r="H52" i="1" s="1"/>
  <c r="I50" i="1"/>
  <c r="H46" i="2" l="1"/>
  <c r="F47" i="2"/>
  <c r="E47" i="2"/>
  <c r="C48" i="2"/>
  <c r="D48" i="2" s="1"/>
  <c r="B49" i="2"/>
  <c r="B54" i="1"/>
  <c r="C53" i="1"/>
  <c r="D53" i="1" s="1"/>
  <c r="H53" i="1" s="1"/>
  <c r="G52" i="1"/>
  <c r="I51" i="1"/>
  <c r="H47" i="2" l="1"/>
  <c r="F48" i="2"/>
  <c r="E48" i="2"/>
  <c r="C49" i="2"/>
  <c r="D49" i="2" s="1"/>
  <c r="B50" i="2"/>
  <c r="I52" i="1"/>
  <c r="G53" i="1"/>
  <c r="B55" i="1"/>
  <c r="C54" i="1"/>
  <c r="D54" i="1" s="1"/>
  <c r="H54" i="1" s="1"/>
  <c r="H48" i="2" l="1"/>
  <c r="B51" i="2"/>
  <c r="C50" i="2"/>
  <c r="D50" i="2" s="1"/>
  <c r="E49" i="2"/>
  <c r="F49" i="2"/>
  <c r="I53" i="1"/>
  <c r="G54" i="1"/>
  <c r="B56" i="1"/>
  <c r="C55" i="1"/>
  <c r="D55" i="1" s="1"/>
  <c r="H55" i="1" s="1"/>
  <c r="E50" i="2" l="1"/>
  <c r="F50" i="2"/>
  <c r="H49" i="2"/>
  <c r="C51" i="2"/>
  <c r="D51" i="2" s="1"/>
  <c r="B52" i="2"/>
  <c r="I54" i="1"/>
  <c r="B57" i="1"/>
  <c r="C56" i="1"/>
  <c r="D56" i="1" s="1"/>
  <c r="H56" i="1" s="1"/>
  <c r="G55" i="1"/>
  <c r="B53" i="2" l="1"/>
  <c r="C52" i="2"/>
  <c r="D52" i="2" s="1"/>
  <c r="F51" i="2"/>
  <c r="E51" i="2"/>
  <c r="H50" i="2"/>
  <c r="I55" i="1"/>
  <c r="G56" i="1"/>
  <c r="B58" i="1"/>
  <c r="C57" i="1"/>
  <c r="D57" i="1" s="1"/>
  <c r="H57" i="1" s="1"/>
  <c r="H51" i="2" l="1"/>
  <c r="F52" i="2"/>
  <c r="E52" i="2"/>
  <c r="C53" i="2"/>
  <c r="D53" i="2" s="1"/>
  <c r="B54" i="2"/>
  <c r="I56" i="1"/>
  <c r="B59" i="1"/>
  <c r="C58" i="1"/>
  <c r="D58" i="1" s="1"/>
  <c r="H58" i="1" s="1"/>
  <c r="G57" i="1"/>
  <c r="H52" i="2" l="1"/>
  <c r="B55" i="2"/>
  <c r="C54" i="2"/>
  <c r="D54" i="2" s="1"/>
  <c r="E53" i="2"/>
  <c r="F53" i="2"/>
  <c r="I57" i="1"/>
  <c r="G58" i="1"/>
  <c r="B60" i="1"/>
  <c r="C59" i="1"/>
  <c r="D59" i="1" s="1"/>
  <c r="H59" i="1" s="1"/>
  <c r="E54" i="2" l="1"/>
  <c r="F54" i="2"/>
  <c r="H53" i="2"/>
  <c r="B56" i="2"/>
  <c r="C55" i="2"/>
  <c r="D55" i="2" s="1"/>
  <c r="I58" i="1"/>
  <c r="B61" i="1"/>
  <c r="C60" i="1"/>
  <c r="D60" i="1" s="1"/>
  <c r="H60" i="1" s="1"/>
  <c r="G59" i="1"/>
  <c r="C56" i="2" l="1"/>
  <c r="D56" i="2" s="1"/>
  <c r="B57" i="2"/>
  <c r="E55" i="2"/>
  <c r="F55" i="2"/>
  <c r="H54" i="2"/>
  <c r="I59" i="1"/>
  <c r="G60" i="1"/>
  <c r="B62" i="1"/>
  <c r="C61" i="1"/>
  <c r="D61" i="1" s="1"/>
  <c r="H61" i="1" s="1"/>
  <c r="H55" i="2" l="1"/>
  <c r="C57" i="2"/>
  <c r="D57" i="2" s="1"/>
  <c r="B58" i="2"/>
  <c r="E56" i="2"/>
  <c r="F56" i="2"/>
  <c r="I60" i="1"/>
  <c r="B63" i="1"/>
  <c r="C62" i="1"/>
  <c r="D62" i="1" s="1"/>
  <c r="H62" i="1" s="1"/>
  <c r="G61" i="1"/>
  <c r="H56" i="2" l="1"/>
  <c r="E57" i="2"/>
  <c r="F57" i="2"/>
  <c r="B59" i="2"/>
  <c r="C58" i="2"/>
  <c r="D58" i="2" s="1"/>
  <c r="I61" i="1"/>
  <c r="G62" i="1"/>
  <c r="B64" i="1"/>
  <c r="C63" i="1"/>
  <c r="D63" i="1" s="1"/>
  <c r="H63" i="1" s="1"/>
  <c r="H57" i="2" l="1"/>
  <c r="E58" i="2"/>
  <c r="F58" i="2"/>
  <c r="B60" i="2"/>
  <c r="C59" i="2"/>
  <c r="D59" i="2" s="1"/>
  <c r="I62" i="1"/>
  <c r="C64" i="1"/>
  <c r="D64" i="1" s="1"/>
  <c r="H64" i="1" s="1"/>
  <c r="B65" i="1"/>
  <c r="G63" i="1"/>
  <c r="E59" i="2" l="1"/>
  <c r="F59" i="2"/>
  <c r="B61" i="2"/>
  <c r="C60" i="2"/>
  <c r="D60" i="2" s="1"/>
  <c r="H58" i="2"/>
  <c r="I63" i="1"/>
  <c r="C65" i="1"/>
  <c r="D65" i="1" s="1"/>
  <c r="H65" i="1" s="1"/>
  <c r="B66" i="1"/>
  <c r="G64" i="1"/>
  <c r="F60" i="2" l="1"/>
  <c r="E60" i="2"/>
  <c r="B62" i="2"/>
  <c r="C61" i="2"/>
  <c r="D61" i="2" s="1"/>
  <c r="H59" i="2"/>
  <c r="I64" i="1"/>
  <c r="C66" i="1"/>
  <c r="D66" i="1" s="1"/>
  <c r="H66" i="1" s="1"/>
  <c r="B67" i="1"/>
  <c r="G65" i="1"/>
  <c r="H60" i="2" l="1"/>
  <c r="E61" i="2"/>
  <c r="F61" i="2"/>
  <c r="B63" i="2"/>
  <c r="C62" i="2"/>
  <c r="D62" i="2" s="1"/>
  <c r="I65" i="1"/>
  <c r="C67" i="1"/>
  <c r="D67" i="1" s="1"/>
  <c r="H67" i="1" s="1"/>
  <c r="B68" i="1"/>
  <c r="G66" i="1"/>
  <c r="C63" i="2" l="1"/>
  <c r="D63" i="2" s="1"/>
  <c r="B64" i="2"/>
  <c r="E62" i="2"/>
  <c r="F62" i="2"/>
  <c r="H61" i="2"/>
  <c r="I66" i="1"/>
  <c r="C68" i="1"/>
  <c r="D68" i="1" s="1"/>
  <c r="H68" i="1" s="1"/>
  <c r="B69" i="1"/>
  <c r="G67" i="1"/>
  <c r="C64" i="2" l="1"/>
  <c r="D64" i="2" s="1"/>
  <c r="B65" i="2"/>
  <c r="H62" i="2"/>
  <c r="E63" i="2"/>
  <c r="F63" i="2"/>
  <c r="I67" i="1"/>
  <c r="C69" i="1"/>
  <c r="D69" i="1" s="1"/>
  <c r="H69" i="1" s="1"/>
  <c r="B70" i="1"/>
  <c r="G68" i="1"/>
  <c r="I68" i="1" s="1"/>
  <c r="H63" i="2" l="1"/>
  <c r="C65" i="2"/>
  <c r="D65" i="2" s="1"/>
  <c r="B66" i="2"/>
  <c r="E64" i="2"/>
  <c r="F64" i="2"/>
  <c r="C70" i="1"/>
  <c r="D70" i="1" s="1"/>
  <c r="H70" i="1" s="1"/>
  <c r="B71" i="1"/>
  <c r="G69" i="1"/>
  <c r="E65" i="2" l="1"/>
  <c r="F65" i="2"/>
  <c r="H64" i="2"/>
  <c r="B67" i="2"/>
  <c r="C66" i="2"/>
  <c r="D66" i="2" s="1"/>
  <c r="I69" i="1"/>
  <c r="C71" i="1"/>
  <c r="D71" i="1" s="1"/>
  <c r="H71" i="1" s="1"/>
  <c r="B72" i="1"/>
  <c r="G70" i="1"/>
  <c r="E66" i="2" l="1"/>
  <c r="F66" i="2"/>
  <c r="B68" i="2"/>
  <c r="C67" i="2"/>
  <c r="D67" i="2" s="1"/>
  <c r="H65" i="2"/>
  <c r="I70" i="1"/>
  <c r="C72" i="1"/>
  <c r="D72" i="1" s="1"/>
  <c r="H72" i="1" s="1"/>
  <c r="B73" i="1"/>
  <c r="G71" i="1"/>
  <c r="E67" i="2" l="1"/>
  <c r="F67" i="2"/>
  <c r="B69" i="2"/>
  <c r="C68" i="2"/>
  <c r="D68" i="2" s="1"/>
  <c r="H66" i="2"/>
  <c r="I71" i="1"/>
  <c r="C73" i="1"/>
  <c r="D73" i="1" s="1"/>
  <c r="H73" i="1" s="1"/>
  <c r="B74" i="1"/>
  <c r="G72" i="1"/>
  <c r="F68" i="2" l="1"/>
  <c r="E68" i="2"/>
  <c r="B70" i="2"/>
  <c r="C69" i="2"/>
  <c r="D69" i="2" s="1"/>
  <c r="H67" i="2"/>
  <c r="I72" i="1"/>
  <c r="C74" i="1"/>
  <c r="D74" i="1" s="1"/>
  <c r="H74" i="1" s="1"/>
  <c r="B75" i="1"/>
  <c r="G73" i="1"/>
  <c r="H68" i="2" l="1"/>
  <c r="E69" i="2"/>
  <c r="F69" i="2"/>
  <c r="C70" i="2"/>
  <c r="D70" i="2" s="1"/>
  <c r="B71" i="2"/>
  <c r="I73" i="1"/>
  <c r="C75" i="1"/>
  <c r="D75" i="1" s="1"/>
  <c r="H75" i="1" s="1"/>
  <c r="B76" i="1"/>
  <c r="G74" i="1"/>
  <c r="E70" i="2" l="1"/>
  <c r="F70" i="2"/>
  <c r="C71" i="2"/>
  <c r="D71" i="2" s="1"/>
  <c r="B72" i="2"/>
  <c r="H69" i="2"/>
  <c r="I74" i="1"/>
  <c r="C76" i="1"/>
  <c r="D76" i="1" s="1"/>
  <c r="H76" i="1" s="1"/>
  <c r="B77" i="1"/>
  <c r="G75" i="1"/>
  <c r="C72" i="2" l="1"/>
  <c r="D72" i="2" s="1"/>
  <c r="B73" i="2"/>
  <c r="E71" i="2"/>
  <c r="F71" i="2"/>
  <c r="H70" i="2"/>
  <c r="I75" i="1"/>
  <c r="G76" i="1"/>
  <c r="C77" i="1"/>
  <c r="D77" i="1" s="1"/>
  <c r="H77" i="1" s="1"/>
  <c r="B78" i="1"/>
  <c r="H71" i="2" l="1"/>
  <c r="C73" i="2"/>
  <c r="D73" i="2" s="1"/>
  <c r="B74" i="2"/>
  <c r="E72" i="2"/>
  <c r="F72" i="2"/>
  <c r="I76" i="1"/>
  <c r="C78" i="1"/>
  <c r="D78" i="1" s="1"/>
  <c r="H78" i="1" s="1"/>
  <c r="B79" i="1"/>
  <c r="G77" i="1"/>
  <c r="H72" i="2" l="1"/>
  <c r="B75" i="2"/>
  <c r="C74" i="2"/>
  <c r="D74" i="2" s="1"/>
  <c r="E73" i="2"/>
  <c r="F73" i="2"/>
  <c r="I77" i="1"/>
  <c r="C79" i="1"/>
  <c r="D79" i="1" s="1"/>
  <c r="H79" i="1" s="1"/>
  <c r="B80" i="1"/>
  <c r="G78" i="1"/>
  <c r="I78" i="1" s="1"/>
  <c r="E74" i="2" l="1"/>
  <c r="F74" i="2"/>
  <c r="H73" i="2"/>
  <c r="B76" i="2"/>
  <c r="C75" i="2"/>
  <c r="D75" i="2" s="1"/>
  <c r="C80" i="1"/>
  <c r="D80" i="1" s="1"/>
  <c r="H80" i="1" s="1"/>
  <c r="B81" i="1"/>
  <c r="G79" i="1"/>
  <c r="E75" i="2" l="1"/>
  <c r="F75" i="2"/>
  <c r="B77" i="2"/>
  <c r="C76" i="2"/>
  <c r="D76" i="2" s="1"/>
  <c r="H74" i="2"/>
  <c r="I79" i="1"/>
  <c r="C81" i="1"/>
  <c r="D81" i="1" s="1"/>
  <c r="H81" i="1" s="1"/>
  <c r="B82" i="1"/>
  <c r="G80" i="1"/>
  <c r="I80" i="1" s="1"/>
  <c r="F76" i="2" l="1"/>
  <c r="E76" i="2"/>
  <c r="B78" i="2"/>
  <c r="C77" i="2"/>
  <c r="D77" i="2" s="1"/>
  <c r="H75" i="2"/>
  <c r="C82" i="1"/>
  <c r="D82" i="1" s="1"/>
  <c r="H82" i="1" s="1"/>
  <c r="B83" i="1"/>
  <c r="G81" i="1"/>
  <c r="H76" i="2" l="1"/>
  <c r="E77" i="2"/>
  <c r="F77" i="2"/>
  <c r="C78" i="2"/>
  <c r="D78" i="2" s="1"/>
  <c r="B79" i="2"/>
  <c r="I81" i="1"/>
  <c r="C83" i="1"/>
  <c r="D83" i="1" s="1"/>
  <c r="H83" i="1" s="1"/>
  <c r="B84" i="1"/>
  <c r="G82" i="1"/>
  <c r="B80" i="2" l="1"/>
  <c r="C79" i="2"/>
  <c r="D79" i="2" s="1"/>
  <c r="E78" i="2"/>
  <c r="F78" i="2"/>
  <c r="H77" i="2"/>
  <c r="I82" i="1"/>
  <c r="C84" i="1"/>
  <c r="D84" i="1" s="1"/>
  <c r="H84" i="1" s="1"/>
  <c r="B85" i="1"/>
  <c r="G83" i="1"/>
  <c r="E79" i="2" l="1"/>
  <c r="F79" i="2"/>
  <c r="H78" i="2"/>
  <c r="B81" i="2"/>
  <c r="C80" i="2"/>
  <c r="D80" i="2" s="1"/>
  <c r="I83" i="1"/>
  <c r="C85" i="1"/>
  <c r="D85" i="1" s="1"/>
  <c r="H85" i="1" s="1"/>
  <c r="B86" i="1"/>
  <c r="G84" i="1"/>
  <c r="I84" i="1" s="1"/>
  <c r="C81" i="2" l="1"/>
  <c r="D81" i="2" s="1"/>
  <c r="B82" i="2"/>
  <c r="E80" i="2"/>
  <c r="F80" i="2"/>
  <c r="H79" i="2"/>
  <c r="C86" i="1"/>
  <c r="D86" i="1" s="1"/>
  <c r="H86" i="1" s="1"/>
  <c r="B87" i="1"/>
  <c r="G85" i="1"/>
  <c r="H80" i="2" l="1"/>
  <c r="B83" i="2"/>
  <c r="C82" i="2"/>
  <c r="D82" i="2" s="1"/>
  <c r="E81" i="2"/>
  <c r="F81" i="2"/>
  <c r="I85" i="1"/>
  <c r="C87" i="1"/>
  <c r="D87" i="1" s="1"/>
  <c r="H87" i="1" s="1"/>
  <c r="B88" i="1"/>
  <c r="G86" i="1"/>
  <c r="I86" i="1" s="1"/>
  <c r="E82" i="2" l="1"/>
  <c r="F82" i="2"/>
  <c r="H81" i="2"/>
  <c r="B84" i="2"/>
  <c r="C83" i="2"/>
  <c r="D83" i="2" s="1"/>
  <c r="C88" i="1"/>
  <c r="D88" i="1" s="1"/>
  <c r="H88" i="1" s="1"/>
  <c r="B89" i="1"/>
  <c r="G87" i="1"/>
  <c r="E83" i="2" l="1"/>
  <c r="F83" i="2"/>
  <c r="C84" i="2"/>
  <c r="D84" i="2" s="1"/>
  <c r="B85" i="2"/>
  <c r="H82" i="2"/>
  <c r="I87" i="1"/>
  <c r="C89" i="1"/>
  <c r="D89" i="1" s="1"/>
  <c r="H89" i="1" s="1"/>
  <c r="B90" i="1"/>
  <c r="G88" i="1"/>
  <c r="I88" i="1" s="1"/>
  <c r="B86" i="2" l="1"/>
  <c r="C85" i="2"/>
  <c r="D85" i="2" s="1"/>
  <c r="F84" i="2"/>
  <c r="E84" i="2"/>
  <c r="H83" i="2"/>
  <c r="C90" i="1"/>
  <c r="D90" i="1" s="1"/>
  <c r="H90" i="1" s="1"/>
  <c r="B91" i="1"/>
  <c r="G89" i="1"/>
  <c r="I89" i="1" s="1"/>
  <c r="H84" i="2" l="1"/>
  <c r="E85" i="2"/>
  <c r="F85" i="2"/>
  <c r="B87" i="2"/>
  <c r="C86" i="2"/>
  <c r="D86" i="2" s="1"/>
  <c r="C91" i="1"/>
  <c r="D91" i="1" s="1"/>
  <c r="H91" i="1" s="1"/>
  <c r="B92" i="1"/>
  <c r="G90" i="1"/>
  <c r="E86" i="2" l="1"/>
  <c r="F86" i="2"/>
  <c r="B88" i="2"/>
  <c r="C87" i="2"/>
  <c r="D87" i="2" s="1"/>
  <c r="H85" i="2"/>
  <c r="I90" i="1"/>
  <c r="C92" i="1"/>
  <c r="D92" i="1" s="1"/>
  <c r="H92" i="1" s="1"/>
  <c r="B93" i="1"/>
  <c r="G91" i="1"/>
  <c r="E87" i="2" l="1"/>
  <c r="F87" i="2"/>
  <c r="B89" i="2"/>
  <c r="C88" i="2"/>
  <c r="D88" i="2" s="1"/>
  <c r="H86" i="2"/>
  <c r="I91" i="1"/>
  <c r="C93" i="1"/>
  <c r="D93" i="1" s="1"/>
  <c r="H93" i="1" s="1"/>
  <c r="B94" i="1"/>
  <c r="G92" i="1"/>
  <c r="E88" i="2" l="1"/>
  <c r="F88" i="2"/>
  <c r="C89" i="2"/>
  <c r="D89" i="2" s="1"/>
  <c r="B90" i="2"/>
  <c r="H87" i="2"/>
  <c r="I92" i="1"/>
  <c r="C94" i="1"/>
  <c r="D94" i="1" s="1"/>
  <c r="H94" i="1" s="1"/>
  <c r="B95" i="1"/>
  <c r="G93" i="1"/>
  <c r="B91" i="2" l="1"/>
  <c r="C90" i="2"/>
  <c r="D90" i="2" s="1"/>
  <c r="F89" i="2"/>
  <c r="E89" i="2"/>
  <c r="H88" i="2"/>
  <c r="I93" i="1"/>
  <c r="C95" i="1"/>
  <c r="D95" i="1" s="1"/>
  <c r="H95" i="1" s="1"/>
  <c r="B96" i="1"/>
  <c r="G94" i="1"/>
  <c r="I94" i="1" s="1"/>
  <c r="H89" i="2" l="1"/>
  <c r="E90" i="2"/>
  <c r="F90" i="2"/>
  <c r="B92" i="2"/>
  <c r="C91" i="2"/>
  <c r="D91" i="2" s="1"/>
  <c r="C96" i="1"/>
  <c r="D96" i="1" s="1"/>
  <c r="H96" i="1" s="1"/>
  <c r="B97" i="1"/>
  <c r="G95" i="1"/>
  <c r="E91" i="2" l="1"/>
  <c r="F91" i="2"/>
  <c r="B93" i="2"/>
  <c r="C92" i="2"/>
  <c r="D92" i="2" s="1"/>
  <c r="H90" i="2"/>
  <c r="I95" i="1"/>
  <c r="C97" i="1"/>
  <c r="D97" i="1" s="1"/>
  <c r="H97" i="1" s="1"/>
  <c r="B98" i="1"/>
  <c r="G96" i="1"/>
  <c r="F92" i="2" l="1"/>
  <c r="E92" i="2"/>
  <c r="B94" i="2"/>
  <c r="C93" i="2"/>
  <c r="D93" i="2" s="1"/>
  <c r="H91" i="2"/>
  <c r="I96" i="1"/>
  <c r="C98" i="1"/>
  <c r="D98" i="1" s="1"/>
  <c r="H98" i="1" s="1"/>
  <c r="B99" i="1"/>
  <c r="G97" i="1"/>
  <c r="H92" i="2" l="1"/>
  <c r="E93" i="2"/>
  <c r="F93" i="2"/>
  <c r="B95" i="2"/>
  <c r="C94" i="2"/>
  <c r="D94" i="2" s="1"/>
  <c r="I97" i="1"/>
  <c r="C99" i="1"/>
  <c r="D99" i="1" s="1"/>
  <c r="H99" i="1" s="1"/>
  <c r="B100" i="1"/>
  <c r="G98" i="1"/>
  <c r="E94" i="2" l="1"/>
  <c r="F94" i="2"/>
  <c r="B96" i="2"/>
  <c r="C95" i="2"/>
  <c r="D95" i="2" s="1"/>
  <c r="H93" i="2"/>
  <c r="I98" i="1"/>
  <c r="C100" i="1"/>
  <c r="D100" i="1" s="1"/>
  <c r="H100" i="1" s="1"/>
  <c r="B101" i="1"/>
  <c r="G99" i="1"/>
  <c r="H94" i="2" l="1"/>
  <c r="C96" i="2"/>
  <c r="D96" i="2" s="1"/>
  <c r="B97" i="2"/>
  <c r="E95" i="2"/>
  <c r="F95" i="2"/>
  <c r="I99" i="1"/>
  <c r="C101" i="1"/>
  <c r="D101" i="1" s="1"/>
  <c r="H101" i="1" s="1"/>
  <c r="B102" i="1"/>
  <c r="G100" i="1"/>
  <c r="C97" i="2" l="1"/>
  <c r="D97" i="2" s="1"/>
  <c r="B98" i="2"/>
  <c r="H95" i="2"/>
  <c r="E96" i="2"/>
  <c r="F96" i="2"/>
  <c r="I100" i="1"/>
  <c r="C102" i="1"/>
  <c r="D102" i="1" s="1"/>
  <c r="H102" i="1" s="1"/>
  <c r="B103" i="1"/>
  <c r="G101" i="1"/>
  <c r="H96" i="2" l="1"/>
  <c r="B99" i="2"/>
  <c r="C98" i="2"/>
  <c r="D98" i="2" s="1"/>
  <c r="E97" i="2"/>
  <c r="F97" i="2"/>
  <c r="I101" i="1"/>
  <c r="C103" i="1"/>
  <c r="D103" i="1" s="1"/>
  <c r="H103" i="1" s="1"/>
  <c r="B104" i="1"/>
  <c r="G102" i="1"/>
  <c r="H97" i="2" l="1"/>
  <c r="B100" i="2"/>
  <c r="C99" i="2"/>
  <c r="D99" i="2" s="1"/>
  <c r="E98" i="2"/>
  <c r="F98" i="2"/>
  <c r="I102" i="1"/>
  <c r="C104" i="1"/>
  <c r="D104" i="1" s="1"/>
  <c r="H104" i="1" s="1"/>
  <c r="B105" i="1"/>
  <c r="G103" i="1"/>
  <c r="I103" i="1" s="1"/>
  <c r="H98" i="2" l="1"/>
  <c r="B101" i="2"/>
  <c r="C100" i="2"/>
  <c r="D100" i="2" s="1"/>
  <c r="E99" i="2"/>
  <c r="F99" i="2"/>
  <c r="C105" i="1"/>
  <c r="D105" i="1" s="1"/>
  <c r="H105" i="1" s="1"/>
  <c r="B106" i="1"/>
  <c r="G104" i="1"/>
  <c r="H99" i="2" l="1"/>
  <c r="F100" i="2"/>
  <c r="E100" i="2"/>
  <c r="B102" i="2"/>
  <c r="C101" i="2"/>
  <c r="D101" i="2" s="1"/>
  <c r="I104" i="1"/>
  <c r="C106" i="1"/>
  <c r="D106" i="1" s="1"/>
  <c r="H106" i="1" s="1"/>
  <c r="B107" i="1"/>
  <c r="G105" i="1"/>
  <c r="H100" i="2" l="1"/>
  <c r="E101" i="2"/>
  <c r="F101" i="2"/>
  <c r="B103" i="2"/>
  <c r="C102" i="2"/>
  <c r="D102" i="2" s="1"/>
  <c r="I105" i="1"/>
  <c r="C107" i="1"/>
  <c r="D107" i="1" s="1"/>
  <c r="H107" i="1" s="1"/>
  <c r="B108" i="1"/>
  <c r="G106" i="1"/>
  <c r="E102" i="2" l="1"/>
  <c r="F102" i="2"/>
  <c r="B104" i="2"/>
  <c r="C103" i="2"/>
  <c r="D103" i="2" s="1"/>
  <c r="H101" i="2"/>
  <c r="I106" i="1"/>
  <c r="C108" i="1"/>
  <c r="D108" i="1" s="1"/>
  <c r="H108" i="1" s="1"/>
  <c r="B109" i="1"/>
  <c r="G107" i="1"/>
  <c r="I107" i="1" s="1"/>
  <c r="C104" i="2" l="1"/>
  <c r="D104" i="2" s="1"/>
  <c r="B105" i="2"/>
  <c r="E103" i="2"/>
  <c r="F103" i="2"/>
  <c r="H102" i="2"/>
  <c r="C109" i="1"/>
  <c r="D109" i="1" s="1"/>
  <c r="H109" i="1" s="1"/>
  <c r="B110" i="1"/>
  <c r="G108" i="1"/>
  <c r="H103" i="2" l="1"/>
  <c r="C105" i="2"/>
  <c r="D105" i="2" s="1"/>
  <c r="B106" i="2"/>
  <c r="E104" i="2"/>
  <c r="F104" i="2"/>
  <c r="I108" i="1"/>
  <c r="C110" i="1"/>
  <c r="D110" i="1" s="1"/>
  <c r="H110" i="1" s="1"/>
  <c r="B111" i="1"/>
  <c r="G109" i="1"/>
  <c r="I109" i="1" s="1"/>
  <c r="H104" i="2" l="1"/>
  <c r="C106" i="2"/>
  <c r="D106" i="2" s="1"/>
  <c r="B107" i="2"/>
  <c r="E105" i="2"/>
  <c r="F105" i="2"/>
  <c r="C111" i="1"/>
  <c r="D111" i="1" s="1"/>
  <c r="H111" i="1" s="1"/>
  <c r="B112" i="1"/>
  <c r="G110" i="1"/>
  <c r="B108" i="2" l="1"/>
  <c r="C107" i="2"/>
  <c r="D107" i="2" s="1"/>
  <c r="H105" i="2"/>
  <c r="E106" i="2"/>
  <c r="F106" i="2"/>
  <c r="I110" i="1"/>
  <c r="C112" i="1"/>
  <c r="D112" i="1" s="1"/>
  <c r="H112" i="1" s="1"/>
  <c r="B113" i="1"/>
  <c r="G111" i="1"/>
  <c r="I111" i="1" s="1"/>
  <c r="E107" i="2" l="1"/>
  <c r="F107" i="2"/>
  <c r="H106" i="2"/>
  <c r="B109" i="2"/>
  <c r="C108" i="2"/>
  <c r="D108" i="2" s="1"/>
  <c r="C113" i="1"/>
  <c r="D113" i="1" s="1"/>
  <c r="H113" i="1" s="1"/>
  <c r="B114" i="1"/>
  <c r="G112" i="1"/>
  <c r="F108" i="2" l="1"/>
  <c r="E108" i="2"/>
  <c r="B110" i="2"/>
  <c r="C109" i="2"/>
  <c r="D109" i="2" s="1"/>
  <c r="H107" i="2"/>
  <c r="I112" i="1"/>
  <c r="C114" i="1"/>
  <c r="D114" i="1" s="1"/>
  <c r="H114" i="1" s="1"/>
  <c r="B115" i="1"/>
  <c r="G113" i="1"/>
  <c r="H108" i="2" l="1"/>
  <c r="B111" i="2"/>
  <c r="C110" i="2"/>
  <c r="D110" i="2" s="1"/>
  <c r="E109" i="2"/>
  <c r="F109" i="2"/>
  <c r="I113" i="1"/>
  <c r="C115" i="1"/>
  <c r="D115" i="1" s="1"/>
  <c r="H115" i="1" s="1"/>
  <c r="B116" i="1"/>
  <c r="G114" i="1"/>
  <c r="E110" i="2" l="1"/>
  <c r="F110" i="2"/>
  <c r="H109" i="2"/>
  <c r="B112" i="2"/>
  <c r="C111" i="2"/>
  <c r="D111" i="2" s="1"/>
  <c r="I114" i="1"/>
  <c r="C116" i="1"/>
  <c r="D116" i="1" s="1"/>
  <c r="H116" i="1" s="1"/>
  <c r="B117" i="1"/>
  <c r="G115" i="1"/>
  <c r="E111" i="2" l="1"/>
  <c r="F111" i="2"/>
  <c r="C112" i="2"/>
  <c r="D112" i="2" s="1"/>
  <c r="B113" i="2"/>
  <c r="H110" i="2"/>
  <c r="I115" i="1"/>
  <c r="C117" i="1"/>
  <c r="D117" i="1" s="1"/>
  <c r="H117" i="1" s="1"/>
  <c r="B118" i="1"/>
  <c r="G116" i="1"/>
  <c r="C113" i="2" l="1"/>
  <c r="D113" i="2" s="1"/>
  <c r="B114" i="2"/>
  <c r="E112" i="2"/>
  <c r="F112" i="2"/>
  <c r="H111" i="2"/>
  <c r="I116" i="1"/>
  <c r="C118" i="1"/>
  <c r="D118" i="1" s="1"/>
  <c r="H118" i="1" s="1"/>
  <c r="B119" i="1"/>
  <c r="G117" i="1"/>
  <c r="H112" i="2" l="1"/>
  <c r="C114" i="2"/>
  <c r="D114" i="2" s="1"/>
  <c r="B115" i="2"/>
  <c r="E113" i="2"/>
  <c r="F113" i="2"/>
  <c r="C119" i="1"/>
  <c r="D119" i="1" s="1"/>
  <c r="H119" i="1" s="1"/>
  <c r="B120" i="1"/>
  <c r="I117" i="1"/>
  <c r="G118" i="1"/>
  <c r="H113" i="2" l="1"/>
  <c r="B116" i="2"/>
  <c r="C115" i="2"/>
  <c r="D115" i="2" s="1"/>
  <c r="E114" i="2"/>
  <c r="F114" i="2"/>
  <c r="I118" i="1"/>
  <c r="C120" i="1"/>
  <c r="D120" i="1" s="1"/>
  <c r="H120" i="1" s="1"/>
  <c r="B121" i="1"/>
  <c r="G119" i="1"/>
  <c r="H114" i="2" l="1"/>
  <c r="B117" i="2"/>
  <c r="C116" i="2"/>
  <c r="D116" i="2" s="1"/>
  <c r="E115" i="2"/>
  <c r="F115" i="2"/>
  <c r="G120" i="1"/>
  <c r="I119" i="1"/>
  <c r="C121" i="1"/>
  <c r="D121" i="1" s="1"/>
  <c r="H121" i="1" s="1"/>
  <c r="B122" i="1"/>
  <c r="F116" i="2" l="1"/>
  <c r="E116" i="2"/>
  <c r="H115" i="2"/>
  <c r="B118" i="2"/>
  <c r="C117" i="2"/>
  <c r="D117" i="2" s="1"/>
  <c r="C122" i="1"/>
  <c r="D122" i="1" s="1"/>
  <c r="H122" i="1" s="1"/>
  <c r="B123" i="1"/>
  <c r="G121" i="1"/>
  <c r="I120" i="1"/>
  <c r="H116" i="2" l="1"/>
  <c r="E117" i="2"/>
  <c r="F117" i="2"/>
  <c r="B119" i="2"/>
  <c r="C118" i="2"/>
  <c r="D118" i="2" s="1"/>
  <c r="C123" i="1"/>
  <c r="D123" i="1" s="1"/>
  <c r="H123" i="1" s="1"/>
  <c r="B124" i="1"/>
  <c r="I121" i="1"/>
  <c r="G122" i="1"/>
  <c r="E118" i="2" l="1"/>
  <c r="F118" i="2"/>
  <c r="B120" i="2"/>
  <c r="C119" i="2"/>
  <c r="D119" i="2" s="1"/>
  <c r="H117" i="2"/>
  <c r="I122" i="1"/>
  <c r="C124" i="1"/>
  <c r="D124" i="1" s="1"/>
  <c r="H124" i="1" s="1"/>
  <c r="B125" i="1"/>
  <c r="G123" i="1"/>
  <c r="E119" i="2" l="1"/>
  <c r="F119" i="2"/>
  <c r="B121" i="2"/>
  <c r="C120" i="2"/>
  <c r="D120" i="2" s="1"/>
  <c r="H118" i="2"/>
  <c r="I123" i="1"/>
  <c r="B126" i="1"/>
  <c r="C125" i="1"/>
  <c r="D125" i="1" s="1"/>
  <c r="H125" i="1" s="1"/>
  <c r="G124" i="1"/>
  <c r="E120" i="2" l="1"/>
  <c r="F120" i="2"/>
  <c r="C121" i="2"/>
  <c r="D121" i="2" s="1"/>
  <c r="B122" i="2"/>
  <c r="H119" i="2"/>
  <c r="G125" i="1"/>
  <c r="I124" i="1"/>
  <c r="B127" i="1"/>
  <c r="C126" i="1"/>
  <c r="D126" i="1" s="1"/>
  <c r="H126" i="1" s="1"/>
  <c r="B123" i="2" l="1"/>
  <c r="C122" i="2"/>
  <c r="D122" i="2" s="1"/>
  <c r="E121" i="2"/>
  <c r="F121" i="2"/>
  <c r="H120" i="2"/>
  <c r="G126" i="1"/>
  <c r="B128" i="1"/>
  <c r="C127" i="1"/>
  <c r="D127" i="1" s="1"/>
  <c r="H127" i="1" s="1"/>
  <c r="I125" i="1"/>
  <c r="E122" i="2" l="1"/>
  <c r="F122" i="2"/>
  <c r="H121" i="2"/>
  <c r="B124" i="2"/>
  <c r="C123" i="2"/>
  <c r="D123" i="2" s="1"/>
  <c r="G127" i="1"/>
  <c r="B129" i="1"/>
  <c r="C128" i="1"/>
  <c r="D128" i="1" s="1"/>
  <c r="H128" i="1" s="1"/>
  <c r="I126" i="1"/>
  <c r="E123" i="2" l="1"/>
  <c r="F123" i="2"/>
  <c r="C124" i="2"/>
  <c r="D124" i="2" s="1"/>
  <c r="B125" i="2"/>
  <c r="H122" i="2"/>
  <c r="G128" i="1"/>
  <c r="B130" i="1"/>
  <c r="C129" i="1"/>
  <c r="D129" i="1" s="1"/>
  <c r="H129" i="1" s="1"/>
  <c r="I127" i="1"/>
  <c r="B126" i="2" l="1"/>
  <c r="C125" i="2"/>
  <c r="D125" i="2" s="1"/>
  <c r="F124" i="2"/>
  <c r="E124" i="2"/>
  <c r="H123" i="2"/>
  <c r="G129" i="1"/>
  <c r="B131" i="1"/>
  <c r="C130" i="1"/>
  <c r="D130" i="1" s="1"/>
  <c r="H130" i="1" s="1"/>
  <c r="I128" i="1"/>
  <c r="H124" i="2" l="1"/>
  <c r="E125" i="2"/>
  <c r="F125" i="2"/>
  <c r="C126" i="2"/>
  <c r="D126" i="2" s="1"/>
  <c r="B127" i="2"/>
  <c r="B132" i="1"/>
  <c r="C131" i="1"/>
  <c r="D131" i="1" s="1"/>
  <c r="H131" i="1" s="1"/>
  <c r="G130" i="1"/>
  <c r="I129" i="1"/>
  <c r="B128" i="2" l="1"/>
  <c r="C127" i="2"/>
  <c r="D127" i="2" s="1"/>
  <c r="E126" i="2"/>
  <c r="F126" i="2"/>
  <c r="H125" i="2"/>
  <c r="I130" i="1"/>
  <c r="G131" i="1"/>
  <c r="B133" i="1"/>
  <c r="C132" i="1"/>
  <c r="D132" i="1" s="1"/>
  <c r="H132" i="1" s="1"/>
  <c r="E127" i="2" l="1"/>
  <c r="F127" i="2"/>
  <c r="H126" i="2"/>
  <c r="C128" i="2"/>
  <c r="D128" i="2" s="1"/>
  <c r="B129" i="2"/>
  <c r="G132" i="1"/>
  <c r="B134" i="1"/>
  <c r="C133" i="1"/>
  <c r="D133" i="1" s="1"/>
  <c r="H133" i="1" s="1"/>
  <c r="I131" i="1"/>
  <c r="C129" i="2" l="1"/>
  <c r="D129" i="2" s="1"/>
  <c r="B130" i="2"/>
  <c r="E128" i="2"/>
  <c r="F128" i="2"/>
  <c r="H127" i="2"/>
  <c r="G133" i="1"/>
  <c r="B135" i="1"/>
  <c r="C134" i="1"/>
  <c r="D134" i="1" s="1"/>
  <c r="H134" i="1" s="1"/>
  <c r="I132" i="1"/>
  <c r="H128" i="2" l="1"/>
  <c r="B131" i="2"/>
  <c r="C130" i="2"/>
  <c r="D130" i="2" s="1"/>
  <c r="E129" i="2"/>
  <c r="F129" i="2"/>
  <c r="B136" i="1"/>
  <c r="C135" i="1"/>
  <c r="D135" i="1" s="1"/>
  <c r="H135" i="1" s="1"/>
  <c r="G134" i="1"/>
  <c r="I133" i="1"/>
  <c r="E130" i="2" l="1"/>
  <c r="F130" i="2"/>
  <c r="H129" i="2"/>
  <c r="B132" i="2"/>
  <c r="C131" i="2"/>
  <c r="D131" i="2" s="1"/>
  <c r="I134" i="1"/>
  <c r="G135" i="1"/>
  <c r="B137" i="1"/>
  <c r="C136" i="1"/>
  <c r="D136" i="1" s="1"/>
  <c r="H136" i="1" s="1"/>
  <c r="E131" i="2" l="1"/>
  <c r="F131" i="2"/>
  <c r="B133" i="2"/>
  <c r="C132" i="2"/>
  <c r="D132" i="2" s="1"/>
  <c r="H130" i="2"/>
  <c r="G136" i="1"/>
  <c r="B138" i="1"/>
  <c r="C137" i="1"/>
  <c r="D137" i="1" s="1"/>
  <c r="H137" i="1" s="1"/>
  <c r="I135" i="1"/>
  <c r="F132" i="2" l="1"/>
  <c r="E132" i="2"/>
  <c r="B134" i="2"/>
  <c r="C133" i="2"/>
  <c r="D133" i="2" s="1"/>
  <c r="H131" i="2"/>
  <c r="B139" i="1"/>
  <c r="C138" i="1"/>
  <c r="D138" i="1" s="1"/>
  <c r="H138" i="1" s="1"/>
  <c r="G137" i="1"/>
  <c r="I136" i="1"/>
  <c r="H132" i="2" l="1"/>
  <c r="E133" i="2"/>
  <c r="F133" i="2"/>
  <c r="B135" i="2"/>
  <c r="C134" i="2"/>
  <c r="D134" i="2" s="1"/>
  <c r="I137" i="1"/>
  <c r="G138" i="1"/>
  <c r="B140" i="1"/>
  <c r="C139" i="1"/>
  <c r="D139" i="1" s="1"/>
  <c r="H139" i="1" s="1"/>
  <c r="E134" i="2" l="1"/>
  <c r="F134" i="2"/>
  <c r="B136" i="2"/>
  <c r="C135" i="2"/>
  <c r="D135" i="2" s="1"/>
  <c r="H133" i="2"/>
  <c r="G139" i="1"/>
  <c r="B141" i="1"/>
  <c r="C140" i="1"/>
  <c r="D140" i="1" s="1"/>
  <c r="H140" i="1" s="1"/>
  <c r="I138" i="1"/>
  <c r="C136" i="2" l="1"/>
  <c r="D136" i="2" s="1"/>
  <c r="B137" i="2"/>
  <c r="E135" i="2"/>
  <c r="F135" i="2"/>
  <c r="H134" i="2"/>
  <c r="G140" i="1"/>
  <c r="B142" i="1"/>
  <c r="C141" i="1"/>
  <c r="D141" i="1" s="1"/>
  <c r="H141" i="1" s="1"/>
  <c r="I139" i="1"/>
  <c r="C137" i="2" l="1"/>
  <c r="D137" i="2" s="1"/>
  <c r="B138" i="2"/>
  <c r="H135" i="2"/>
  <c r="E136" i="2"/>
  <c r="F136" i="2"/>
  <c r="G141" i="1"/>
  <c r="B143" i="1"/>
  <c r="C142" i="1"/>
  <c r="D142" i="1" s="1"/>
  <c r="H142" i="1" s="1"/>
  <c r="I140" i="1"/>
  <c r="H136" i="2" l="1"/>
  <c r="B139" i="2"/>
  <c r="C138" i="2"/>
  <c r="D138" i="2" s="1"/>
  <c r="E137" i="2"/>
  <c r="F137" i="2"/>
  <c r="G142" i="1"/>
  <c r="B144" i="1"/>
  <c r="C143" i="1"/>
  <c r="D143" i="1" s="1"/>
  <c r="H143" i="1" s="1"/>
  <c r="I141" i="1"/>
  <c r="E138" i="2" l="1"/>
  <c r="F138" i="2"/>
  <c r="H137" i="2"/>
  <c r="B140" i="2"/>
  <c r="C139" i="2"/>
  <c r="D139" i="2" s="1"/>
  <c r="G143" i="1"/>
  <c r="B145" i="1"/>
  <c r="C144" i="1"/>
  <c r="D144" i="1" s="1"/>
  <c r="H144" i="1" s="1"/>
  <c r="I142" i="1"/>
  <c r="E139" i="2" l="1"/>
  <c r="F139" i="2"/>
  <c r="C140" i="2"/>
  <c r="D140" i="2" s="1"/>
  <c r="B141" i="2"/>
  <c r="H138" i="2"/>
  <c r="G144" i="1"/>
  <c r="B146" i="1"/>
  <c r="C145" i="1"/>
  <c r="D145" i="1" s="1"/>
  <c r="H145" i="1" s="1"/>
  <c r="I143" i="1"/>
  <c r="B142" i="2" l="1"/>
  <c r="C141" i="2"/>
  <c r="D141" i="2" s="1"/>
  <c r="E140" i="2"/>
  <c r="F140" i="2"/>
  <c r="H139" i="2"/>
  <c r="G145" i="1"/>
  <c r="B147" i="1"/>
  <c r="C146" i="1"/>
  <c r="D146" i="1" s="1"/>
  <c r="H146" i="1" s="1"/>
  <c r="I144" i="1"/>
  <c r="E141" i="2" l="1"/>
  <c r="F141" i="2"/>
  <c r="H140" i="2"/>
  <c r="B143" i="2"/>
  <c r="C142" i="2"/>
  <c r="D142" i="2" s="1"/>
  <c r="G146" i="1"/>
  <c r="B148" i="1"/>
  <c r="C147" i="1"/>
  <c r="D147" i="1" s="1"/>
  <c r="H147" i="1" s="1"/>
  <c r="I145" i="1"/>
  <c r="E142" i="2" l="1"/>
  <c r="F142" i="2"/>
  <c r="C143" i="2"/>
  <c r="D143" i="2" s="1"/>
  <c r="B144" i="2"/>
  <c r="H141" i="2"/>
  <c r="G147" i="1"/>
  <c r="B149" i="1"/>
  <c r="C148" i="1"/>
  <c r="D148" i="1" s="1"/>
  <c r="H148" i="1" s="1"/>
  <c r="I146" i="1"/>
  <c r="B145" i="2" l="1"/>
  <c r="C144" i="2"/>
  <c r="D144" i="2" s="1"/>
  <c r="F143" i="2"/>
  <c r="E143" i="2"/>
  <c r="H142" i="2"/>
  <c r="G148" i="1"/>
  <c r="B150" i="1"/>
  <c r="C149" i="1"/>
  <c r="D149" i="1" s="1"/>
  <c r="H149" i="1" s="1"/>
  <c r="I147" i="1"/>
  <c r="H143" i="2" l="1"/>
  <c r="E144" i="2"/>
  <c r="F144" i="2"/>
  <c r="B146" i="2"/>
  <c r="C145" i="2"/>
  <c r="D145" i="2" s="1"/>
  <c r="G149" i="1"/>
  <c r="B151" i="1"/>
  <c r="C150" i="1"/>
  <c r="D150" i="1" s="1"/>
  <c r="H150" i="1" s="1"/>
  <c r="I148" i="1"/>
  <c r="E145" i="2" l="1"/>
  <c r="F145" i="2"/>
  <c r="B147" i="2"/>
  <c r="C146" i="2"/>
  <c r="D146" i="2" s="1"/>
  <c r="H144" i="2"/>
  <c r="B152" i="1"/>
  <c r="C151" i="1"/>
  <c r="D151" i="1" s="1"/>
  <c r="H151" i="1" s="1"/>
  <c r="G150" i="1"/>
  <c r="I149" i="1"/>
  <c r="E146" i="2" l="1"/>
  <c r="F146" i="2"/>
  <c r="C147" i="2"/>
  <c r="D147" i="2" s="1"/>
  <c r="B148" i="2"/>
  <c r="H145" i="2"/>
  <c r="G151" i="1"/>
  <c r="I150" i="1"/>
  <c r="B153" i="1"/>
  <c r="C152" i="1"/>
  <c r="D152" i="1" s="1"/>
  <c r="H152" i="1" s="1"/>
  <c r="C148" i="2" l="1"/>
  <c r="D148" i="2" s="1"/>
  <c r="B149" i="2"/>
  <c r="E147" i="2"/>
  <c r="F147" i="2"/>
  <c r="H146" i="2"/>
  <c r="G152" i="1"/>
  <c r="B154" i="1"/>
  <c r="C153" i="1"/>
  <c r="D153" i="1" s="1"/>
  <c r="H153" i="1" s="1"/>
  <c r="I151" i="1"/>
  <c r="B150" i="2" l="1"/>
  <c r="C149" i="2"/>
  <c r="D149" i="2" s="1"/>
  <c r="H147" i="2"/>
  <c r="E148" i="2"/>
  <c r="F148" i="2"/>
  <c r="B155" i="1"/>
  <c r="C154" i="1"/>
  <c r="D154" i="1" s="1"/>
  <c r="H154" i="1" s="1"/>
  <c r="G153" i="1"/>
  <c r="I152" i="1"/>
  <c r="E149" i="2" l="1"/>
  <c r="F149" i="2"/>
  <c r="H148" i="2"/>
  <c r="B151" i="2"/>
  <c r="C150" i="2"/>
  <c r="D150" i="2" s="1"/>
  <c r="G154" i="1"/>
  <c r="I153" i="1"/>
  <c r="B156" i="1"/>
  <c r="C155" i="1"/>
  <c r="D155" i="1" s="1"/>
  <c r="H155" i="1" s="1"/>
  <c r="E150" i="2" l="1"/>
  <c r="F150" i="2"/>
  <c r="C151" i="2"/>
  <c r="D151" i="2" s="1"/>
  <c r="B152" i="2"/>
  <c r="H149" i="2"/>
  <c r="I154" i="1"/>
  <c r="B157" i="1"/>
  <c r="C156" i="1"/>
  <c r="D156" i="1" s="1"/>
  <c r="H156" i="1" s="1"/>
  <c r="G155" i="1"/>
  <c r="B153" i="2" l="1"/>
  <c r="C152" i="2"/>
  <c r="D152" i="2" s="1"/>
  <c r="F151" i="2"/>
  <c r="E151" i="2"/>
  <c r="H150" i="2"/>
  <c r="G156" i="1"/>
  <c r="I155" i="1"/>
  <c r="B158" i="1"/>
  <c r="C157" i="1"/>
  <c r="D157" i="1" s="1"/>
  <c r="H157" i="1" s="1"/>
  <c r="H151" i="2" l="1"/>
  <c r="E152" i="2"/>
  <c r="F152" i="2"/>
  <c r="B154" i="2"/>
  <c r="C153" i="2"/>
  <c r="D153" i="2" s="1"/>
  <c r="G157" i="1"/>
  <c r="B159" i="1"/>
  <c r="C158" i="1"/>
  <c r="D158" i="1" s="1"/>
  <c r="H158" i="1" s="1"/>
  <c r="I156" i="1"/>
  <c r="E153" i="2" l="1"/>
  <c r="F153" i="2"/>
  <c r="B155" i="2"/>
  <c r="C154" i="2"/>
  <c r="D154" i="2" s="1"/>
  <c r="H152" i="2"/>
  <c r="G158" i="1"/>
  <c r="B160" i="1"/>
  <c r="C159" i="1"/>
  <c r="D159" i="1" s="1"/>
  <c r="H159" i="1" s="1"/>
  <c r="I157" i="1"/>
  <c r="E154" i="2" l="1"/>
  <c r="F154" i="2"/>
  <c r="C155" i="2"/>
  <c r="D155" i="2" s="1"/>
  <c r="B156" i="2"/>
  <c r="H153" i="2"/>
  <c r="G159" i="1"/>
  <c r="B161" i="1"/>
  <c r="C160" i="1"/>
  <c r="D160" i="1" s="1"/>
  <c r="H160" i="1" s="1"/>
  <c r="I158" i="1"/>
  <c r="C156" i="2" l="1"/>
  <c r="D156" i="2" s="1"/>
  <c r="B157" i="2"/>
  <c r="E155" i="2"/>
  <c r="F155" i="2"/>
  <c r="H154" i="2"/>
  <c r="I159" i="1"/>
  <c r="G160" i="1"/>
  <c r="B162" i="1"/>
  <c r="C161" i="1"/>
  <c r="D161" i="1" s="1"/>
  <c r="H161" i="1" s="1"/>
  <c r="B158" i="2" l="1"/>
  <c r="C157" i="2"/>
  <c r="D157" i="2" s="1"/>
  <c r="H155" i="2"/>
  <c r="E156" i="2"/>
  <c r="F156" i="2"/>
  <c r="G161" i="1"/>
  <c r="B163" i="1"/>
  <c r="C162" i="1"/>
  <c r="D162" i="1" s="1"/>
  <c r="H162" i="1" s="1"/>
  <c r="I160" i="1"/>
  <c r="E157" i="2" l="1"/>
  <c r="F157" i="2"/>
  <c r="H156" i="2"/>
  <c r="B159" i="2"/>
  <c r="C158" i="2"/>
  <c r="D158" i="2" s="1"/>
  <c r="G162" i="1"/>
  <c r="B164" i="1"/>
  <c r="C163" i="1"/>
  <c r="D163" i="1" s="1"/>
  <c r="H163" i="1" s="1"/>
  <c r="I161" i="1"/>
  <c r="E158" i="2" l="1"/>
  <c r="F158" i="2"/>
  <c r="B160" i="2"/>
  <c r="C159" i="2"/>
  <c r="D159" i="2" s="1"/>
  <c r="H157" i="2"/>
  <c r="G163" i="1"/>
  <c r="B165" i="1"/>
  <c r="C164" i="1"/>
  <c r="D164" i="1" s="1"/>
  <c r="H164" i="1" s="1"/>
  <c r="I162" i="1"/>
  <c r="F159" i="2" l="1"/>
  <c r="E159" i="2"/>
  <c r="C160" i="2"/>
  <c r="D160" i="2" s="1"/>
  <c r="B161" i="2"/>
  <c r="H158" i="2"/>
  <c r="B166" i="1"/>
  <c r="C165" i="1"/>
  <c r="D165" i="1" s="1"/>
  <c r="H165" i="1" s="1"/>
  <c r="G164" i="1"/>
  <c r="I163" i="1"/>
  <c r="H159" i="2" l="1"/>
  <c r="B162" i="2"/>
  <c r="C161" i="2"/>
  <c r="D161" i="2" s="1"/>
  <c r="E160" i="2"/>
  <c r="F160" i="2"/>
  <c r="I164" i="1"/>
  <c r="G165" i="1"/>
  <c r="B167" i="1"/>
  <c r="C166" i="1"/>
  <c r="D166" i="1" s="1"/>
  <c r="H166" i="1" s="1"/>
  <c r="F161" i="2" l="1"/>
  <c r="E161" i="2"/>
  <c r="H160" i="2"/>
  <c r="B163" i="2"/>
  <c r="C162" i="2"/>
  <c r="D162" i="2" s="1"/>
  <c r="G166" i="1"/>
  <c r="B168" i="1"/>
  <c r="C167" i="1"/>
  <c r="D167" i="1" s="1"/>
  <c r="H167" i="1" s="1"/>
  <c r="I165" i="1"/>
  <c r="H161" i="2" l="1"/>
  <c r="E162" i="2"/>
  <c r="F162" i="2"/>
  <c r="B164" i="2"/>
  <c r="C163" i="2"/>
  <c r="D163" i="2" s="1"/>
  <c r="B169" i="1"/>
  <c r="C168" i="1"/>
  <c r="D168" i="1" s="1"/>
  <c r="H168" i="1" s="1"/>
  <c r="G167" i="1"/>
  <c r="I166" i="1"/>
  <c r="E163" i="2" l="1"/>
  <c r="F163" i="2"/>
  <c r="C164" i="2"/>
  <c r="D164" i="2" s="1"/>
  <c r="B165" i="2"/>
  <c r="H162" i="2"/>
  <c r="G168" i="1"/>
  <c r="I167" i="1"/>
  <c r="B170" i="1"/>
  <c r="C169" i="1"/>
  <c r="D169" i="1" s="1"/>
  <c r="H169" i="1" s="1"/>
  <c r="B166" i="2" l="1"/>
  <c r="C165" i="2"/>
  <c r="D165" i="2" s="1"/>
  <c r="E164" i="2"/>
  <c r="F164" i="2"/>
  <c r="H163" i="2"/>
  <c r="B171" i="1"/>
  <c r="C170" i="1"/>
  <c r="D170" i="1" s="1"/>
  <c r="H170" i="1" s="1"/>
  <c r="G169" i="1"/>
  <c r="I168" i="1"/>
  <c r="E165" i="2" l="1"/>
  <c r="F165" i="2"/>
  <c r="H164" i="2"/>
  <c r="C166" i="2"/>
  <c r="D166" i="2" s="1"/>
  <c r="B167" i="2"/>
  <c r="G170" i="1"/>
  <c r="I169" i="1"/>
  <c r="B172" i="1"/>
  <c r="C171" i="1"/>
  <c r="D171" i="1" s="1"/>
  <c r="H171" i="1" s="1"/>
  <c r="C167" i="2" l="1"/>
  <c r="D167" i="2" s="1"/>
  <c r="B168" i="2"/>
  <c r="E166" i="2"/>
  <c r="F166" i="2"/>
  <c r="H165" i="2"/>
  <c r="G171" i="1"/>
  <c r="B173" i="1"/>
  <c r="C172" i="1"/>
  <c r="D172" i="1" s="1"/>
  <c r="H172" i="1" s="1"/>
  <c r="I170" i="1"/>
  <c r="H166" i="2" l="1"/>
  <c r="C168" i="2"/>
  <c r="D168" i="2" s="1"/>
  <c r="B169" i="2"/>
  <c r="F167" i="2"/>
  <c r="E167" i="2"/>
  <c r="G172" i="1"/>
  <c r="B174" i="1"/>
  <c r="C173" i="1"/>
  <c r="D173" i="1" s="1"/>
  <c r="H173" i="1" s="1"/>
  <c r="I171" i="1"/>
  <c r="H167" i="2" l="1"/>
  <c r="B170" i="2"/>
  <c r="C169" i="2"/>
  <c r="D169" i="2" s="1"/>
  <c r="E168" i="2"/>
  <c r="F168" i="2"/>
  <c r="G173" i="1"/>
  <c r="B175" i="1"/>
  <c r="C174" i="1"/>
  <c r="D174" i="1" s="1"/>
  <c r="H174" i="1" s="1"/>
  <c r="I172" i="1"/>
  <c r="E169" i="2" l="1"/>
  <c r="F169" i="2"/>
  <c r="H168" i="2"/>
  <c r="B171" i="2"/>
  <c r="C170" i="2"/>
  <c r="D170" i="2" s="1"/>
  <c r="G174" i="1"/>
  <c r="B176" i="1"/>
  <c r="C175" i="1"/>
  <c r="D175" i="1" s="1"/>
  <c r="H175" i="1" s="1"/>
  <c r="I173" i="1"/>
  <c r="E170" i="2" l="1"/>
  <c r="F170" i="2"/>
  <c r="C171" i="2"/>
  <c r="D171" i="2" s="1"/>
  <c r="B172" i="2"/>
  <c r="H169" i="2"/>
  <c r="G175" i="1"/>
  <c r="B177" i="1"/>
  <c r="C176" i="1"/>
  <c r="D176" i="1" s="1"/>
  <c r="H176" i="1" s="1"/>
  <c r="I174" i="1"/>
  <c r="C172" i="2" l="1"/>
  <c r="D172" i="2" s="1"/>
  <c r="B173" i="2"/>
  <c r="E171" i="2"/>
  <c r="F171" i="2"/>
  <c r="H170" i="2"/>
  <c r="G176" i="1"/>
  <c r="B178" i="1"/>
  <c r="C177" i="1"/>
  <c r="D177" i="1" s="1"/>
  <c r="H177" i="1" s="1"/>
  <c r="I175" i="1"/>
  <c r="B174" i="2" l="1"/>
  <c r="C173" i="2"/>
  <c r="D173" i="2" s="1"/>
  <c r="H171" i="2"/>
  <c r="E172" i="2"/>
  <c r="F172" i="2"/>
  <c r="G177" i="1"/>
  <c r="B179" i="1"/>
  <c r="C178" i="1"/>
  <c r="D178" i="1" s="1"/>
  <c r="H178" i="1" s="1"/>
  <c r="I176" i="1"/>
  <c r="H172" i="2" l="1"/>
  <c r="E173" i="2"/>
  <c r="F173" i="2"/>
  <c r="C174" i="2"/>
  <c r="D174" i="2" s="1"/>
  <c r="B175" i="2"/>
  <c r="B180" i="1"/>
  <c r="C179" i="1"/>
  <c r="D179" i="1" s="1"/>
  <c r="H179" i="1" s="1"/>
  <c r="G178" i="1"/>
  <c r="I177" i="1"/>
  <c r="B176" i="2" l="1"/>
  <c r="C175" i="2"/>
  <c r="D175" i="2" s="1"/>
  <c r="E174" i="2"/>
  <c r="F174" i="2"/>
  <c r="H173" i="2"/>
  <c r="G179" i="1"/>
  <c r="I178" i="1"/>
  <c r="B181" i="1"/>
  <c r="C180" i="1"/>
  <c r="D180" i="1" s="1"/>
  <c r="H180" i="1" s="1"/>
  <c r="F175" i="2" l="1"/>
  <c r="E175" i="2"/>
  <c r="H174" i="2"/>
  <c r="C176" i="2"/>
  <c r="D176" i="2" s="1"/>
  <c r="B177" i="2"/>
  <c r="G180" i="1"/>
  <c r="B182" i="1"/>
  <c r="C181" i="1"/>
  <c r="D181" i="1" s="1"/>
  <c r="H181" i="1" s="1"/>
  <c r="I179" i="1"/>
  <c r="H175" i="2" l="1"/>
  <c r="B178" i="2"/>
  <c r="C177" i="2"/>
  <c r="D177" i="2" s="1"/>
  <c r="E176" i="2"/>
  <c r="F176" i="2"/>
  <c r="G181" i="1"/>
  <c r="B183" i="1"/>
  <c r="C182" i="1"/>
  <c r="D182" i="1" s="1"/>
  <c r="H182" i="1" s="1"/>
  <c r="I180" i="1"/>
  <c r="H176" i="2" l="1"/>
  <c r="E177" i="2"/>
  <c r="F177" i="2"/>
  <c r="B179" i="2"/>
  <c r="C178" i="2"/>
  <c r="D178" i="2" s="1"/>
  <c r="G182" i="1"/>
  <c r="B184" i="1"/>
  <c r="C183" i="1"/>
  <c r="D183" i="1" s="1"/>
  <c r="H183" i="1" s="1"/>
  <c r="I181" i="1"/>
  <c r="F178" i="2" l="1"/>
  <c r="E178" i="2"/>
  <c r="C179" i="2"/>
  <c r="D179" i="2" s="1"/>
  <c r="B180" i="2"/>
  <c r="H177" i="2"/>
  <c r="G183" i="1"/>
  <c r="B185" i="1"/>
  <c r="C184" i="1"/>
  <c r="D184" i="1" s="1"/>
  <c r="H184" i="1" s="1"/>
  <c r="I182" i="1"/>
  <c r="H178" i="2" l="1"/>
  <c r="B181" i="2"/>
  <c r="C180" i="2"/>
  <c r="D180" i="2" s="1"/>
  <c r="E179" i="2"/>
  <c r="F179" i="2"/>
  <c r="G184" i="1"/>
  <c r="B186" i="1"/>
  <c r="C185" i="1"/>
  <c r="D185" i="1" s="1"/>
  <c r="H185" i="1" s="1"/>
  <c r="I183" i="1"/>
  <c r="E180" i="2" l="1"/>
  <c r="F180" i="2"/>
  <c r="H179" i="2"/>
  <c r="C181" i="2"/>
  <c r="D181" i="2" s="1"/>
  <c r="B182" i="2"/>
  <c r="G185" i="1"/>
  <c r="B187" i="1"/>
  <c r="C186" i="1"/>
  <c r="D186" i="1" s="1"/>
  <c r="H186" i="1" s="1"/>
  <c r="I184" i="1"/>
  <c r="E181" i="2" l="1"/>
  <c r="F181" i="2"/>
  <c r="B183" i="2"/>
  <c r="C182" i="2"/>
  <c r="D182" i="2" s="1"/>
  <c r="H180" i="2"/>
  <c r="G186" i="1"/>
  <c r="B188" i="1"/>
  <c r="C187" i="1"/>
  <c r="D187" i="1" s="1"/>
  <c r="H187" i="1" s="1"/>
  <c r="I185" i="1"/>
  <c r="E182" i="2" l="1"/>
  <c r="F182" i="2"/>
  <c r="B184" i="2"/>
  <c r="C183" i="2"/>
  <c r="D183" i="2" s="1"/>
  <c r="H181" i="2"/>
  <c r="G187" i="1"/>
  <c r="B189" i="1"/>
  <c r="C188" i="1"/>
  <c r="D188" i="1" s="1"/>
  <c r="H188" i="1" s="1"/>
  <c r="I186" i="1"/>
  <c r="F183" i="2" l="1"/>
  <c r="E183" i="2"/>
  <c r="B185" i="2"/>
  <c r="C184" i="2"/>
  <c r="D184" i="2" s="1"/>
  <c r="H182" i="2"/>
  <c r="G188" i="1"/>
  <c r="I188" i="1" s="1"/>
  <c r="B190" i="1"/>
  <c r="C189" i="1"/>
  <c r="D189" i="1" s="1"/>
  <c r="H189" i="1" s="1"/>
  <c r="I187" i="1"/>
  <c r="H183" i="2" l="1"/>
  <c r="E184" i="2"/>
  <c r="F184" i="2"/>
  <c r="C185" i="2"/>
  <c r="D185" i="2" s="1"/>
  <c r="B186" i="2"/>
  <c r="B191" i="1"/>
  <c r="C190" i="1"/>
  <c r="D190" i="1" s="1"/>
  <c r="H190" i="1" s="1"/>
  <c r="G189" i="1"/>
  <c r="E185" i="2" l="1"/>
  <c r="F185" i="2"/>
  <c r="B187" i="2"/>
  <c r="C186" i="2"/>
  <c r="D186" i="2" s="1"/>
  <c r="H184" i="2"/>
  <c r="I189" i="1"/>
  <c r="G190" i="1"/>
  <c r="I190" i="1" s="1"/>
  <c r="B192" i="1"/>
  <c r="C191" i="1"/>
  <c r="D191" i="1" s="1"/>
  <c r="H191" i="1" s="1"/>
  <c r="E186" i="2" l="1"/>
  <c r="F186" i="2"/>
  <c r="C187" i="2"/>
  <c r="D187" i="2" s="1"/>
  <c r="B188" i="2"/>
  <c r="H185" i="2"/>
  <c r="G191" i="1"/>
  <c r="B193" i="1"/>
  <c r="C192" i="1"/>
  <c r="D192" i="1" s="1"/>
  <c r="H192" i="1" s="1"/>
  <c r="C188" i="2" l="1"/>
  <c r="D188" i="2" s="1"/>
  <c r="B189" i="2"/>
  <c r="E187" i="2"/>
  <c r="F187" i="2"/>
  <c r="H186" i="2"/>
  <c r="I191" i="1"/>
  <c r="G192" i="1"/>
  <c r="I192" i="1" s="1"/>
  <c r="B194" i="1"/>
  <c r="C193" i="1"/>
  <c r="D193" i="1" s="1"/>
  <c r="H193" i="1" s="1"/>
  <c r="H187" i="2" l="1"/>
  <c r="B190" i="2"/>
  <c r="C189" i="2"/>
  <c r="D189" i="2" s="1"/>
  <c r="E188" i="2"/>
  <c r="F188" i="2"/>
  <c r="G193" i="1"/>
  <c r="I193" i="1" s="1"/>
  <c r="B195" i="1"/>
  <c r="C194" i="1"/>
  <c r="D194" i="1" s="1"/>
  <c r="H194" i="1" s="1"/>
  <c r="E189" i="2" l="1"/>
  <c r="F189" i="2"/>
  <c r="H188" i="2"/>
  <c r="C190" i="2"/>
  <c r="D190" i="2" s="1"/>
  <c r="B191" i="2"/>
  <c r="G194" i="1"/>
  <c r="B196" i="1"/>
  <c r="C195" i="1"/>
  <c r="D195" i="1" s="1"/>
  <c r="H195" i="1" s="1"/>
  <c r="F190" i="2" l="1"/>
  <c r="E190" i="2"/>
  <c r="C191" i="2"/>
  <c r="D191" i="2" s="1"/>
  <c r="B192" i="2"/>
  <c r="H189" i="2"/>
  <c r="I194" i="1"/>
  <c r="B197" i="1"/>
  <c r="C196" i="1"/>
  <c r="D196" i="1" s="1"/>
  <c r="H196" i="1" s="1"/>
  <c r="G195" i="1"/>
  <c r="H190" i="2" l="1"/>
  <c r="F191" i="2"/>
  <c r="E191" i="2"/>
  <c r="B193" i="2"/>
  <c r="C192" i="2"/>
  <c r="D192" i="2" s="1"/>
  <c r="I195" i="1"/>
  <c r="G196" i="1"/>
  <c r="B198" i="1"/>
  <c r="C197" i="1"/>
  <c r="D197" i="1" s="1"/>
  <c r="H197" i="1" s="1"/>
  <c r="H191" i="2" l="1"/>
  <c r="B194" i="2"/>
  <c r="C193" i="2"/>
  <c r="D193" i="2" s="1"/>
  <c r="E192" i="2"/>
  <c r="F192" i="2"/>
  <c r="I196" i="1"/>
  <c r="G197" i="1"/>
  <c r="B199" i="1"/>
  <c r="C198" i="1"/>
  <c r="D198" i="1" s="1"/>
  <c r="H198" i="1" s="1"/>
  <c r="E193" i="2" l="1"/>
  <c r="F193" i="2"/>
  <c r="H192" i="2"/>
  <c r="C194" i="2"/>
  <c r="D194" i="2" s="1"/>
  <c r="B195" i="2"/>
  <c r="I197" i="1"/>
  <c r="B200" i="1"/>
  <c r="C199" i="1"/>
  <c r="D199" i="1" s="1"/>
  <c r="H199" i="1" s="1"/>
  <c r="G198" i="1"/>
  <c r="C195" i="2" l="1"/>
  <c r="D195" i="2" s="1"/>
  <c r="B196" i="2"/>
  <c r="E194" i="2"/>
  <c r="F194" i="2"/>
  <c r="H193" i="2"/>
  <c r="I198" i="1"/>
  <c r="G199" i="1"/>
  <c r="B201" i="1"/>
  <c r="C200" i="1"/>
  <c r="D200" i="1" s="1"/>
  <c r="H200" i="1" s="1"/>
  <c r="C196" i="2" l="1"/>
  <c r="D196" i="2" s="1"/>
  <c r="B197" i="2"/>
  <c r="H194" i="2"/>
  <c r="E195" i="2"/>
  <c r="F195" i="2"/>
  <c r="I199" i="1"/>
  <c r="G200" i="1"/>
  <c r="I200" i="1" s="1"/>
  <c r="B202" i="1"/>
  <c r="C201" i="1"/>
  <c r="D201" i="1" s="1"/>
  <c r="H201" i="1" s="1"/>
  <c r="H195" i="2" l="1"/>
  <c r="B198" i="2"/>
  <c r="C197" i="2"/>
  <c r="D197" i="2" s="1"/>
  <c r="E196" i="2"/>
  <c r="F196" i="2"/>
  <c r="B203" i="1"/>
  <c r="C202" i="1"/>
  <c r="D202" i="1" s="1"/>
  <c r="H202" i="1" s="1"/>
  <c r="G201" i="1"/>
  <c r="I201" i="1" s="1"/>
  <c r="E197" i="2" l="1"/>
  <c r="F197" i="2"/>
  <c r="H196" i="2"/>
  <c r="C198" i="2"/>
  <c r="D198" i="2" s="1"/>
  <c r="B199" i="2"/>
  <c r="G202" i="1"/>
  <c r="B204" i="1"/>
  <c r="C203" i="1"/>
  <c r="D203" i="1" s="1"/>
  <c r="H203" i="1" s="1"/>
  <c r="B200" i="2" l="1"/>
  <c r="C199" i="2"/>
  <c r="D199" i="2" s="1"/>
  <c r="E198" i="2"/>
  <c r="F198" i="2"/>
  <c r="H197" i="2"/>
  <c r="I202" i="1"/>
  <c r="B205" i="1"/>
  <c r="C204" i="1"/>
  <c r="D204" i="1" s="1"/>
  <c r="H204" i="1" s="1"/>
  <c r="G203" i="1"/>
  <c r="I203" i="1" s="1"/>
  <c r="F199" i="2" l="1"/>
  <c r="E199" i="2"/>
  <c r="H199" i="2" s="1"/>
  <c r="H198" i="2"/>
  <c r="B201" i="2"/>
  <c r="C200" i="2"/>
  <c r="D200" i="2" s="1"/>
  <c r="G204" i="1"/>
  <c r="C205" i="1"/>
  <c r="D205" i="1" s="1"/>
  <c r="H205" i="1" s="1"/>
  <c r="B206" i="1"/>
  <c r="E200" i="2" l="1"/>
  <c r="F200" i="2"/>
  <c r="B202" i="2"/>
  <c r="C201" i="2"/>
  <c r="D201" i="2" s="1"/>
  <c r="I204" i="1"/>
  <c r="G205" i="1"/>
  <c r="C206" i="1"/>
  <c r="D206" i="1" s="1"/>
  <c r="H206" i="1" s="1"/>
  <c r="B207" i="1"/>
  <c r="B203" i="2" l="1"/>
  <c r="C202" i="2"/>
  <c r="D202" i="2" s="1"/>
  <c r="E201" i="2"/>
  <c r="F201" i="2"/>
  <c r="H200" i="2"/>
  <c r="I205" i="1"/>
  <c r="C207" i="1"/>
  <c r="D207" i="1" s="1"/>
  <c r="H207" i="1" s="1"/>
  <c r="B208" i="1"/>
  <c r="G206" i="1"/>
  <c r="H201" i="2" l="1"/>
  <c r="E202" i="2"/>
  <c r="F202" i="2"/>
  <c r="C203" i="2"/>
  <c r="D203" i="2" s="1"/>
  <c r="B204" i="2"/>
  <c r="I206" i="1"/>
  <c r="C208" i="1"/>
  <c r="D208" i="1" s="1"/>
  <c r="H208" i="1" s="1"/>
  <c r="B209" i="1"/>
  <c r="G207" i="1"/>
  <c r="C204" i="2" l="1"/>
  <c r="D204" i="2" s="1"/>
  <c r="B205" i="2"/>
  <c r="E203" i="2"/>
  <c r="F203" i="2"/>
  <c r="H202" i="2"/>
  <c r="I207" i="1"/>
  <c r="C209" i="1"/>
  <c r="D209" i="1" s="1"/>
  <c r="H209" i="1" s="1"/>
  <c r="B210" i="1"/>
  <c r="G208" i="1"/>
  <c r="H203" i="2" l="1"/>
  <c r="B206" i="2"/>
  <c r="C205" i="2"/>
  <c r="D205" i="2" s="1"/>
  <c r="E204" i="2"/>
  <c r="F204" i="2"/>
  <c r="I208" i="1"/>
  <c r="C210" i="1"/>
  <c r="D210" i="1" s="1"/>
  <c r="H210" i="1" s="1"/>
  <c r="B211" i="1"/>
  <c r="G209" i="1"/>
  <c r="I209" i="1" s="1"/>
  <c r="E205" i="2" l="1"/>
  <c r="F205" i="2"/>
  <c r="H204" i="2"/>
  <c r="B207" i="2"/>
  <c r="C206" i="2"/>
  <c r="D206" i="2" s="1"/>
  <c r="C211" i="1"/>
  <c r="D211" i="1" s="1"/>
  <c r="H211" i="1" s="1"/>
  <c r="B212" i="1"/>
  <c r="G210" i="1"/>
  <c r="I210" i="1" s="1"/>
  <c r="E206" i="2" l="1"/>
  <c r="F206" i="2"/>
  <c r="B208" i="2"/>
  <c r="C207" i="2"/>
  <c r="D207" i="2" s="1"/>
  <c r="H205" i="2"/>
  <c r="C212" i="1"/>
  <c r="D212" i="1" s="1"/>
  <c r="H212" i="1" s="1"/>
  <c r="B213" i="1"/>
  <c r="G211" i="1"/>
  <c r="F207" i="2" l="1"/>
  <c r="E207" i="2"/>
  <c r="C208" i="2"/>
  <c r="D208" i="2" s="1"/>
  <c r="B209" i="2"/>
  <c r="H206" i="2"/>
  <c r="I211" i="1"/>
  <c r="C213" i="1"/>
  <c r="D213" i="1" s="1"/>
  <c r="H213" i="1" s="1"/>
  <c r="B214" i="1"/>
  <c r="G212" i="1"/>
  <c r="H207" i="2" l="1"/>
  <c r="B210" i="2"/>
  <c r="C209" i="2"/>
  <c r="D209" i="2" s="1"/>
  <c r="E208" i="2"/>
  <c r="F208" i="2"/>
  <c r="I212" i="1"/>
  <c r="C214" i="1"/>
  <c r="D214" i="1" s="1"/>
  <c r="H214" i="1" s="1"/>
  <c r="B215" i="1"/>
  <c r="G213" i="1"/>
  <c r="E209" i="2" l="1"/>
  <c r="F209" i="2"/>
  <c r="H208" i="2"/>
  <c r="B211" i="2"/>
  <c r="C210" i="2"/>
  <c r="D210" i="2" s="1"/>
  <c r="I213" i="1"/>
  <c r="C215" i="1"/>
  <c r="D215" i="1" s="1"/>
  <c r="H215" i="1" s="1"/>
  <c r="B216" i="1"/>
  <c r="G214" i="1"/>
  <c r="E210" i="2" l="1"/>
  <c r="F210" i="2"/>
  <c r="C211" i="2"/>
  <c r="D211" i="2" s="1"/>
  <c r="B212" i="2"/>
  <c r="H209" i="2"/>
  <c r="I214" i="1"/>
  <c r="C216" i="1"/>
  <c r="D216" i="1" s="1"/>
  <c r="H216" i="1" s="1"/>
  <c r="B217" i="1"/>
  <c r="G215" i="1"/>
  <c r="C212" i="2" l="1"/>
  <c r="D212" i="2" s="1"/>
  <c r="B213" i="2"/>
  <c r="E211" i="2"/>
  <c r="F211" i="2"/>
  <c r="H210" i="2"/>
  <c r="I215" i="1"/>
  <c r="C217" i="1"/>
  <c r="D217" i="1" s="1"/>
  <c r="H217" i="1" s="1"/>
  <c r="B218" i="1"/>
  <c r="G216" i="1"/>
  <c r="I216" i="1" s="1"/>
  <c r="B214" i="2" l="1"/>
  <c r="C213" i="2"/>
  <c r="D213" i="2" s="1"/>
  <c r="H211" i="2"/>
  <c r="E212" i="2"/>
  <c r="F212" i="2"/>
  <c r="C218" i="1"/>
  <c r="D218" i="1" s="1"/>
  <c r="H218" i="1" s="1"/>
  <c r="B219" i="1"/>
  <c r="G217" i="1"/>
  <c r="E213" i="2" l="1"/>
  <c r="F213" i="2"/>
  <c r="H212" i="2"/>
  <c r="C214" i="2"/>
  <c r="D214" i="2" s="1"/>
  <c r="B215" i="2"/>
  <c r="I217" i="1"/>
  <c r="C219" i="1"/>
  <c r="D219" i="1" s="1"/>
  <c r="H219" i="1" s="1"/>
  <c r="B220" i="1"/>
  <c r="G218" i="1"/>
  <c r="E214" i="2" l="1"/>
  <c r="F214" i="2"/>
  <c r="B216" i="2"/>
  <c r="C215" i="2"/>
  <c r="D215" i="2" s="1"/>
  <c r="H213" i="2"/>
  <c r="I218" i="1"/>
  <c r="C220" i="1"/>
  <c r="D220" i="1" s="1"/>
  <c r="H220" i="1" s="1"/>
  <c r="B221" i="1"/>
  <c r="G219" i="1"/>
  <c r="F215" i="2" l="1"/>
  <c r="E215" i="2"/>
  <c r="B217" i="2"/>
  <c r="C216" i="2"/>
  <c r="D216" i="2" s="1"/>
  <c r="H214" i="2"/>
  <c r="I219" i="1"/>
  <c r="C221" i="1"/>
  <c r="D221" i="1" s="1"/>
  <c r="H221" i="1" s="1"/>
  <c r="B222" i="1"/>
  <c r="G220" i="1"/>
  <c r="H215" i="2" l="1"/>
  <c r="F216" i="2"/>
  <c r="E216" i="2"/>
  <c r="H216" i="2" s="1"/>
  <c r="C217" i="2"/>
  <c r="D217" i="2" s="1"/>
  <c r="B218" i="2"/>
  <c r="I220" i="1"/>
  <c r="C222" i="1"/>
  <c r="D222" i="1" s="1"/>
  <c r="H222" i="1" s="1"/>
  <c r="B223" i="1"/>
  <c r="G221" i="1"/>
  <c r="E217" i="2" l="1"/>
  <c r="F217" i="2"/>
  <c r="B219" i="2"/>
  <c r="C218" i="2"/>
  <c r="D218" i="2" s="1"/>
  <c r="I221" i="1"/>
  <c r="C223" i="1"/>
  <c r="D223" i="1" s="1"/>
  <c r="H223" i="1" s="1"/>
  <c r="B224" i="1"/>
  <c r="G222" i="1"/>
  <c r="I222" i="1" s="1"/>
  <c r="E218" i="2" l="1"/>
  <c r="F218" i="2"/>
  <c r="C219" i="2"/>
  <c r="D219" i="2" s="1"/>
  <c r="B220" i="2"/>
  <c r="H217" i="2"/>
  <c r="C224" i="1"/>
  <c r="D224" i="1" s="1"/>
  <c r="H224" i="1" s="1"/>
  <c r="B225" i="1"/>
  <c r="G223" i="1"/>
  <c r="B221" i="2" l="1"/>
  <c r="C220" i="2"/>
  <c r="D220" i="2" s="1"/>
  <c r="F219" i="2"/>
  <c r="E219" i="2"/>
  <c r="H218" i="2"/>
  <c r="I223" i="1"/>
  <c r="C225" i="1"/>
  <c r="D225" i="1" s="1"/>
  <c r="H225" i="1" s="1"/>
  <c r="B226" i="1"/>
  <c r="G224" i="1"/>
  <c r="H219" i="2" l="1"/>
  <c r="F220" i="2"/>
  <c r="E220" i="2"/>
  <c r="B222" i="2"/>
  <c r="C221" i="2"/>
  <c r="D221" i="2" s="1"/>
  <c r="I224" i="1"/>
  <c r="C226" i="1"/>
  <c r="D226" i="1" s="1"/>
  <c r="H226" i="1" s="1"/>
  <c r="B227" i="1"/>
  <c r="G225" i="1"/>
  <c r="I225" i="1" s="1"/>
  <c r="H220" i="2" l="1"/>
  <c r="B223" i="2"/>
  <c r="C222" i="2"/>
  <c r="D222" i="2" s="1"/>
  <c r="F221" i="2"/>
  <c r="E221" i="2"/>
  <c r="C227" i="1"/>
  <c r="D227" i="1" s="1"/>
  <c r="H227" i="1" s="1"/>
  <c r="B228" i="1"/>
  <c r="G226" i="1"/>
  <c r="H221" i="2" l="1"/>
  <c r="E222" i="2"/>
  <c r="F222" i="2"/>
  <c r="C223" i="2"/>
  <c r="D223" i="2" s="1"/>
  <c r="B224" i="2"/>
  <c r="I226" i="1"/>
  <c r="C228" i="1"/>
  <c r="D228" i="1" s="1"/>
  <c r="H228" i="1" s="1"/>
  <c r="B229" i="1"/>
  <c r="G227" i="1"/>
  <c r="B225" i="2" l="1"/>
  <c r="C224" i="2"/>
  <c r="D224" i="2" s="1"/>
  <c r="E223" i="2"/>
  <c r="F223" i="2"/>
  <c r="H222" i="2"/>
  <c r="I227" i="1"/>
  <c r="C229" i="1"/>
  <c r="D229" i="1" s="1"/>
  <c r="H229" i="1" s="1"/>
  <c r="B230" i="1"/>
  <c r="G228" i="1"/>
  <c r="E224" i="2" l="1"/>
  <c r="F224" i="2"/>
  <c r="H223" i="2"/>
  <c r="C225" i="2"/>
  <c r="D225" i="2" s="1"/>
  <c r="B226" i="2"/>
  <c r="I228" i="1"/>
  <c r="C230" i="1"/>
  <c r="D230" i="1" s="1"/>
  <c r="H230" i="1" s="1"/>
  <c r="B231" i="1"/>
  <c r="G229" i="1"/>
  <c r="B227" i="2" l="1"/>
  <c r="C226" i="2"/>
  <c r="D226" i="2" s="1"/>
  <c r="F225" i="2"/>
  <c r="E225" i="2"/>
  <c r="H224" i="2"/>
  <c r="I229" i="1"/>
  <c r="C231" i="1"/>
  <c r="D231" i="1" s="1"/>
  <c r="H231" i="1" s="1"/>
  <c r="B232" i="1"/>
  <c r="G230" i="1"/>
  <c r="I230" i="1" s="1"/>
  <c r="H225" i="2" l="1"/>
  <c r="E226" i="2"/>
  <c r="F226" i="2"/>
  <c r="B228" i="2"/>
  <c r="C227" i="2"/>
  <c r="D227" i="2" s="1"/>
  <c r="C232" i="1"/>
  <c r="D232" i="1" s="1"/>
  <c r="H232" i="1" s="1"/>
  <c r="B233" i="1"/>
  <c r="G231" i="1"/>
  <c r="I231" i="1" s="1"/>
  <c r="F227" i="2" l="1"/>
  <c r="E227" i="2"/>
  <c r="B229" i="2"/>
  <c r="C228" i="2"/>
  <c r="D228" i="2" s="1"/>
  <c r="H226" i="2"/>
  <c r="C233" i="1"/>
  <c r="D233" i="1" s="1"/>
  <c r="H233" i="1" s="1"/>
  <c r="B234" i="1"/>
  <c r="G232" i="1"/>
  <c r="I232" i="1" s="1"/>
  <c r="H227" i="2" l="1"/>
  <c r="B230" i="2"/>
  <c r="C229" i="2"/>
  <c r="D229" i="2" s="1"/>
  <c r="E228" i="2"/>
  <c r="F228" i="2"/>
  <c r="C234" i="1"/>
  <c r="D234" i="1" s="1"/>
  <c r="H234" i="1" s="1"/>
  <c r="B235" i="1"/>
  <c r="G233" i="1"/>
  <c r="E229" i="2" l="1"/>
  <c r="F229" i="2"/>
  <c r="H228" i="2"/>
  <c r="B231" i="2"/>
  <c r="C230" i="2"/>
  <c r="D230" i="2" s="1"/>
  <c r="I233" i="1"/>
  <c r="C235" i="1"/>
  <c r="D235" i="1" s="1"/>
  <c r="H235" i="1" s="1"/>
  <c r="B236" i="1"/>
  <c r="G234" i="1"/>
  <c r="E230" i="2" l="1"/>
  <c r="F230" i="2"/>
  <c r="B232" i="2"/>
  <c r="C231" i="2"/>
  <c r="D231" i="2" s="1"/>
  <c r="H229" i="2"/>
  <c r="I234" i="1"/>
  <c r="C236" i="1"/>
  <c r="D236" i="1" s="1"/>
  <c r="H236" i="1" s="1"/>
  <c r="B237" i="1"/>
  <c r="G235" i="1"/>
  <c r="I235" i="1" s="1"/>
  <c r="E231" i="2" l="1"/>
  <c r="F231" i="2"/>
  <c r="C232" i="2"/>
  <c r="D232" i="2" s="1"/>
  <c r="B233" i="2"/>
  <c r="H230" i="2"/>
  <c r="C237" i="1"/>
  <c r="D237" i="1" s="1"/>
  <c r="H237" i="1" s="1"/>
  <c r="B238" i="1"/>
  <c r="G236" i="1"/>
  <c r="C233" i="2" l="1"/>
  <c r="D233" i="2" s="1"/>
  <c r="B234" i="2"/>
  <c r="E232" i="2"/>
  <c r="F232" i="2"/>
  <c r="H231" i="2"/>
  <c r="I236" i="1"/>
  <c r="C238" i="1"/>
  <c r="D238" i="1" s="1"/>
  <c r="H238" i="1" s="1"/>
  <c r="B239" i="1"/>
  <c r="G237" i="1"/>
  <c r="C234" i="2" l="1"/>
  <c r="D234" i="2" s="1"/>
  <c r="B235" i="2"/>
  <c r="H232" i="2"/>
  <c r="F233" i="2"/>
  <c r="E233" i="2"/>
  <c r="I237" i="1"/>
  <c r="C239" i="1"/>
  <c r="D239" i="1" s="1"/>
  <c r="H239" i="1" s="1"/>
  <c r="B240" i="1"/>
  <c r="G238" i="1"/>
  <c r="H233" i="2" l="1"/>
  <c r="B236" i="2"/>
  <c r="C235" i="2"/>
  <c r="D235" i="2" s="1"/>
  <c r="E234" i="2"/>
  <c r="F234" i="2"/>
  <c r="I238" i="1"/>
  <c r="C240" i="1"/>
  <c r="D240" i="1" s="1"/>
  <c r="H240" i="1" s="1"/>
  <c r="B241" i="1"/>
  <c r="G239" i="1"/>
  <c r="H234" i="2" l="1"/>
  <c r="F235" i="2"/>
  <c r="E235" i="2"/>
  <c r="B237" i="2"/>
  <c r="C236" i="2"/>
  <c r="D236" i="2" s="1"/>
  <c r="I239" i="1"/>
  <c r="C241" i="1"/>
  <c r="D241" i="1" s="1"/>
  <c r="H241" i="1" s="1"/>
  <c r="B242" i="1"/>
  <c r="G240" i="1"/>
  <c r="H235" i="2" l="1"/>
  <c r="E236" i="2"/>
  <c r="F236" i="2"/>
  <c r="C237" i="2"/>
  <c r="D237" i="2" s="1"/>
  <c r="B238" i="2"/>
  <c r="I240" i="1"/>
  <c r="C242" i="1"/>
  <c r="D242" i="1" s="1"/>
  <c r="H242" i="1" s="1"/>
  <c r="B243" i="1"/>
  <c r="G241" i="1"/>
  <c r="C238" i="2" l="1"/>
  <c r="D238" i="2" s="1"/>
  <c r="B239" i="2"/>
  <c r="E237" i="2"/>
  <c r="F237" i="2"/>
  <c r="H236" i="2"/>
  <c r="I241" i="1"/>
  <c r="C243" i="1"/>
  <c r="D243" i="1" s="1"/>
  <c r="H243" i="1" s="1"/>
  <c r="B244" i="1"/>
  <c r="G242" i="1"/>
  <c r="I242" i="1" s="1"/>
  <c r="H237" i="2" l="1"/>
  <c r="C239" i="2"/>
  <c r="D239" i="2" s="1"/>
  <c r="B240" i="2"/>
  <c r="E238" i="2"/>
  <c r="F238" i="2"/>
  <c r="C244" i="1"/>
  <c r="D244" i="1" s="1"/>
  <c r="H244" i="1" s="1"/>
  <c r="B245" i="1"/>
  <c r="G243" i="1"/>
  <c r="I243" i="1" s="1"/>
  <c r="E239" i="2" l="1"/>
  <c r="F239" i="2"/>
  <c r="H238" i="2"/>
  <c r="C240" i="2"/>
  <c r="D240" i="2" s="1"/>
  <c r="B241" i="2"/>
  <c r="C245" i="1"/>
  <c r="D245" i="1" s="1"/>
  <c r="H245" i="1" s="1"/>
  <c r="B246" i="1"/>
  <c r="G244" i="1"/>
  <c r="I244" i="1" s="1"/>
  <c r="E240" i="2" l="1"/>
  <c r="F240" i="2"/>
  <c r="B242" i="2"/>
  <c r="C241" i="2"/>
  <c r="D241" i="2" s="1"/>
  <c r="H239" i="2"/>
  <c r="C246" i="1"/>
  <c r="D246" i="1" s="1"/>
  <c r="H246" i="1" s="1"/>
  <c r="B247" i="1"/>
  <c r="G245" i="1"/>
  <c r="F241" i="2" l="1"/>
  <c r="E241" i="2"/>
  <c r="C242" i="2"/>
  <c r="D242" i="2" s="1"/>
  <c r="B243" i="2"/>
  <c r="H240" i="2"/>
  <c r="I245" i="1"/>
  <c r="C247" i="1"/>
  <c r="D247" i="1" s="1"/>
  <c r="H247" i="1" s="1"/>
  <c r="B248" i="1"/>
  <c r="G246" i="1"/>
  <c r="I246" i="1" s="1"/>
  <c r="H241" i="2" l="1"/>
  <c r="C243" i="2"/>
  <c r="D243" i="2" s="1"/>
  <c r="B244" i="2"/>
  <c r="E242" i="2"/>
  <c r="F242" i="2"/>
  <c r="C248" i="1"/>
  <c r="D248" i="1" s="1"/>
  <c r="H248" i="1" s="1"/>
  <c r="B249" i="1"/>
  <c r="G247" i="1"/>
  <c r="B245" i="2" l="1"/>
  <c r="C244" i="2"/>
  <c r="D244" i="2" s="1"/>
  <c r="H242" i="2"/>
  <c r="F243" i="2"/>
  <c r="E243" i="2"/>
  <c r="I247" i="1"/>
  <c r="C249" i="1"/>
  <c r="D249" i="1" s="1"/>
  <c r="H249" i="1" s="1"/>
  <c r="B250" i="1"/>
  <c r="G248" i="1"/>
  <c r="H243" i="2" l="1"/>
  <c r="E244" i="2"/>
  <c r="F244" i="2"/>
  <c r="B246" i="2"/>
  <c r="C245" i="2"/>
  <c r="D245" i="2" s="1"/>
  <c r="I248" i="1"/>
  <c r="C250" i="1"/>
  <c r="D250" i="1" s="1"/>
  <c r="H250" i="1" s="1"/>
  <c r="B251" i="1"/>
  <c r="G249" i="1"/>
  <c r="E245" i="2" l="1"/>
  <c r="F245" i="2"/>
  <c r="C246" i="2"/>
  <c r="D246" i="2" s="1"/>
  <c r="B247" i="2"/>
  <c r="H244" i="2"/>
  <c r="I249" i="1"/>
  <c r="C251" i="1"/>
  <c r="D251" i="1" s="1"/>
  <c r="H251" i="1" s="1"/>
  <c r="B252" i="1"/>
  <c r="G250" i="1"/>
  <c r="B248" i="2" l="1"/>
  <c r="C247" i="2"/>
  <c r="D247" i="2" s="1"/>
  <c r="E246" i="2"/>
  <c r="F246" i="2"/>
  <c r="H245" i="2"/>
  <c r="I250" i="1"/>
  <c r="C252" i="1"/>
  <c r="D252" i="1" s="1"/>
  <c r="H252" i="1" s="1"/>
  <c r="B253" i="1"/>
  <c r="G251" i="1"/>
  <c r="E247" i="2" l="1"/>
  <c r="F247" i="2"/>
  <c r="H246" i="2"/>
  <c r="B249" i="2"/>
  <c r="C248" i="2"/>
  <c r="D248" i="2" s="1"/>
  <c r="I251" i="1"/>
  <c r="C253" i="1"/>
  <c r="D253" i="1" s="1"/>
  <c r="H253" i="1" s="1"/>
  <c r="B254" i="1"/>
  <c r="G252" i="1"/>
  <c r="I252" i="1" s="1"/>
  <c r="E248" i="2" l="1"/>
  <c r="F248" i="2"/>
  <c r="B250" i="2"/>
  <c r="C249" i="2"/>
  <c r="D249" i="2" s="1"/>
  <c r="H247" i="2"/>
  <c r="C254" i="1"/>
  <c r="D254" i="1" s="1"/>
  <c r="H254" i="1" s="1"/>
  <c r="B255" i="1"/>
  <c r="G253" i="1"/>
  <c r="F249" i="2" l="1"/>
  <c r="E249" i="2"/>
  <c r="H249" i="2" s="1"/>
  <c r="B251" i="2"/>
  <c r="C250" i="2"/>
  <c r="D250" i="2" s="1"/>
  <c r="H248" i="2"/>
  <c r="I253" i="1"/>
  <c r="C255" i="1"/>
  <c r="D255" i="1" s="1"/>
  <c r="H255" i="1" s="1"/>
  <c r="B256" i="1"/>
  <c r="G254" i="1"/>
  <c r="B252" i="2" l="1"/>
  <c r="C251" i="2"/>
  <c r="D251" i="2" s="1"/>
  <c r="E250" i="2"/>
  <c r="F250" i="2"/>
  <c r="I254" i="1"/>
  <c r="C256" i="1"/>
  <c r="D256" i="1" s="1"/>
  <c r="H256" i="1" s="1"/>
  <c r="B257" i="1"/>
  <c r="G255" i="1"/>
  <c r="F251" i="2" l="1"/>
  <c r="E251" i="2"/>
  <c r="H250" i="2"/>
  <c r="C252" i="2"/>
  <c r="D252" i="2" s="1"/>
  <c r="B253" i="2"/>
  <c r="I255" i="1"/>
  <c r="C257" i="1"/>
  <c r="D257" i="1" s="1"/>
  <c r="H257" i="1" s="1"/>
  <c r="B258" i="1"/>
  <c r="G256" i="1"/>
  <c r="H251" i="2" l="1"/>
  <c r="C253" i="2"/>
  <c r="D253" i="2" s="1"/>
  <c r="B254" i="2"/>
  <c r="E252" i="2"/>
  <c r="F252" i="2"/>
  <c r="I256" i="1"/>
  <c r="C258" i="1"/>
  <c r="D258" i="1" s="1"/>
  <c r="H258" i="1" s="1"/>
  <c r="B259" i="1"/>
  <c r="G257" i="1"/>
  <c r="I257" i="1" s="1"/>
  <c r="C254" i="2" l="1"/>
  <c r="D254" i="2" s="1"/>
  <c r="B255" i="2"/>
  <c r="H252" i="2"/>
  <c r="E253" i="2"/>
  <c r="F253" i="2"/>
  <c r="C259" i="1"/>
  <c r="D259" i="1" s="1"/>
  <c r="H259" i="1" s="1"/>
  <c r="B260" i="1"/>
  <c r="G258" i="1"/>
  <c r="H253" i="2" l="1"/>
  <c r="C255" i="2"/>
  <c r="D255" i="2" s="1"/>
  <c r="B256" i="2"/>
  <c r="E254" i="2"/>
  <c r="F254" i="2"/>
  <c r="I258" i="1"/>
  <c r="C260" i="1"/>
  <c r="D260" i="1" s="1"/>
  <c r="H260" i="1" s="1"/>
  <c r="B261" i="1"/>
  <c r="G259" i="1"/>
  <c r="E255" i="2" l="1"/>
  <c r="F255" i="2"/>
  <c r="H254" i="2"/>
  <c r="B257" i="2"/>
  <c r="C256" i="2"/>
  <c r="D256" i="2" s="1"/>
  <c r="I259" i="1"/>
  <c r="C261" i="1"/>
  <c r="D261" i="1" s="1"/>
  <c r="H261" i="1" s="1"/>
  <c r="B262" i="1"/>
  <c r="G260" i="1"/>
  <c r="E256" i="2" l="1"/>
  <c r="F256" i="2"/>
  <c r="B258" i="2"/>
  <c r="C257" i="2"/>
  <c r="D257" i="2" s="1"/>
  <c r="H255" i="2"/>
  <c r="I260" i="1"/>
  <c r="C262" i="1"/>
  <c r="D262" i="1" s="1"/>
  <c r="H262" i="1" s="1"/>
  <c r="B263" i="1"/>
  <c r="G261" i="1"/>
  <c r="F257" i="2" l="1"/>
  <c r="E257" i="2"/>
  <c r="H257" i="2" s="1"/>
  <c r="B259" i="2"/>
  <c r="C258" i="2"/>
  <c r="D258" i="2" s="1"/>
  <c r="H256" i="2"/>
  <c r="I261" i="1"/>
  <c r="C263" i="1"/>
  <c r="D263" i="1" s="1"/>
  <c r="H263" i="1" s="1"/>
  <c r="B264" i="1"/>
  <c r="G262" i="1"/>
  <c r="E258" i="2" l="1"/>
  <c r="F258" i="2"/>
  <c r="C259" i="2"/>
  <c r="D259" i="2" s="1"/>
  <c r="B260" i="2"/>
  <c r="I262" i="1"/>
  <c r="C264" i="1"/>
  <c r="D264" i="1" s="1"/>
  <c r="H264" i="1" s="1"/>
  <c r="B265" i="1"/>
  <c r="G263" i="1"/>
  <c r="C260" i="2" l="1"/>
  <c r="D260" i="2" s="1"/>
  <c r="B261" i="2"/>
  <c r="F259" i="2"/>
  <c r="E259" i="2"/>
  <c r="H258" i="2"/>
  <c r="I263" i="1"/>
  <c r="C265" i="1"/>
  <c r="D265" i="1" s="1"/>
  <c r="H265" i="1" s="1"/>
  <c r="B266" i="1"/>
  <c r="G264" i="1"/>
  <c r="H259" i="2" l="1"/>
  <c r="C261" i="2"/>
  <c r="D261" i="2" s="1"/>
  <c r="B262" i="2"/>
  <c r="E260" i="2"/>
  <c r="F260" i="2"/>
  <c r="I264" i="1"/>
  <c r="C266" i="1"/>
  <c r="D266" i="1" s="1"/>
  <c r="H266" i="1" s="1"/>
  <c r="B267" i="1"/>
  <c r="G265" i="1"/>
  <c r="C262" i="2" l="1"/>
  <c r="D262" i="2" s="1"/>
  <c r="B263" i="2"/>
  <c r="H260" i="2"/>
  <c r="E261" i="2"/>
  <c r="F261" i="2"/>
  <c r="I265" i="1"/>
  <c r="C267" i="1"/>
  <c r="D267" i="1" s="1"/>
  <c r="H267" i="1" s="1"/>
  <c r="B268" i="1"/>
  <c r="G266" i="1"/>
  <c r="B264" i="2" l="1"/>
  <c r="C263" i="2"/>
  <c r="D263" i="2" s="1"/>
  <c r="H261" i="2"/>
  <c r="E262" i="2"/>
  <c r="F262" i="2"/>
  <c r="I266" i="1"/>
  <c r="C268" i="1"/>
  <c r="D268" i="1" s="1"/>
  <c r="H268" i="1" s="1"/>
  <c r="B269" i="1"/>
  <c r="G267" i="1"/>
  <c r="E263" i="2" l="1"/>
  <c r="F263" i="2"/>
  <c r="H262" i="2"/>
  <c r="B265" i="2"/>
  <c r="C264" i="2"/>
  <c r="D264" i="2" s="1"/>
  <c r="I267" i="1"/>
  <c r="C269" i="1"/>
  <c r="D269" i="1" s="1"/>
  <c r="H269" i="1" s="1"/>
  <c r="B270" i="1"/>
  <c r="G268" i="1"/>
  <c r="B266" i="2" l="1"/>
  <c r="C265" i="2"/>
  <c r="D265" i="2" s="1"/>
  <c r="E264" i="2"/>
  <c r="F264" i="2"/>
  <c r="H263" i="2"/>
  <c r="I268" i="1"/>
  <c r="C270" i="1"/>
  <c r="D270" i="1" s="1"/>
  <c r="H270" i="1" s="1"/>
  <c r="B271" i="1"/>
  <c r="G269" i="1"/>
  <c r="I269" i="1" s="1"/>
  <c r="F265" i="2" l="1"/>
  <c r="E265" i="2"/>
  <c r="H265" i="2" s="1"/>
  <c r="H264" i="2"/>
  <c r="C266" i="2"/>
  <c r="D266" i="2" s="1"/>
  <c r="B267" i="2"/>
  <c r="C271" i="1"/>
  <c r="D271" i="1" s="1"/>
  <c r="H271" i="1" s="1"/>
  <c r="B272" i="1"/>
  <c r="G270" i="1"/>
  <c r="B268" i="2" l="1"/>
  <c r="C267" i="2"/>
  <c r="D267" i="2" s="1"/>
  <c r="E266" i="2"/>
  <c r="F266" i="2"/>
  <c r="I270" i="1"/>
  <c r="C272" i="1"/>
  <c r="D272" i="1" s="1"/>
  <c r="H272" i="1" s="1"/>
  <c r="B273" i="1"/>
  <c r="G271" i="1"/>
  <c r="F267" i="2" l="1"/>
  <c r="E267" i="2"/>
  <c r="H266" i="2"/>
  <c r="B269" i="2"/>
  <c r="C268" i="2"/>
  <c r="D268" i="2" s="1"/>
  <c r="I271" i="1"/>
  <c r="C273" i="1"/>
  <c r="D273" i="1" s="1"/>
  <c r="H273" i="1" s="1"/>
  <c r="B274" i="1"/>
  <c r="G272" i="1"/>
  <c r="H267" i="2" l="1"/>
  <c r="E268" i="2"/>
  <c r="F268" i="2"/>
  <c r="C269" i="2"/>
  <c r="D269" i="2" s="1"/>
  <c r="B270" i="2"/>
  <c r="I272" i="1"/>
  <c r="C274" i="1"/>
  <c r="D274" i="1" s="1"/>
  <c r="H274" i="1" s="1"/>
  <c r="B275" i="1"/>
  <c r="G273" i="1"/>
  <c r="C270" i="2" l="1"/>
  <c r="D270" i="2" s="1"/>
  <c r="B271" i="2"/>
  <c r="E269" i="2"/>
  <c r="F269" i="2"/>
  <c r="H268" i="2"/>
  <c r="I273" i="1"/>
  <c r="C275" i="1"/>
  <c r="D275" i="1" s="1"/>
  <c r="H275" i="1" s="1"/>
  <c r="B276" i="1"/>
  <c r="G274" i="1"/>
  <c r="I274" i="1" s="1"/>
  <c r="C271" i="2" l="1"/>
  <c r="D271" i="2" s="1"/>
  <c r="B272" i="2"/>
  <c r="H269" i="2"/>
  <c r="E270" i="2"/>
  <c r="F270" i="2"/>
  <c r="C276" i="1"/>
  <c r="D276" i="1" s="1"/>
  <c r="H276" i="1" s="1"/>
  <c r="B277" i="1"/>
  <c r="G275" i="1"/>
  <c r="I275" i="1" s="1"/>
  <c r="H270" i="2" l="1"/>
  <c r="B273" i="2"/>
  <c r="C272" i="2"/>
  <c r="D272" i="2" s="1"/>
  <c r="E271" i="2"/>
  <c r="F271" i="2"/>
  <c r="C277" i="1"/>
  <c r="D277" i="1" s="1"/>
  <c r="H277" i="1" s="1"/>
  <c r="B278" i="1"/>
  <c r="G276" i="1"/>
  <c r="E272" i="2" l="1"/>
  <c r="F272" i="2"/>
  <c r="H271" i="2"/>
  <c r="C273" i="2"/>
  <c r="D273" i="2" s="1"/>
  <c r="B274" i="2"/>
  <c r="I276" i="1"/>
  <c r="C278" i="1"/>
  <c r="D278" i="1" s="1"/>
  <c r="H278" i="1" s="1"/>
  <c r="B279" i="1"/>
  <c r="G277" i="1"/>
  <c r="B275" i="2" l="1"/>
  <c r="C274" i="2"/>
  <c r="D274" i="2" s="1"/>
  <c r="F273" i="2"/>
  <c r="E273" i="2"/>
  <c r="H273" i="2" s="1"/>
  <c r="H272" i="2"/>
  <c r="I277" i="1"/>
  <c r="C279" i="1"/>
  <c r="D279" i="1" s="1"/>
  <c r="H279" i="1" s="1"/>
  <c r="B280" i="1"/>
  <c r="G278" i="1"/>
  <c r="I278" i="1" s="1"/>
  <c r="E274" i="2" l="1"/>
  <c r="F274" i="2"/>
  <c r="C275" i="2"/>
  <c r="D275" i="2" s="1"/>
  <c r="B276" i="2"/>
  <c r="G279" i="1"/>
  <c r="C280" i="1"/>
  <c r="D280" i="1" s="1"/>
  <c r="H280" i="1" s="1"/>
  <c r="B281" i="1"/>
  <c r="C276" i="2" l="1"/>
  <c r="D276" i="2" s="1"/>
  <c r="B277" i="2"/>
  <c r="F275" i="2"/>
  <c r="E275" i="2"/>
  <c r="H274" i="2"/>
  <c r="I279" i="1"/>
  <c r="C281" i="1"/>
  <c r="D281" i="1" s="1"/>
  <c r="H281" i="1" s="1"/>
  <c r="B282" i="1"/>
  <c r="G280" i="1"/>
  <c r="H275" i="2" l="1"/>
  <c r="C277" i="2"/>
  <c r="D277" i="2" s="1"/>
  <c r="B278" i="2"/>
  <c r="E276" i="2"/>
  <c r="F276" i="2"/>
  <c r="I280" i="1"/>
  <c r="C282" i="1"/>
  <c r="D282" i="1" s="1"/>
  <c r="H282" i="1" s="1"/>
  <c r="B283" i="1"/>
  <c r="G281" i="1"/>
  <c r="C278" i="2" l="1"/>
  <c r="D278" i="2" s="1"/>
  <c r="B279" i="2"/>
  <c r="H276" i="2"/>
  <c r="E277" i="2"/>
  <c r="F277" i="2"/>
  <c r="I281" i="1"/>
  <c r="C283" i="1"/>
  <c r="D283" i="1" s="1"/>
  <c r="H283" i="1" s="1"/>
  <c r="B284" i="1"/>
  <c r="G282" i="1"/>
  <c r="H277" i="2" l="1"/>
  <c r="B280" i="2"/>
  <c r="C279" i="2"/>
  <c r="D279" i="2" s="1"/>
  <c r="E278" i="2"/>
  <c r="F278" i="2"/>
  <c r="I282" i="1"/>
  <c r="C284" i="1"/>
  <c r="D284" i="1" s="1"/>
  <c r="H284" i="1" s="1"/>
  <c r="B285" i="1"/>
  <c r="G283" i="1"/>
  <c r="H278" i="2" l="1"/>
  <c r="B281" i="2"/>
  <c r="C280" i="2"/>
  <c r="D280" i="2" s="1"/>
  <c r="E279" i="2"/>
  <c r="F279" i="2"/>
  <c r="I283" i="1"/>
  <c r="C285" i="1"/>
  <c r="D285" i="1" s="1"/>
  <c r="H285" i="1" s="1"/>
  <c r="B286" i="1"/>
  <c r="G284" i="1"/>
  <c r="I284" i="1" s="1"/>
  <c r="E280" i="2" l="1"/>
  <c r="F280" i="2"/>
  <c r="H279" i="2"/>
  <c r="C281" i="2"/>
  <c r="D281" i="2" s="1"/>
  <c r="B282" i="2"/>
  <c r="C286" i="1"/>
  <c r="D286" i="1" s="1"/>
  <c r="H286" i="1" s="1"/>
  <c r="B287" i="1"/>
  <c r="G285" i="1"/>
  <c r="C282" i="2" l="1"/>
  <c r="D282" i="2" s="1"/>
  <c r="B283" i="2"/>
  <c r="F281" i="2"/>
  <c r="E281" i="2"/>
  <c r="H280" i="2"/>
  <c r="I285" i="1"/>
  <c r="C287" i="1"/>
  <c r="D287" i="1" s="1"/>
  <c r="H287" i="1" s="1"/>
  <c r="B288" i="1"/>
  <c r="G286" i="1"/>
  <c r="H281" i="2" l="1"/>
  <c r="B284" i="2"/>
  <c r="C283" i="2"/>
  <c r="D283" i="2" s="1"/>
  <c r="E282" i="2"/>
  <c r="F282" i="2"/>
  <c r="I286" i="1"/>
  <c r="C288" i="1"/>
  <c r="D288" i="1" s="1"/>
  <c r="H288" i="1" s="1"/>
  <c r="B289" i="1"/>
  <c r="G287" i="1"/>
  <c r="F283" i="2" l="1"/>
  <c r="E283" i="2"/>
  <c r="H282" i="2"/>
  <c r="C284" i="2"/>
  <c r="D284" i="2" s="1"/>
  <c r="B285" i="2"/>
  <c r="I287" i="1"/>
  <c r="C289" i="1"/>
  <c r="D289" i="1" s="1"/>
  <c r="H289" i="1" s="1"/>
  <c r="B290" i="1"/>
  <c r="G288" i="1"/>
  <c r="H283" i="2" l="1"/>
  <c r="C285" i="2"/>
  <c r="D285" i="2" s="1"/>
  <c r="B286" i="2"/>
  <c r="E284" i="2"/>
  <c r="F284" i="2"/>
  <c r="I288" i="1"/>
  <c r="C290" i="1"/>
  <c r="D290" i="1" s="1"/>
  <c r="H290" i="1" s="1"/>
  <c r="B291" i="1"/>
  <c r="G289" i="1"/>
  <c r="C286" i="2" l="1"/>
  <c r="D286" i="2" s="1"/>
  <c r="B287" i="2"/>
  <c r="H284" i="2"/>
  <c r="E285" i="2"/>
  <c r="F285" i="2"/>
  <c r="I289" i="1"/>
  <c r="C291" i="1"/>
  <c r="D291" i="1" s="1"/>
  <c r="H291" i="1" s="1"/>
  <c r="B292" i="1"/>
  <c r="G290" i="1"/>
  <c r="H285" i="2" l="1"/>
  <c r="C287" i="2"/>
  <c r="D287" i="2" s="1"/>
  <c r="B288" i="2"/>
  <c r="E286" i="2"/>
  <c r="F286" i="2"/>
  <c r="I290" i="1"/>
  <c r="C292" i="1"/>
  <c r="D292" i="1" s="1"/>
  <c r="H292" i="1" s="1"/>
  <c r="B293" i="1"/>
  <c r="G291" i="1"/>
  <c r="C288" i="2" l="1"/>
  <c r="D288" i="2" s="1"/>
  <c r="B289" i="2"/>
  <c r="H286" i="2"/>
  <c r="E287" i="2"/>
  <c r="F287" i="2"/>
  <c r="I291" i="1"/>
  <c r="C293" i="1"/>
  <c r="D293" i="1" s="1"/>
  <c r="H293" i="1" s="1"/>
  <c r="B294" i="1"/>
  <c r="G292" i="1"/>
  <c r="I292" i="1" s="1"/>
  <c r="B290" i="2" l="1"/>
  <c r="C289" i="2"/>
  <c r="D289" i="2" s="1"/>
  <c r="H287" i="2"/>
  <c r="F288" i="2"/>
  <c r="E288" i="2"/>
  <c r="H288" i="2" s="1"/>
  <c r="C294" i="1"/>
  <c r="D294" i="1" s="1"/>
  <c r="H294" i="1" s="1"/>
  <c r="B295" i="1"/>
  <c r="G293" i="1"/>
  <c r="E289" i="2" l="1"/>
  <c r="F289" i="2"/>
  <c r="B291" i="2"/>
  <c r="C290" i="2"/>
  <c r="D290" i="2" s="1"/>
  <c r="I293" i="1"/>
  <c r="C295" i="1"/>
  <c r="D295" i="1" s="1"/>
  <c r="H295" i="1" s="1"/>
  <c r="B296" i="1"/>
  <c r="G294" i="1"/>
  <c r="I294" i="1" s="1"/>
  <c r="E290" i="2" l="1"/>
  <c r="F290" i="2"/>
  <c r="B292" i="2"/>
  <c r="C291" i="2"/>
  <c r="D291" i="2" s="1"/>
  <c r="H289" i="2"/>
  <c r="C296" i="1"/>
  <c r="D296" i="1" s="1"/>
  <c r="H296" i="1" s="1"/>
  <c r="B297" i="1"/>
  <c r="G295" i="1"/>
  <c r="C292" i="2" l="1"/>
  <c r="D292" i="2" s="1"/>
  <c r="B293" i="2"/>
  <c r="F291" i="2"/>
  <c r="E291" i="2"/>
  <c r="H290" i="2"/>
  <c r="I295" i="1"/>
  <c r="C297" i="1"/>
  <c r="D297" i="1" s="1"/>
  <c r="H297" i="1" s="1"/>
  <c r="B298" i="1"/>
  <c r="G296" i="1"/>
  <c r="I296" i="1" s="1"/>
  <c r="H291" i="2" l="1"/>
  <c r="C293" i="2"/>
  <c r="D293" i="2" s="1"/>
  <c r="B294" i="2"/>
  <c r="E292" i="2"/>
  <c r="F292" i="2"/>
  <c r="C298" i="1"/>
  <c r="D298" i="1" s="1"/>
  <c r="H298" i="1" s="1"/>
  <c r="B299" i="1"/>
  <c r="G297" i="1"/>
  <c r="B295" i="2" l="1"/>
  <c r="C294" i="2"/>
  <c r="D294" i="2" s="1"/>
  <c r="H292" i="2"/>
  <c r="E293" i="2"/>
  <c r="F293" i="2"/>
  <c r="I297" i="1"/>
  <c r="C299" i="1"/>
  <c r="D299" i="1" s="1"/>
  <c r="H299" i="1" s="1"/>
  <c r="B300" i="1"/>
  <c r="G298" i="1"/>
  <c r="I298" i="1" s="1"/>
  <c r="E294" i="2" l="1"/>
  <c r="F294" i="2"/>
  <c r="H293" i="2"/>
  <c r="B296" i="2"/>
  <c r="C295" i="2"/>
  <c r="D295" i="2" s="1"/>
  <c r="C300" i="1"/>
  <c r="D300" i="1" s="1"/>
  <c r="H300" i="1" s="1"/>
  <c r="B301" i="1"/>
  <c r="G299" i="1"/>
  <c r="E295" i="2" l="1"/>
  <c r="F295" i="2"/>
  <c r="C296" i="2"/>
  <c r="D296" i="2" s="1"/>
  <c r="B297" i="2"/>
  <c r="H294" i="2"/>
  <c r="I299" i="1"/>
  <c r="C301" i="1"/>
  <c r="D301" i="1" s="1"/>
  <c r="H301" i="1" s="1"/>
  <c r="B302" i="1"/>
  <c r="G300" i="1"/>
  <c r="B298" i="2" l="1"/>
  <c r="C297" i="2"/>
  <c r="D297" i="2" s="1"/>
  <c r="F296" i="2"/>
  <c r="E296" i="2"/>
  <c r="H296" i="2" s="1"/>
  <c r="H295" i="2"/>
  <c r="I300" i="1"/>
  <c r="C302" i="1"/>
  <c r="D302" i="1" s="1"/>
  <c r="H302" i="1" s="1"/>
  <c r="B303" i="1"/>
  <c r="G301" i="1"/>
  <c r="E297" i="2" l="1"/>
  <c r="F297" i="2"/>
  <c r="B299" i="2"/>
  <c r="C298" i="2"/>
  <c r="D298" i="2" s="1"/>
  <c r="I301" i="1"/>
  <c r="C303" i="1"/>
  <c r="D303" i="1" s="1"/>
  <c r="H303" i="1" s="1"/>
  <c r="B304" i="1"/>
  <c r="G302" i="1"/>
  <c r="I302" i="1" s="1"/>
  <c r="E298" i="2" l="1"/>
  <c r="F298" i="2"/>
  <c r="B300" i="2"/>
  <c r="C299" i="2"/>
  <c r="D299" i="2" s="1"/>
  <c r="H297" i="2"/>
  <c r="C304" i="1"/>
  <c r="D304" i="1" s="1"/>
  <c r="H304" i="1" s="1"/>
  <c r="B305" i="1"/>
  <c r="G303" i="1"/>
  <c r="F299" i="2" l="1"/>
  <c r="E299" i="2"/>
  <c r="C300" i="2"/>
  <c r="D300" i="2" s="1"/>
  <c r="B301" i="2"/>
  <c r="H298" i="2"/>
  <c r="I303" i="1"/>
  <c r="C305" i="1"/>
  <c r="D305" i="1" s="1"/>
  <c r="H305" i="1" s="1"/>
  <c r="B306" i="1"/>
  <c r="G304" i="1"/>
  <c r="H299" i="2" l="1"/>
  <c r="C301" i="2"/>
  <c r="D301" i="2" s="1"/>
  <c r="B302" i="2"/>
  <c r="E300" i="2"/>
  <c r="F300" i="2"/>
  <c r="I304" i="1"/>
  <c r="C306" i="1"/>
  <c r="D306" i="1" s="1"/>
  <c r="H306" i="1" s="1"/>
  <c r="B307" i="1"/>
  <c r="G305" i="1"/>
  <c r="C302" i="2" l="1"/>
  <c r="D302" i="2" s="1"/>
  <c r="B303" i="2"/>
  <c r="H300" i="2"/>
  <c r="E301" i="2"/>
  <c r="F301" i="2"/>
  <c r="C307" i="1"/>
  <c r="D307" i="1" s="1"/>
  <c r="H307" i="1" s="1"/>
  <c r="B308" i="1"/>
  <c r="I305" i="1"/>
  <c r="G306" i="1"/>
  <c r="C303" i="2" l="1"/>
  <c r="D303" i="2" s="1"/>
  <c r="B304" i="2"/>
  <c r="H301" i="2"/>
  <c r="E302" i="2"/>
  <c r="F302" i="2"/>
  <c r="C308" i="1"/>
  <c r="D308" i="1" s="1"/>
  <c r="H308" i="1" s="1"/>
  <c r="B309" i="1"/>
  <c r="I306" i="1"/>
  <c r="G307" i="1"/>
  <c r="H302" i="2" l="1"/>
  <c r="C304" i="2"/>
  <c r="D304" i="2" s="1"/>
  <c r="B305" i="2"/>
  <c r="E303" i="2"/>
  <c r="F303" i="2"/>
  <c r="I307" i="1"/>
  <c r="C309" i="1"/>
  <c r="D309" i="1" s="1"/>
  <c r="H309" i="1" s="1"/>
  <c r="B310" i="1"/>
  <c r="G308" i="1"/>
  <c r="H303" i="2" l="1"/>
  <c r="B306" i="2"/>
  <c r="C305" i="2"/>
  <c r="D305" i="2" s="1"/>
  <c r="F304" i="2"/>
  <c r="E304" i="2"/>
  <c r="H304" i="2" s="1"/>
  <c r="I308" i="1"/>
  <c r="B311" i="1"/>
  <c r="C310" i="1"/>
  <c r="D310" i="1" s="1"/>
  <c r="H310" i="1" s="1"/>
  <c r="G309" i="1"/>
  <c r="E305" i="2" l="1"/>
  <c r="F305" i="2"/>
  <c r="C306" i="2"/>
  <c r="D306" i="2" s="1"/>
  <c r="B307" i="2"/>
  <c r="G310" i="1"/>
  <c r="I309" i="1"/>
  <c r="B312" i="1"/>
  <c r="C311" i="1"/>
  <c r="D311" i="1" s="1"/>
  <c r="H311" i="1" s="1"/>
  <c r="C307" i="2" l="1"/>
  <c r="D307" i="2" s="1"/>
  <c r="B308" i="2"/>
  <c r="E306" i="2"/>
  <c r="F306" i="2"/>
  <c r="H305" i="2"/>
  <c r="G311" i="1"/>
  <c r="B313" i="1"/>
  <c r="C312" i="1"/>
  <c r="D312" i="1" s="1"/>
  <c r="H312" i="1" s="1"/>
  <c r="I310" i="1"/>
  <c r="B309" i="2" l="1"/>
  <c r="C308" i="2"/>
  <c r="D308" i="2" s="1"/>
  <c r="H306" i="2"/>
  <c r="E307" i="2"/>
  <c r="F307" i="2"/>
  <c r="G312" i="1"/>
  <c r="C313" i="1"/>
  <c r="D313" i="1" s="1"/>
  <c r="H313" i="1" s="1"/>
  <c r="B314" i="1"/>
  <c r="I311" i="1"/>
  <c r="E308" i="2" l="1"/>
  <c r="F308" i="2"/>
  <c r="H307" i="2"/>
  <c r="B310" i="2"/>
  <c r="C309" i="2"/>
  <c r="D309" i="2" s="1"/>
  <c r="I312" i="1"/>
  <c r="G313" i="1"/>
  <c r="C314" i="1"/>
  <c r="D314" i="1" s="1"/>
  <c r="H314" i="1" s="1"/>
  <c r="B315" i="1"/>
  <c r="E309" i="2" l="1"/>
  <c r="F309" i="2"/>
  <c r="B311" i="2"/>
  <c r="C310" i="2"/>
  <c r="D310" i="2" s="1"/>
  <c r="H308" i="2"/>
  <c r="C315" i="1"/>
  <c r="D315" i="1" s="1"/>
  <c r="H315" i="1" s="1"/>
  <c r="B316" i="1"/>
  <c r="G314" i="1"/>
  <c r="I313" i="1"/>
  <c r="F310" i="2" l="1"/>
  <c r="E310" i="2"/>
  <c r="B312" i="2"/>
  <c r="C311" i="2"/>
  <c r="D311" i="2" s="1"/>
  <c r="H309" i="2"/>
  <c r="I314" i="1"/>
  <c r="C316" i="1"/>
  <c r="D316" i="1" s="1"/>
  <c r="H316" i="1" s="1"/>
  <c r="B317" i="1"/>
  <c r="G315" i="1"/>
  <c r="H310" i="2" l="1"/>
  <c r="E311" i="2"/>
  <c r="F311" i="2"/>
  <c r="B313" i="2"/>
  <c r="C312" i="2"/>
  <c r="D312" i="2" s="1"/>
  <c r="I315" i="1"/>
  <c r="B318" i="1"/>
  <c r="C317" i="1"/>
  <c r="D317" i="1" s="1"/>
  <c r="H317" i="1" s="1"/>
  <c r="G316" i="1"/>
  <c r="E312" i="2" l="1"/>
  <c r="F312" i="2"/>
  <c r="C313" i="2"/>
  <c r="D313" i="2" s="1"/>
  <c r="B314" i="2"/>
  <c r="H311" i="2"/>
  <c r="G317" i="1"/>
  <c r="I316" i="1"/>
  <c r="B319" i="1"/>
  <c r="C318" i="1"/>
  <c r="D318" i="1" s="1"/>
  <c r="H318" i="1" s="1"/>
  <c r="C314" i="2" l="1"/>
  <c r="D314" i="2" s="1"/>
  <c r="B315" i="2"/>
  <c r="E313" i="2"/>
  <c r="F313" i="2"/>
  <c r="H312" i="2"/>
  <c r="I317" i="1"/>
  <c r="G318" i="1"/>
  <c r="C319" i="1"/>
  <c r="D319" i="1" s="1"/>
  <c r="H319" i="1" s="1"/>
  <c r="B320" i="1"/>
  <c r="C315" i="2" l="1"/>
  <c r="D315" i="2" s="1"/>
  <c r="B316" i="2"/>
  <c r="H313" i="2"/>
  <c r="E314" i="2"/>
  <c r="F314" i="2"/>
  <c r="G319" i="1"/>
  <c r="B321" i="1"/>
  <c r="C320" i="1"/>
  <c r="D320" i="1" s="1"/>
  <c r="H320" i="1" s="1"/>
  <c r="I318" i="1"/>
  <c r="H314" i="2" l="1"/>
  <c r="B317" i="2"/>
  <c r="C316" i="2"/>
  <c r="D316" i="2" s="1"/>
  <c r="E315" i="2"/>
  <c r="F315" i="2"/>
  <c r="I319" i="1"/>
  <c r="C321" i="1"/>
  <c r="D321" i="1" s="1"/>
  <c r="H321" i="1" s="1"/>
  <c r="B322" i="1"/>
  <c r="G320" i="1"/>
  <c r="I320" i="1" s="1"/>
  <c r="E316" i="2" l="1"/>
  <c r="F316" i="2"/>
  <c r="H315" i="2"/>
  <c r="C317" i="2"/>
  <c r="D317" i="2" s="1"/>
  <c r="B318" i="2"/>
  <c r="C322" i="1"/>
  <c r="D322" i="1" s="1"/>
  <c r="H322" i="1" s="1"/>
  <c r="B323" i="1"/>
  <c r="G321" i="1"/>
  <c r="B319" i="2" l="1"/>
  <c r="C318" i="2"/>
  <c r="D318" i="2" s="1"/>
  <c r="E317" i="2"/>
  <c r="F317" i="2"/>
  <c r="H316" i="2"/>
  <c r="B324" i="1"/>
  <c r="C323" i="1"/>
  <c r="D323" i="1" s="1"/>
  <c r="H323" i="1" s="1"/>
  <c r="I321" i="1"/>
  <c r="G322" i="1"/>
  <c r="F318" i="2" l="1"/>
  <c r="E318" i="2"/>
  <c r="H317" i="2"/>
  <c r="B320" i="2"/>
  <c r="C319" i="2"/>
  <c r="D319" i="2" s="1"/>
  <c r="I322" i="1"/>
  <c r="G323" i="1"/>
  <c r="C324" i="1"/>
  <c r="D324" i="1" s="1"/>
  <c r="H324" i="1" s="1"/>
  <c r="B325" i="1"/>
  <c r="H318" i="2" l="1"/>
  <c r="F319" i="2"/>
  <c r="E319" i="2"/>
  <c r="H319" i="2" s="1"/>
  <c r="B321" i="2"/>
  <c r="C320" i="2"/>
  <c r="D320" i="2" s="1"/>
  <c r="I323" i="1"/>
  <c r="G324" i="1"/>
  <c r="B326" i="1"/>
  <c r="C325" i="1"/>
  <c r="D325" i="1" s="1"/>
  <c r="H325" i="1" s="1"/>
  <c r="E320" i="2" l="1"/>
  <c r="F320" i="2"/>
  <c r="B322" i="2"/>
  <c r="C321" i="2"/>
  <c r="D321" i="2" s="1"/>
  <c r="G325" i="1"/>
  <c r="C326" i="1"/>
  <c r="D326" i="1" s="1"/>
  <c r="H326" i="1" s="1"/>
  <c r="B327" i="1"/>
  <c r="I324" i="1"/>
  <c r="E321" i="2" l="1"/>
  <c r="F321" i="2"/>
  <c r="B323" i="2"/>
  <c r="C322" i="2"/>
  <c r="D322" i="2" s="1"/>
  <c r="H320" i="2"/>
  <c r="C327" i="1"/>
  <c r="D327" i="1" s="1"/>
  <c r="H327" i="1" s="1"/>
  <c r="B328" i="1"/>
  <c r="G326" i="1"/>
  <c r="I325" i="1"/>
  <c r="C328" i="1" l="1"/>
  <c r="D328" i="1" s="1"/>
  <c r="H328" i="1" s="1"/>
  <c r="B329" i="1"/>
  <c r="E322" i="2"/>
  <c r="F322" i="2"/>
  <c r="C323" i="2"/>
  <c r="D323" i="2" s="1"/>
  <c r="B324" i="2"/>
  <c r="H321" i="2"/>
  <c r="I326" i="1"/>
  <c r="G327" i="1"/>
  <c r="G328" i="1" l="1"/>
  <c r="I328" i="1" s="1"/>
  <c r="C329" i="1"/>
  <c r="D329" i="1" s="1"/>
  <c r="B330" i="1"/>
  <c r="E323" i="2"/>
  <c r="F323" i="2"/>
  <c r="B325" i="2"/>
  <c r="C324" i="2"/>
  <c r="D324" i="2" s="1"/>
  <c r="H322" i="2"/>
  <c r="I327" i="1"/>
  <c r="H329" i="1" l="1"/>
  <c r="G329" i="1"/>
  <c r="I329" i="1" s="1"/>
  <c r="C330" i="1"/>
  <c r="D330" i="1" s="1"/>
  <c r="B331" i="1"/>
  <c r="E324" i="2"/>
  <c r="F324" i="2"/>
  <c r="B326" i="2"/>
  <c r="C325" i="2"/>
  <c r="D325" i="2" s="1"/>
  <c r="H323" i="2"/>
  <c r="C331" i="1" l="1"/>
  <c r="D331" i="1" s="1"/>
  <c r="B332" i="1"/>
  <c r="H330" i="1"/>
  <c r="G330" i="1"/>
  <c r="E325" i="2"/>
  <c r="F325" i="2"/>
  <c r="B327" i="2"/>
  <c r="C326" i="2"/>
  <c r="D326" i="2" s="1"/>
  <c r="H324" i="2"/>
  <c r="I330" i="1" l="1"/>
  <c r="C332" i="1"/>
  <c r="D332" i="1" s="1"/>
  <c r="B333" i="1"/>
  <c r="H331" i="1"/>
  <c r="G331" i="1"/>
  <c r="F326" i="2"/>
  <c r="E326" i="2"/>
  <c r="B328" i="2"/>
  <c r="C327" i="2"/>
  <c r="D327" i="2" s="1"/>
  <c r="H325" i="2"/>
  <c r="I331" i="1" l="1"/>
  <c r="C333" i="1"/>
  <c r="D333" i="1" s="1"/>
  <c r="B334" i="1"/>
  <c r="H332" i="1"/>
  <c r="G332" i="1"/>
  <c r="H326" i="2"/>
  <c r="E327" i="2"/>
  <c r="F327" i="2"/>
  <c r="B329" i="2"/>
  <c r="C328" i="2"/>
  <c r="D328" i="2" s="1"/>
  <c r="I332" i="1" l="1"/>
  <c r="H333" i="1"/>
  <c r="G333" i="1"/>
  <c r="C334" i="1"/>
  <c r="D334" i="1" s="1"/>
  <c r="B335" i="1"/>
  <c r="E328" i="2"/>
  <c r="F328" i="2"/>
  <c r="B330" i="2"/>
  <c r="C329" i="2"/>
  <c r="D329" i="2" s="1"/>
  <c r="H327" i="2"/>
  <c r="C335" i="1" l="1"/>
  <c r="D335" i="1" s="1"/>
  <c r="B336" i="1"/>
  <c r="H334" i="1"/>
  <c r="G334" i="1"/>
  <c r="I333" i="1"/>
  <c r="F329" i="2"/>
  <c r="E329" i="2"/>
  <c r="C330" i="2"/>
  <c r="D330" i="2" s="1"/>
  <c r="B331" i="2"/>
  <c r="H328" i="2"/>
  <c r="I334" i="1" l="1"/>
  <c r="C336" i="1"/>
  <c r="D336" i="1" s="1"/>
  <c r="B337" i="1"/>
  <c r="H335" i="1"/>
  <c r="G335" i="1"/>
  <c r="H329" i="2"/>
  <c r="F330" i="2"/>
  <c r="E330" i="2"/>
  <c r="C331" i="2"/>
  <c r="D331" i="2" s="1"/>
  <c r="B332" i="2"/>
  <c r="H330" i="2" l="1"/>
  <c r="I335" i="1"/>
  <c r="B338" i="1"/>
  <c r="C337" i="1"/>
  <c r="D337" i="1" s="1"/>
  <c r="H336" i="1"/>
  <c r="G336" i="1"/>
  <c r="E331" i="2"/>
  <c r="F331" i="2"/>
  <c r="B333" i="2"/>
  <c r="C332" i="2"/>
  <c r="D332" i="2" s="1"/>
  <c r="I336" i="1" l="1"/>
  <c r="H337" i="1"/>
  <c r="G337" i="1"/>
  <c r="C338" i="1"/>
  <c r="D338" i="1" s="1"/>
  <c r="B339" i="1"/>
  <c r="E332" i="2"/>
  <c r="F332" i="2"/>
  <c r="B334" i="2"/>
  <c r="C333" i="2"/>
  <c r="D333" i="2" s="1"/>
  <c r="H331" i="2"/>
  <c r="I337" i="1" l="1"/>
  <c r="B340" i="1"/>
  <c r="C340" i="1" s="1"/>
  <c r="D340" i="1" s="1"/>
  <c r="C339" i="1"/>
  <c r="D339" i="1" s="1"/>
  <c r="H338" i="1"/>
  <c r="G338" i="1"/>
  <c r="E333" i="2"/>
  <c r="F333" i="2"/>
  <c r="B335" i="2"/>
  <c r="C334" i="2"/>
  <c r="D334" i="2" s="1"/>
  <c r="H332" i="2"/>
  <c r="I338" i="1" l="1"/>
  <c r="H339" i="1"/>
  <c r="G339" i="1"/>
  <c r="H340" i="1"/>
  <c r="G340" i="1"/>
  <c r="F334" i="2"/>
  <c r="E334" i="2"/>
  <c r="C335" i="2"/>
  <c r="D335" i="2" s="1"/>
  <c r="B336" i="2"/>
  <c r="H333" i="2"/>
  <c r="I339" i="1" l="1"/>
  <c r="I340" i="1"/>
  <c r="H334" i="2"/>
  <c r="E335" i="2"/>
  <c r="F335" i="2"/>
  <c r="B337" i="2"/>
  <c r="C336" i="2"/>
  <c r="D336" i="2" s="1"/>
  <c r="I25" i="1" l="1"/>
  <c r="L20" i="1" s="1"/>
  <c r="E336" i="2"/>
  <c r="F336" i="2"/>
  <c r="B338" i="2"/>
  <c r="C337" i="2"/>
  <c r="D337" i="2" s="1"/>
  <c r="H335" i="2"/>
  <c r="E337" i="2" l="1"/>
  <c r="F337" i="2"/>
  <c r="C338" i="2"/>
  <c r="D338" i="2" s="1"/>
  <c r="B339" i="2"/>
  <c r="H336" i="2"/>
  <c r="C339" i="2" l="1"/>
  <c r="D339" i="2" s="1"/>
  <c r="B340" i="2"/>
  <c r="E338" i="2"/>
  <c r="F338" i="2"/>
  <c r="H337" i="2"/>
  <c r="B341" i="2" l="1"/>
  <c r="C340" i="2"/>
  <c r="D340" i="2" s="1"/>
  <c r="H338" i="2"/>
  <c r="E339" i="2"/>
  <c r="F339" i="2"/>
  <c r="E340" i="2" l="1"/>
  <c r="F340" i="2"/>
  <c r="H339" i="2"/>
  <c r="B342" i="2"/>
  <c r="C341" i="2"/>
  <c r="D341" i="2" s="1"/>
  <c r="E341" i="2" l="1"/>
  <c r="F341" i="2"/>
  <c r="B343" i="2"/>
  <c r="C342" i="2"/>
  <c r="D342" i="2" s="1"/>
  <c r="H340" i="2"/>
  <c r="F342" i="2" l="1"/>
  <c r="E342" i="2"/>
  <c r="H342" i="2" s="1"/>
  <c r="B344" i="2"/>
  <c r="C343" i="2"/>
  <c r="D343" i="2" s="1"/>
  <c r="H341" i="2"/>
  <c r="B345" i="2" l="1"/>
  <c r="C344" i="2"/>
  <c r="D344" i="2" s="1"/>
  <c r="E343" i="2"/>
  <c r="F343" i="2"/>
  <c r="H343" i="2" l="1"/>
  <c r="E344" i="2"/>
  <c r="F344" i="2"/>
  <c r="B346" i="2"/>
  <c r="C345" i="2"/>
  <c r="D345" i="2" s="1"/>
  <c r="E345" i="2" l="1"/>
  <c r="F345" i="2"/>
  <c r="C346" i="2"/>
  <c r="D346" i="2" s="1"/>
  <c r="B347" i="2"/>
  <c r="H344" i="2"/>
  <c r="C347" i="2" l="1"/>
  <c r="D347" i="2" s="1"/>
  <c r="B348" i="2"/>
  <c r="E346" i="2"/>
  <c r="F346" i="2"/>
  <c r="H345" i="2"/>
  <c r="B349" i="2" l="1"/>
  <c r="C348" i="2"/>
  <c r="D348" i="2" s="1"/>
  <c r="H346" i="2"/>
  <c r="E347" i="2"/>
  <c r="F347" i="2"/>
  <c r="E348" i="2" l="1"/>
  <c r="F348" i="2"/>
  <c r="H347" i="2"/>
  <c r="C349" i="2"/>
  <c r="D349" i="2" s="1"/>
  <c r="B350" i="2"/>
  <c r="B351" i="2" l="1"/>
  <c r="C350" i="2"/>
  <c r="D350" i="2" s="1"/>
  <c r="E349" i="2"/>
  <c r="F349" i="2"/>
  <c r="H348" i="2"/>
  <c r="F350" i="2" l="1"/>
  <c r="E350" i="2"/>
  <c r="H349" i="2"/>
  <c r="C351" i="2"/>
  <c r="D351" i="2" s="1"/>
  <c r="B352" i="2"/>
  <c r="H350" i="2" l="1"/>
  <c r="B353" i="2"/>
  <c r="C352" i="2"/>
  <c r="D352" i="2" s="1"/>
  <c r="E351" i="2"/>
  <c r="F351" i="2"/>
  <c r="H351" i="2" l="1"/>
  <c r="E352" i="2"/>
  <c r="F352" i="2"/>
  <c r="C353" i="2"/>
  <c r="D353" i="2" s="1"/>
  <c r="B354" i="2"/>
  <c r="C354" i="2" l="1"/>
  <c r="D354" i="2" s="1"/>
  <c r="B355" i="2"/>
  <c r="E353" i="2"/>
  <c r="F353" i="2"/>
  <c r="H352" i="2"/>
  <c r="C355" i="2" l="1"/>
  <c r="D355" i="2" s="1"/>
  <c r="B356" i="2"/>
  <c r="H353" i="2"/>
  <c r="E354" i="2"/>
  <c r="F354" i="2"/>
  <c r="B357" i="2" l="1"/>
  <c r="C356" i="2"/>
  <c r="D356" i="2" s="1"/>
  <c r="H354" i="2"/>
  <c r="F355" i="2"/>
  <c r="E355" i="2"/>
  <c r="H355" i="2" l="1"/>
  <c r="E356" i="2"/>
  <c r="F356" i="2"/>
  <c r="C357" i="2"/>
  <c r="D357" i="2" s="1"/>
  <c r="B358" i="2"/>
  <c r="C358" i="2" l="1"/>
  <c r="D358" i="2" s="1"/>
  <c r="B359" i="2"/>
  <c r="E357" i="2"/>
  <c r="F357" i="2"/>
  <c r="H356" i="2"/>
  <c r="B360" i="2" l="1"/>
  <c r="C359" i="2"/>
  <c r="D359" i="2" s="1"/>
  <c r="H357" i="2"/>
  <c r="F358" i="2"/>
  <c r="E358" i="2"/>
  <c r="H358" i="2" l="1"/>
  <c r="E359" i="2"/>
  <c r="F359" i="2"/>
  <c r="B361" i="2"/>
  <c r="C360" i="2"/>
  <c r="D360" i="2" s="1"/>
  <c r="E360" i="2" l="1"/>
  <c r="F360" i="2"/>
  <c r="B362" i="2"/>
  <c r="C361" i="2"/>
  <c r="D361" i="2" s="1"/>
  <c r="H359" i="2"/>
  <c r="E361" i="2" l="1"/>
  <c r="F361" i="2"/>
  <c r="C362" i="2"/>
  <c r="D362" i="2" s="1"/>
  <c r="B363" i="2"/>
  <c r="H360" i="2"/>
  <c r="C363" i="2" l="1"/>
  <c r="D363" i="2" s="1"/>
  <c r="B364" i="2"/>
  <c r="E362" i="2"/>
  <c r="F362" i="2"/>
  <c r="H361" i="2"/>
  <c r="B365" i="2" l="1"/>
  <c r="C364" i="2"/>
  <c r="D364" i="2" s="1"/>
  <c r="H362" i="2"/>
  <c r="E363" i="2"/>
  <c r="F363" i="2"/>
  <c r="H363" i="2" l="1"/>
  <c r="E364" i="2"/>
  <c r="F364" i="2"/>
  <c r="B366" i="2"/>
  <c r="C365" i="2"/>
  <c r="D365" i="2" s="1"/>
  <c r="E365" i="2" l="1"/>
  <c r="F365" i="2"/>
  <c r="B367" i="2"/>
  <c r="C366" i="2"/>
  <c r="D366" i="2" s="1"/>
  <c r="H364" i="2"/>
  <c r="F366" i="2" l="1"/>
  <c r="E366" i="2"/>
  <c r="B368" i="2"/>
  <c r="C367" i="2"/>
  <c r="D367" i="2" s="1"/>
  <c r="H365" i="2"/>
  <c r="H366" i="2" l="1"/>
  <c r="C368" i="2"/>
  <c r="D368" i="2" s="1"/>
  <c r="B369" i="2"/>
  <c r="E367" i="2"/>
  <c r="F367" i="2"/>
  <c r="H367" i="2" l="1"/>
  <c r="C369" i="2"/>
  <c r="D369" i="2" s="1"/>
  <c r="B370" i="2"/>
  <c r="E368" i="2"/>
  <c r="F368" i="2"/>
  <c r="C370" i="2" l="1"/>
  <c r="D370" i="2" s="1"/>
  <c r="B371" i="2"/>
  <c r="H368" i="2"/>
  <c r="E369" i="2"/>
  <c r="F369" i="2"/>
  <c r="C371" i="2" l="1"/>
  <c r="D371" i="2" s="1"/>
  <c r="B372" i="2"/>
  <c r="H369" i="2"/>
  <c r="E370" i="2"/>
  <c r="F370" i="2"/>
  <c r="B373" i="2" l="1"/>
  <c r="C372" i="2"/>
  <c r="D372" i="2" s="1"/>
  <c r="H370" i="2"/>
  <c r="F371" i="2"/>
  <c r="E371" i="2"/>
  <c r="H371" i="2" l="1"/>
  <c r="E372" i="2"/>
  <c r="F372" i="2"/>
  <c r="C373" i="2"/>
  <c r="D373" i="2" s="1"/>
  <c r="B374" i="2"/>
  <c r="B375" i="2" l="1"/>
  <c r="C374" i="2"/>
  <c r="D374" i="2" s="1"/>
  <c r="F373" i="2"/>
  <c r="E373" i="2"/>
  <c r="H372" i="2"/>
  <c r="H373" i="2" l="1"/>
  <c r="F374" i="2"/>
  <c r="E374" i="2"/>
  <c r="C375" i="2"/>
  <c r="D375" i="2" s="1"/>
  <c r="B376" i="2"/>
  <c r="H374" i="2" l="1"/>
  <c r="E375" i="2"/>
  <c r="F375" i="2"/>
  <c r="B377" i="2"/>
  <c r="C376" i="2"/>
  <c r="D376" i="2" s="1"/>
  <c r="E376" i="2" l="1"/>
  <c r="F376" i="2"/>
  <c r="C377" i="2"/>
  <c r="D377" i="2" s="1"/>
  <c r="B378" i="2"/>
  <c r="H375" i="2"/>
  <c r="C378" i="2" l="1"/>
  <c r="D378" i="2" s="1"/>
  <c r="B379" i="2"/>
  <c r="E377" i="2"/>
  <c r="F377" i="2"/>
  <c r="H376" i="2"/>
  <c r="C379" i="2" l="1"/>
  <c r="D379" i="2" s="1"/>
  <c r="B380" i="2"/>
  <c r="H377" i="2"/>
  <c r="E378" i="2"/>
  <c r="F378" i="2"/>
  <c r="B381" i="2" l="1"/>
  <c r="C380" i="2"/>
  <c r="D380" i="2" s="1"/>
  <c r="H378" i="2"/>
  <c r="F379" i="2"/>
  <c r="E379" i="2"/>
  <c r="H379" i="2" l="1"/>
  <c r="E380" i="2"/>
  <c r="F380" i="2"/>
  <c r="B382" i="2"/>
  <c r="C381" i="2"/>
  <c r="D381" i="2" s="1"/>
  <c r="F381" i="2" l="1"/>
  <c r="E381" i="2"/>
  <c r="B383" i="2"/>
  <c r="C382" i="2"/>
  <c r="D382" i="2" s="1"/>
  <c r="H380" i="2"/>
  <c r="H381" i="2" l="1"/>
  <c r="C383" i="2"/>
  <c r="D383" i="2" s="1"/>
  <c r="B384" i="2"/>
  <c r="F382" i="2"/>
  <c r="E382" i="2"/>
  <c r="H382" i="2" l="1"/>
  <c r="B385" i="2"/>
  <c r="C384" i="2"/>
  <c r="D384" i="2" s="1"/>
  <c r="E383" i="2"/>
  <c r="F383" i="2"/>
  <c r="E384" i="2" l="1"/>
  <c r="F384" i="2"/>
  <c r="H383" i="2"/>
  <c r="B386" i="2"/>
  <c r="C385" i="2"/>
  <c r="D385" i="2" s="1"/>
  <c r="E385" i="2" l="1"/>
  <c r="F385" i="2"/>
  <c r="C386" i="2"/>
  <c r="D386" i="2" s="1"/>
  <c r="B387" i="2"/>
  <c r="H384" i="2"/>
  <c r="C387" i="2" l="1"/>
  <c r="D387" i="2" s="1"/>
  <c r="B388" i="2"/>
  <c r="E386" i="2"/>
  <c r="F386" i="2"/>
  <c r="H385" i="2"/>
  <c r="B389" i="2" l="1"/>
  <c r="C388" i="2"/>
  <c r="D388" i="2" s="1"/>
  <c r="H386" i="2"/>
  <c r="F387" i="2"/>
  <c r="E387" i="2"/>
  <c r="H387" i="2" l="1"/>
  <c r="E388" i="2"/>
  <c r="F388" i="2"/>
  <c r="B390" i="2"/>
  <c r="C389" i="2"/>
  <c r="D389" i="2" s="1"/>
  <c r="F389" i="2" l="1"/>
  <c r="E389" i="2"/>
  <c r="B391" i="2"/>
  <c r="C390" i="2"/>
  <c r="D390" i="2" s="1"/>
  <c r="H388" i="2"/>
  <c r="H389" i="2" l="1"/>
  <c r="B392" i="2"/>
  <c r="C391" i="2"/>
  <c r="D391" i="2" s="1"/>
  <c r="F390" i="2"/>
  <c r="E390" i="2"/>
  <c r="H390" i="2" l="1"/>
  <c r="E391" i="2"/>
  <c r="F391" i="2"/>
  <c r="C392" i="2"/>
  <c r="D392" i="2" s="1"/>
  <c r="B393" i="2"/>
  <c r="C393" i="2" l="1"/>
  <c r="D393" i="2" s="1"/>
  <c r="B394" i="2"/>
  <c r="E392" i="2"/>
  <c r="F392" i="2"/>
  <c r="H391" i="2"/>
  <c r="B395" i="2" l="1"/>
  <c r="C394" i="2"/>
  <c r="D394" i="2" s="1"/>
  <c r="H392" i="2"/>
  <c r="E393" i="2"/>
  <c r="F393" i="2"/>
  <c r="H393" i="2" l="1"/>
  <c r="E394" i="2"/>
  <c r="F394" i="2"/>
  <c r="C395" i="2"/>
  <c r="D395" i="2" s="1"/>
  <c r="B396" i="2"/>
  <c r="B397" i="2" l="1"/>
  <c r="C396" i="2"/>
  <c r="D396" i="2" s="1"/>
  <c r="F395" i="2"/>
  <c r="E395" i="2"/>
  <c r="H395" i="2" s="1"/>
  <c r="H394" i="2"/>
  <c r="E396" i="2" l="1"/>
  <c r="F396" i="2"/>
  <c r="C397" i="2"/>
  <c r="D397" i="2" s="1"/>
  <c r="B398" i="2"/>
  <c r="B399" i="2" l="1"/>
  <c r="C398" i="2"/>
  <c r="D398" i="2" s="1"/>
  <c r="F397" i="2"/>
  <c r="E397" i="2"/>
  <c r="H396" i="2"/>
  <c r="H397" i="2" l="1"/>
  <c r="E398" i="2"/>
  <c r="F398" i="2"/>
  <c r="B400" i="2"/>
  <c r="C399" i="2"/>
  <c r="D399" i="2" s="1"/>
  <c r="E399" i="2" l="1"/>
  <c r="F399" i="2"/>
  <c r="C400" i="2"/>
  <c r="D400" i="2" s="1"/>
  <c r="B401" i="2"/>
  <c r="H398" i="2"/>
  <c r="C401" i="2" l="1"/>
  <c r="D401" i="2" s="1"/>
  <c r="B402" i="2"/>
  <c r="E400" i="2"/>
  <c r="F400" i="2"/>
  <c r="H399" i="2"/>
  <c r="B403" i="2" l="1"/>
  <c r="C402" i="2"/>
  <c r="D402" i="2" s="1"/>
  <c r="H400" i="2"/>
  <c r="E401" i="2"/>
  <c r="F401" i="2"/>
  <c r="E402" i="2" l="1"/>
  <c r="F402" i="2"/>
  <c r="H401" i="2"/>
  <c r="C403" i="2"/>
  <c r="D403" i="2" s="1"/>
  <c r="B404" i="2"/>
  <c r="B405" i="2" l="1"/>
  <c r="C404" i="2"/>
  <c r="D404" i="2" s="1"/>
  <c r="F403" i="2"/>
  <c r="E403" i="2"/>
  <c r="H402" i="2"/>
  <c r="H403" i="2" l="1"/>
  <c r="E404" i="2"/>
  <c r="F404" i="2"/>
  <c r="B406" i="2"/>
  <c r="C405" i="2"/>
  <c r="D405" i="2" s="1"/>
  <c r="F405" i="2" l="1"/>
  <c r="E405" i="2"/>
  <c r="B407" i="2"/>
  <c r="C406" i="2"/>
  <c r="D406" i="2" s="1"/>
  <c r="H404" i="2"/>
  <c r="H405" i="2" l="1"/>
  <c r="C407" i="2"/>
  <c r="D407" i="2" s="1"/>
  <c r="B408" i="2"/>
  <c r="E406" i="2"/>
  <c r="F406" i="2"/>
  <c r="C408" i="2" l="1"/>
  <c r="D408" i="2" s="1"/>
  <c r="B409" i="2"/>
  <c r="H406" i="2"/>
  <c r="E407" i="2"/>
  <c r="F407" i="2"/>
  <c r="H407" i="2" l="1"/>
  <c r="B410" i="2"/>
  <c r="C409" i="2"/>
  <c r="D409" i="2" s="1"/>
  <c r="E408" i="2"/>
  <c r="F408" i="2"/>
  <c r="H408" i="2" l="1"/>
  <c r="E409" i="2"/>
  <c r="F409" i="2"/>
  <c r="B411" i="2"/>
  <c r="C410" i="2"/>
  <c r="D410" i="2" s="1"/>
  <c r="E410" i="2" l="1"/>
  <c r="F410" i="2"/>
  <c r="B412" i="2"/>
  <c r="C411" i="2"/>
  <c r="D411" i="2" s="1"/>
  <c r="H409" i="2"/>
  <c r="F411" i="2" l="1"/>
  <c r="E411" i="2"/>
  <c r="H411" i="2" s="1"/>
  <c r="B413" i="2"/>
  <c r="C412" i="2"/>
  <c r="D412" i="2" s="1"/>
  <c r="H410" i="2"/>
  <c r="C413" i="2" l="1"/>
  <c r="D413" i="2" s="1"/>
  <c r="B414" i="2"/>
  <c r="E412" i="2"/>
  <c r="F412" i="2"/>
  <c r="C414" i="2" l="1"/>
  <c r="D414" i="2" s="1"/>
  <c r="B415" i="2"/>
  <c r="H412" i="2"/>
  <c r="F413" i="2"/>
  <c r="E413" i="2"/>
  <c r="H413" i="2" l="1"/>
  <c r="C415" i="2"/>
  <c r="D415" i="2" s="1"/>
  <c r="B416" i="2"/>
  <c r="E414" i="2"/>
  <c r="F414" i="2"/>
  <c r="C416" i="2" l="1"/>
  <c r="D416" i="2" s="1"/>
  <c r="B417" i="2"/>
  <c r="H414" i="2"/>
  <c r="E415" i="2"/>
  <c r="F415" i="2"/>
  <c r="B418" i="2" l="1"/>
  <c r="C417" i="2"/>
  <c r="D417" i="2" s="1"/>
  <c r="H415" i="2"/>
  <c r="E416" i="2"/>
  <c r="F416" i="2"/>
  <c r="H416" i="2" l="1"/>
  <c r="E417" i="2"/>
  <c r="F417" i="2"/>
  <c r="B419" i="2"/>
  <c r="C418" i="2"/>
  <c r="D418" i="2" s="1"/>
  <c r="E418" i="2" l="1"/>
  <c r="F418" i="2"/>
  <c r="C419" i="2"/>
  <c r="D419" i="2" s="1"/>
  <c r="B420" i="2"/>
  <c r="H417" i="2"/>
  <c r="B421" i="2" l="1"/>
  <c r="C420" i="2"/>
  <c r="D420" i="2" s="1"/>
  <c r="F419" i="2"/>
  <c r="E419" i="2"/>
  <c r="H419" i="2" s="1"/>
  <c r="H418" i="2"/>
  <c r="E420" i="2" l="1"/>
  <c r="F420" i="2"/>
  <c r="C421" i="2"/>
  <c r="D421" i="2" s="1"/>
  <c r="B422" i="2"/>
  <c r="B423" i="2" l="1"/>
  <c r="C422" i="2"/>
  <c r="D422" i="2" s="1"/>
  <c r="F421" i="2"/>
  <c r="E421" i="2"/>
  <c r="H420" i="2"/>
  <c r="H421" i="2" l="1"/>
  <c r="E422" i="2"/>
  <c r="F422" i="2"/>
  <c r="C423" i="2"/>
  <c r="D423" i="2" s="1"/>
  <c r="B424" i="2"/>
  <c r="C424" i="2" l="1"/>
  <c r="D424" i="2" s="1"/>
  <c r="B425" i="2"/>
  <c r="E423" i="2"/>
  <c r="F423" i="2"/>
  <c r="H422" i="2"/>
  <c r="B426" i="2" l="1"/>
  <c r="C425" i="2"/>
  <c r="D425" i="2" s="1"/>
  <c r="H423" i="2"/>
  <c r="E424" i="2"/>
  <c r="F424" i="2"/>
  <c r="H424" i="2" l="1"/>
  <c r="E425" i="2"/>
  <c r="F425" i="2"/>
  <c r="B427" i="2"/>
  <c r="C426" i="2"/>
  <c r="D426" i="2" s="1"/>
  <c r="E426" i="2" l="1"/>
  <c r="F426" i="2"/>
  <c r="B428" i="2"/>
  <c r="C427" i="2"/>
  <c r="D427" i="2" s="1"/>
  <c r="H425" i="2"/>
  <c r="H426" i="2" l="1"/>
  <c r="B429" i="2"/>
  <c r="C428" i="2"/>
  <c r="D428" i="2" s="1"/>
  <c r="F427" i="2"/>
  <c r="E427" i="2"/>
  <c r="H427" i="2" l="1"/>
  <c r="E428" i="2"/>
  <c r="F428" i="2"/>
  <c r="B430" i="2"/>
  <c r="C429" i="2"/>
  <c r="D429" i="2" s="1"/>
  <c r="F429" i="2" l="1"/>
  <c r="E429" i="2"/>
  <c r="H429" i="2" s="1"/>
  <c r="B431" i="2"/>
  <c r="C430" i="2"/>
  <c r="D430" i="2" s="1"/>
  <c r="H428" i="2"/>
  <c r="E430" i="2" l="1"/>
  <c r="F430" i="2"/>
  <c r="B432" i="2"/>
  <c r="C431" i="2"/>
  <c r="D431" i="2" s="1"/>
  <c r="E431" i="2" l="1"/>
  <c r="F431" i="2"/>
  <c r="C432" i="2"/>
  <c r="D432" i="2" s="1"/>
  <c r="B433" i="2"/>
  <c r="H430" i="2"/>
  <c r="C433" i="2" l="1"/>
  <c r="D433" i="2" s="1"/>
  <c r="B434" i="2"/>
  <c r="E432" i="2"/>
  <c r="F432" i="2"/>
  <c r="H431" i="2"/>
  <c r="H432" i="2" l="1"/>
  <c r="B435" i="2"/>
  <c r="C434" i="2"/>
  <c r="D434" i="2" s="1"/>
  <c r="E433" i="2"/>
  <c r="F433" i="2"/>
  <c r="H433" i="2" l="1"/>
  <c r="E434" i="2"/>
  <c r="F434" i="2"/>
  <c r="C435" i="2"/>
  <c r="D435" i="2" s="1"/>
  <c r="B436" i="2"/>
  <c r="C436" i="2" l="1"/>
  <c r="D436" i="2" s="1"/>
  <c r="B437" i="2"/>
  <c r="F435" i="2"/>
  <c r="E435" i="2"/>
  <c r="H434" i="2"/>
  <c r="H435" i="2" l="1"/>
  <c r="C437" i="2"/>
  <c r="D437" i="2" s="1"/>
  <c r="B438" i="2"/>
  <c r="E436" i="2"/>
  <c r="F436" i="2"/>
  <c r="B439" i="2" l="1"/>
  <c r="C438" i="2"/>
  <c r="D438" i="2" s="1"/>
  <c r="H436" i="2"/>
  <c r="F437" i="2"/>
  <c r="E437" i="2"/>
  <c r="H437" i="2" l="1"/>
  <c r="E438" i="2"/>
  <c r="F438" i="2"/>
  <c r="B440" i="2"/>
  <c r="C439" i="2"/>
  <c r="D439" i="2" s="1"/>
  <c r="C440" i="2" l="1"/>
  <c r="D440" i="2" s="1"/>
  <c r="B441" i="2"/>
  <c r="F439" i="2"/>
  <c r="E439" i="2"/>
  <c r="H438" i="2"/>
  <c r="H439" i="2" l="1"/>
  <c r="C441" i="2"/>
  <c r="D441" i="2" s="1"/>
  <c r="B442" i="2"/>
  <c r="F440" i="2"/>
  <c r="E440" i="2"/>
  <c r="H440" i="2" l="1"/>
  <c r="B443" i="2"/>
  <c r="C442" i="2"/>
  <c r="D442" i="2" s="1"/>
  <c r="E441" i="2"/>
  <c r="F441" i="2"/>
  <c r="E442" i="2" l="1"/>
  <c r="F442" i="2"/>
  <c r="H441" i="2"/>
  <c r="C443" i="2"/>
  <c r="D443" i="2" s="1"/>
  <c r="B444" i="2"/>
  <c r="F443" i="2" l="1"/>
  <c r="E443" i="2"/>
  <c r="C444" i="2"/>
  <c r="D444" i="2" s="1"/>
  <c r="B445" i="2"/>
  <c r="H442" i="2"/>
  <c r="H443" i="2" l="1"/>
  <c r="E444" i="2"/>
  <c r="F444" i="2"/>
  <c r="C445" i="2"/>
  <c r="D445" i="2" s="1"/>
  <c r="B446" i="2"/>
  <c r="C446" i="2" l="1"/>
  <c r="D446" i="2" s="1"/>
  <c r="B447" i="2"/>
  <c r="E445" i="2"/>
  <c r="F445" i="2"/>
  <c r="H444" i="2"/>
  <c r="B448" i="2" l="1"/>
  <c r="C447" i="2"/>
  <c r="D447" i="2" s="1"/>
  <c r="H445" i="2"/>
  <c r="F446" i="2"/>
  <c r="E446" i="2"/>
  <c r="H446" i="2" l="1"/>
  <c r="E447" i="2"/>
  <c r="F447" i="2"/>
  <c r="C448" i="2"/>
  <c r="D448" i="2" s="1"/>
  <c r="B449" i="2"/>
  <c r="C449" i="2" l="1"/>
  <c r="D449" i="2" s="1"/>
  <c r="B450" i="2"/>
  <c r="E448" i="2"/>
  <c r="F448" i="2"/>
  <c r="H447" i="2"/>
  <c r="H448" i="2" l="1"/>
  <c r="B451" i="2"/>
  <c r="C450" i="2"/>
  <c r="D450" i="2" s="1"/>
  <c r="E449" i="2"/>
  <c r="F449" i="2"/>
  <c r="H449" i="2" l="1"/>
  <c r="E450" i="2"/>
  <c r="F450" i="2"/>
  <c r="B452" i="2"/>
  <c r="C451" i="2"/>
  <c r="D451" i="2" s="1"/>
  <c r="F451" i="2" l="1"/>
  <c r="E451" i="2"/>
  <c r="H451" i="2" s="1"/>
  <c r="B453" i="2"/>
  <c r="C452" i="2"/>
  <c r="D452" i="2" s="1"/>
  <c r="H450" i="2"/>
  <c r="E452" i="2" l="1"/>
  <c r="F452" i="2"/>
  <c r="B454" i="2"/>
  <c r="C453" i="2"/>
  <c r="D453" i="2" s="1"/>
  <c r="F453" i="2" l="1"/>
  <c r="E453" i="2"/>
  <c r="B455" i="2"/>
  <c r="C454" i="2"/>
  <c r="D454" i="2" s="1"/>
  <c r="H452" i="2"/>
  <c r="H453" i="2" l="1"/>
  <c r="F454" i="2"/>
  <c r="E454" i="2"/>
  <c r="C455" i="2"/>
  <c r="D455" i="2" s="1"/>
  <c r="B456" i="2"/>
  <c r="H454" i="2" l="1"/>
  <c r="C456" i="2"/>
  <c r="D456" i="2" s="1"/>
  <c r="B457" i="2"/>
  <c r="E455" i="2"/>
  <c r="F455" i="2"/>
  <c r="H455" i="2" l="1"/>
  <c r="C457" i="2"/>
  <c r="D457" i="2" s="1"/>
  <c r="B458" i="2"/>
  <c r="F456" i="2"/>
  <c r="E456" i="2"/>
  <c r="H456" i="2" s="1"/>
  <c r="B459" i="2" l="1"/>
  <c r="C458" i="2"/>
  <c r="D458" i="2" s="1"/>
  <c r="E457" i="2"/>
  <c r="F457" i="2"/>
  <c r="E458" i="2" l="1"/>
  <c r="F458" i="2"/>
  <c r="H457" i="2"/>
  <c r="C459" i="2"/>
  <c r="D459" i="2" s="1"/>
  <c r="B460" i="2"/>
  <c r="B461" i="2" l="1"/>
  <c r="C460" i="2"/>
  <c r="D460" i="2" s="1"/>
  <c r="F459" i="2"/>
  <c r="E459" i="2"/>
  <c r="H459" i="2" s="1"/>
  <c r="H458" i="2"/>
  <c r="F460" i="2" l="1"/>
  <c r="E460" i="2"/>
  <c r="H460" i="2" s="1"/>
  <c r="C461" i="2"/>
  <c r="D461" i="2" s="1"/>
  <c r="B462" i="2"/>
  <c r="F461" i="2" l="1"/>
  <c r="E461" i="2"/>
  <c r="C462" i="2"/>
  <c r="D462" i="2" s="1"/>
  <c r="B463" i="2"/>
  <c r="H461" i="2" l="1"/>
  <c r="E462" i="2"/>
  <c r="F462" i="2"/>
  <c r="B464" i="2"/>
  <c r="C463" i="2"/>
  <c r="D463" i="2" s="1"/>
  <c r="F463" i="2" l="1"/>
  <c r="E463" i="2"/>
  <c r="H463" i="2" s="1"/>
  <c r="C464" i="2"/>
  <c r="D464" i="2" s="1"/>
  <c r="B465" i="2"/>
  <c r="H462" i="2"/>
  <c r="C465" i="2" l="1"/>
  <c r="D465" i="2" s="1"/>
  <c r="B466" i="2"/>
  <c r="F464" i="2"/>
  <c r="E464" i="2"/>
  <c r="H464" i="2" l="1"/>
  <c r="C466" i="2"/>
  <c r="D466" i="2" s="1"/>
  <c r="B467" i="2"/>
  <c r="E465" i="2"/>
  <c r="F465" i="2"/>
  <c r="C467" i="2" l="1"/>
  <c r="D467" i="2" s="1"/>
  <c r="B468" i="2"/>
  <c r="H465" i="2"/>
  <c r="E466" i="2"/>
  <c r="F466" i="2"/>
  <c r="B469" i="2" l="1"/>
  <c r="C468" i="2"/>
  <c r="D468" i="2" s="1"/>
  <c r="H466" i="2"/>
  <c r="F467" i="2"/>
  <c r="E467" i="2"/>
  <c r="H467" i="2" s="1"/>
  <c r="E468" i="2" l="1"/>
  <c r="F468" i="2"/>
  <c r="B470" i="2"/>
  <c r="C469" i="2"/>
  <c r="D469" i="2" s="1"/>
  <c r="F469" i="2" l="1"/>
  <c r="E469" i="2"/>
  <c r="H469" i="2" s="1"/>
  <c r="C470" i="2"/>
  <c r="D470" i="2" s="1"/>
  <c r="B471" i="2"/>
  <c r="H468" i="2"/>
  <c r="E470" i="2" l="1"/>
  <c r="F470" i="2"/>
  <c r="B472" i="2"/>
  <c r="C471" i="2"/>
  <c r="D471" i="2" s="1"/>
  <c r="E471" i="2" l="1"/>
  <c r="F471" i="2"/>
  <c r="C472" i="2"/>
  <c r="D472" i="2" s="1"/>
  <c r="B473" i="2"/>
  <c r="H470" i="2"/>
  <c r="B474" i="2" l="1"/>
  <c r="C473" i="2"/>
  <c r="D473" i="2" s="1"/>
  <c r="E472" i="2"/>
  <c r="F472" i="2"/>
  <c r="H471" i="2"/>
  <c r="E473" i="2" l="1"/>
  <c r="F473" i="2"/>
  <c r="H472" i="2"/>
  <c r="B475" i="2"/>
  <c r="C474" i="2"/>
  <c r="D474" i="2" s="1"/>
  <c r="E474" i="2" l="1"/>
  <c r="F474" i="2"/>
  <c r="C475" i="2"/>
  <c r="D475" i="2" s="1"/>
  <c r="B476" i="2"/>
  <c r="H473" i="2"/>
  <c r="B477" i="2" l="1"/>
  <c r="C476" i="2"/>
  <c r="D476" i="2" s="1"/>
  <c r="E475" i="2"/>
  <c r="F475" i="2"/>
  <c r="H474" i="2"/>
  <c r="H475" i="2" l="1"/>
  <c r="E476" i="2"/>
  <c r="F476" i="2"/>
  <c r="C477" i="2"/>
  <c r="D477" i="2" s="1"/>
  <c r="B478" i="2"/>
  <c r="C478" i="2" l="1"/>
  <c r="D478" i="2" s="1"/>
  <c r="B479" i="2"/>
  <c r="E477" i="2"/>
  <c r="F477" i="2"/>
  <c r="H476" i="2"/>
  <c r="B480" i="2" l="1"/>
  <c r="C479" i="2"/>
  <c r="D479" i="2" s="1"/>
  <c r="H477" i="2"/>
  <c r="F478" i="2"/>
  <c r="E478" i="2"/>
  <c r="H478" i="2" l="1"/>
  <c r="E479" i="2"/>
  <c r="F479" i="2"/>
  <c r="B481" i="2"/>
  <c r="C480" i="2"/>
  <c r="D480" i="2" s="1"/>
  <c r="E480" i="2" l="1"/>
  <c r="F480" i="2"/>
  <c r="C481" i="2"/>
  <c r="D481" i="2" s="1"/>
  <c r="B482" i="2"/>
  <c r="H479" i="2"/>
  <c r="C482" i="2" l="1"/>
  <c r="D482" i="2" s="1"/>
  <c r="B483" i="2"/>
  <c r="F481" i="2"/>
  <c r="E481" i="2"/>
  <c r="H481" i="2" s="1"/>
  <c r="H480" i="2"/>
  <c r="B484" i="2" l="1"/>
  <c r="C483" i="2"/>
  <c r="D483" i="2" s="1"/>
  <c r="E482" i="2"/>
  <c r="F482" i="2"/>
  <c r="E483" i="2" l="1"/>
  <c r="F483" i="2"/>
  <c r="H482" i="2"/>
  <c r="B485" i="2"/>
  <c r="C484" i="2"/>
  <c r="D484" i="2" s="1"/>
  <c r="C485" i="2" l="1"/>
  <c r="D485" i="2" s="1"/>
  <c r="B486" i="2"/>
  <c r="E484" i="2"/>
  <c r="F484" i="2"/>
  <c r="H483" i="2"/>
  <c r="H484" i="2" l="1"/>
  <c r="B487" i="2"/>
  <c r="C486" i="2"/>
  <c r="D486" i="2" s="1"/>
  <c r="E485" i="2"/>
  <c r="F485" i="2"/>
  <c r="E486" i="2" l="1"/>
  <c r="F486" i="2"/>
  <c r="H485" i="2"/>
  <c r="B488" i="2"/>
  <c r="C487" i="2"/>
  <c r="D487" i="2" s="1"/>
  <c r="F487" i="2" l="1"/>
  <c r="E487" i="2"/>
  <c r="H487" i="2" s="1"/>
  <c r="C488" i="2"/>
  <c r="D488" i="2" s="1"/>
  <c r="B489" i="2"/>
  <c r="H486" i="2"/>
  <c r="B490" i="2" l="1"/>
  <c r="C489" i="2"/>
  <c r="D489" i="2" s="1"/>
  <c r="F488" i="2"/>
  <c r="E488" i="2"/>
  <c r="H488" i="2" l="1"/>
  <c r="F489" i="2"/>
  <c r="E489" i="2"/>
  <c r="H489" i="2" s="1"/>
  <c r="C490" i="2"/>
  <c r="D490" i="2" s="1"/>
  <c r="B491" i="2"/>
  <c r="E490" i="2" l="1"/>
  <c r="F490" i="2"/>
  <c r="C491" i="2"/>
  <c r="D491" i="2" s="1"/>
  <c r="B492" i="2"/>
  <c r="C492" i="2" l="1"/>
  <c r="D492" i="2" s="1"/>
  <c r="B493" i="2"/>
  <c r="F491" i="2"/>
  <c r="E491" i="2"/>
  <c r="H490" i="2"/>
  <c r="H491" i="2" l="1"/>
  <c r="B494" i="2"/>
  <c r="C493" i="2"/>
  <c r="D493" i="2" s="1"/>
  <c r="F492" i="2"/>
  <c r="E492" i="2"/>
  <c r="H492" i="2" s="1"/>
  <c r="F493" i="2" l="1"/>
  <c r="E493" i="2"/>
  <c r="B495" i="2"/>
  <c r="C494" i="2"/>
  <c r="D494" i="2" s="1"/>
  <c r="H493" i="2" l="1"/>
  <c r="B496" i="2"/>
  <c r="C495" i="2"/>
  <c r="D495" i="2" s="1"/>
  <c r="E494" i="2"/>
  <c r="F494" i="2"/>
  <c r="H494" i="2" l="1"/>
  <c r="F495" i="2"/>
  <c r="E495" i="2"/>
  <c r="H495" i="2" s="1"/>
  <c r="C496" i="2"/>
  <c r="D496" i="2" s="1"/>
  <c r="B497" i="2"/>
  <c r="B498" i="2" l="1"/>
  <c r="C497" i="2"/>
  <c r="D497" i="2" s="1"/>
  <c r="F496" i="2"/>
  <c r="E496" i="2"/>
  <c r="H496" i="2" l="1"/>
  <c r="F497" i="2"/>
  <c r="E497" i="2"/>
  <c r="B499" i="2"/>
  <c r="C498" i="2"/>
  <c r="D498" i="2" s="1"/>
  <c r="H497" i="2" l="1"/>
  <c r="C499" i="2"/>
  <c r="D499" i="2" s="1"/>
  <c r="B500" i="2"/>
  <c r="F498" i="2"/>
  <c r="E498" i="2"/>
  <c r="H498" i="2" l="1"/>
  <c r="B501" i="2"/>
  <c r="C500" i="2"/>
  <c r="D500" i="2" s="1"/>
  <c r="E499" i="2"/>
  <c r="F499" i="2"/>
  <c r="F500" i="2" l="1"/>
  <c r="E500" i="2"/>
  <c r="H500" i="2" s="1"/>
  <c r="H499" i="2"/>
  <c r="C501" i="2"/>
  <c r="D501" i="2" s="1"/>
  <c r="B502" i="2"/>
  <c r="B503" i="2" l="1"/>
  <c r="C502" i="2"/>
  <c r="D502" i="2" s="1"/>
  <c r="E501" i="2"/>
  <c r="F501" i="2"/>
  <c r="H501" i="2" l="1"/>
  <c r="E502" i="2"/>
  <c r="F502" i="2"/>
  <c r="B504" i="2"/>
  <c r="C503" i="2"/>
  <c r="D503" i="2" s="1"/>
  <c r="E503" i="2" l="1"/>
  <c r="F503" i="2"/>
  <c r="C504" i="2"/>
  <c r="D504" i="2" s="1"/>
  <c r="B505" i="2"/>
  <c r="H502" i="2"/>
  <c r="B506" i="2" l="1"/>
  <c r="C505" i="2"/>
  <c r="D505" i="2" s="1"/>
  <c r="F504" i="2"/>
  <c r="E504" i="2"/>
  <c r="H503" i="2"/>
  <c r="H504" i="2" l="1"/>
  <c r="F505" i="2"/>
  <c r="E505" i="2"/>
  <c r="H505" i="2" s="1"/>
  <c r="B507" i="2"/>
  <c r="C506" i="2"/>
  <c r="D506" i="2" s="1"/>
  <c r="E506" i="2" l="1"/>
  <c r="F506" i="2"/>
  <c r="C507" i="2"/>
  <c r="D507" i="2" s="1"/>
  <c r="B508" i="2"/>
  <c r="B509" i="2" l="1"/>
  <c r="C508" i="2"/>
  <c r="D508" i="2" s="1"/>
  <c r="F507" i="2"/>
  <c r="E507" i="2"/>
  <c r="H506" i="2"/>
  <c r="H507" i="2" l="1"/>
  <c r="E508" i="2"/>
  <c r="F508" i="2"/>
  <c r="B510" i="2"/>
  <c r="C509" i="2"/>
  <c r="D509" i="2" s="1"/>
  <c r="E509" i="2" l="1"/>
  <c r="F509" i="2"/>
  <c r="B511" i="2"/>
  <c r="C510" i="2"/>
  <c r="D510" i="2" s="1"/>
  <c r="H508" i="2"/>
  <c r="F510" i="2" l="1"/>
  <c r="E510" i="2"/>
  <c r="C511" i="2"/>
  <c r="D511" i="2" s="1"/>
  <c r="B512" i="2"/>
  <c r="H509" i="2"/>
  <c r="H510" i="2" l="1"/>
  <c r="E511" i="2"/>
  <c r="F511" i="2"/>
  <c r="B513" i="2"/>
  <c r="C512" i="2"/>
  <c r="D512" i="2" s="1"/>
  <c r="E512" i="2" l="1"/>
  <c r="F512" i="2"/>
  <c r="C513" i="2"/>
  <c r="D513" i="2" s="1"/>
  <c r="B514" i="2"/>
  <c r="H511" i="2"/>
  <c r="E513" i="2" l="1"/>
  <c r="F513" i="2"/>
  <c r="B515" i="2"/>
  <c r="C514" i="2"/>
  <c r="D514" i="2" s="1"/>
  <c r="H512" i="2"/>
  <c r="E514" i="2" l="1"/>
  <c r="F514" i="2"/>
  <c r="B516" i="2"/>
  <c r="C515" i="2"/>
  <c r="D515" i="2" s="1"/>
  <c r="H513" i="2"/>
  <c r="F515" i="2" l="1"/>
  <c r="E515" i="2"/>
  <c r="H515" i="2" s="1"/>
  <c r="B517" i="2"/>
  <c r="C516" i="2"/>
  <c r="D516" i="2" s="1"/>
  <c r="H514" i="2"/>
  <c r="C517" i="2" l="1"/>
  <c r="D517" i="2" s="1"/>
  <c r="B518" i="2"/>
  <c r="F516" i="2"/>
  <c r="E516" i="2"/>
  <c r="H516" i="2" l="1"/>
  <c r="B519" i="2"/>
  <c r="C518" i="2"/>
  <c r="D518" i="2" s="1"/>
  <c r="E517" i="2"/>
  <c r="F517" i="2"/>
  <c r="H517" i="2" l="1"/>
  <c r="F518" i="2"/>
  <c r="E518" i="2"/>
  <c r="H518" i="2" s="1"/>
  <c r="B520" i="2"/>
  <c r="C519" i="2"/>
  <c r="D519" i="2" s="1"/>
  <c r="B521" i="2" l="1"/>
  <c r="C520" i="2"/>
  <c r="D520" i="2" s="1"/>
  <c r="E519" i="2"/>
  <c r="F519" i="2"/>
  <c r="H519" i="2" l="1"/>
  <c r="F520" i="2"/>
  <c r="E520" i="2"/>
  <c r="H520" i="2" s="1"/>
  <c r="C521" i="2"/>
  <c r="D521" i="2" s="1"/>
  <c r="B522" i="2"/>
  <c r="C522" i="2" s="1"/>
  <c r="D522" i="2" s="1"/>
  <c r="F521" i="2" l="1"/>
  <c r="E521" i="2"/>
  <c r="H521" i="2" s="1"/>
  <c r="E522" i="2"/>
  <c r="F522" i="2"/>
  <c r="H522" i="2" l="1"/>
  <c r="H19" i="2" s="1"/>
  <c r="L18" i="2" l="1"/>
</calcChain>
</file>

<file path=xl/sharedStrings.xml><?xml version="1.0" encoding="utf-8"?>
<sst xmlns="http://schemas.openxmlformats.org/spreadsheetml/2006/main" count="54" uniqueCount="39">
  <si>
    <t>Demand</t>
  </si>
  <si>
    <t>P</t>
  </si>
  <si>
    <t>LB</t>
  </si>
  <si>
    <t>UB</t>
  </si>
  <si>
    <t>Order _i</t>
  </si>
  <si>
    <t>x_i</t>
  </si>
  <si>
    <t>R_i</t>
  </si>
  <si>
    <t>Demand_i</t>
  </si>
  <si>
    <t>m=</t>
  </si>
  <si>
    <t>a=</t>
  </si>
  <si>
    <t>c=</t>
  </si>
  <si>
    <t>x_0=</t>
  </si>
  <si>
    <t>Purchase cost</t>
  </si>
  <si>
    <t>Sales price</t>
  </si>
  <si>
    <t>Salvage price</t>
  </si>
  <si>
    <t>Purchase quantity</t>
  </si>
  <si>
    <t>R/calendar</t>
  </si>
  <si>
    <t>calendars</t>
  </si>
  <si>
    <t>Cost of Sales</t>
  </si>
  <si>
    <t>Sales Income</t>
  </si>
  <si>
    <t>Salvage Income</t>
  </si>
  <si>
    <t>Net Income</t>
  </si>
  <si>
    <t>ave net income</t>
  </si>
  <si>
    <t>net income</t>
  </si>
  <si>
    <t>mu</t>
  </si>
  <si>
    <t>sd</t>
  </si>
  <si>
    <t>copies pm</t>
  </si>
  <si>
    <t>x_0</t>
  </si>
  <si>
    <t>m</t>
  </si>
  <si>
    <t>a</t>
  </si>
  <si>
    <t>c</t>
  </si>
  <si>
    <t>month_i</t>
  </si>
  <si>
    <t>per copy</t>
  </si>
  <si>
    <t>Credit</t>
  </si>
  <si>
    <t>Sales income</t>
  </si>
  <si>
    <t>Order Quantity</t>
  </si>
  <si>
    <t>Average net income</t>
  </si>
  <si>
    <t>Order Q</t>
  </si>
  <si>
    <t>Net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</si>
</sst>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_(* #,##0_);_(* \(#,##0\);_(* &quot;-&quot;??_);_(@_)"/>
    <numFmt numFmtId="167" formatCode="0.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9">
    <xf numFmtId="0" fontId="0" fillId="0" borderId="0" xfId="0"/>
    <xf numFmtId="164" fontId="0" fillId="0" borderId="0" xfId="1" applyFont="1"/>
    <xf numFmtId="165" fontId="0" fillId="0" borderId="0" xfId="1" applyNumberFormat="1" applyFont="1"/>
    <xf numFmtId="164" fontId="0" fillId="0" borderId="0" xfId="0" applyNumberFormat="1"/>
    <xf numFmtId="166" fontId="0" fillId="0" borderId="0" xfId="1" applyNumberFormat="1" applyFont="1"/>
    <xf numFmtId="167" fontId="0" fillId="0" borderId="0" xfId="0" applyNumberFormat="1"/>
    <xf numFmtId="164" fontId="0" fillId="0" borderId="0" xfId="2" applyFont="1"/>
    <xf numFmtId="0" fontId="0" fillId="0" borderId="0" xfId="0" applyAlignment="1">
      <alignment horizontal="right"/>
    </xf>
    <xf numFmtId="164" fontId="0" fillId="0" borderId="0" xfId="2" applyFont="1" applyAlignment="1">
      <alignment horizontal="right"/>
    </xf>
  </cellXfs>
  <cellStyles count="3">
    <cellStyle name="Comma" xfId="1" builtinId="3"/>
    <cellStyle name="Comma 2" xfId="2" xr:uid="{3C2DEF19-9A01-4479-BC62-79D7BCCB451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xdr:colOff>
      <xdr:row>11</xdr:row>
      <xdr:rowOff>9522</xdr:rowOff>
    </xdr:from>
    <xdr:to>
      <xdr:col>12</xdr:col>
      <xdr:colOff>0</xdr:colOff>
      <xdr:row>16</xdr:row>
      <xdr:rowOff>137159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 y="2021202"/>
          <a:ext cx="9471660" cy="10420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Notes:</a:t>
          </a:r>
        </a:p>
        <a:p>
          <a:r>
            <a:rPr lang="en-ZA" sz="1100"/>
            <a:t>Net-Income</a:t>
          </a:r>
          <a:r>
            <a:rPr lang="en-ZA" sz="1100" baseline="0"/>
            <a:t> 	= Income from sales - Cost of sales +Income from salvage</a:t>
          </a:r>
        </a:p>
        <a:p>
          <a:r>
            <a:rPr lang="en-ZA" sz="1100" baseline="0"/>
            <a:t>	= Sales Qty * Sales price - Purchased qty * Purchase price + Salvaged Qty * Salvage price</a:t>
          </a:r>
        </a:p>
        <a:p>
          <a:r>
            <a:rPr lang="en-ZA" sz="1100" baseline="0"/>
            <a:t>	=Min(Purchase qty,Demand qty)*Sales price - Puchase qty*purchase price + max(0,Qty left over)*Salvage price</a:t>
          </a:r>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t>	</a:t>
          </a:r>
          <a:r>
            <a:rPr lang="en-ZA" sz="1100" baseline="0">
              <a:solidFill>
                <a:schemeClr val="dk1"/>
              </a:solidFill>
              <a:effectLst/>
              <a:latin typeface="+mn-lt"/>
              <a:ea typeface="+mn-ea"/>
              <a:cs typeface="+mn-cs"/>
            </a:rPr>
            <a:t>=Min(Purchase qty,Demand qty)*Sales price - Puchase qty*purchase price + max(0,Purchase qty-Demand qty)*Salvage price</a:t>
          </a:r>
          <a:endParaRPr lang="en-ZA">
            <a:effectLst/>
          </a:endParaRPr>
        </a:p>
        <a:p>
          <a:endParaRPr lang="en-ZA" sz="1100" baseline="0"/>
        </a:p>
        <a:p>
          <a:endParaRPr lang="en-ZA" sz="1100" baseline="0"/>
        </a:p>
        <a:p>
          <a:endParaRPr lang="en-ZA" sz="1100"/>
        </a:p>
      </xdr:txBody>
    </xdr:sp>
    <xdr:clientData/>
  </xdr:twoCellAnchor>
  <xdr:twoCellAnchor>
    <xdr:from>
      <xdr:col>0</xdr:col>
      <xdr:colOff>1</xdr:colOff>
      <xdr:row>0</xdr:row>
      <xdr:rowOff>0</xdr:rowOff>
    </xdr:from>
    <xdr:to>
      <xdr:col>12</xdr:col>
      <xdr:colOff>0</xdr:colOff>
      <xdr:row>11</xdr:row>
      <xdr:rowOff>0</xdr:rowOff>
    </xdr:to>
    <xdr:sp macro="" textlink="">
      <xdr:nvSpPr>
        <xdr:cNvPr id="6" name="TextBox 5">
          <a:extLst>
            <a:ext uri="{FF2B5EF4-FFF2-40B4-BE49-F238E27FC236}">
              <a16:creationId xmlns:a16="http://schemas.microsoft.com/office/drawing/2014/main" id="{978AE557-1645-4945-AFB0-D91409617E5F}"/>
            </a:ext>
          </a:extLst>
        </xdr:cNvPr>
        <xdr:cNvSpPr txBox="1"/>
      </xdr:nvSpPr>
      <xdr:spPr>
        <a:xfrm>
          <a:off x="1" y="0"/>
          <a:ext cx="9471660" cy="201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i="0" u="none" strike="noStrike" baseline="0">
              <a:solidFill>
                <a:schemeClr val="dk1"/>
              </a:solidFill>
              <a:latin typeface="+mn-lt"/>
              <a:ea typeface="+mn-ea"/>
              <a:cs typeface="+mn-cs"/>
            </a:rPr>
            <a:t>Buta Bookshop must order calendars by 30 Oktober for 2021. The cost to print a calendar is R30 and it sells for R65. All calendars which have not been sold after the 1st quarter of 2021 will be bought back by the printer for R5 each. Buta believes that sales of the calendars follows the discrete distribution on the right (based on market research of course.)</a:t>
          </a:r>
        </a:p>
        <a:p>
          <a:pPr marL="0" marR="0" lvl="0" indent="0" defTabSz="914400" eaLnBrk="1" fontAlgn="auto" latinLnBrk="0" hangingPunct="1">
            <a:lnSpc>
              <a:spcPct val="100000"/>
            </a:lnSpc>
            <a:spcBef>
              <a:spcPts val="0"/>
            </a:spcBef>
            <a:spcAft>
              <a:spcPts val="0"/>
            </a:spcAft>
            <a:buClrTx/>
            <a:buSzTx/>
            <a:buFontTx/>
            <a:buNone/>
            <a:tabLst/>
            <a:defRPr/>
          </a:pPr>
          <a:r>
            <a:rPr lang="en-ZA" sz="1100">
              <a:solidFill>
                <a:schemeClr val="dk1"/>
              </a:solidFill>
              <a:effectLst/>
              <a:latin typeface="+mn-lt"/>
              <a:ea typeface="+mn-ea"/>
              <a:cs typeface="+mn-cs"/>
            </a:rPr>
            <a:t>Simulate 400</a:t>
          </a:r>
          <a:r>
            <a:rPr lang="en-ZA" sz="1100" baseline="0">
              <a:solidFill>
                <a:schemeClr val="dk1"/>
              </a:solidFill>
              <a:effectLst/>
              <a:latin typeface="+mn-lt"/>
              <a:ea typeface="+mn-ea"/>
              <a:cs typeface="+mn-cs"/>
            </a:rPr>
            <a:t> orders and help Buta to determine how many calendars they should order for the highest net income. Order can be placed in multiples of 100.</a:t>
          </a:r>
          <a:endParaRPr lang="en-ZA">
            <a:effectLst/>
          </a:endParaRPr>
        </a:p>
        <a:p>
          <a:endParaRPr lang="en-ZA" sz="1100" b="0" i="0" u="none" strike="noStrike" baseline="0">
            <a:solidFill>
              <a:schemeClr val="dk1"/>
            </a:solidFill>
            <a:latin typeface="+mn-lt"/>
            <a:ea typeface="+mn-ea"/>
            <a:cs typeface="+mn-cs"/>
          </a:endParaRPr>
        </a:p>
        <a:p>
          <a:r>
            <a:rPr lang="en-ZA" sz="1100" b="0" i="0" u="none" strike="noStrike" baseline="0">
              <a:solidFill>
                <a:schemeClr val="dk1"/>
              </a:solidFill>
              <a:latin typeface="+mn-lt"/>
              <a:ea typeface="+mn-ea"/>
              <a:cs typeface="+mn-cs"/>
            </a:rPr>
            <a:t>Buta Bookshop moet teen 30 Oktober kalenders bestel vir 2021. Die koste om 'n kalender te druk is R30 en dit verkoop vir R65. Alle kalenders wat nie verkoop is teen die 1ste kwartaal van 2021 nie, sal teruggekoop word deur die drukker teen R5 stuk. Buta glo dat die verkope van kalenders die diskrete verdeling regs volg (gebaseer op marknavorsing natuurlik.).</a:t>
          </a:r>
        </a:p>
        <a:p>
          <a:r>
            <a:rPr lang="en-ZA" sz="1100" baseline="0"/>
            <a:t>Simuleer 400 bestellings en help Buta om vas te stel hoeveel kalenders hulle moet bestel vir die hoogste netto inkomste. Bestellings kan in veelvoude van 100 geplaas word.</a:t>
          </a:r>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274214</xdr:colOff>
      <xdr:row>11</xdr:row>
      <xdr:rowOff>95249</xdr:rowOff>
    </xdr:to>
    <xdr:sp macro="" textlink="">
      <xdr:nvSpPr>
        <xdr:cNvPr id="4" name="TextBox 3">
          <a:extLst>
            <a:ext uri="{FF2B5EF4-FFF2-40B4-BE49-F238E27FC236}">
              <a16:creationId xmlns:a16="http://schemas.microsoft.com/office/drawing/2014/main" id="{3D1E4168-EA71-4B48-BF42-0B68B0B28FE3}"/>
            </a:ext>
          </a:extLst>
        </xdr:cNvPr>
        <xdr:cNvSpPr txBox="1"/>
      </xdr:nvSpPr>
      <xdr:spPr>
        <a:xfrm>
          <a:off x="0" y="0"/>
          <a:ext cx="9477849" cy="1022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solidFill>
                <a:schemeClr val="dk1"/>
              </a:solidFill>
              <a:effectLst/>
              <a:latin typeface="+mn-lt"/>
              <a:ea typeface="+mn-ea"/>
              <a:cs typeface="+mn-cs"/>
            </a:rPr>
            <a:t>Buta Bookshop also</a:t>
          </a:r>
          <a:r>
            <a:rPr lang="en-ZA" sz="1100" baseline="0">
              <a:solidFill>
                <a:schemeClr val="dk1"/>
              </a:solidFill>
              <a:effectLst/>
              <a:latin typeface="+mn-lt"/>
              <a:ea typeface="+mn-ea"/>
              <a:cs typeface="+mn-cs"/>
            </a:rPr>
            <a:t> sells the popular monthly "Logistics Times". Each month Buta must place an order with the publisher, Ngonyama Printing, for the number of magazines he wishes to order for the next month. He must order the magazines in packs of 200. The magazines are purchased from Ngonyama at R15 per copy which Butha then sells for R20 per copy. Ngonyama picks up all unsold copies at the end of a month and credits Buta with R1 for each unsold copy. </a:t>
          </a:r>
          <a:endParaRPr lang="en-ZA">
            <a:effectLst/>
          </a:endParaRPr>
        </a:p>
        <a:p>
          <a:r>
            <a:rPr lang="en-ZA" sz="1100" baseline="0">
              <a:solidFill>
                <a:schemeClr val="dk1"/>
              </a:solidFill>
              <a:effectLst/>
              <a:latin typeface="+mn-lt"/>
              <a:ea typeface="+mn-ea"/>
              <a:cs typeface="+mn-cs"/>
            </a:rPr>
            <a:t>Monthly sales follows a normal distribution with mean 1 500 copies per month and a standard deviation of 275 copies per month. </a:t>
          </a:r>
          <a:endParaRPr lang="en-ZA">
            <a:effectLst/>
          </a:endParaRPr>
        </a:p>
        <a:p>
          <a:r>
            <a:rPr lang="en-ZA" sz="1100" baseline="0">
              <a:solidFill>
                <a:schemeClr val="dk1"/>
              </a:solidFill>
              <a:effectLst/>
              <a:latin typeface="+mn-lt"/>
              <a:ea typeface="+mn-ea"/>
              <a:cs typeface="+mn-cs"/>
            </a:rPr>
            <a:t>How many copies should Buta order monthly? Simulate 500 months and advise them on the number of copies to order.</a:t>
          </a:r>
          <a:endParaRPr lang="en-ZA">
            <a:effectLst/>
          </a:endParaRPr>
        </a:p>
        <a:p>
          <a:r>
            <a:rPr lang="en-ZA" sz="1100" i="1" baseline="0">
              <a:solidFill>
                <a:schemeClr val="dk1"/>
              </a:solidFill>
              <a:effectLst/>
              <a:latin typeface="+mn-lt"/>
              <a:ea typeface="+mn-ea"/>
              <a:cs typeface="+mn-cs"/>
            </a:rPr>
            <a:t>Buta boekwinkel verkoop ook 'n gewilde maandelikse tydskryf "Logistieke Tye". Elke maand moet Buta 'n bestelling plass by die uitgewer, Ngonyama Drukkers, vir die aantal tydskrifte wat hulle vir die volgende maand wil bestel. Die tydskrifte moet in pakke van 200 bestel word. Die tydskrifte word by Ngonyama aangekoop teen R15 per kopie en Buta verkoop dit dan teen R20 per kopie. Aan die einde van die maand laai Ngonyama alle onverkoopte kopieë op en krediteer Buta met R1 per onverkoopte kopie.</a:t>
          </a:r>
          <a:endParaRPr lang="en-ZA" i="1">
            <a:effectLst/>
          </a:endParaRPr>
        </a:p>
        <a:p>
          <a:r>
            <a:rPr lang="en-ZA" sz="1100" i="1" baseline="0">
              <a:solidFill>
                <a:schemeClr val="dk1"/>
              </a:solidFill>
              <a:effectLst/>
              <a:latin typeface="+mn-lt"/>
              <a:ea typeface="+mn-ea"/>
              <a:cs typeface="+mn-cs"/>
            </a:rPr>
            <a:t>Maandelikse verkope volg 'n normaal verdeling met gemiddeld 1 500 kopieë per maand, en standaardafwyking van 275 kopieë per maand.</a:t>
          </a:r>
          <a:endParaRPr lang="en-ZA" i="1">
            <a:effectLst/>
          </a:endParaRPr>
        </a:p>
        <a:p>
          <a:r>
            <a:rPr lang="en-ZA" sz="1100" i="1" baseline="0">
              <a:solidFill>
                <a:schemeClr val="dk1"/>
              </a:solidFill>
              <a:effectLst/>
              <a:latin typeface="+mn-lt"/>
              <a:ea typeface="+mn-ea"/>
              <a:cs typeface="+mn-cs"/>
            </a:rPr>
            <a:t>Hoeveel kopieë moet Buta maandeliks bestel? Simuleer 500 maande en adviseer hulle oor die aantal kopieë om te bestel.</a:t>
          </a:r>
          <a:endParaRPr lang="en-ZA" i="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399"/>
  <sheetViews>
    <sheetView tabSelected="1" zoomScale="115" zoomScaleNormal="115" workbookViewId="0">
      <selection activeCell="O32" sqref="O32"/>
    </sheetView>
  </sheetViews>
  <sheetFormatPr baseColWidth="10" defaultColWidth="8.83203125" defaultRowHeight="15" x14ac:dyDescent="0.2"/>
  <cols>
    <col min="2" max="2" width="17.83203125" style="1" bestFit="1" customWidth="1"/>
    <col min="3" max="3" width="7.33203125" bestFit="1" customWidth="1"/>
    <col min="4" max="4" width="15.5" bestFit="1" customWidth="1"/>
    <col min="5" max="5" width="15.83203125" bestFit="1" customWidth="1"/>
    <col min="6" max="6" width="11.5" bestFit="1" customWidth="1"/>
    <col min="7" max="7" width="11.6640625" bestFit="1" customWidth="1"/>
    <col min="8" max="8" width="13.6640625" bestFit="1" customWidth="1"/>
    <col min="9" max="9" width="10.5" bestFit="1" customWidth="1"/>
    <col min="11" max="12" width="15.5" bestFit="1" customWidth="1"/>
  </cols>
  <sheetData>
    <row r="2" spans="14:18" x14ac:dyDescent="0.2">
      <c r="N2" s="7" t="s">
        <v>0</v>
      </c>
      <c r="O2" s="8" t="s">
        <v>1</v>
      </c>
      <c r="P2" t="s">
        <v>2</v>
      </c>
      <c r="Q2" t="s">
        <v>3</v>
      </c>
      <c r="R2" t="s">
        <v>0</v>
      </c>
    </row>
    <row r="3" spans="14:18" x14ac:dyDescent="0.2">
      <c r="N3">
        <v>250</v>
      </c>
      <c r="O3" s="6">
        <v>0.02</v>
      </c>
      <c r="P3">
        <v>0</v>
      </c>
      <c r="Q3" s="3">
        <f>O3</f>
        <v>0.02</v>
      </c>
      <c r="R3">
        <f>N3</f>
        <v>250</v>
      </c>
    </row>
    <row r="4" spans="14:18" x14ac:dyDescent="0.2">
      <c r="N4">
        <v>300</v>
      </c>
      <c r="O4" s="6">
        <v>0.03</v>
      </c>
      <c r="P4" s="3">
        <f>Q3</f>
        <v>0.02</v>
      </c>
      <c r="Q4" s="3">
        <f>Q3+O4</f>
        <v>0.05</v>
      </c>
      <c r="R4">
        <f t="shared" ref="R4:R12" si="0">N4</f>
        <v>300</v>
      </c>
    </row>
    <row r="5" spans="14:18" x14ac:dyDescent="0.2">
      <c r="N5">
        <v>350</v>
      </c>
      <c r="O5" s="6">
        <v>0.05</v>
      </c>
      <c r="P5" s="3">
        <f t="shared" ref="P5:P12" si="1">Q4</f>
        <v>0.05</v>
      </c>
      <c r="Q5" s="3">
        <f t="shared" ref="Q5:Q12" si="2">Q4+O5</f>
        <v>0.1</v>
      </c>
      <c r="R5">
        <f t="shared" si="0"/>
        <v>350</v>
      </c>
    </row>
    <row r="6" spans="14:18" x14ac:dyDescent="0.2">
      <c r="N6">
        <v>400</v>
      </c>
      <c r="O6" s="6">
        <v>0.08</v>
      </c>
      <c r="P6" s="3">
        <f t="shared" si="1"/>
        <v>0.1</v>
      </c>
      <c r="Q6" s="3">
        <f t="shared" si="2"/>
        <v>0.18</v>
      </c>
      <c r="R6">
        <f t="shared" si="0"/>
        <v>400</v>
      </c>
    </row>
    <row r="7" spans="14:18" x14ac:dyDescent="0.2">
      <c r="N7">
        <v>450</v>
      </c>
      <c r="O7" s="6">
        <v>0.11</v>
      </c>
      <c r="P7" s="3">
        <f t="shared" si="1"/>
        <v>0.18</v>
      </c>
      <c r="Q7" s="3">
        <f t="shared" si="2"/>
        <v>0.28999999999999998</v>
      </c>
      <c r="R7">
        <f t="shared" si="0"/>
        <v>450</v>
      </c>
    </row>
    <row r="8" spans="14:18" x14ac:dyDescent="0.2">
      <c r="N8">
        <v>500</v>
      </c>
      <c r="O8" s="6">
        <v>0.18</v>
      </c>
      <c r="P8" s="3">
        <f t="shared" si="1"/>
        <v>0.28999999999999998</v>
      </c>
      <c r="Q8" s="3">
        <f t="shared" si="2"/>
        <v>0.47</v>
      </c>
      <c r="R8">
        <f t="shared" si="0"/>
        <v>500</v>
      </c>
    </row>
    <row r="9" spans="14:18" x14ac:dyDescent="0.2">
      <c r="N9">
        <v>550</v>
      </c>
      <c r="O9" s="6">
        <v>0.25</v>
      </c>
      <c r="P9" s="3">
        <f t="shared" si="1"/>
        <v>0.47</v>
      </c>
      <c r="Q9" s="3">
        <f t="shared" si="2"/>
        <v>0.72</v>
      </c>
      <c r="R9">
        <f t="shared" si="0"/>
        <v>550</v>
      </c>
    </row>
    <row r="10" spans="14:18" x14ac:dyDescent="0.2">
      <c r="N10">
        <v>600</v>
      </c>
      <c r="O10" s="6">
        <v>0.15</v>
      </c>
      <c r="P10" s="3">
        <f t="shared" si="1"/>
        <v>0.72</v>
      </c>
      <c r="Q10" s="3">
        <f t="shared" si="2"/>
        <v>0.87</v>
      </c>
      <c r="R10">
        <f t="shared" si="0"/>
        <v>600</v>
      </c>
    </row>
    <row r="11" spans="14:18" x14ac:dyDescent="0.2">
      <c r="N11">
        <v>650</v>
      </c>
      <c r="O11" s="6">
        <v>0.08</v>
      </c>
      <c r="P11" s="3">
        <f t="shared" si="1"/>
        <v>0.87</v>
      </c>
      <c r="Q11" s="3">
        <f t="shared" si="2"/>
        <v>0.95</v>
      </c>
      <c r="R11">
        <f t="shared" si="0"/>
        <v>650</v>
      </c>
    </row>
    <row r="12" spans="14:18" x14ac:dyDescent="0.2">
      <c r="N12">
        <v>700</v>
      </c>
      <c r="O12" s="6">
        <v>0.05</v>
      </c>
      <c r="P12" s="3">
        <f t="shared" si="1"/>
        <v>0.95</v>
      </c>
      <c r="Q12" s="3">
        <f t="shared" si="2"/>
        <v>1</v>
      </c>
      <c r="R12">
        <f t="shared" si="0"/>
        <v>700</v>
      </c>
    </row>
    <row r="13" spans="14:18" x14ac:dyDescent="0.2">
      <c r="O13" s="3">
        <f>SUM(O3:O12)</f>
        <v>1</v>
      </c>
      <c r="P13" s="3"/>
      <c r="Q13" s="3"/>
    </row>
    <row r="15" spans="14:18" x14ac:dyDescent="0.2">
      <c r="O15">
        <f>SUMPRODUCT(N3:N12,O3:O12)</f>
        <v>517.5</v>
      </c>
    </row>
    <row r="19" spans="1:12" x14ac:dyDescent="0.2">
      <c r="A19" t="s">
        <v>8</v>
      </c>
      <c r="B19" s="4">
        <f>2^31-1</f>
        <v>2147483647</v>
      </c>
      <c r="D19" t="s">
        <v>12</v>
      </c>
      <c r="E19">
        <v>30</v>
      </c>
      <c r="F19" t="s">
        <v>16</v>
      </c>
      <c r="K19" t="s">
        <v>15</v>
      </c>
      <c r="L19" t="s">
        <v>23</v>
      </c>
    </row>
    <row r="20" spans="1:12" x14ac:dyDescent="0.2">
      <c r="A20" t="s">
        <v>9</v>
      </c>
      <c r="B20" s="4">
        <f>7^5</f>
        <v>16807</v>
      </c>
      <c r="D20" t="s">
        <v>13</v>
      </c>
      <c r="E20">
        <v>65</v>
      </c>
      <c r="F20" t="s">
        <v>16</v>
      </c>
      <c r="L20">
        <f>I25</f>
        <v>15490.384615384615</v>
      </c>
    </row>
    <row r="21" spans="1:12" x14ac:dyDescent="0.2">
      <c r="A21" t="s">
        <v>10</v>
      </c>
      <c r="B21" s="1">
        <v>2111000000</v>
      </c>
      <c r="D21" t="s">
        <v>14</v>
      </c>
      <c r="E21">
        <v>5</v>
      </c>
      <c r="F21" t="s">
        <v>16</v>
      </c>
      <c r="K21">
        <v>100</v>
      </c>
      <c r="L21">
        <f t="dataTable" ref="L21:L27" dt2D="0" dtr="0" r1="E23"/>
        <v>3500</v>
      </c>
    </row>
    <row r="22" spans="1:12" x14ac:dyDescent="0.2">
      <c r="A22" t="s">
        <v>11</v>
      </c>
      <c r="B22" s="1">
        <v>111111111</v>
      </c>
      <c r="K22">
        <v>200</v>
      </c>
      <c r="L22">
        <v>7000</v>
      </c>
    </row>
    <row r="23" spans="1:12" x14ac:dyDescent="0.2">
      <c r="B23"/>
      <c r="D23" t="s">
        <v>15</v>
      </c>
      <c r="E23">
        <v>500</v>
      </c>
      <c r="F23" t="s">
        <v>17</v>
      </c>
      <c r="K23">
        <v>300</v>
      </c>
      <c r="L23">
        <v>10432.692307692309</v>
      </c>
    </row>
    <row r="24" spans="1:12" x14ac:dyDescent="0.2">
      <c r="K24">
        <v>400</v>
      </c>
      <c r="L24">
        <v>13509.615384615385</v>
      </c>
    </row>
    <row r="25" spans="1:12" x14ac:dyDescent="0.2">
      <c r="H25" t="s">
        <v>22</v>
      </c>
      <c r="I25">
        <f>AVERAGE(I29:I340)</f>
        <v>15490.384615384615</v>
      </c>
      <c r="K25">
        <v>500</v>
      </c>
      <c r="L25">
        <v>15490.384615384615</v>
      </c>
    </row>
    <row r="26" spans="1:12" x14ac:dyDescent="0.2">
      <c r="K26">
        <v>600</v>
      </c>
      <c r="L26">
        <v>15413.461538461539</v>
      </c>
    </row>
    <row r="27" spans="1:12" x14ac:dyDescent="0.2">
      <c r="A27" t="s">
        <v>4</v>
      </c>
      <c r="B27" s="1" t="s">
        <v>5</v>
      </c>
      <c r="C27" t="s">
        <v>6</v>
      </c>
      <c r="D27" t="s">
        <v>7</v>
      </c>
      <c r="F27" t="s">
        <v>18</v>
      </c>
      <c r="G27" t="s">
        <v>19</v>
      </c>
      <c r="H27" t="s">
        <v>20</v>
      </c>
      <c r="I27" t="s">
        <v>21</v>
      </c>
      <c r="K27">
        <v>700</v>
      </c>
      <c r="L27">
        <v>13586.538461538461</v>
      </c>
    </row>
    <row r="28" spans="1:12" x14ac:dyDescent="0.2">
      <c r="A28">
        <v>0</v>
      </c>
      <c r="B28" s="1">
        <f>B22</f>
        <v>111111111</v>
      </c>
    </row>
    <row r="29" spans="1:12" x14ac:dyDescent="0.2">
      <c r="A29">
        <f>A28+1</f>
        <v>1</v>
      </c>
      <c r="B29" s="1">
        <f>MOD($B$20*B28+$B$21,$B$19)</f>
        <v>1244669687</v>
      </c>
      <c r="C29" s="5">
        <f>B29/$B$19</f>
        <v>0.57959448899123556</v>
      </c>
      <c r="D29">
        <f>VLOOKUP(C29,$P$3:$R$12,3,TRUE)</f>
        <v>550</v>
      </c>
      <c r="F29">
        <f>$E$23*$E$19</f>
        <v>15000</v>
      </c>
      <c r="G29">
        <f>MIN($E$23,D29)*$E$20</f>
        <v>32500</v>
      </c>
      <c r="H29">
        <f>MAX(0,($E$23-D29))*$E$21</f>
        <v>0</v>
      </c>
      <c r="I29">
        <f>G29+H29-F29</f>
        <v>17500</v>
      </c>
    </row>
    <row r="30" spans="1:12" x14ac:dyDescent="0.2">
      <c r="A30">
        <f t="shared" ref="A30:A32" si="3">A29+1</f>
        <v>2</v>
      </c>
      <c r="B30" s="1">
        <f t="shared" ref="B30:B32" si="4">MOD($B$20*B29+$B$21,$B$19)</f>
        <v>488740335</v>
      </c>
      <c r="C30" s="5">
        <f t="shared" ref="C30:C93" si="5">B30/$B$19</f>
        <v>0.2275874536612944</v>
      </c>
      <c r="D30">
        <f t="shared" ref="D30:D93" si="6">VLOOKUP(C30,$P$3:$R$12,3,TRUE)</f>
        <v>450</v>
      </c>
      <c r="F30">
        <f t="shared" ref="F29:F92" si="7">$E$23*$E$19</f>
        <v>15000</v>
      </c>
      <c r="G30">
        <f t="shared" ref="G29:G92" si="8">MIN($E$23,D30)*$E$20</f>
        <v>29250</v>
      </c>
      <c r="H30">
        <f t="shared" ref="H30:H93" si="9">MAX(0,($E$23-D30))*$E$21</f>
        <v>250</v>
      </c>
      <c r="I30">
        <f t="shared" ref="I30:I93" si="10">G30+H30-F30</f>
        <v>14500</v>
      </c>
    </row>
    <row r="31" spans="1:12" x14ac:dyDescent="0.2">
      <c r="A31">
        <f t="shared" si="3"/>
        <v>3</v>
      </c>
      <c r="B31" s="1">
        <f t="shared" si="4"/>
        <v>97376923</v>
      </c>
      <c r="C31" s="5">
        <f t="shared" si="5"/>
        <v>4.5344663339361858E-2</v>
      </c>
      <c r="D31">
        <f t="shared" si="6"/>
        <v>300</v>
      </c>
      <c r="F31">
        <f t="shared" si="7"/>
        <v>15000</v>
      </c>
      <c r="G31">
        <f t="shared" si="8"/>
        <v>19500</v>
      </c>
      <c r="H31">
        <f t="shared" si="9"/>
        <v>1000</v>
      </c>
      <c r="I31">
        <f t="shared" si="10"/>
        <v>5500</v>
      </c>
    </row>
    <row r="32" spans="1:12" x14ac:dyDescent="0.2">
      <c r="A32">
        <f t="shared" si="3"/>
        <v>4</v>
      </c>
      <c r="B32" s="1">
        <f t="shared" si="4"/>
        <v>194922200</v>
      </c>
      <c r="C32" s="5">
        <f t="shared" si="5"/>
        <v>9.0767722619123622E-2</v>
      </c>
      <c r="D32">
        <f t="shared" si="6"/>
        <v>350</v>
      </c>
      <c r="F32">
        <f t="shared" si="7"/>
        <v>15000</v>
      </c>
      <c r="G32">
        <f t="shared" si="8"/>
        <v>22750</v>
      </c>
      <c r="H32">
        <f t="shared" si="9"/>
        <v>750</v>
      </c>
      <c r="I32">
        <f t="shared" si="10"/>
        <v>8500</v>
      </c>
    </row>
    <row r="33" spans="1:9" x14ac:dyDescent="0.2">
      <c r="A33">
        <f t="shared" ref="A33:A36" si="11">A32+1</f>
        <v>5</v>
      </c>
      <c r="B33" s="1">
        <f t="shared" ref="B33:B36" si="12">MOD($B$20*B32+$B$21,$B$19)</f>
        <v>1108370078</v>
      </c>
      <c r="C33" s="5">
        <f t="shared" si="5"/>
        <v>0.51612503757519879</v>
      </c>
      <c r="D33">
        <f t="shared" si="6"/>
        <v>550</v>
      </c>
      <c r="F33">
        <f t="shared" si="7"/>
        <v>15000</v>
      </c>
      <c r="G33">
        <f t="shared" si="8"/>
        <v>32500</v>
      </c>
      <c r="H33">
        <f t="shared" si="9"/>
        <v>0</v>
      </c>
      <c r="I33">
        <f t="shared" si="10"/>
        <v>17500</v>
      </c>
    </row>
    <row r="34" spans="1:9" x14ac:dyDescent="0.2">
      <c r="A34">
        <f t="shared" si="11"/>
        <v>6</v>
      </c>
      <c r="B34" s="1">
        <f t="shared" si="12"/>
        <v>1066263221</v>
      </c>
      <c r="C34" s="5">
        <f t="shared" si="5"/>
        <v>0.49651750433096548</v>
      </c>
      <c r="D34">
        <f t="shared" si="6"/>
        <v>550</v>
      </c>
      <c r="F34">
        <f t="shared" si="7"/>
        <v>15000</v>
      </c>
      <c r="G34">
        <f t="shared" si="8"/>
        <v>32500</v>
      </c>
      <c r="H34">
        <f t="shared" si="9"/>
        <v>0</v>
      </c>
      <c r="I34">
        <f t="shared" si="10"/>
        <v>17500</v>
      </c>
    </row>
    <row r="35" spans="1:9" x14ac:dyDescent="0.2">
      <c r="A35">
        <f t="shared" si="11"/>
        <v>7</v>
      </c>
      <c r="B35" s="1">
        <f t="shared" si="12"/>
        <v>2045921132</v>
      </c>
      <c r="C35" s="5">
        <f t="shared" si="5"/>
        <v>0.95270626850086559</v>
      </c>
      <c r="D35">
        <f t="shared" si="6"/>
        <v>700</v>
      </c>
      <c r="F35">
        <f t="shared" si="7"/>
        <v>15000</v>
      </c>
      <c r="G35">
        <f t="shared" si="8"/>
        <v>32500</v>
      </c>
      <c r="H35">
        <f t="shared" si="9"/>
        <v>0</v>
      </c>
      <c r="I35">
        <f t="shared" si="10"/>
        <v>17500</v>
      </c>
    </row>
    <row r="36" spans="1:9" x14ac:dyDescent="0.2">
      <c r="A36">
        <f t="shared" si="11"/>
        <v>8</v>
      </c>
      <c r="B36" s="1">
        <f t="shared" si="12"/>
        <v>251826113</v>
      </c>
      <c r="C36" s="5">
        <f t="shared" si="5"/>
        <v>0.1172656720118903</v>
      </c>
      <c r="D36">
        <f t="shared" si="6"/>
        <v>400</v>
      </c>
      <c r="F36">
        <f t="shared" si="7"/>
        <v>15000</v>
      </c>
      <c r="G36">
        <f t="shared" si="8"/>
        <v>26000</v>
      </c>
      <c r="H36">
        <f t="shared" si="9"/>
        <v>500</v>
      </c>
      <c r="I36">
        <f t="shared" si="10"/>
        <v>11500</v>
      </c>
    </row>
    <row r="37" spans="1:9" x14ac:dyDescent="0.2">
      <c r="A37">
        <f t="shared" ref="A37:A51" si="13">A36+1</f>
        <v>9</v>
      </c>
      <c r="B37" s="1">
        <f t="shared" ref="B37:B51" si="14">MOD($B$20*B36+$B$21,$B$19)</f>
        <v>1862212954</v>
      </c>
      <c r="C37" s="5">
        <f t="shared" si="5"/>
        <v>0.86716048180459093</v>
      </c>
      <c r="D37">
        <f t="shared" si="6"/>
        <v>600</v>
      </c>
      <c r="F37">
        <f t="shared" si="7"/>
        <v>15000</v>
      </c>
      <c r="G37">
        <f t="shared" si="8"/>
        <v>32500</v>
      </c>
      <c r="H37">
        <f t="shared" si="9"/>
        <v>0</v>
      </c>
      <c r="I37">
        <f t="shared" si="10"/>
        <v>17500</v>
      </c>
    </row>
    <row r="38" spans="1:9" x14ac:dyDescent="0.2">
      <c r="A38">
        <f t="shared" si="13"/>
        <v>10</v>
      </c>
      <c r="B38" s="1">
        <f t="shared" si="14"/>
        <v>749962853</v>
      </c>
      <c r="C38" s="5">
        <f t="shared" si="5"/>
        <v>0.34922866772358707</v>
      </c>
      <c r="D38">
        <f t="shared" si="6"/>
        <v>500</v>
      </c>
      <c r="F38">
        <f t="shared" si="7"/>
        <v>15000</v>
      </c>
      <c r="G38">
        <f t="shared" si="8"/>
        <v>32500</v>
      </c>
      <c r="H38">
        <f t="shared" si="9"/>
        <v>0</v>
      </c>
      <c r="I38">
        <f t="shared" si="10"/>
        <v>17500</v>
      </c>
    </row>
    <row r="39" spans="1:9" x14ac:dyDescent="0.2">
      <c r="A39">
        <f t="shared" si="13"/>
        <v>11</v>
      </c>
      <c r="B39" s="1">
        <f t="shared" si="14"/>
        <v>1007662481</v>
      </c>
      <c r="C39" s="5">
        <f t="shared" si="5"/>
        <v>0.46922940829267235</v>
      </c>
      <c r="D39">
        <f t="shared" si="6"/>
        <v>500</v>
      </c>
      <c r="F39">
        <f t="shared" si="7"/>
        <v>15000</v>
      </c>
      <c r="G39">
        <f t="shared" si="8"/>
        <v>32500</v>
      </c>
      <c r="H39">
        <f t="shared" si="9"/>
        <v>0</v>
      </c>
      <c r="I39">
        <f t="shared" si="10"/>
        <v>17500</v>
      </c>
    </row>
    <row r="40" spans="1:9" x14ac:dyDescent="0.2">
      <c r="A40">
        <f t="shared" si="13"/>
        <v>12</v>
      </c>
      <c r="B40" s="1">
        <f t="shared" si="14"/>
        <v>690794278</v>
      </c>
      <c r="C40" s="5">
        <f t="shared" si="5"/>
        <v>0.32167615290809243</v>
      </c>
      <c r="D40">
        <f t="shared" si="6"/>
        <v>500</v>
      </c>
      <c r="F40">
        <f t="shared" si="7"/>
        <v>15000</v>
      </c>
      <c r="G40">
        <f t="shared" si="8"/>
        <v>32500</v>
      </c>
      <c r="H40">
        <f t="shared" si="9"/>
        <v>0</v>
      </c>
      <c r="I40">
        <f t="shared" si="10"/>
        <v>17500</v>
      </c>
    </row>
    <row r="41" spans="1:9" x14ac:dyDescent="0.2">
      <c r="A41">
        <f t="shared" si="13"/>
        <v>13</v>
      </c>
      <c r="B41" s="1">
        <f t="shared" si="14"/>
        <v>846351017</v>
      </c>
      <c r="C41" s="5">
        <f t="shared" si="5"/>
        <v>0.39411290427395745</v>
      </c>
      <c r="D41">
        <f t="shared" si="6"/>
        <v>500</v>
      </c>
      <c r="F41">
        <f t="shared" si="7"/>
        <v>15000</v>
      </c>
      <c r="G41">
        <f t="shared" si="8"/>
        <v>32500</v>
      </c>
      <c r="H41">
        <f t="shared" si="9"/>
        <v>0</v>
      </c>
      <c r="I41">
        <f t="shared" si="10"/>
        <v>17500</v>
      </c>
    </row>
    <row r="42" spans="1:9" x14ac:dyDescent="0.2">
      <c r="A42">
        <f t="shared" si="13"/>
        <v>14</v>
      </c>
      <c r="B42" s="1">
        <f t="shared" si="14"/>
        <v>1800864991</v>
      </c>
      <c r="C42" s="5">
        <f t="shared" si="5"/>
        <v>0.83859311036700057</v>
      </c>
      <c r="D42">
        <f t="shared" si="6"/>
        <v>600</v>
      </c>
      <c r="F42">
        <f t="shared" si="7"/>
        <v>15000</v>
      </c>
      <c r="G42">
        <f t="shared" si="8"/>
        <v>32500</v>
      </c>
      <c r="H42">
        <f t="shared" si="9"/>
        <v>0</v>
      </c>
      <c r="I42">
        <f t="shared" si="10"/>
        <v>17500</v>
      </c>
    </row>
    <row r="43" spans="1:9" x14ac:dyDescent="0.2">
      <c r="A43">
        <f t="shared" si="13"/>
        <v>15</v>
      </c>
      <c r="B43" s="1">
        <f t="shared" si="14"/>
        <v>466899272</v>
      </c>
      <c r="C43" s="5">
        <f t="shared" si="5"/>
        <v>0.21741691614380895</v>
      </c>
      <c r="D43">
        <f t="shared" si="6"/>
        <v>450</v>
      </c>
      <c r="F43">
        <f t="shared" si="7"/>
        <v>15000</v>
      </c>
      <c r="G43">
        <f t="shared" si="8"/>
        <v>29250</v>
      </c>
      <c r="H43">
        <f t="shared" si="9"/>
        <v>250</v>
      </c>
      <c r="I43">
        <f t="shared" si="10"/>
        <v>14500</v>
      </c>
    </row>
    <row r="44" spans="1:9" x14ac:dyDescent="0.2">
      <c r="A44">
        <f t="shared" si="13"/>
        <v>16</v>
      </c>
      <c r="B44" s="1">
        <f t="shared" si="14"/>
        <v>234334719</v>
      </c>
      <c r="C44" s="5">
        <f t="shared" si="5"/>
        <v>0.10912060696125059</v>
      </c>
      <c r="D44">
        <f t="shared" si="6"/>
        <v>400</v>
      </c>
      <c r="F44">
        <f t="shared" si="7"/>
        <v>15000</v>
      </c>
      <c r="G44">
        <f t="shared" si="8"/>
        <v>26000</v>
      </c>
      <c r="H44">
        <f t="shared" si="9"/>
        <v>500</v>
      </c>
      <c r="I44">
        <f t="shared" si="10"/>
        <v>11500</v>
      </c>
    </row>
    <row r="45" spans="1:9" x14ac:dyDescent="0.2">
      <c r="A45">
        <f t="shared" si="13"/>
        <v>17</v>
      </c>
      <c r="B45" s="1">
        <f t="shared" si="14"/>
        <v>2089613635</v>
      </c>
      <c r="C45" s="5">
        <f t="shared" si="5"/>
        <v>0.97305217570301716</v>
      </c>
      <c r="D45">
        <f t="shared" si="6"/>
        <v>700</v>
      </c>
      <c r="F45">
        <f t="shared" si="7"/>
        <v>15000</v>
      </c>
      <c r="G45">
        <f t="shared" si="8"/>
        <v>32500</v>
      </c>
      <c r="H45">
        <f t="shared" si="9"/>
        <v>0</v>
      </c>
      <c r="I45">
        <f t="shared" si="10"/>
        <v>17500</v>
      </c>
    </row>
    <row r="46" spans="1:9" x14ac:dyDescent="0.2">
      <c r="A46">
        <f t="shared" si="13"/>
        <v>18</v>
      </c>
      <c r="B46" s="1">
        <f t="shared" si="14"/>
        <v>152316760</v>
      </c>
      <c r="C46" s="5">
        <f t="shared" si="5"/>
        <v>7.0928018573172394E-2</v>
      </c>
      <c r="D46">
        <f t="shared" si="6"/>
        <v>350</v>
      </c>
      <c r="F46">
        <f t="shared" si="7"/>
        <v>15000</v>
      </c>
      <c r="G46">
        <f t="shared" si="8"/>
        <v>22750</v>
      </c>
      <c r="H46">
        <f t="shared" si="9"/>
        <v>750</v>
      </c>
      <c r="I46">
        <f t="shared" si="10"/>
        <v>8500</v>
      </c>
    </row>
    <row r="47" spans="1:9" x14ac:dyDescent="0.2">
      <c r="A47">
        <f t="shared" si="13"/>
        <v>19</v>
      </c>
      <c r="B47" s="1">
        <f t="shared" si="14"/>
        <v>150794449</v>
      </c>
      <c r="C47" s="5">
        <f t="shared" si="5"/>
        <v>7.0219137272899565E-2</v>
      </c>
      <c r="D47">
        <f t="shared" si="6"/>
        <v>350</v>
      </c>
      <c r="F47">
        <f t="shared" si="7"/>
        <v>15000</v>
      </c>
      <c r="G47">
        <f t="shared" si="8"/>
        <v>22750</v>
      </c>
      <c r="H47">
        <f t="shared" si="9"/>
        <v>750</v>
      </c>
      <c r="I47">
        <f t="shared" si="10"/>
        <v>8500</v>
      </c>
    </row>
    <row r="48" spans="1:9" x14ac:dyDescent="0.2">
      <c r="A48">
        <f t="shared" si="13"/>
        <v>20</v>
      </c>
      <c r="B48" s="1">
        <f t="shared" si="14"/>
        <v>335117236</v>
      </c>
      <c r="C48" s="5">
        <f t="shared" si="5"/>
        <v>0.15605112358743842</v>
      </c>
      <c r="D48">
        <f t="shared" si="6"/>
        <v>400</v>
      </c>
      <c r="F48">
        <f t="shared" si="7"/>
        <v>15000</v>
      </c>
      <c r="G48">
        <f t="shared" si="8"/>
        <v>26000</v>
      </c>
      <c r="H48">
        <f t="shared" si="9"/>
        <v>500</v>
      </c>
      <c r="I48">
        <f t="shared" si="10"/>
        <v>11500</v>
      </c>
    </row>
    <row r="49" spans="1:9" x14ac:dyDescent="0.2">
      <c r="A49">
        <f t="shared" si="13"/>
        <v>21</v>
      </c>
      <c r="B49" s="1">
        <f t="shared" si="14"/>
        <v>1576779371</v>
      </c>
      <c r="C49" s="5">
        <f t="shared" si="5"/>
        <v>0.73424511204205689</v>
      </c>
      <c r="D49">
        <f t="shared" si="6"/>
        <v>600</v>
      </c>
      <c r="F49">
        <f t="shared" si="7"/>
        <v>15000</v>
      </c>
      <c r="G49">
        <f t="shared" si="8"/>
        <v>32500</v>
      </c>
      <c r="H49">
        <f t="shared" si="9"/>
        <v>0</v>
      </c>
      <c r="I49">
        <f t="shared" si="10"/>
        <v>17500</v>
      </c>
    </row>
    <row r="50" spans="1:9" x14ac:dyDescent="0.2">
      <c r="A50">
        <f t="shared" si="13"/>
        <v>22</v>
      </c>
      <c r="B50" s="1">
        <f t="shared" si="14"/>
        <v>946200770</v>
      </c>
      <c r="C50" s="5">
        <f t="shared" si="5"/>
        <v>0.44060906881494871</v>
      </c>
      <c r="D50">
        <f t="shared" si="6"/>
        <v>500</v>
      </c>
      <c r="F50">
        <f t="shared" si="7"/>
        <v>15000</v>
      </c>
      <c r="G50">
        <f t="shared" si="8"/>
        <v>32500</v>
      </c>
      <c r="H50">
        <f t="shared" si="9"/>
        <v>0</v>
      </c>
      <c r="I50">
        <f t="shared" si="10"/>
        <v>17500</v>
      </c>
    </row>
    <row r="51" spans="1:9" x14ac:dyDescent="0.2">
      <c r="A51">
        <f t="shared" si="13"/>
        <v>23</v>
      </c>
      <c r="B51" s="1">
        <f t="shared" si="14"/>
        <v>643451708</v>
      </c>
      <c r="C51" s="5">
        <f t="shared" si="5"/>
        <v>0.29963055080716988</v>
      </c>
      <c r="D51">
        <f t="shared" si="6"/>
        <v>500</v>
      </c>
      <c r="F51">
        <f t="shared" si="7"/>
        <v>15000</v>
      </c>
      <c r="G51">
        <f t="shared" si="8"/>
        <v>32500</v>
      </c>
      <c r="H51">
        <f t="shared" si="9"/>
        <v>0</v>
      </c>
      <c r="I51">
        <f t="shared" si="10"/>
        <v>17500</v>
      </c>
    </row>
    <row r="52" spans="1:9" x14ac:dyDescent="0.2">
      <c r="A52">
        <f t="shared" ref="A52:A115" si="15">A51+1</f>
        <v>24</v>
      </c>
      <c r="B52" s="1">
        <f t="shared" ref="B52:B115" si="16">MOD($B$20*B51+$B$21,$B$19)</f>
        <v>1876210064</v>
      </c>
      <c r="C52" s="5">
        <f t="shared" si="5"/>
        <v>0.87367839406881409</v>
      </c>
      <c r="D52">
        <f t="shared" si="6"/>
        <v>650</v>
      </c>
      <c r="F52">
        <f t="shared" si="7"/>
        <v>15000</v>
      </c>
      <c r="G52">
        <f t="shared" si="8"/>
        <v>32500</v>
      </c>
      <c r="H52">
        <f t="shared" si="9"/>
        <v>0</v>
      </c>
      <c r="I52">
        <f t="shared" si="10"/>
        <v>17500</v>
      </c>
    </row>
    <row r="53" spans="1:9" x14ac:dyDescent="0.2">
      <c r="A53">
        <f t="shared" si="15"/>
        <v>25</v>
      </c>
      <c r="B53" s="1">
        <f t="shared" si="16"/>
        <v>1923673100</v>
      </c>
      <c r="C53" s="5">
        <f t="shared" si="5"/>
        <v>0.89578009252239954</v>
      </c>
      <c r="D53">
        <f t="shared" si="6"/>
        <v>650</v>
      </c>
      <c r="F53">
        <f t="shared" si="7"/>
        <v>15000</v>
      </c>
      <c r="G53">
        <f t="shared" si="8"/>
        <v>32500</v>
      </c>
      <c r="H53">
        <f t="shared" si="9"/>
        <v>0</v>
      </c>
      <c r="I53">
        <f t="shared" si="10"/>
        <v>17500</v>
      </c>
    </row>
    <row r="54" spans="1:9" x14ac:dyDescent="0.2">
      <c r="A54">
        <f t="shared" si="15"/>
        <v>26</v>
      </c>
      <c r="B54" s="1">
        <f t="shared" si="16"/>
        <v>771002468</v>
      </c>
      <c r="C54" s="5">
        <f t="shared" si="5"/>
        <v>0.35902600193350853</v>
      </c>
      <c r="D54">
        <f t="shared" si="6"/>
        <v>500</v>
      </c>
      <c r="F54">
        <f t="shared" si="7"/>
        <v>15000</v>
      </c>
      <c r="G54">
        <f t="shared" si="8"/>
        <v>32500</v>
      </c>
      <c r="H54">
        <f t="shared" si="9"/>
        <v>0</v>
      </c>
      <c r="I54">
        <f t="shared" si="10"/>
        <v>17500</v>
      </c>
    </row>
    <row r="55" spans="1:9" x14ac:dyDescent="0.2">
      <c r="A55">
        <f t="shared" si="15"/>
        <v>27</v>
      </c>
      <c r="B55" s="1">
        <f t="shared" si="16"/>
        <v>285670031</v>
      </c>
      <c r="C55" s="5">
        <f t="shared" si="5"/>
        <v>0.13302547444264659</v>
      </c>
      <c r="D55">
        <f t="shared" si="6"/>
        <v>400</v>
      </c>
      <c r="F55">
        <f t="shared" si="7"/>
        <v>15000</v>
      </c>
      <c r="G55">
        <f t="shared" si="8"/>
        <v>26000</v>
      </c>
      <c r="H55">
        <f t="shared" si="9"/>
        <v>500</v>
      </c>
      <c r="I55">
        <f t="shared" si="10"/>
        <v>11500</v>
      </c>
    </row>
    <row r="56" spans="1:9" x14ac:dyDescent="0.2">
      <c r="A56">
        <f t="shared" si="15"/>
        <v>28</v>
      </c>
      <c r="B56" s="1">
        <f t="shared" si="16"/>
        <v>1593776325</v>
      </c>
      <c r="C56" s="5">
        <f t="shared" si="5"/>
        <v>0.74215993552569293</v>
      </c>
      <c r="D56">
        <f t="shared" si="6"/>
        <v>600</v>
      </c>
      <c r="F56">
        <f t="shared" si="7"/>
        <v>15000</v>
      </c>
      <c r="G56">
        <f t="shared" si="8"/>
        <v>32500</v>
      </c>
      <c r="H56">
        <f t="shared" si="9"/>
        <v>0</v>
      </c>
      <c r="I56">
        <f t="shared" si="10"/>
        <v>17500</v>
      </c>
    </row>
    <row r="57" spans="1:9" x14ac:dyDescent="0.2">
      <c r="A57">
        <f t="shared" si="15"/>
        <v>29</v>
      </c>
      <c r="B57" s="1">
        <f t="shared" si="16"/>
        <v>998681597</v>
      </c>
      <c r="C57" s="5">
        <f t="shared" si="5"/>
        <v>0.46504735828612342</v>
      </c>
      <c r="D57">
        <f t="shared" si="6"/>
        <v>500</v>
      </c>
      <c r="F57">
        <f t="shared" si="7"/>
        <v>15000</v>
      </c>
      <c r="G57">
        <f t="shared" si="8"/>
        <v>32500</v>
      </c>
      <c r="H57">
        <f t="shared" si="9"/>
        <v>0</v>
      </c>
      <c r="I57">
        <f t="shared" si="10"/>
        <v>17500</v>
      </c>
    </row>
    <row r="58" spans="1:9" x14ac:dyDescent="0.2">
      <c r="A58">
        <f t="shared" si="15"/>
        <v>30</v>
      </c>
      <c r="B58" s="1">
        <f t="shared" si="16"/>
        <v>72932180</v>
      </c>
      <c r="C58" s="5">
        <f t="shared" si="5"/>
        <v>3.3961692840774403E-2</v>
      </c>
      <c r="D58">
        <f t="shared" si="6"/>
        <v>300</v>
      </c>
      <c r="F58">
        <f t="shared" si="7"/>
        <v>15000</v>
      </c>
      <c r="G58">
        <f t="shared" si="8"/>
        <v>19500</v>
      </c>
      <c r="H58">
        <f t="shared" si="9"/>
        <v>1000</v>
      </c>
      <c r="I58">
        <f t="shared" si="10"/>
        <v>5500</v>
      </c>
    </row>
    <row r="59" spans="1:9" x14ac:dyDescent="0.2">
      <c r="A59">
        <f t="shared" si="15"/>
        <v>31</v>
      </c>
      <c r="B59" s="1">
        <f t="shared" si="16"/>
        <v>1668986823</v>
      </c>
      <c r="C59" s="5">
        <f t="shared" si="5"/>
        <v>0.77718255285973781</v>
      </c>
      <c r="D59">
        <f t="shared" si="6"/>
        <v>600</v>
      </c>
      <c r="F59">
        <f t="shared" si="7"/>
        <v>15000</v>
      </c>
      <c r="G59">
        <f t="shared" si="8"/>
        <v>32500</v>
      </c>
      <c r="H59">
        <f t="shared" si="9"/>
        <v>0</v>
      </c>
      <c r="I59">
        <f t="shared" si="10"/>
        <v>17500</v>
      </c>
    </row>
    <row r="60" spans="1:9" x14ac:dyDescent="0.2">
      <c r="A60">
        <f t="shared" si="15"/>
        <v>32</v>
      </c>
      <c r="B60" s="1">
        <f t="shared" si="16"/>
        <v>193653400</v>
      </c>
      <c r="C60" s="5">
        <f t="shared" si="5"/>
        <v>9.0176891577512436E-2</v>
      </c>
      <c r="D60">
        <f t="shared" si="6"/>
        <v>350</v>
      </c>
      <c r="F60">
        <f t="shared" si="7"/>
        <v>15000</v>
      </c>
      <c r="G60">
        <f t="shared" si="8"/>
        <v>22750</v>
      </c>
      <c r="H60">
        <f t="shared" si="9"/>
        <v>750</v>
      </c>
      <c r="I60">
        <f t="shared" si="10"/>
        <v>8500</v>
      </c>
    </row>
    <row r="61" spans="1:9" x14ac:dyDescent="0.2">
      <c r="A61">
        <f t="shared" si="15"/>
        <v>33</v>
      </c>
      <c r="B61" s="1">
        <f t="shared" si="16"/>
        <v>1258484948</v>
      </c>
      <c r="C61" s="5">
        <f t="shared" si="5"/>
        <v>0.58602772121598368</v>
      </c>
      <c r="D61">
        <f t="shared" si="6"/>
        <v>550</v>
      </c>
      <c r="F61">
        <f t="shared" si="7"/>
        <v>15000</v>
      </c>
      <c r="G61">
        <f t="shared" si="8"/>
        <v>32500</v>
      </c>
      <c r="H61">
        <f t="shared" si="9"/>
        <v>0</v>
      </c>
      <c r="I61">
        <f t="shared" si="10"/>
        <v>17500</v>
      </c>
    </row>
    <row r="62" spans="1:9" x14ac:dyDescent="0.2">
      <c r="A62">
        <f t="shared" si="15"/>
        <v>34</v>
      </c>
      <c r="B62" s="1">
        <f t="shared" si="16"/>
        <v>753598086</v>
      </c>
      <c r="C62" s="5">
        <f t="shared" si="5"/>
        <v>0.35092145500281896</v>
      </c>
      <c r="D62">
        <f t="shared" si="6"/>
        <v>500</v>
      </c>
      <c r="F62">
        <f t="shared" si="7"/>
        <v>15000</v>
      </c>
      <c r="G62">
        <f t="shared" si="8"/>
        <v>32500</v>
      </c>
      <c r="H62">
        <f t="shared" si="9"/>
        <v>0</v>
      </c>
      <c r="I62">
        <f t="shared" si="10"/>
        <v>17500</v>
      </c>
    </row>
    <row r="63" spans="1:9" x14ac:dyDescent="0.2">
      <c r="A63">
        <f t="shared" si="15"/>
        <v>35</v>
      </c>
      <c r="B63" s="1">
        <f t="shared" si="16"/>
        <v>1975481396</v>
      </c>
      <c r="C63" s="5">
        <f t="shared" si="5"/>
        <v>0.91990521034221406</v>
      </c>
      <c r="D63">
        <f t="shared" si="6"/>
        <v>650</v>
      </c>
      <c r="F63">
        <f t="shared" si="7"/>
        <v>15000</v>
      </c>
      <c r="G63">
        <f t="shared" si="8"/>
        <v>32500</v>
      </c>
      <c r="H63">
        <f t="shared" si="9"/>
        <v>0</v>
      </c>
      <c r="I63">
        <f t="shared" si="10"/>
        <v>17500</v>
      </c>
    </row>
    <row r="64" spans="1:9" x14ac:dyDescent="0.2">
      <c r="A64">
        <f t="shared" si="15"/>
        <v>36</v>
      </c>
      <c r="B64" s="1">
        <f t="shared" si="16"/>
        <v>1782156305</v>
      </c>
      <c r="C64" s="5">
        <f t="shared" si="5"/>
        <v>0.82988119955634754</v>
      </c>
      <c r="D64">
        <f t="shared" si="6"/>
        <v>600</v>
      </c>
      <c r="F64">
        <f t="shared" si="7"/>
        <v>15000</v>
      </c>
      <c r="G64">
        <f t="shared" si="8"/>
        <v>32500</v>
      </c>
      <c r="H64">
        <f t="shared" si="9"/>
        <v>0</v>
      </c>
      <c r="I64">
        <f t="shared" si="10"/>
        <v>17500</v>
      </c>
    </row>
    <row r="65" spans="1:9" x14ac:dyDescent="0.2">
      <c r="A65">
        <f t="shared" si="15"/>
        <v>37</v>
      </c>
      <c r="B65" s="1">
        <f t="shared" si="16"/>
        <v>1710109779</v>
      </c>
      <c r="C65" s="5">
        <f t="shared" si="5"/>
        <v>0.79633192149751442</v>
      </c>
      <c r="D65">
        <f t="shared" si="6"/>
        <v>600</v>
      </c>
      <c r="F65">
        <f t="shared" si="7"/>
        <v>15000</v>
      </c>
      <c r="G65">
        <f t="shared" si="8"/>
        <v>32500</v>
      </c>
      <c r="H65">
        <f t="shared" si="9"/>
        <v>0</v>
      </c>
      <c r="I65">
        <f t="shared" si="10"/>
        <v>17500</v>
      </c>
    </row>
    <row r="66" spans="1:9" x14ac:dyDescent="0.2">
      <c r="A66">
        <f t="shared" si="15"/>
        <v>38</v>
      </c>
      <c r="B66" s="1">
        <f t="shared" si="16"/>
        <v>2004924205</v>
      </c>
      <c r="C66" s="5">
        <f t="shared" si="5"/>
        <v>0.9336155866894944</v>
      </c>
      <c r="D66">
        <f t="shared" si="6"/>
        <v>650</v>
      </c>
      <c r="F66">
        <f t="shared" si="7"/>
        <v>15000</v>
      </c>
      <c r="G66">
        <f t="shared" si="8"/>
        <v>32500</v>
      </c>
      <c r="H66">
        <f t="shared" si="9"/>
        <v>0</v>
      </c>
      <c r="I66">
        <f t="shared" si="10"/>
        <v>17500</v>
      </c>
    </row>
    <row r="67" spans="1:9" x14ac:dyDescent="0.2">
      <c r="A67">
        <f t="shared" si="15"/>
        <v>39</v>
      </c>
      <c r="B67" s="1">
        <f t="shared" si="16"/>
        <v>558724711</v>
      </c>
      <c r="C67" s="5">
        <f t="shared" si="5"/>
        <v>0.26017646829605867</v>
      </c>
      <c r="D67">
        <f t="shared" si="6"/>
        <v>450</v>
      </c>
      <c r="F67">
        <f t="shared" si="7"/>
        <v>15000</v>
      </c>
      <c r="G67">
        <f t="shared" si="8"/>
        <v>29250</v>
      </c>
      <c r="H67">
        <f t="shared" si="9"/>
        <v>250</v>
      </c>
      <c r="I67">
        <f t="shared" si="10"/>
        <v>14500</v>
      </c>
    </row>
    <row r="68" spans="1:9" x14ac:dyDescent="0.2">
      <c r="A68">
        <f t="shared" si="15"/>
        <v>40</v>
      </c>
      <c r="B68" s="1">
        <f t="shared" si="16"/>
        <v>1651229446</v>
      </c>
      <c r="C68" s="5">
        <f t="shared" si="5"/>
        <v>0.76891362982285849</v>
      </c>
      <c r="D68">
        <f t="shared" si="6"/>
        <v>600</v>
      </c>
      <c r="F68">
        <f t="shared" si="7"/>
        <v>15000</v>
      </c>
      <c r="G68">
        <f t="shared" si="8"/>
        <v>32500</v>
      </c>
      <c r="H68">
        <f t="shared" si="9"/>
        <v>0</v>
      </c>
      <c r="I68">
        <f t="shared" si="10"/>
        <v>17500</v>
      </c>
    </row>
    <row r="69" spans="1:9" x14ac:dyDescent="0.2">
      <c r="A69">
        <f t="shared" si="15"/>
        <v>41</v>
      </c>
      <c r="B69" s="1">
        <f t="shared" si="16"/>
        <v>245645094</v>
      </c>
      <c r="C69" s="5">
        <f t="shared" si="5"/>
        <v>0.11438741074613641</v>
      </c>
      <c r="D69">
        <f t="shared" si="6"/>
        <v>400</v>
      </c>
      <c r="F69">
        <f t="shared" si="7"/>
        <v>15000</v>
      </c>
      <c r="G69">
        <f t="shared" si="8"/>
        <v>26000</v>
      </c>
      <c r="H69">
        <f t="shared" si="9"/>
        <v>500</v>
      </c>
      <c r="I69">
        <f t="shared" si="10"/>
        <v>11500</v>
      </c>
    </row>
    <row r="70" spans="1:9" x14ac:dyDescent="0.2">
      <c r="A70">
        <f t="shared" si="15"/>
        <v>42</v>
      </c>
      <c r="B70" s="1">
        <f t="shared" si="16"/>
        <v>1057041677</v>
      </c>
      <c r="C70" s="5">
        <f t="shared" si="5"/>
        <v>0.49222338827896089</v>
      </c>
      <c r="D70">
        <f t="shared" si="6"/>
        <v>550</v>
      </c>
      <c r="F70">
        <f t="shared" si="7"/>
        <v>15000</v>
      </c>
      <c r="G70">
        <f t="shared" si="8"/>
        <v>32500</v>
      </c>
      <c r="H70">
        <f t="shared" si="9"/>
        <v>0</v>
      </c>
      <c r="I70">
        <f t="shared" si="10"/>
        <v>17500</v>
      </c>
    </row>
    <row r="71" spans="1:9" x14ac:dyDescent="0.2">
      <c r="A71">
        <f t="shared" si="15"/>
        <v>43</v>
      </c>
      <c r="B71" s="1">
        <f t="shared" si="16"/>
        <v>1678253708</v>
      </c>
      <c r="C71" s="5">
        <f t="shared" si="5"/>
        <v>0.78149778246017998</v>
      </c>
      <c r="D71">
        <f t="shared" si="6"/>
        <v>600</v>
      </c>
      <c r="F71">
        <f t="shared" si="7"/>
        <v>15000</v>
      </c>
      <c r="G71">
        <f t="shared" si="8"/>
        <v>32500</v>
      </c>
      <c r="H71">
        <f t="shared" si="9"/>
        <v>0</v>
      </c>
      <c r="I71">
        <f t="shared" si="10"/>
        <v>17500</v>
      </c>
    </row>
    <row r="72" spans="1:9" x14ac:dyDescent="0.2">
      <c r="A72">
        <f t="shared" si="15"/>
        <v>44</v>
      </c>
      <c r="B72" s="1">
        <f t="shared" si="16"/>
        <v>1323367011</v>
      </c>
      <c r="C72" s="5">
        <f t="shared" si="5"/>
        <v>0.61624078620981459</v>
      </c>
      <c r="D72">
        <f t="shared" si="6"/>
        <v>550</v>
      </c>
      <c r="F72">
        <f t="shared" si="7"/>
        <v>15000</v>
      </c>
      <c r="G72">
        <f t="shared" si="8"/>
        <v>32500</v>
      </c>
      <c r="H72">
        <f t="shared" si="9"/>
        <v>0</v>
      </c>
      <c r="I72">
        <f t="shared" si="10"/>
        <v>17500</v>
      </c>
    </row>
    <row r="73" spans="1:9" x14ac:dyDescent="0.2">
      <c r="A73">
        <f t="shared" si="15"/>
        <v>45</v>
      </c>
      <c r="B73" s="1">
        <f t="shared" si="16"/>
        <v>304738251</v>
      </c>
      <c r="C73" s="5">
        <f t="shared" si="5"/>
        <v>0.14190480631864855</v>
      </c>
      <c r="D73">
        <f t="shared" si="6"/>
        <v>400</v>
      </c>
      <c r="F73">
        <f t="shared" si="7"/>
        <v>15000</v>
      </c>
      <c r="G73">
        <f t="shared" si="8"/>
        <v>26000</v>
      </c>
      <c r="H73">
        <f t="shared" si="9"/>
        <v>500</v>
      </c>
      <c r="I73">
        <f t="shared" si="10"/>
        <v>11500</v>
      </c>
    </row>
    <row r="74" spans="1:9" x14ac:dyDescent="0.2">
      <c r="A74">
        <f t="shared" si="15"/>
        <v>46</v>
      </c>
      <c r="B74" s="1">
        <f t="shared" si="16"/>
        <v>2098286462</v>
      </c>
      <c r="C74" s="5">
        <f t="shared" si="5"/>
        <v>0.97709077549031509</v>
      </c>
      <c r="D74">
        <f t="shared" si="6"/>
        <v>700</v>
      </c>
      <c r="F74">
        <f t="shared" si="7"/>
        <v>15000</v>
      </c>
      <c r="G74">
        <f t="shared" si="8"/>
        <v>32500</v>
      </c>
      <c r="H74">
        <f t="shared" si="9"/>
        <v>0</v>
      </c>
      <c r="I74">
        <f t="shared" si="10"/>
        <v>17500</v>
      </c>
    </row>
    <row r="75" spans="1:9" x14ac:dyDescent="0.2">
      <c r="A75">
        <f t="shared" si="15"/>
        <v>47</v>
      </c>
      <c r="B75" s="1">
        <f t="shared" si="16"/>
        <v>2035115800</v>
      </c>
      <c r="C75" s="5">
        <f t="shared" si="5"/>
        <v>0.94767464368961507</v>
      </c>
      <c r="D75">
        <f t="shared" si="6"/>
        <v>650</v>
      </c>
      <c r="F75">
        <f t="shared" si="7"/>
        <v>15000</v>
      </c>
      <c r="G75">
        <f t="shared" si="8"/>
        <v>32500</v>
      </c>
      <c r="H75">
        <f t="shared" si="9"/>
        <v>0</v>
      </c>
      <c r="I75">
        <f t="shared" si="10"/>
        <v>17500</v>
      </c>
    </row>
    <row r="76" spans="1:9" x14ac:dyDescent="0.2">
      <c r="A76">
        <f t="shared" si="15"/>
        <v>48</v>
      </c>
      <c r="B76" s="1">
        <f t="shared" si="16"/>
        <v>1182721184</v>
      </c>
      <c r="C76" s="5">
        <f t="shared" si="5"/>
        <v>0.55074746932403529</v>
      </c>
      <c r="D76">
        <f t="shared" si="6"/>
        <v>550</v>
      </c>
      <c r="F76">
        <f t="shared" si="7"/>
        <v>15000</v>
      </c>
      <c r="G76">
        <f t="shared" si="8"/>
        <v>32500</v>
      </c>
      <c r="H76">
        <f t="shared" si="9"/>
        <v>0</v>
      </c>
      <c r="I76">
        <f t="shared" si="10"/>
        <v>17500</v>
      </c>
    </row>
    <row r="77" spans="1:9" x14ac:dyDescent="0.2">
      <c r="A77">
        <f t="shared" si="15"/>
        <v>49</v>
      </c>
      <c r="B77" s="1">
        <f t="shared" si="16"/>
        <v>849819209</v>
      </c>
      <c r="C77" s="5">
        <f t="shared" si="5"/>
        <v>0.39572790702605987</v>
      </c>
      <c r="D77">
        <f t="shared" si="6"/>
        <v>500</v>
      </c>
      <c r="F77">
        <f t="shared" si="7"/>
        <v>15000</v>
      </c>
      <c r="G77">
        <f t="shared" si="8"/>
        <v>32500</v>
      </c>
      <c r="H77">
        <f t="shared" si="9"/>
        <v>0</v>
      </c>
      <c r="I77">
        <f t="shared" si="10"/>
        <v>17500</v>
      </c>
    </row>
    <row r="78" spans="1:9" x14ac:dyDescent="0.2">
      <c r="A78">
        <f t="shared" si="15"/>
        <v>50</v>
      </c>
      <c r="B78" s="1">
        <f t="shared" si="16"/>
        <v>2108709466</v>
      </c>
      <c r="C78" s="5">
        <f t="shared" si="5"/>
        <v>0.98194436495282889</v>
      </c>
      <c r="D78">
        <f t="shared" si="6"/>
        <v>700</v>
      </c>
      <c r="F78">
        <f t="shared" si="7"/>
        <v>15000</v>
      </c>
      <c r="G78">
        <f t="shared" si="8"/>
        <v>32500</v>
      </c>
      <c r="H78">
        <f t="shared" si="9"/>
        <v>0</v>
      </c>
      <c r="I78">
        <f t="shared" si="10"/>
        <v>17500</v>
      </c>
    </row>
    <row r="79" spans="1:9" x14ac:dyDescent="0.2">
      <c r="A79">
        <f t="shared" si="15"/>
        <v>51</v>
      </c>
      <c r="B79" s="1">
        <f t="shared" si="16"/>
        <v>1120884974</v>
      </c>
      <c r="C79" s="5">
        <f t="shared" si="5"/>
        <v>0.52195274015979498</v>
      </c>
      <c r="D79">
        <f t="shared" si="6"/>
        <v>550</v>
      </c>
      <c r="F79">
        <f t="shared" si="7"/>
        <v>15000</v>
      </c>
      <c r="G79">
        <f t="shared" si="8"/>
        <v>32500</v>
      </c>
      <c r="H79">
        <f t="shared" si="9"/>
        <v>0</v>
      </c>
      <c r="I79">
        <f t="shared" si="10"/>
        <v>17500</v>
      </c>
    </row>
    <row r="80" spans="1:9" x14ac:dyDescent="0.2">
      <c r="A80">
        <f t="shared" si="15"/>
        <v>52</v>
      </c>
      <c r="B80" s="1">
        <f t="shared" si="16"/>
        <v>950722887</v>
      </c>
      <c r="C80" s="5">
        <f t="shared" si="5"/>
        <v>0.44271484363950547</v>
      </c>
      <c r="D80">
        <f t="shared" si="6"/>
        <v>500</v>
      </c>
      <c r="F80">
        <f t="shared" si="7"/>
        <v>15000</v>
      </c>
      <c r="G80">
        <f t="shared" si="8"/>
        <v>32500</v>
      </c>
      <c r="H80">
        <f t="shared" si="9"/>
        <v>0</v>
      </c>
      <c r="I80">
        <f t="shared" si="10"/>
        <v>17500</v>
      </c>
    </row>
    <row r="81" spans="1:9" x14ac:dyDescent="0.2">
      <c r="A81">
        <f t="shared" si="15"/>
        <v>53</v>
      </c>
      <c r="B81" s="1">
        <f t="shared" si="16"/>
        <v>1484744482</v>
      </c>
      <c r="C81" s="5">
        <f t="shared" si="5"/>
        <v>0.69138802713313519</v>
      </c>
      <c r="D81">
        <f t="shared" si="6"/>
        <v>550</v>
      </c>
      <c r="F81">
        <f t="shared" si="7"/>
        <v>15000</v>
      </c>
      <c r="G81">
        <f t="shared" si="8"/>
        <v>32500</v>
      </c>
      <c r="H81">
        <f t="shared" si="9"/>
        <v>0</v>
      </c>
      <c r="I81">
        <f t="shared" si="10"/>
        <v>17500</v>
      </c>
    </row>
    <row r="82" spans="1:9" x14ac:dyDescent="0.2">
      <c r="A82">
        <f t="shared" si="15"/>
        <v>54</v>
      </c>
      <c r="B82" s="1">
        <f t="shared" si="16"/>
        <v>304047187</v>
      </c>
      <c r="C82" s="5">
        <f t="shared" si="5"/>
        <v>0.14158300456664666</v>
      </c>
      <c r="D82">
        <f t="shared" si="6"/>
        <v>400</v>
      </c>
      <c r="F82">
        <f t="shared" si="7"/>
        <v>15000</v>
      </c>
      <c r="G82">
        <f t="shared" si="8"/>
        <v>26000</v>
      </c>
      <c r="H82">
        <f t="shared" si="9"/>
        <v>500</v>
      </c>
      <c r="I82">
        <f t="shared" si="10"/>
        <v>11500</v>
      </c>
    </row>
    <row r="83" spans="1:9" x14ac:dyDescent="0.2">
      <c r="A83">
        <f t="shared" si="15"/>
        <v>55</v>
      </c>
      <c r="B83" s="1">
        <f t="shared" si="16"/>
        <v>1220992049</v>
      </c>
      <c r="C83" s="5">
        <f t="shared" si="5"/>
        <v>0.56856872959461469</v>
      </c>
      <c r="D83">
        <f t="shared" si="6"/>
        <v>550</v>
      </c>
      <c r="F83">
        <f t="shared" si="7"/>
        <v>15000</v>
      </c>
      <c r="G83">
        <f t="shared" si="8"/>
        <v>32500</v>
      </c>
      <c r="H83">
        <f t="shared" si="9"/>
        <v>0</v>
      </c>
      <c r="I83">
        <f t="shared" si="10"/>
        <v>17500</v>
      </c>
    </row>
    <row r="84" spans="1:9" x14ac:dyDescent="0.2">
      <c r="A84">
        <f t="shared" si="15"/>
        <v>56</v>
      </c>
      <c r="B84" s="1">
        <f t="shared" si="16"/>
        <v>1970636811</v>
      </c>
      <c r="C84" s="5">
        <f t="shared" si="5"/>
        <v>0.91764927465359181</v>
      </c>
      <c r="D84">
        <f t="shared" si="6"/>
        <v>650</v>
      </c>
      <c r="F84">
        <f t="shared" si="7"/>
        <v>15000</v>
      </c>
      <c r="G84">
        <f t="shared" si="8"/>
        <v>32500</v>
      </c>
      <c r="H84">
        <f t="shared" si="9"/>
        <v>0</v>
      </c>
      <c r="I84">
        <f t="shared" si="10"/>
        <v>17500</v>
      </c>
    </row>
    <row r="85" spans="1:9" x14ac:dyDescent="0.2">
      <c r="A85">
        <f t="shared" si="15"/>
        <v>57</v>
      </c>
      <c r="B85" s="1">
        <f t="shared" si="16"/>
        <v>1963594796</v>
      </c>
      <c r="C85" s="5">
        <f t="shared" si="5"/>
        <v>0.9143700808819244</v>
      </c>
      <c r="D85">
        <f t="shared" si="6"/>
        <v>650</v>
      </c>
      <c r="F85">
        <f t="shared" si="7"/>
        <v>15000</v>
      </c>
      <c r="G85">
        <f t="shared" si="8"/>
        <v>32500</v>
      </c>
      <c r="H85">
        <f t="shared" si="9"/>
        <v>0</v>
      </c>
      <c r="I85">
        <f t="shared" si="10"/>
        <v>17500</v>
      </c>
    </row>
    <row r="86" spans="1:9" x14ac:dyDescent="0.2">
      <c r="A86">
        <f t="shared" si="15"/>
        <v>58</v>
      </c>
      <c r="B86" s="1">
        <f t="shared" si="16"/>
        <v>1720049276</v>
      </c>
      <c r="C86" s="5">
        <f t="shared" si="5"/>
        <v>0.80096036046788111</v>
      </c>
      <c r="D86">
        <f t="shared" si="6"/>
        <v>600</v>
      </c>
      <c r="F86">
        <f t="shared" si="7"/>
        <v>15000</v>
      </c>
      <c r="G86">
        <f t="shared" si="8"/>
        <v>32500</v>
      </c>
      <c r="H86">
        <f t="shared" si="9"/>
        <v>0</v>
      </c>
      <c r="I86">
        <f t="shared" si="10"/>
        <v>17500</v>
      </c>
    </row>
    <row r="87" spans="1:9" x14ac:dyDescent="0.2">
      <c r="A87">
        <f t="shared" si="15"/>
        <v>59</v>
      </c>
      <c r="B87" s="1">
        <f t="shared" si="16"/>
        <v>1554325818</v>
      </c>
      <c r="C87" s="5">
        <f t="shared" si="5"/>
        <v>0.72378936164257557</v>
      </c>
      <c r="D87">
        <f t="shared" si="6"/>
        <v>600</v>
      </c>
      <c r="F87">
        <f t="shared" si="7"/>
        <v>15000</v>
      </c>
      <c r="G87">
        <f t="shared" si="8"/>
        <v>32500</v>
      </c>
      <c r="H87">
        <f t="shared" si="9"/>
        <v>0</v>
      </c>
      <c r="I87">
        <f t="shared" si="10"/>
        <v>17500</v>
      </c>
    </row>
    <row r="88" spans="1:9" x14ac:dyDescent="0.2">
      <c r="A88">
        <f t="shared" si="15"/>
        <v>60</v>
      </c>
      <c r="B88" s="1">
        <f t="shared" si="16"/>
        <v>1526457371</v>
      </c>
      <c r="C88" s="5">
        <f t="shared" si="5"/>
        <v>0.71081210473124501</v>
      </c>
      <c r="D88">
        <f t="shared" si="6"/>
        <v>550</v>
      </c>
      <c r="F88">
        <f t="shared" si="7"/>
        <v>15000</v>
      </c>
      <c r="G88">
        <f t="shared" si="8"/>
        <v>32500</v>
      </c>
      <c r="H88">
        <f t="shared" si="9"/>
        <v>0</v>
      </c>
      <c r="I88">
        <f t="shared" si="10"/>
        <v>17500</v>
      </c>
    </row>
    <row r="89" spans="1:9" x14ac:dyDescent="0.2">
      <c r="A89">
        <f t="shared" si="15"/>
        <v>61</v>
      </c>
      <c r="B89" s="1">
        <f t="shared" si="16"/>
        <v>1292903688</v>
      </c>
      <c r="C89" s="5">
        <f t="shared" si="5"/>
        <v>0.60205519599935753</v>
      </c>
      <c r="D89">
        <f t="shared" si="6"/>
        <v>550</v>
      </c>
      <c r="F89">
        <f t="shared" si="7"/>
        <v>15000</v>
      </c>
      <c r="G89">
        <f t="shared" si="8"/>
        <v>32500</v>
      </c>
      <c r="H89">
        <f t="shared" si="9"/>
        <v>0</v>
      </c>
      <c r="I89">
        <f t="shared" si="10"/>
        <v>17500</v>
      </c>
    </row>
    <row r="90" spans="1:9" x14ac:dyDescent="0.2">
      <c r="A90">
        <f t="shared" si="15"/>
        <v>62</v>
      </c>
      <c r="B90" s="1">
        <f t="shared" si="16"/>
        <v>1556260223</v>
      </c>
      <c r="C90" s="5">
        <f t="shared" si="5"/>
        <v>0.72469013916546954</v>
      </c>
      <c r="D90">
        <f t="shared" si="6"/>
        <v>600</v>
      </c>
      <c r="F90">
        <f t="shared" si="7"/>
        <v>15000</v>
      </c>
      <c r="G90">
        <f t="shared" si="8"/>
        <v>32500</v>
      </c>
      <c r="H90">
        <f t="shared" si="9"/>
        <v>0</v>
      </c>
      <c r="I90">
        <f t="shared" si="10"/>
        <v>17500</v>
      </c>
    </row>
    <row r="91" spans="1:9" x14ac:dyDescent="0.2">
      <c r="A91">
        <f t="shared" si="15"/>
        <v>63</v>
      </c>
      <c r="B91" s="1">
        <f t="shared" si="16"/>
        <v>1825747501</v>
      </c>
      <c r="C91" s="5">
        <f t="shared" si="5"/>
        <v>0.85017993201044384</v>
      </c>
      <c r="D91">
        <f t="shared" si="6"/>
        <v>600</v>
      </c>
      <c r="F91">
        <f t="shared" si="7"/>
        <v>15000</v>
      </c>
      <c r="G91">
        <f t="shared" si="8"/>
        <v>32500</v>
      </c>
      <c r="H91">
        <f t="shared" si="9"/>
        <v>0</v>
      </c>
      <c r="I91">
        <f t="shared" si="10"/>
        <v>17500</v>
      </c>
    </row>
    <row r="92" spans="1:9" x14ac:dyDescent="0.2">
      <c r="A92">
        <f t="shared" si="15"/>
        <v>64</v>
      </c>
      <c r="B92" s="1">
        <f t="shared" si="16"/>
        <v>2055417324</v>
      </c>
      <c r="C92" s="5">
        <f t="shared" si="5"/>
        <v>0.95712827749416618</v>
      </c>
      <c r="D92">
        <f t="shared" si="6"/>
        <v>700</v>
      </c>
      <c r="F92">
        <f t="shared" si="7"/>
        <v>15000</v>
      </c>
      <c r="G92">
        <f t="shared" si="8"/>
        <v>32500</v>
      </c>
      <c r="H92">
        <f t="shared" si="9"/>
        <v>0</v>
      </c>
      <c r="I92">
        <f t="shared" si="10"/>
        <v>17500</v>
      </c>
    </row>
    <row r="93" spans="1:9" x14ac:dyDescent="0.2">
      <c r="A93">
        <f t="shared" si="15"/>
        <v>65</v>
      </c>
      <c r="B93" s="1">
        <f t="shared" si="16"/>
        <v>940535179</v>
      </c>
      <c r="C93" s="5">
        <f t="shared" si="5"/>
        <v>0.43797082241530105</v>
      </c>
      <c r="D93">
        <f t="shared" si="6"/>
        <v>500</v>
      </c>
      <c r="F93">
        <f t="shared" ref="F93:F156" si="17">$E$23*$E$19</f>
        <v>15000</v>
      </c>
      <c r="G93">
        <f t="shared" ref="G93:G156" si="18">MIN($E$23,D93)*$E$20</f>
        <v>32500</v>
      </c>
      <c r="H93">
        <f t="shared" si="9"/>
        <v>0</v>
      </c>
      <c r="I93">
        <f t="shared" si="10"/>
        <v>17500</v>
      </c>
    </row>
    <row r="94" spans="1:9" x14ac:dyDescent="0.2">
      <c r="A94">
        <f t="shared" si="15"/>
        <v>66</v>
      </c>
      <c r="B94" s="1">
        <f t="shared" si="16"/>
        <v>2058627886</v>
      </c>
      <c r="C94" s="5">
        <f t="shared" ref="C94:C157" si="19">B94/$B$19</f>
        <v>0.95862331192876371</v>
      </c>
      <c r="D94">
        <f t="shared" ref="D94:D157" si="20">VLOOKUP(C94,$P$3:$R$12,3,TRUE)</f>
        <v>700</v>
      </c>
      <c r="F94">
        <f t="shared" si="17"/>
        <v>15000</v>
      </c>
      <c r="G94">
        <f t="shared" si="18"/>
        <v>32500</v>
      </c>
      <c r="H94">
        <f t="shared" ref="H94:H157" si="21">MAX(0,($E$23-D94))*$E$21</f>
        <v>0</v>
      </c>
      <c r="I94">
        <f t="shared" ref="I94:I157" si="22">G94+H94-F94</f>
        <v>17500</v>
      </c>
    </row>
    <row r="95" spans="1:9" x14ac:dyDescent="0.2">
      <c r="A95">
        <f t="shared" si="15"/>
        <v>67</v>
      </c>
      <c r="B95" s="1">
        <f t="shared" si="16"/>
        <v>1213359538</v>
      </c>
      <c r="C95" s="5">
        <f t="shared" si="19"/>
        <v>0.5650145646953092</v>
      </c>
      <c r="D95">
        <f t="shared" si="20"/>
        <v>550</v>
      </c>
      <c r="F95">
        <f t="shared" si="17"/>
        <v>15000</v>
      </c>
      <c r="G95">
        <f t="shared" si="18"/>
        <v>32500</v>
      </c>
      <c r="H95">
        <f t="shared" si="21"/>
        <v>0</v>
      </c>
      <c r="I95">
        <f t="shared" si="22"/>
        <v>17500</v>
      </c>
    </row>
    <row r="96" spans="1:9" x14ac:dyDescent="0.2">
      <c r="A96">
        <f t="shared" si="15"/>
        <v>68</v>
      </c>
      <c r="B96" s="1">
        <f t="shared" si="16"/>
        <v>392559607</v>
      </c>
      <c r="C96" s="5">
        <f t="shared" si="19"/>
        <v>0.18279981202576301</v>
      </c>
      <c r="D96">
        <f t="shared" si="20"/>
        <v>450</v>
      </c>
      <c r="F96">
        <f t="shared" si="17"/>
        <v>15000</v>
      </c>
      <c r="G96">
        <f t="shared" si="18"/>
        <v>29250</v>
      </c>
      <c r="H96">
        <f t="shared" si="21"/>
        <v>250</v>
      </c>
      <c r="I96">
        <f t="shared" si="22"/>
        <v>14500</v>
      </c>
    </row>
    <row r="97" spans="1:9" x14ac:dyDescent="0.2">
      <c r="A97">
        <f t="shared" si="15"/>
        <v>69</v>
      </c>
      <c r="B97" s="1">
        <f t="shared" si="16"/>
        <v>643067618</v>
      </c>
      <c r="C97" s="5">
        <f t="shared" si="19"/>
        <v>0.29945169496324459</v>
      </c>
      <c r="D97">
        <f t="shared" si="20"/>
        <v>500</v>
      </c>
      <c r="F97">
        <f t="shared" si="17"/>
        <v>15000</v>
      </c>
      <c r="G97">
        <f t="shared" si="18"/>
        <v>32500</v>
      </c>
      <c r="H97">
        <f t="shared" si="21"/>
        <v>0</v>
      </c>
      <c r="I97">
        <f t="shared" si="22"/>
        <v>17500</v>
      </c>
    </row>
    <row r="98" spans="1:9" x14ac:dyDescent="0.2">
      <c r="A98">
        <f t="shared" si="15"/>
        <v>70</v>
      </c>
      <c r="B98" s="1">
        <f t="shared" si="16"/>
        <v>1863260375</v>
      </c>
      <c r="C98" s="5">
        <f t="shared" si="19"/>
        <v>0.86764822521603113</v>
      </c>
      <c r="D98">
        <f t="shared" si="20"/>
        <v>600</v>
      </c>
      <c r="F98">
        <f t="shared" si="17"/>
        <v>15000</v>
      </c>
      <c r="G98">
        <f t="shared" si="18"/>
        <v>32500</v>
      </c>
      <c r="H98">
        <f t="shared" si="21"/>
        <v>0</v>
      </c>
      <c r="I98">
        <f t="shared" si="22"/>
        <v>17500</v>
      </c>
    </row>
    <row r="99" spans="1:9" x14ac:dyDescent="0.2">
      <c r="A99">
        <f t="shared" si="15"/>
        <v>71</v>
      </c>
      <c r="B99" s="1">
        <f t="shared" si="16"/>
        <v>1174098424</v>
      </c>
      <c r="C99" s="5">
        <f t="shared" si="19"/>
        <v>0.54673218380041988</v>
      </c>
      <c r="D99">
        <f t="shared" si="20"/>
        <v>550</v>
      </c>
      <c r="F99">
        <f t="shared" si="17"/>
        <v>15000</v>
      </c>
      <c r="G99">
        <f t="shared" si="18"/>
        <v>32500</v>
      </c>
      <c r="H99">
        <f t="shared" si="21"/>
        <v>0</v>
      </c>
      <c r="I99">
        <f t="shared" si="22"/>
        <v>17500</v>
      </c>
    </row>
    <row r="100" spans="1:9" x14ac:dyDescent="0.2">
      <c r="A100">
        <f t="shared" si="15"/>
        <v>72</v>
      </c>
      <c r="B100" s="1">
        <f t="shared" si="16"/>
        <v>1955979885</v>
      </c>
      <c r="C100" s="5">
        <f t="shared" si="19"/>
        <v>0.9108241116212793</v>
      </c>
      <c r="D100">
        <f t="shared" si="20"/>
        <v>650</v>
      </c>
      <c r="F100">
        <f t="shared" si="17"/>
        <v>15000</v>
      </c>
      <c r="G100">
        <f t="shared" si="18"/>
        <v>32500</v>
      </c>
      <c r="H100">
        <f t="shared" si="21"/>
        <v>0</v>
      </c>
      <c r="I100">
        <f t="shared" si="22"/>
        <v>17500</v>
      </c>
    </row>
    <row r="101" spans="1:9" x14ac:dyDescent="0.2">
      <c r="A101">
        <f t="shared" si="15"/>
        <v>73</v>
      </c>
      <c r="B101" s="1">
        <f t="shared" si="16"/>
        <v>437775272</v>
      </c>
      <c r="C101" s="5">
        <f t="shared" si="19"/>
        <v>0.20385499680594307</v>
      </c>
      <c r="D101">
        <f t="shared" si="20"/>
        <v>450</v>
      </c>
      <c r="F101">
        <f t="shared" si="17"/>
        <v>15000</v>
      </c>
      <c r="G101">
        <f t="shared" si="18"/>
        <v>29250</v>
      </c>
      <c r="H101">
        <f t="shared" si="21"/>
        <v>250</v>
      </c>
      <c r="I101">
        <f t="shared" si="22"/>
        <v>14500</v>
      </c>
    </row>
    <row r="102" spans="1:9" x14ac:dyDescent="0.2">
      <c r="A102">
        <f t="shared" si="15"/>
        <v>74</v>
      </c>
      <c r="B102" s="1">
        <f t="shared" si="16"/>
        <v>373538235</v>
      </c>
      <c r="C102" s="5">
        <f t="shared" si="19"/>
        <v>0.173942295449759</v>
      </c>
      <c r="D102">
        <f t="shared" si="20"/>
        <v>400</v>
      </c>
      <c r="F102">
        <f t="shared" si="17"/>
        <v>15000</v>
      </c>
      <c r="G102">
        <f t="shared" si="18"/>
        <v>26000</v>
      </c>
      <c r="H102">
        <f t="shared" si="21"/>
        <v>500</v>
      </c>
      <c r="I102">
        <f t="shared" si="22"/>
        <v>11500</v>
      </c>
    </row>
    <row r="103" spans="1:9" x14ac:dyDescent="0.2">
      <c r="A103">
        <f t="shared" si="15"/>
        <v>75</v>
      </c>
      <c r="B103" s="1">
        <f t="shared" si="16"/>
        <v>925931817</v>
      </c>
      <c r="C103" s="5">
        <f t="shared" si="19"/>
        <v>0.4311706020641935</v>
      </c>
      <c r="D103">
        <f t="shared" si="20"/>
        <v>500</v>
      </c>
      <c r="F103">
        <f t="shared" si="17"/>
        <v>15000</v>
      </c>
      <c r="G103">
        <f t="shared" si="18"/>
        <v>32500</v>
      </c>
      <c r="H103">
        <f t="shared" si="21"/>
        <v>0</v>
      </c>
      <c r="I103">
        <f t="shared" si="22"/>
        <v>17500</v>
      </c>
    </row>
    <row r="104" spans="1:9" x14ac:dyDescent="0.2">
      <c r="A104">
        <f t="shared" si="15"/>
        <v>76</v>
      </c>
      <c r="B104" s="1">
        <f t="shared" si="16"/>
        <v>1433058510</v>
      </c>
      <c r="C104" s="5">
        <f t="shared" si="19"/>
        <v>0.66731987086465572</v>
      </c>
      <c r="D104">
        <f t="shared" si="20"/>
        <v>550</v>
      </c>
      <c r="F104">
        <f t="shared" si="17"/>
        <v>15000</v>
      </c>
      <c r="G104">
        <f t="shared" si="18"/>
        <v>32500</v>
      </c>
      <c r="H104">
        <f t="shared" si="21"/>
        <v>0</v>
      </c>
      <c r="I104">
        <f t="shared" si="22"/>
        <v>17500</v>
      </c>
    </row>
    <row r="105" spans="1:9" x14ac:dyDescent="0.2">
      <c r="A105">
        <f t="shared" si="15"/>
        <v>77</v>
      </c>
      <c r="B105" s="1">
        <f t="shared" si="16"/>
        <v>1348792818</v>
      </c>
      <c r="C105" s="5">
        <f t="shared" si="19"/>
        <v>0.62808060023378609</v>
      </c>
      <c r="D105">
        <f t="shared" si="20"/>
        <v>550</v>
      </c>
      <c r="F105">
        <f t="shared" si="17"/>
        <v>15000</v>
      </c>
      <c r="G105">
        <f t="shared" si="18"/>
        <v>32500</v>
      </c>
      <c r="H105">
        <f t="shared" si="21"/>
        <v>0</v>
      </c>
      <c r="I105">
        <f t="shared" si="22"/>
        <v>17500</v>
      </c>
    </row>
    <row r="106" spans="1:9" x14ac:dyDescent="0.2">
      <c r="A106">
        <f t="shared" si="15"/>
        <v>78</v>
      </c>
      <c r="B106" s="1">
        <f t="shared" si="16"/>
        <v>287030747</v>
      </c>
      <c r="C106" s="5">
        <f t="shared" si="19"/>
        <v>0.1336591072071619</v>
      </c>
      <c r="D106">
        <f t="shared" si="20"/>
        <v>400</v>
      </c>
      <c r="F106">
        <f t="shared" si="17"/>
        <v>15000</v>
      </c>
      <c r="G106">
        <f t="shared" si="18"/>
        <v>26000</v>
      </c>
      <c r="H106">
        <f t="shared" si="21"/>
        <v>500</v>
      </c>
      <c r="I106">
        <f t="shared" si="22"/>
        <v>11500</v>
      </c>
    </row>
    <row r="107" spans="1:9" x14ac:dyDescent="0.2">
      <c r="A107">
        <f t="shared" si="15"/>
        <v>79</v>
      </c>
      <c r="B107" s="1">
        <f t="shared" si="16"/>
        <v>841010020</v>
      </c>
      <c r="C107" s="5">
        <f t="shared" si="19"/>
        <v>0.3916258087342725</v>
      </c>
      <c r="D107">
        <f t="shared" si="20"/>
        <v>500</v>
      </c>
      <c r="F107">
        <f t="shared" si="17"/>
        <v>15000</v>
      </c>
      <c r="G107">
        <f t="shared" si="18"/>
        <v>32500</v>
      </c>
      <c r="H107">
        <f t="shared" si="21"/>
        <v>0</v>
      </c>
      <c r="I107">
        <f t="shared" si="22"/>
        <v>17500</v>
      </c>
    </row>
    <row r="108" spans="1:9" x14ac:dyDescent="0.2">
      <c r="A108">
        <f t="shared" si="15"/>
        <v>80</v>
      </c>
      <c r="B108" s="1">
        <f t="shared" si="16"/>
        <v>81557939</v>
      </c>
      <c r="C108" s="5">
        <f t="shared" si="19"/>
        <v>3.7978374882591134E-2</v>
      </c>
      <c r="D108">
        <f t="shared" si="20"/>
        <v>300</v>
      </c>
      <c r="F108">
        <f t="shared" si="17"/>
        <v>15000</v>
      </c>
      <c r="G108">
        <f t="shared" si="18"/>
        <v>19500</v>
      </c>
      <c r="H108">
        <f t="shared" si="21"/>
        <v>1000</v>
      </c>
      <c r="I108">
        <f t="shared" si="22"/>
        <v>5500</v>
      </c>
    </row>
    <row r="109" spans="1:9" x14ac:dyDescent="0.2">
      <c r="A109">
        <f t="shared" si="15"/>
        <v>81</v>
      </c>
      <c r="B109" s="1">
        <f t="shared" si="16"/>
        <v>613230340</v>
      </c>
      <c r="C109" s="5">
        <f t="shared" si="19"/>
        <v>0.28555762967353576</v>
      </c>
      <c r="D109">
        <f t="shared" si="20"/>
        <v>450</v>
      </c>
      <c r="F109">
        <f t="shared" si="17"/>
        <v>15000</v>
      </c>
      <c r="G109">
        <f t="shared" si="18"/>
        <v>29250</v>
      </c>
      <c r="H109">
        <f t="shared" si="21"/>
        <v>250</v>
      </c>
      <c r="I109">
        <f t="shared" si="22"/>
        <v>14500</v>
      </c>
    </row>
    <row r="110" spans="1:9" x14ac:dyDescent="0.2">
      <c r="A110">
        <f t="shared" si="15"/>
        <v>82</v>
      </c>
      <c r="B110" s="1">
        <f t="shared" si="16"/>
        <v>751818780</v>
      </c>
      <c r="C110" s="5">
        <f t="shared" si="19"/>
        <v>0.35009290107995872</v>
      </c>
      <c r="D110">
        <f t="shared" si="20"/>
        <v>500</v>
      </c>
      <c r="F110">
        <f t="shared" si="17"/>
        <v>15000</v>
      </c>
      <c r="G110">
        <f t="shared" si="18"/>
        <v>32500</v>
      </c>
      <c r="H110">
        <f t="shared" si="21"/>
        <v>0</v>
      </c>
      <c r="I110">
        <f t="shared" si="22"/>
        <v>17500</v>
      </c>
    </row>
    <row r="111" spans="1:9" x14ac:dyDescent="0.2">
      <c r="A111">
        <f t="shared" si="15"/>
        <v>83</v>
      </c>
      <c r="B111" s="1">
        <f t="shared" si="16"/>
        <v>2135456512</v>
      </c>
      <c r="C111" s="5">
        <f t="shared" si="19"/>
        <v>0.99439942883066812</v>
      </c>
      <c r="D111">
        <f t="shared" si="20"/>
        <v>700</v>
      </c>
      <c r="F111">
        <f t="shared" si="17"/>
        <v>15000</v>
      </c>
      <c r="G111">
        <f t="shared" si="18"/>
        <v>32500</v>
      </c>
      <c r="H111">
        <f t="shared" si="21"/>
        <v>0</v>
      </c>
      <c r="I111">
        <f t="shared" si="22"/>
        <v>17500</v>
      </c>
    </row>
    <row r="112" spans="1:9" x14ac:dyDescent="0.2">
      <c r="A112">
        <f t="shared" si="15"/>
        <v>84</v>
      </c>
      <c r="B112" s="1">
        <f t="shared" si="16"/>
        <v>1834404873</v>
      </c>
      <c r="C112" s="5">
        <f t="shared" si="19"/>
        <v>0.85421133500254309</v>
      </c>
      <c r="D112">
        <f t="shared" si="20"/>
        <v>600</v>
      </c>
      <c r="F112">
        <f t="shared" si="17"/>
        <v>15000</v>
      </c>
      <c r="G112">
        <f t="shared" si="18"/>
        <v>32500</v>
      </c>
      <c r="H112">
        <f t="shared" si="21"/>
        <v>0</v>
      </c>
      <c r="I112">
        <f t="shared" si="22"/>
        <v>17500</v>
      </c>
    </row>
    <row r="113" spans="1:9" x14ac:dyDescent="0.2">
      <c r="A113">
        <f t="shared" si="15"/>
        <v>85</v>
      </c>
      <c r="B113" s="1">
        <f t="shared" si="16"/>
        <v>1530980532</v>
      </c>
      <c r="C113" s="5">
        <f t="shared" si="19"/>
        <v>0.71291836570618594</v>
      </c>
      <c r="D113">
        <f t="shared" si="20"/>
        <v>550</v>
      </c>
      <c r="F113">
        <f t="shared" si="17"/>
        <v>15000</v>
      </c>
      <c r="G113">
        <f t="shared" si="18"/>
        <v>32500</v>
      </c>
      <c r="H113">
        <f t="shared" si="21"/>
        <v>0</v>
      </c>
      <c r="I113">
        <f t="shared" si="22"/>
        <v>17500</v>
      </c>
    </row>
    <row r="114" spans="1:9" x14ac:dyDescent="0.2">
      <c r="A114">
        <f t="shared" si="15"/>
        <v>86</v>
      </c>
      <c r="B114" s="1">
        <f t="shared" si="16"/>
        <v>4259323</v>
      </c>
      <c r="C114" s="5">
        <f t="shared" si="19"/>
        <v>1.9834018321630556E-3</v>
      </c>
      <c r="D114">
        <f t="shared" si="20"/>
        <v>250</v>
      </c>
      <c r="F114">
        <f t="shared" si="17"/>
        <v>15000</v>
      </c>
      <c r="G114">
        <f t="shared" si="18"/>
        <v>16250</v>
      </c>
      <c r="H114">
        <f t="shared" si="21"/>
        <v>1250</v>
      </c>
      <c r="I114">
        <f t="shared" si="22"/>
        <v>2500</v>
      </c>
    </row>
    <row r="115" spans="1:9" x14ac:dyDescent="0.2">
      <c r="A115">
        <f t="shared" si="15"/>
        <v>87</v>
      </c>
      <c r="B115" s="1">
        <f t="shared" si="16"/>
        <v>682997663</v>
      </c>
      <c r="C115" s="5">
        <f t="shared" si="19"/>
        <v>0.31804557112885901</v>
      </c>
      <c r="D115">
        <f t="shared" si="20"/>
        <v>500</v>
      </c>
      <c r="F115">
        <f t="shared" si="17"/>
        <v>15000</v>
      </c>
      <c r="G115">
        <f t="shared" si="18"/>
        <v>32500</v>
      </c>
      <c r="H115">
        <f t="shared" si="21"/>
        <v>0</v>
      </c>
      <c r="I115">
        <f t="shared" si="22"/>
        <v>17500</v>
      </c>
    </row>
    <row r="116" spans="1:9" x14ac:dyDescent="0.2">
      <c r="A116">
        <f t="shared" ref="A116:A179" si="23">A115+1</f>
        <v>88</v>
      </c>
      <c r="B116" s="1">
        <f t="shared" ref="B116:B179" si="24">MOD($B$20*B115+$B$21,$B$19)</f>
        <v>805145179</v>
      </c>
      <c r="C116" s="5">
        <f t="shared" si="19"/>
        <v>0.37492494069734816</v>
      </c>
      <c r="D116">
        <f t="shared" si="20"/>
        <v>500</v>
      </c>
      <c r="F116">
        <f t="shared" si="17"/>
        <v>15000</v>
      </c>
      <c r="G116">
        <f t="shared" si="18"/>
        <v>32500</v>
      </c>
      <c r="H116">
        <f t="shared" si="21"/>
        <v>0</v>
      </c>
      <c r="I116">
        <f t="shared" si="22"/>
        <v>17500</v>
      </c>
    </row>
    <row r="117" spans="1:9" x14ac:dyDescent="0.2">
      <c r="A117">
        <f t="shared" si="23"/>
        <v>89</v>
      </c>
      <c r="B117" s="1">
        <f t="shared" si="24"/>
        <v>744080059</v>
      </c>
      <c r="C117" s="5">
        <f t="shared" si="19"/>
        <v>0.34648927829530524</v>
      </c>
      <c r="D117">
        <f t="shared" si="20"/>
        <v>500</v>
      </c>
      <c r="F117">
        <f t="shared" si="17"/>
        <v>15000</v>
      </c>
      <c r="G117">
        <f t="shared" si="18"/>
        <v>32500</v>
      </c>
      <c r="H117">
        <f t="shared" si="21"/>
        <v>0</v>
      </c>
      <c r="I117">
        <f t="shared" si="22"/>
        <v>17500</v>
      </c>
    </row>
    <row r="118" spans="1:9" x14ac:dyDescent="0.2">
      <c r="A118">
        <f t="shared" si="23"/>
        <v>90</v>
      </c>
      <c r="B118" s="1">
        <f t="shared" si="24"/>
        <v>919791485</v>
      </c>
      <c r="C118" s="5">
        <f t="shared" si="19"/>
        <v>0.4283112871592451</v>
      </c>
      <c r="D118">
        <f t="shared" si="20"/>
        <v>500</v>
      </c>
      <c r="F118">
        <f t="shared" si="17"/>
        <v>15000</v>
      </c>
      <c r="G118">
        <f t="shared" si="18"/>
        <v>32500</v>
      </c>
      <c r="H118">
        <f t="shared" si="21"/>
        <v>0</v>
      </c>
      <c r="I118">
        <f t="shared" si="22"/>
        <v>17500</v>
      </c>
    </row>
    <row r="119" spans="1:9" x14ac:dyDescent="0.2">
      <c r="A119">
        <f t="shared" si="23"/>
        <v>91</v>
      </c>
      <c r="B119" s="1">
        <f t="shared" si="24"/>
        <v>1311713642</v>
      </c>
      <c r="C119" s="5">
        <f t="shared" si="19"/>
        <v>0.61081426339727563</v>
      </c>
      <c r="D119">
        <f t="shared" si="20"/>
        <v>550</v>
      </c>
      <c r="F119">
        <f t="shared" si="17"/>
        <v>15000</v>
      </c>
      <c r="G119">
        <f t="shared" si="18"/>
        <v>32500</v>
      </c>
      <c r="H119">
        <f t="shared" si="21"/>
        <v>0</v>
      </c>
      <c r="I119">
        <f t="shared" si="22"/>
        <v>17500</v>
      </c>
    </row>
    <row r="120" spans="1:9" x14ac:dyDescent="0.2">
      <c r="A120">
        <f t="shared" si="23"/>
        <v>92</v>
      </c>
      <c r="B120" s="1">
        <f t="shared" si="24"/>
        <v>2015060992</v>
      </c>
      <c r="C120" s="5">
        <f t="shared" si="19"/>
        <v>0.93833589597527678</v>
      </c>
      <c r="D120">
        <f t="shared" si="20"/>
        <v>650</v>
      </c>
      <c r="F120">
        <f t="shared" si="17"/>
        <v>15000</v>
      </c>
      <c r="G120">
        <f t="shared" si="18"/>
        <v>32500</v>
      </c>
      <c r="H120">
        <f t="shared" si="21"/>
        <v>0</v>
      </c>
      <c r="I120">
        <f t="shared" si="22"/>
        <v>17500</v>
      </c>
    </row>
    <row r="121" spans="1:9" x14ac:dyDescent="0.2">
      <c r="A121">
        <f t="shared" si="23"/>
        <v>93</v>
      </c>
      <c r="B121" s="1">
        <f t="shared" si="24"/>
        <v>1276495707</v>
      </c>
      <c r="C121" s="5">
        <f t="shared" si="19"/>
        <v>0.59441463444121867</v>
      </c>
      <c r="D121">
        <f t="shared" si="20"/>
        <v>550</v>
      </c>
      <c r="F121">
        <f t="shared" si="17"/>
        <v>15000</v>
      </c>
      <c r="G121">
        <f t="shared" si="18"/>
        <v>32500</v>
      </c>
      <c r="H121">
        <f t="shared" si="21"/>
        <v>0</v>
      </c>
      <c r="I121">
        <f t="shared" si="22"/>
        <v>17500</v>
      </c>
    </row>
    <row r="122" spans="1:9" x14ac:dyDescent="0.2">
      <c r="A122">
        <f t="shared" si="23"/>
        <v>94</v>
      </c>
      <c r="B122" s="1">
        <f t="shared" si="24"/>
        <v>665230372</v>
      </c>
      <c r="C122" s="5">
        <f t="shared" si="19"/>
        <v>0.3097720315259751</v>
      </c>
      <c r="D122">
        <f t="shared" si="20"/>
        <v>500</v>
      </c>
      <c r="F122">
        <f t="shared" si="17"/>
        <v>15000</v>
      </c>
      <c r="G122">
        <f t="shared" si="18"/>
        <v>32500</v>
      </c>
      <c r="H122">
        <f t="shared" si="21"/>
        <v>0</v>
      </c>
      <c r="I122">
        <f t="shared" si="22"/>
        <v>17500</v>
      </c>
    </row>
    <row r="123" spans="1:9" x14ac:dyDescent="0.2">
      <c r="A123">
        <f t="shared" si="23"/>
        <v>95</v>
      </c>
      <c r="B123" s="1">
        <f t="shared" si="24"/>
        <v>690512275</v>
      </c>
      <c r="C123" s="5">
        <f t="shared" si="19"/>
        <v>0.32154483502802667</v>
      </c>
      <c r="D123">
        <f t="shared" si="20"/>
        <v>500</v>
      </c>
      <c r="F123">
        <f t="shared" si="17"/>
        <v>15000</v>
      </c>
      <c r="G123">
        <f t="shared" si="18"/>
        <v>32500</v>
      </c>
      <c r="H123">
        <f t="shared" si="21"/>
        <v>0</v>
      </c>
      <c r="I123">
        <f t="shared" si="22"/>
        <v>17500</v>
      </c>
    </row>
    <row r="124" spans="1:9" x14ac:dyDescent="0.2">
      <c r="A124">
        <f t="shared" si="23"/>
        <v>96</v>
      </c>
      <c r="B124" s="1">
        <f t="shared" si="24"/>
        <v>401693890</v>
      </c>
      <c r="C124" s="5">
        <f t="shared" si="19"/>
        <v>0.1870532940081569</v>
      </c>
      <c r="D124">
        <f t="shared" si="20"/>
        <v>450</v>
      </c>
      <c r="F124">
        <f t="shared" si="17"/>
        <v>15000</v>
      </c>
      <c r="G124">
        <f t="shared" si="18"/>
        <v>29250</v>
      </c>
      <c r="H124">
        <f t="shared" si="21"/>
        <v>250</v>
      </c>
      <c r="I124">
        <f t="shared" si="22"/>
        <v>14500</v>
      </c>
    </row>
    <row r="125" spans="1:9" x14ac:dyDescent="0.2">
      <c r="A125">
        <f t="shared" si="23"/>
        <v>97</v>
      </c>
      <c r="B125" s="1">
        <f t="shared" si="24"/>
        <v>1691623062</v>
      </c>
      <c r="C125" s="5">
        <f t="shared" si="19"/>
        <v>0.78772337305719187</v>
      </c>
      <c r="D125">
        <f t="shared" si="20"/>
        <v>600</v>
      </c>
      <c r="F125">
        <f t="shared" si="17"/>
        <v>15000</v>
      </c>
      <c r="G125">
        <f t="shared" si="18"/>
        <v>32500</v>
      </c>
      <c r="H125">
        <f t="shared" si="21"/>
        <v>0</v>
      </c>
      <c r="I125">
        <f t="shared" si="22"/>
        <v>17500</v>
      </c>
    </row>
    <row r="126" spans="1:9" x14ac:dyDescent="0.2">
      <c r="A126">
        <f t="shared" si="23"/>
        <v>98</v>
      </c>
      <c r="B126" s="1">
        <f t="shared" si="24"/>
        <v>536316754</v>
      </c>
      <c r="C126" s="5">
        <f t="shared" si="19"/>
        <v>0.24974195018864329</v>
      </c>
      <c r="D126">
        <f t="shared" si="20"/>
        <v>450</v>
      </c>
      <c r="F126">
        <f t="shared" si="17"/>
        <v>15000</v>
      </c>
      <c r="G126">
        <f t="shared" si="18"/>
        <v>29250</v>
      </c>
      <c r="H126">
        <f t="shared" si="21"/>
        <v>250</v>
      </c>
      <c r="I126">
        <f t="shared" si="22"/>
        <v>14500</v>
      </c>
    </row>
    <row r="127" spans="1:9" x14ac:dyDescent="0.2">
      <c r="A127">
        <f t="shared" si="23"/>
        <v>99</v>
      </c>
      <c r="B127" s="1">
        <f t="shared" si="24"/>
        <v>850334372</v>
      </c>
      <c r="C127" s="5">
        <f t="shared" si="19"/>
        <v>0.39596779849192493</v>
      </c>
      <c r="D127">
        <f t="shared" si="20"/>
        <v>500</v>
      </c>
      <c r="F127">
        <f t="shared" si="17"/>
        <v>15000</v>
      </c>
      <c r="G127">
        <f t="shared" si="18"/>
        <v>32500</v>
      </c>
      <c r="H127">
        <f t="shared" si="21"/>
        <v>0</v>
      </c>
      <c r="I127">
        <f t="shared" si="22"/>
        <v>17500</v>
      </c>
    </row>
    <row r="128" spans="1:9" x14ac:dyDescent="0.2">
      <c r="A128">
        <f t="shared" si="23"/>
        <v>100</v>
      </c>
      <c r="B128" s="1">
        <f t="shared" si="24"/>
        <v>29635772</v>
      </c>
      <c r="C128" s="5">
        <f t="shared" si="19"/>
        <v>1.3800231746304889E-2</v>
      </c>
      <c r="D128">
        <f t="shared" si="20"/>
        <v>250</v>
      </c>
      <c r="F128">
        <f t="shared" si="17"/>
        <v>15000</v>
      </c>
      <c r="G128">
        <f t="shared" si="18"/>
        <v>16250</v>
      </c>
      <c r="H128">
        <f t="shared" si="21"/>
        <v>1250</v>
      </c>
      <c r="I128">
        <f t="shared" si="22"/>
        <v>2500</v>
      </c>
    </row>
    <row r="129" spans="1:9" x14ac:dyDescent="0.2">
      <c r="A129">
        <f t="shared" si="23"/>
        <v>101</v>
      </c>
      <c r="B129" s="1">
        <f t="shared" si="24"/>
        <v>1983213900</v>
      </c>
      <c r="C129" s="5">
        <f t="shared" si="19"/>
        <v>0.92350593811064308</v>
      </c>
      <c r="D129">
        <f t="shared" si="20"/>
        <v>650</v>
      </c>
      <c r="F129">
        <f t="shared" si="17"/>
        <v>15000</v>
      </c>
      <c r="G129">
        <f t="shared" si="18"/>
        <v>32500</v>
      </c>
      <c r="H129">
        <f t="shared" si="21"/>
        <v>0</v>
      </c>
      <c r="I129">
        <f t="shared" si="22"/>
        <v>17500</v>
      </c>
    </row>
    <row r="130" spans="1:9" x14ac:dyDescent="0.2">
      <c r="A130">
        <f t="shared" si="23"/>
        <v>102</v>
      </c>
      <c r="B130" s="1">
        <f t="shared" si="24"/>
        <v>745848566</v>
      </c>
      <c r="C130" s="5">
        <f t="shared" si="19"/>
        <v>0.34731280354192146</v>
      </c>
      <c r="D130">
        <f t="shared" si="20"/>
        <v>500</v>
      </c>
      <c r="F130">
        <f t="shared" si="17"/>
        <v>15000</v>
      </c>
      <c r="G130">
        <f t="shared" si="18"/>
        <v>32500</v>
      </c>
      <c r="H130">
        <f t="shared" si="21"/>
        <v>0</v>
      </c>
      <c r="I130">
        <f t="shared" si="22"/>
        <v>17500</v>
      </c>
    </row>
    <row r="131" spans="1:9" x14ac:dyDescent="0.2">
      <c r="A131">
        <f t="shared" si="23"/>
        <v>103</v>
      </c>
      <c r="B131" s="1">
        <f t="shared" si="24"/>
        <v>578317576</v>
      </c>
      <c r="C131" s="5">
        <f t="shared" si="19"/>
        <v>0.26930010703825397</v>
      </c>
      <c r="D131">
        <f t="shared" si="20"/>
        <v>450</v>
      </c>
      <c r="F131">
        <f t="shared" si="17"/>
        <v>15000</v>
      </c>
      <c r="G131">
        <f t="shared" si="18"/>
        <v>29250</v>
      </c>
      <c r="H131">
        <f t="shared" si="21"/>
        <v>250</v>
      </c>
      <c r="I131">
        <f t="shared" si="22"/>
        <v>14500</v>
      </c>
    </row>
    <row r="132" spans="1:9" x14ac:dyDescent="0.2">
      <c r="A132">
        <f t="shared" si="23"/>
        <v>104</v>
      </c>
      <c r="B132" s="1">
        <f t="shared" si="24"/>
        <v>236029863</v>
      </c>
      <c r="C132" s="5">
        <f t="shared" si="19"/>
        <v>0.10990996989883016</v>
      </c>
      <c r="D132">
        <f t="shared" si="20"/>
        <v>400</v>
      </c>
      <c r="F132">
        <f t="shared" si="17"/>
        <v>15000</v>
      </c>
      <c r="G132">
        <f t="shared" si="18"/>
        <v>26000</v>
      </c>
      <c r="H132">
        <f t="shared" si="21"/>
        <v>500</v>
      </c>
      <c r="I132">
        <f t="shared" si="22"/>
        <v>11500</v>
      </c>
    </row>
    <row r="133" spans="1:9" x14ac:dyDescent="0.2">
      <c r="A133">
        <f t="shared" si="23"/>
        <v>105</v>
      </c>
      <c r="B133" s="1">
        <f t="shared" si="24"/>
        <v>515127785</v>
      </c>
      <c r="C133" s="5">
        <f t="shared" si="19"/>
        <v>0.23987506760278487</v>
      </c>
      <c r="D133">
        <f t="shared" si="20"/>
        <v>450</v>
      </c>
      <c r="F133">
        <f t="shared" si="17"/>
        <v>15000</v>
      </c>
      <c r="G133">
        <f t="shared" si="18"/>
        <v>29250</v>
      </c>
      <c r="H133">
        <f t="shared" si="21"/>
        <v>250</v>
      </c>
      <c r="I133">
        <f t="shared" si="22"/>
        <v>14500</v>
      </c>
    </row>
    <row r="134" spans="1:9" x14ac:dyDescent="0.2">
      <c r="A134">
        <f t="shared" si="23"/>
        <v>106</v>
      </c>
      <c r="B134" s="1">
        <f t="shared" si="24"/>
        <v>1209617791</v>
      </c>
      <c r="C134" s="5">
        <f t="shared" si="19"/>
        <v>0.56327217796969797</v>
      </c>
      <c r="D134">
        <f t="shared" si="20"/>
        <v>550</v>
      </c>
      <c r="F134">
        <f t="shared" si="17"/>
        <v>15000</v>
      </c>
      <c r="G134">
        <f t="shared" si="18"/>
        <v>32500</v>
      </c>
      <c r="H134">
        <f t="shared" si="21"/>
        <v>0</v>
      </c>
      <c r="I134">
        <f t="shared" si="22"/>
        <v>17500</v>
      </c>
    </row>
    <row r="135" spans="1:9" x14ac:dyDescent="0.2">
      <c r="A135">
        <f t="shared" si="23"/>
        <v>107</v>
      </c>
      <c r="B135" s="1">
        <f t="shared" si="24"/>
        <v>1929527188</v>
      </c>
      <c r="C135" s="5">
        <f t="shared" si="19"/>
        <v>0.89850611467776176</v>
      </c>
      <c r="D135">
        <f t="shared" si="20"/>
        <v>650</v>
      </c>
      <c r="F135">
        <f t="shared" si="17"/>
        <v>15000</v>
      </c>
      <c r="G135">
        <f t="shared" si="18"/>
        <v>32500</v>
      </c>
      <c r="H135">
        <f t="shared" si="21"/>
        <v>0</v>
      </c>
      <c r="I135">
        <f t="shared" si="22"/>
        <v>17500</v>
      </c>
    </row>
    <row r="136" spans="1:9" x14ac:dyDescent="0.2">
      <c r="A136">
        <f t="shared" si="23"/>
        <v>108</v>
      </c>
      <c r="B136" s="1">
        <f t="shared" si="24"/>
        <v>376411722</v>
      </c>
      <c r="C136" s="5">
        <f t="shared" si="19"/>
        <v>0.17528036710586417</v>
      </c>
      <c r="D136">
        <f t="shared" si="20"/>
        <v>400</v>
      </c>
      <c r="F136">
        <f t="shared" si="17"/>
        <v>15000</v>
      </c>
      <c r="G136">
        <f t="shared" si="18"/>
        <v>26000</v>
      </c>
      <c r="H136">
        <f t="shared" si="21"/>
        <v>500</v>
      </c>
      <c r="I136">
        <f t="shared" si="22"/>
        <v>11500</v>
      </c>
    </row>
    <row r="137" spans="1:9" x14ac:dyDescent="0.2">
      <c r="A137">
        <f t="shared" si="23"/>
        <v>109</v>
      </c>
      <c r="B137" s="1">
        <f t="shared" si="24"/>
        <v>1975987592</v>
      </c>
      <c r="C137" s="5">
        <f t="shared" si="19"/>
        <v>0.92014092622331389</v>
      </c>
      <c r="D137">
        <f t="shared" si="20"/>
        <v>650</v>
      </c>
      <c r="F137">
        <f t="shared" si="17"/>
        <v>15000</v>
      </c>
      <c r="G137">
        <f t="shared" si="18"/>
        <v>32500</v>
      </c>
      <c r="H137">
        <f t="shared" si="21"/>
        <v>0</v>
      </c>
      <c r="I137">
        <f t="shared" si="22"/>
        <v>17500</v>
      </c>
    </row>
    <row r="138" spans="1:9" x14ac:dyDescent="0.2">
      <c r="A138">
        <f t="shared" si="23"/>
        <v>110</v>
      </c>
      <c r="B138" s="1">
        <f t="shared" si="24"/>
        <v>1699857889</v>
      </c>
      <c r="C138" s="5">
        <f t="shared" si="19"/>
        <v>0.79155801320055408</v>
      </c>
      <c r="D138">
        <f t="shared" si="20"/>
        <v>600</v>
      </c>
      <c r="F138">
        <f t="shared" si="17"/>
        <v>15000</v>
      </c>
      <c r="G138">
        <f t="shared" si="18"/>
        <v>32500</v>
      </c>
      <c r="H138">
        <f t="shared" si="21"/>
        <v>0</v>
      </c>
      <c r="I138">
        <f t="shared" si="22"/>
        <v>17500</v>
      </c>
    </row>
    <row r="139" spans="1:9" x14ac:dyDescent="0.2">
      <c r="A139">
        <f t="shared" si="23"/>
        <v>111</v>
      </c>
      <c r="B139" s="1">
        <f t="shared" si="24"/>
        <v>1500100735</v>
      </c>
      <c r="C139" s="5">
        <f t="shared" si="19"/>
        <v>0.6985388396766683</v>
      </c>
      <c r="D139">
        <f t="shared" si="20"/>
        <v>550</v>
      </c>
      <c r="F139">
        <f t="shared" si="17"/>
        <v>15000</v>
      </c>
      <c r="G139">
        <f t="shared" si="18"/>
        <v>32500</v>
      </c>
      <c r="H139">
        <f t="shared" si="21"/>
        <v>0</v>
      </c>
      <c r="I139">
        <f t="shared" si="22"/>
        <v>17500</v>
      </c>
    </row>
    <row r="140" spans="1:9" x14ac:dyDescent="0.2">
      <c r="A140">
        <f t="shared" si="23"/>
        <v>112</v>
      </c>
      <c r="B140" s="1">
        <f t="shared" si="24"/>
        <v>698553718</v>
      </c>
      <c r="C140" s="5">
        <f t="shared" si="19"/>
        <v>0.32528942372896213</v>
      </c>
      <c r="D140">
        <f t="shared" si="20"/>
        <v>500</v>
      </c>
      <c r="F140">
        <f t="shared" si="17"/>
        <v>15000</v>
      </c>
      <c r="G140">
        <f t="shared" si="18"/>
        <v>32500</v>
      </c>
      <c r="H140">
        <f t="shared" si="21"/>
        <v>0</v>
      </c>
      <c r="I140">
        <f t="shared" si="22"/>
        <v>17500</v>
      </c>
    </row>
    <row r="141" spans="1:9" x14ac:dyDescent="0.2">
      <c r="A141">
        <f t="shared" si="23"/>
        <v>113</v>
      </c>
      <c r="B141" s="1">
        <f t="shared" si="24"/>
        <v>262756630</v>
      </c>
      <c r="C141" s="5">
        <f t="shared" si="19"/>
        <v>0.1223555906314196</v>
      </c>
      <c r="D141">
        <f t="shared" si="20"/>
        <v>400</v>
      </c>
      <c r="F141">
        <f t="shared" si="17"/>
        <v>15000</v>
      </c>
      <c r="G141">
        <f t="shared" si="18"/>
        <v>26000</v>
      </c>
      <c r="H141">
        <f t="shared" si="21"/>
        <v>500</v>
      </c>
      <c r="I141">
        <f t="shared" si="22"/>
        <v>11500</v>
      </c>
    </row>
    <row r="142" spans="1:9" x14ac:dyDescent="0.2">
      <c r="A142">
        <f t="shared" si="23"/>
        <v>114</v>
      </c>
      <c r="B142" s="1">
        <f t="shared" si="24"/>
        <v>887818531</v>
      </c>
      <c r="C142" s="5">
        <f t="shared" si="19"/>
        <v>0.41342272023364096</v>
      </c>
      <c r="D142">
        <f t="shared" si="20"/>
        <v>500</v>
      </c>
      <c r="F142">
        <f t="shared" si="17"/>
        <v>15000</v>
      </c>
      <c r="G142">
        <f t="shared" si="18"/>
        <v>32500</v>
      </c>
      <c r="H142">
        <f t="shared" si="21"/>
        <v>0</v>
      </c>
      <c r="I142">
        <f t="shared" si="22"/>
        <v>17500</v>
      </c>
    </row>
    <row r="143" spans="1:9" x14ac:dyDescent="0.2">
      <c r="A143">
        <f t="shared" si="23"/>
        <v>115</v>
      </c>
      <c r="B143" s="1">
        <f t="shared" si="24"/>
        <v>813187514</v>
      </c>
      <c r="C143" s="5">
        <f t="shared" si="19"/>
        <v>0.37866994476815219</v>
      </c>
      <c r="D143">
        <f t="shared" si="20"/>
        <v>500</v>
      </c>
      <c r="F143">
        <f t="shared" si="17"/>
        <v>15000</v>
      </c>
      <c r="G143">
        <f t="shared" si="18"/>
        <v>32500</v>
      </c>
      <c r="H143">
        <f t="shared" si="21"/>
        <v>0</v>
      </c>
      <c r="I143">
        <f t="shared" si="22"/>
        <v>17500</v>
      </c>
    </row>
    <row r="144" spans="1:9" x14ac:dyDescent="0.2">
      <c r="A144">
        <f t="shared" si="23"/>
        <v>116</v>
      </c>
      <c r="B144" s="1">
        <f t="shared" si="24"/>
        <v>620134643</v>
      </c>
      <c r="C144" s="5">
        <f t="shared" si="19"/>
        <v>0.28877269629797558</v>
      </c>
      <c r="D144">
        <f t="shared" si="20"/>
        <v>450</v>
      </c>
      <c r="F144">
        <f t="shared" si="17"/>
        <v>15000</v>
      </c>
      <c r="G144">
        <f t="shared" si="18"/>
        <v>29250</v>
      </c>
      <c r="H144">
        <f t="shared" si="21"/>
        <v>250</v>
      </c>
      <c r="I144">
        <f t="shared" si="22"/>
        <v>14500</v>
      </c>
    </row>
    <row r="145" spans="1:9" x14ac:dyDescent="0.2">
      <c r="A145">
        <f t="shared" si="23"/>
        <v>117</v>
      </c>
      <c r="B145" s="1">
        <f t="shared" si="24"/>
        <v>828322363</v>
      </c>
      <c r="C145" s="5">
        <f t="shared" si="19"/>
        <v>0.38571765803998226</v>
      </c>
      <c r="D145">
        <f t="shared" si="20"/>
        <v>500</v>
      </c>
      <c r="F145">
        <f t="shared" si="17"/>
        <v>15000</v>
      </c>
      <c r="G145">
        <f t="shared" si="18"/>
        <v>32500</v>
      </c>
      <c r="H145">
        <f t="shared" si="21"/>
        <v>0</v>
      </c>
      <c r="I145">
        <f t="shared" si="22"/>
        <v>17500</v>
      </c>
    </row>
    <row r="146" spans="1:9" x14ac:dyDescent="0.2">
      <c r="A146">
        <f t="shared" si="23"/>
        <v>118</v>
      </c>
      <c r="B146" s="1">
        <f t="shared" si="24"/>
        <v>1588471440</v>
      </c>
      <c r="C146" s="5">
        <f t="shared" si="19"/>
        <v>0.73968965594642311</v>
      </c>
      <c r="D146">
        <f t="shared" si="20"/>
        <v>600</v>
      </c>
      <c r="F146">
        <f t="shared" si="17"/>
        <v>15000</v>
      </c>
      <c r="G146">
        <f t="shared" si="18"/>
        <v>32500</v>
      </c>
      <c r="H146">
        <f t="shared" si="21"/>
        <v>0</v>
      </c>
      <c r="I146">
        <f t="shared" si="22"/>
        <v>17500</v>
      </c>
    </row>
    <row r="147" spans="1:9" x14ac:dyDescent="0.2">
      <c r="A147">
        <f t="shared" si="23"/>
        <v>119</v>
      </c>
      <c r="B147" s="1">
        <f t="shared" si="24"/>
        <v>2033792576</v>
      </c>
      <c r="C147" s="5">
        <f t="shared" si="19"/>
        <v>0.94705846949809158</v>
      </c>
      <c r="D147">
        <f t="shared" si="20"/>
        <v>650</v>
      </c>
      <c r="F147">
        <f t="shared" si="17"/>
        <v>15000</v>
      </c>
      <c r="G147">
        <f t="shared" si="18"/>
        <v>32500</v>
      </c>
      <c r="H147">
        <f t="shared" si="21"/>
        <v>0</v>
      </c>
      <c r="I147">
        <f t="shared" si="22"/>
        <v>17500</v>
      </c>
    </row>
    <row r="148" spans="1:9" x14ac:dyDescent="0.2">
      <c r="A148">
        <f t="shared" si="23"/>
        <v>120</v>
      </c>
      <c r="B148" s="1">
        <f t="shared" si="24"/>
        <v>418131886</v>
      </c>
      <c r="C148" s="5">
        <f t="shared" si="19"/>
        <v>0.19470783238984077</v>
      </c>
      <c r="D148">
        <f t="shared" si="20"/>
        <v>450</v>
      </c>
      <c r="F148">
        <f t="shared" si="17"/>
        <v>15000</v>
      </c>
      <c r="G148">
        <f t="shared" si="18"/>
        <v>29250</v>
      </c>
      <c r="H148">
        <f t="shared" si="21"/>
        <v>250</v>
      </c>
      <c r="I148">
        <f t="shared" si="22"/>
        <v>14500</v>
      </c>
    </row>
    <row r="149" spans="1:9" x14ac:dyDescent="0.2">
      <c r="A149">
        <f t="shared" si="23"/>
        <v>121</v>
      </c>
      <c r="B149" s="1">
        <f t="shared" si="24"/>
        <v>939631371</v>
      </c>
      <c r="C149" s="5">
        <f t="shared" si="19"/>
        <v>0.43754995401834601</v>
      </c>
      <c r="D149">
        <f t="shared" si="20"/>
        <v>500</v>
      </c>
      <c r="F149">
        <f t="shared" si="17"/>
        <v>15000</v>
      </c>
      <c r="G149">
        <f t="shared" si="18"/>
        <v>32500</v>
      </c>
      <c r="H149">
        <f t="shared" si="21"/>
        <v>0</v>
      </c>
      <c r="I149">
        <f t="shared" si="22"/>
        <v>17500</v>
      </c>
    </row>
    <row r="150" spans="1:9" x14ac:dyDescent="0.2">
      <c r="A150">
        <f t="shared" si="23"/>
        <v>122</v>
      </c>
      <c r="B150" s="1">
        <f t="shared" si="24"/>
        <v>1900712359</v>
      </c>
      <c r="C150" s="5">
        <f t="shared" si="19"/>
        <v>0.88508816430582116</v>
      </c>
      <c r="D150">
        <f t="shared" si="20"/>
        <v>650</v>
      </c>
      <c r="F150">
        <f t="shared" si="17"/>
        <v>15000</v>
      </c>
      <c r="G150">
        <f t="shared" si="18"/>
        <v>32500</v>
      </c>
      <c r="H150">
        <f t="shared" si="21"/>
        <v>0</v>
      </c>
      <c r="I150">
        <f t="shared" si="22"/>
        <v>17500</v>
      </c>
    </row>
    <row r="151" spans="1:9" x14ac:dyDescent="0.2">
      <c r="A151">
        <f t="shared" si="23"/>
        <v>123</v>
      </c>
      <c r="B151" s="1">
        <f t="shared" si="24"/>
        <v>1416884941</v>
      </c>
      <c r="C151" s="5">
        <f t="shared" si="19"/>
        <v>0.65978846590024809</v>
      </c>
      <c r="D151">
        <f t="shared" si="20"/>
        <v>550</v>
      </c>
      <c r="F151">
        <f t="shared" si="17"/>
        <v>15000</v>
      </c>
      <c r="G151">
        <f t="shared" si="18"/>
        <v>32500</v>
      </c>
      <c r="H151">
        <f t="shared" si="21"/>
        <v>0</v>
      </c>
      <c r="I151">
        <f t="shared" si="22"/>
        <v>17500</v>
      </c>
    </row>
    <row r="152" spans="1:9" x14ac:dyDescent="0.2">
      <c r="A152">
        <f t="shared" si="23"/>
        <v>124</v>
      </c>
      <c r="B152" s="1">
        <f t="shared" si="24"/>
        <v>102558157</v>
      </c>
      <c r="C152" s="5">
        <f t="shared" si="19"/>
        <v>4.7757363434767983E-2</v>
      </c>
      <c r="D152">
        <f t="shared" si="20"/>
        <v>300</v>
      </c>
      <c r="F152">
        <f t="shared" si="17"/>
        <v>15000</v>
      </c>
      <c r="G152">
        <f t="shared" si="18"/>
        <v>19500</v>
      </c>
      <c r="H152">
        <f t="shared" si="21"/>
        <v>1000</v>
      </c>
      <c r="I152">
        <f t="shared" si="22"/>
        <v>5500</v>
      </c>
    </row>
    <row r="153" spans="1:9" x14ac:dyDescent="0.2">
      <c r="A153">
        <f t="shared" si="23"/>
        <v>125</v>
      </c>
      <c r="B153" s="1">
        <f t="shared" si="24"/>
        <v>1376576158</v>
      </c>
      <c r="C153" s="5">
        <f t="shared" si="19"/>
        <v>0.64101822610991921</v>
      </c>
      <c r="D153">
        <f t="shared" si="20"/>
        <v>550</v>
      </c>
      <c r="F153">
        <f t="shared" si="17"/>
        <v>15000</v>
      </c>
      <c r="G153">
        <f t="shared" si="18"/>
        <v>32500</v>
      </c>
      <c r="H153">
        <f t="shared" si="21"/>
        <v>0</v>
      </c>
      <c r="I153">
        <f t="shared" si="22"/>
        <v>17500</v>
      </c>
    </row>
    <row r="154" spans="1:9" x14ac:dyDescent="0.2">
      <c r="A154">
        <f t="shared" si="23"/>
        <v>126</v>
      </c>
      <c r="B154" s="1">
        <f t="shared" si="24"/>
        <v>1237674728</v>
      </c>
      <c r="C154" s="5">
        <f t="shared" si="19"/>
        <v>0.57633720737711391</v>
      </c>
      <c r="D154">
        <f t="shared" si="20"/>
        <v>550</v>
      </c>
      <c r="F154">
        <f t="shared" si="17"/>
        <v>15000</v>
      </c>
      <c r="G154">
        <f t="shared" si="18"/>
        <v>32500</v>
      </c>
      <c r="H154">
        <f t="shared" si="21"/>
        <v>0</v>
      </c>
      <c r="I154">
        <f t="shared" si="22"/>
        <v>17500</v>
      </c>
    </row>
    <row r="155" spans="1:9" x14ac:dyDescent="0.2">
      <c r="A155">
        <f t="shared" si="23"/>
        <v>127</v>
      </c>
      <c r="B155" s="1">
        <f t="shared" si="24"/>
        <v>1036065007</v>
      </c>
      <c r="C155" s="5">
        <f t="shared" si="19"/>
        <v>0.48245536511878268</v>
      </c>
      <c r="D155">
        <f t="shared" si="20"/>
        <v>550</v>
      </c>
      <c r="F155">
        <f t="shared" si="17"/>
        <v>15000</v>
      </c>
      <c r="G155">
        <f t="shared" si="18"/>
        <v>32500</v>
      </c>
      <c r="H155">
        <f t="shared" si="21"/>
        <v>0</v>
      </c>
      <c r="I155">
        <f t="shared" si="22"/>
        <v>17500</v>
      </c>
    </row>
    <row r="156" spans="1:9" x14ac:dyDescent="0.2">
      <c r="A156">
        <f t="shared" si="23"/>
        <v>128</v>
      </c>
      <c r="B156" s="1">
        <f t="shared" si="24"/>
        <v>1310679126</v>
      </c>
      <c r="C156" s="5">
        <f t="shared" si="19"/>
        <v>0.6103325293447508</v>
      </c>
      <c r="D156">
        <f t="shared" si="20"/>
        <v>550</v>
      </c>
      <c r="F156">
        <f t="shared" si="17"/>
        <v>15000</v>
      </c>
      <c r="G156">
        <f t="shared" si="18"/>
        <v>32500</v>
      </c>
      <c r="H156">
        <f t="shared" si="21"/>
        <v>0</v>
      </c>
      <c r="I156">
        <f t="shared" si="22"/>
        <v>17500</v>
      </c>
    </row>
    <row r="157" spans="1:9" x14ac:dyDescent="0.2">
      <c r="A157">
        <f t="shared" si="23"/>
        <v>129</v>
      </c>
      <c r="B157" s="1">
        <f t="shared" si="24"/>
        <v>1807819756</v>
      </c>
      <c r="C157" s="5">
        <f t="shared" si="19"/>
        <v>0.84183167519133151</v>
      </c>
      <c r="D157">
        <f t="shared" si="20"/>
        <v>600</v>
      </c>
      <c r="F157">
        <f t="shared" ref="F157:F220" si="25">$E$23*$E$19</f>
        <v>15000</v>
      </c>
      <c r="G157">
        <f t="shared" ref="G157:G220" si="26">MIN($E$23,D157)*$E$20</f>
        <v>32500</v>
      </c>
      <c r="H157">
        <f t="shared" si="21"/>
        <v>0</v>
      </c>
      <c r="I157">
        <f t="shared" si="22"/>
        <v>17500</v>
      </c>
    </row>
    <row r="158" spans="1:9" x14ac:dyDescent="0.2">
      <c r="A158">
        <f t="shared" si="23"/>
        <v>130</v>
      </c>
      <c r="B158" s="1">
        <f t="shared" si="24"/>
        <v>1391517689</v>
      </c>
      <c r="C158" s="5">
        <f t="shared" ref="C158:C221" si="27">B158/$B$19</f>
        <v>0.64797591867296767</v>
      </c>
      <c r="D158">
        <f t="shared" ref="D158:D221" si="28">VLOOKUP(C158,$P$3:$R$12,3,TRUE)</f>
        <v>550</v>
      </c>
      <c r="F158">
        <f t="shared" si="25"/>
        <v>15000</v>
      </c>
      <c r="G158">
        <f t="shared" si="26"/>
        <v>32500</v>
      </c>
      <c r="H158">
        <f t="shared" ref="H158:H221" si="29">MAX(0,($E$23-D158))*$E$21</f>
        <v>0</v>
      </c>
      <c r="I158">
        <f t="shared" ref="I158:I221" si="30">G158+H158-F158</f>
        <v>17500</v>
      </c>
    </row>
    <row r="159" spans="1:9" x14ac:dyDescent="0.2">
      <c r="A159">
        <f t="shared" si="23"/>
        <v>131</v>
      </c>
      <c r="B159" s="1">
        <f t="shared" si="24"/>
        <v>1104399546</v>
      </c>
      <c r="C159" s="5">
        <f t="shared" si="27"/>
        <v>0.51427611453192124</v>
      </c>
      <c r="D159">
        <f t="shared" si="28"/>
        <v>550</v>
      </c>
      <c r="F159">
        <f t="shared" si="25"/>
        <v>15000</v>
      </c>
      <c r="G159">
        <f t="shared" si="26"/>
        <v>32500</v>
      </c>
      <c r="H159">
        <f t="shared" si="29"/>
        <v>0</v>
      </c>
      <c r="I159">
        <f t="shared" si="30"/>
        <v>17500</v>
      </c>
    </row>
    <row r="160" spans="1:9" x14ac:dyDescent="0.2">
      <c r="A160">
        <f t="shared" si="23"/>
        <v>132</v>
      </c>
      <c r="B160" s="1">
        <f t="shared" si="24"/>
        <v>905524954</v>
      </c>
      <c r="C160" s="5">
        <f t="shared" si="27"/>
        <v>0.42166791596527581</v>
      </c>
      <c r="D160">
        <f t="shared" si="28"/>
        <v>500</v>
      </c>
      <c r="F160">
        <f t="shared" si="25"/>
        <v>15000</v>
      </c>
      <c r="G160">
        <f t="shared" si="26"/>
        <v>32500</v>
      </c>
      <c r="H160">
        <f t="shared" si="29"/>
        <v>0</v>
      </c>
      <c r="I160">
        <f t="shared" si="30"/>
        <v>17500</v>
      </c>
    </row>
    <row r="161" spans="1:9" x14ac:dyDescent="0.2">
      <c r="A161">
        <f t="shared" si="23"/>
        <v>133</v>
      </c>
      <c r="B161" s="1">
        <f t="shared" si="24"/>
        <v>2052295589</v>
      </c>
      <c r="C161" s="5">
        <f t="shared" si="27"/>
        <v>0.95567460635475565</v>
      </c>
      <c r="D161">
        <f t="shared" si="28"/>
        <v>700</v>
      </c>
      <c r="F161">
        <f t="shared" si="25"/>
        <v>15000</v>
      </c>
      <c r="G161">
        <f t="shared" si="26"/>
        <v>32500</v>
      </c>
      <c r="H161">
        <f t="shared" si="29"/>
        <v>0</v>
      </c>
      <c r="I161">
        <f t="shared" si="30"/>
        <v>17500</v>
      </c>
    </row>
    <row r="162" spans="1:9" x14ac:dyDescent="0.2">
      <c r="A162">
        <f t="shared" si="23"/>
        <v>134</v>
      </c>
      <c r="B162" s="1">
        <f t="shared" si="24"/>
        <v>13142562</v>
      </c>
      <c r="C162" s="5">
        <f t="shared" si="27"/>
        <v>6.1199823422916156E-3</v>
      </c>
      <c r="D162">
        <f t="shared" si="28"/>
        <v>250</v>
      </c>
      <c r="F162">
        <f t="shared" si="25"/>
        <v>15000</v>
      </c>
      <c r="G162">
        <f t="shared" si="26"/>
        <v>16250</v>
      </c>
      <c r="H162">
        <f t="shared" si="29"/>
        <v>1250</v>
      </c>
      <c r="I162">
        <f t="shared" si="30"/>
        <v>2500</v>
      </c>
    </row>
    <row r="163" spans="1:9" x14ac:dyDescent="0.2">
      <c r="A163">
        <f t="shared" si="23"/>
        <v>135</v>
      </c>
      <c r="B163" s="1">
        <f t="shared" si="24"/>
        <v>1807223893</v>
      </c>
      <c r="C163" s="5">
        <f t="shared" si="27"/>
        <v>0.84155420485956323</v>
      </c>
      <c r="D163">
        <f t="shared" si="28"/>
        <v>600</v>
      </c>
      <c r="F163">
        <f t="shared" si="25"/>
        <v>15000</v>
      </c>
      <c r="G163">
        <f t="shared" si="26"/>
        <v>32500</v>
      </c>
      <c r="H163">
        <f t="shared" si="29"/>
        <v>0</v>
      </c>
      <c r="I163">
        <f t="shared" si="30"/>
        <v>17500</v>
      </c>
    </row>
    <row r="164" spans="1:9" x14ac:dyDescent="0.2">
      <c r="A164">
        <f t="shared" si="23"/>
        <v>136</v>
      </c>
      <c r="B164" s="1">
        <f t="shared" si="24"/>
        <v>2114266483</v>
      </c>
      <c r="C164" s="5">
        <f t="shared" si="27"/>
        <v>0.98453205264384491</v>
      </c>
      <c r="D164">
        <f t="shared" si="28"/>
        <v>700</v>
      </c>
      <c r="F164">
        <f t="shared" si="25"/>
        <v>15000</v>
      </c>
      <c r="G164">
        <f t="shared" si="26"/>
        <v>32500</v>
      </c>
      <c r="H164">
        <f t="shared" si="29"/>
        <v>0</v>
      </c>
      <c r="I164">
        <f t="shared" si="30"/>
        <v>17500</v>
      </c>
    </row>
    <row r="165" spans="1:9" x14ac:dyDescent="0.2">
      <c r="A165">
        <f t="shared" si="23"/>
        <v>137</v>
      </c>
      <c r="B165" s="1">
        <f t="shared" si="24"/>
        <v>28389225</v>
      </c>
      <c r="C165" s="5">
        <f t="shared" si="27"/>
        <v>1.3219763065324986E-2</v>
      </c>
      <c r="D165">
        <f t="shared" si="28"/>
        <v>250</v>
      </c>
      <c r="F165">
        <f t="shared" si="25"/>
        <v>15000</v>
      </c>
      <c r="G165">
        <f t="shared" si="26"/>
        <v>16250</v>
      </c>
      <c r="H165">
        <f t="shared" si="29"/>
        <v>1250</v>
      </c>
      <c r="I165">
        <f t="shared" si="30"/>
        <v>2500</v>
      </c>
    </row>
    <row r="166" spans="1:9" x14ac:dyDescent="0.2">
      <c r="A166">
        <f t="shared" si="23"/>
        <v>138</v>
      </c>
      <c r="B166" s="1">
        <f t="shared" si="24"/>
        <v>359851294</v>
      </c>
      <c r="C166" s="5">
        <f t="shared" si="27"/>
        <v>0.16756881688142605</v>
      </c>
      <c r="D166">
        <f t="shared" si="28"/>
        <v>400</v>
      </c>
      <c r="F166">
        <f t="shared" si="25"/>
        <v>15000</v>
      </c>
      <c r="G166">
        <f t="shared" si="26"/>
        <v>26000</v>
      </c>
      <c r="H166">
        <f t="shared" si="29"/>
        <v>500</v>
      </c>
      <c r="I166">
        <f t="shared" si="30"/>
        <v>11500</v>
      </c>
    </row>
    <row r="167" spans="1:9" x14ac:dyDescent="0.2">
      <c r="A167">
        <f t="shared" si="23"/>
        <v>139</v>
      </c>
      <c r="B167" s="1">
        <f t="shared" si="24"/>
        <v>670264659</v>
      </c>
      <c r="C167" s="5">
        <f t="shared" si="27"/>
        <v>0.31211630409216334</v>
      </c>
      <c r="D167">
        <f t="shared" si="28"/>
        <v>500</v>
      </c>
      <c r="F167">
        <f t="shared" si="25"/>
        <v>15000</v>
      </c>
      <c r="G167">
        <f t="shared" si="26"/>
        <v>32500</v>
      </c>
      <c r="H167">
        <f t="shared" si="29"/>
        <v>0</v>
      </c>
      <c r="I167">
        <f t="shared" si="30"/>
        <v>17500</v>
      </c>
    </row>
    <row r="168" spans="1:9" x14ac:dyDescent="0.2">
      <c r="A168">
        <f t="shared" si="23"/>
        <v>140</v>
      </c>
      <c r="B168" s="1">
        <f t="shared" si="24"/>
        <v>1549911651</v>
      </c>
      <c r="C168" s="5">
        <f t="shared" si="27"/>
        <v>0.72173385495400699</v>
      </c>
      <c r="D168">
        <f t="shared" si="28"/>
        <v>600</v>
      </c>
      <c r="F168">
        <f t="shared" si="25"/>
        <v>15000</v>
      </c>
      <c r="G168">
        <f t="shared" si="26"/>
        <v>32500</v>
      </c>
      <c r="H168">
        <f t="shared" si="29"/>
        <v>0</v>
      </c>
      <c r="I168">
        <f t="shared" si="30"/>
        <v>17500</v>
      </c>
    </row>
    <row r="169" spans="1:9" x14ac:dyDescent="0.2">
      <c r="A169">
        <f t="shared" si="23"/>
        <v>141</v>
      </c>
      <c r="B169" s="1">
        <f t="shared" si="24"/>
        <v>351996600</v>
      </c>
      <c r="C169" s="5">
        <f t="shared" si="27"/>
        <v>0.16391118996027446</v>
      </c>
      <c r="D169">
        <f t="shared" si="28"/>
        <v>400</v>
      </c>
      <c r="F169">
        <f t="shared" si="25"/>
        <v>15000</v>
      </c>
      <c r="G169">
        <f t="shared" si="26"/>
        <v>26000</v>
      </c>
      <c r="H169">
        <f t="shared" si="29"/>
        <v>500</v>
      </c>
      <c r="I169">
        <f t="shared" si="30"/>
        <v>11500</v>
      </c>
    </row>
    <row r="170" spans="1:9" x14ac:dyDescent="0.2">
      <c r="A170">
        <f t="shared" si="23"/>
        <v>142</v>
      </c>
      <c r="B170" s="1">
        <f t="shared" si="24"/>
        <v>1800408715</v>
      </c>
      <c r="C170" s="5">
        <f t="shared" si="27"/>
        <v>0.83838064029737402</v>
      </c>
      <c r="D170">
        <f t="shared" si="28"/>
        <v>600</v>
      </c>
      <c r="F170">
        <f t="shared" si="25"/>
        <v>15000</v>
      </c>
      <c r="G170">
        <f t="shared" si="26"/>
        <v>32500</v>
      </c>
      <c r="H170">
        <f t="shared" si="29"/>
        <v>0</v>
      </c>
      <c r="I170">
        <f t="shared" si="30"/>
        <v>17500</v>
      </c>
    </row>
    <row r="171" spans="1:9" x14ac:dyDescent="0.2">
      <c r="A171">
        <f t="shared" si="23"/>
        <v>143</v>
      </c>
      <c r="B171" s="1">
        <f t="shared" si="24"/>
        <v>1388203128</v>
      </c>
      <c r="C171" s="5">
        <f t="shared" si="27"/>
        <v>0.64643245593012888</v>
      </c>
      <c r="D171">
        <f t="shared" si="28"/>
        <v>550</v>
      </c>
      <c r="F171">
        <f t="shared" si="25"/>
        <v>15000</v>
      </c>
      <c r="G171">
        <f t="shared" si="26"/>
        <v>32500</v>
      </c>
      <c r="H171">
        <f t="shared" si="29"/>
        <v>0</v>
      </c>
      <c r="I171">
        <f t="shared" si="30"/>
        <v>17500</v>
      </c>
    </row>
    <row r="172" spans="1:9" x14ac:dyDescent="0.2">
      <c r="A172">
        <f t="shared" si="23"/>
        <v>144</v>
      </c>
      <c r="B172" s="1">
        <f t="shared" si="24"/>
        <v>1231147641</v>
      </c>
      <c r="C172" s="5">
        <f t="shared" si="27"/>
        <v>0.57329779564090899</v>
      </c>
      <c r="D172">
        <f t="shared" si="28"/>
        <v>550</v>
      </c>
      <c r="F172">
        <f t="shared" si="25"/>
        <v>15000</v>
      </c>
      <c r="G172">
        <f t="shared" si="26"/>
        <v>32500</v>
      </c>
      <c r="H172">
        <f t="shared" si="29"/>
        <v>0</v>
      </c>
      <c r="I172">
        <f t="shared" si="30"/>
        <v>17500</v>
      </c>
    </row>
    <row r="173" spans="1:9" x14ac:dyDescent="0.2">
      <c r="A173">
        <f t="shared" si="23"/>
        <v>145</v>
      </c>
      <c r="B173" s="1">
        <f t="shared" si="24"/>
        <v>856979795</v>
      </c>
      <c r="C173" s="5">
        <f t="shared" si="27"/>
        <v>0.39906231472225034</v>
      </c>
      <c r="D173">
        <f t="shared" si="28"/>
        <v>500</v>
      </c>
      <c r="F173">
        <f t="shared" si="25"/>
        <v>15000</v>
      </c>
      <c r="G173">
        <f t="shared" si="26"/>
        <v>32500</v>
      </c>
      <c r="H173">
        <f t="shared" si="29"/>
        <v>0</v>
      </c>
      <c r="I173">
        <f t="shared" si="30"/>
        <v>17500</v>
      </c>
    </row>
    <row r="174" spans="1:9" x14ac:dyDescent="0.2">
      <c r="A174">
        <f t="shared" si="23"/>
        <v>146</v>
      </c>
      <c r="B174" s="1">
        <f t="shared" si="24"/>
        <v>50110489</v>
      </c>
      <c r="C174" s="5">
        <f t="shared" si="27"/>
        <v>2.3334514826226289E-2</v>
      </c>
      <c r="D174">
        <f t="shared" si="28"/>
        <v>300</v>
      </c>
      <c r="F174">
        <f t="shared" si="25"/>
        <v>15000</v>
      </c>
      <c r="G174">
        <f t="shared" si="26"/>
        <v>19500</v>
      </c>
      <c r="H174">
        <f t="shared" si="29"/>
        <v>1000</v>
      </c>
      <c r="I174">
        <f t="shared" si="30"/>
        <v>5500</v>
      </c>
    </row>
    <row r="175" spans="1:9" x14ac:dyDescent="0.2">
      <c r="A175">
        <f t="shared" si="23"/>
        <v>147</v>
      </c>
      <c r="B175" s="1">
        <f t="shared" si="24"/>
        <v>356915352</v>
      </c>
      <c r="C175" s="5">
        <f t="shared" si="27"/>
        <v>0.16620166234960856</v>
      </c>
      <c r="D175">
        <f t="shared" si="28"/>
        <v>400</v>
      </c>
      <c r="F175">
        <f t="shared" si="25"/>
        <v>15000</v>
      </c>
      <c r="G175">
        <f t="shared" si="26"/>
        <v>26000</v>
      </c>
      <c r="H175">
        <f t="shared" si="29"/>
        <v>500</v>
      </c>
      <c r="I175">
        <f t="shared" si="30"/>
        <v>11500</v>
      </c>
    </row>
    <row r="176" spans="1:9" x14ac:dyDescent="0.2">
      <c r="A176">
        <f t="shared" si="23"/>
        <v>148</v>
      </c>
      <c r="B176" s="1">
        <f t="shared" si="24"/>
        <v>718011346</v>
      </c>
      <c r="C176" s="5">
        <f t="shared" si="27"/>
        <v>0.33435008783561648</v>
      </c>
      <c r="D176">
        <f t="shared" si="28"/>
        <v>500</v>
      </c>
      <c r="F176">
        <f t="shared" si="25"/>
        <v>15000</v>
      </c>
      <c r="G176">
        <f t="shared" si="26"/>
        <v>32500</v>
      </c>
      <c r="H176">
        <f t="shared" si="29"/>
        <v>0</v>
      </c>
      <c r="I176">
        <f t="shared" si="30"/>
        <v>17500</v>
      </c>
    </row>
    <row r="177" spans="1:9" x14ac:dyDescent="0.2">
      <c r="A177">
        <f t="shared" si="23"/>
        <v>149</v>
      </c>
      <c r="B177" s="1">
        <f t="shared" si="24"/>
        <v>869596082</v>
      </c>
      <c r="C177" s="5">
        <f t="shared" si="27"/>
        <v>0.40493723117045</v>
      </c>
      <c r="D177">
        <f t="shared" si="28"/>
        <v>500</v>
      </c>
      <c r="F177">
        <f t="shared" si="25"/>
        <v>15000</v>
      </c>
      <c r="G177">
        <f t="shared" si="26"/>
        <v>32500</v>
      </c>
      <c r="H177">
        <f t="shared" si="29"/>
        <v>0</v>
      </c>
      <c r="I177">
        <f t="shared" si="30"/>
        <v>17500</v>
      </c>
    </row>
    <row r="178" spans="1:9" x14ac:dyDescent="0.2">
      <c r="A178">
        <f t="shared" si="23"/>
        <v>150</v>
      </c>
      <c r="B178" s="1">
        <f t="shared" si="24"/>
        <v>1638648692</v>
      </c>
      <c r="C178" s="5">
        <f t="shared" si="27"/>
        <v>0.76305525971718846</v>
      </c>
      <c r="D178">
        <f t="shared" si="28"/>
        <v>600</v>
      </c>
      <c r="F178">
        <f t="shared" si="25"/>
        <v>15000</v>
      </c>
      <c r="G178">
        <f t="shared" si="26"/>
        <v>32500</v>
      </c>
      <c r="H178">
        <f t="shared" si="29"/>
        <v>0</v>
      </c>
      <c r="I178">
        <f t="shared" si="30"/>
        <v>17500</v>
      </c>
    </row>
    <row r="179" spans="1:9" x14ac:dyDescent="0.2">
      <c r="A179">
        <f t="shared" si="23"/>
        <v>151</v>
      </c>
      <c r="B179" s="1">
        <f t="shared" si="24"/>
        <v>1401793669</v>
      </c>
      <c r="C179" s="5">
        <f t="shared" si="27"/>
        <v>0.65276104475034447</v>
      </c>
      <c r="D179">
        <f t="shared" si="28"/>
        <v>550</v>
      </c>
      <c r="F179">
        <f t="shared" si="25"/>
        <v>15000</v>
      </c>
      <c r="G179">
        <f t="shared" si="26"/>
        <v>32500</v>
      </c>
      <c r="H179">
        <f t="shared" si="29"/>
        <v>0</v>
      </c>
      <c r="I179">
        <f t="shared" si="30"/>
        <v>17500</v>
      </c>
    </row>
    <row r="180" spans="1:9" x14ac:dyDescent="0.2">
      <c r="A180">
        <f t="shared" ref="A180:A243" si="31">A179+1</f>
        <v>152</v>
      </c>
      <c r="B180" s="1">
        <f t="shared" ref="B180:B243" si="32">MOD($B$20*B179+$B$21,$B$19)</f>
        <v>2014103646</v>
      </c>
      <c r="C180" s="5">
        <f t="shared" si="27"/>
        <v>0.93789009700431025</v>
      </c>
      <c r="D180">
        <f t="shared" si="28"/>
        <v>650</v>
      </c>
      <c r="F180">
        <f t="shared" si="25"/>
        <v>15000</v>
      </c>
      <c r="G180">
        <f t="shared" si="26"/>
        <v>32500</v>
      </c>
      <c r="H180">
        <f t="shared" si="29"/>
        <v>0</v>
      </c>
      <c r="I180">
        <f t="shared" si="30"/>
        <v>17500</v>
      </c>
    </row>
    <row r="181" spans="1:9" x14ac:dyDescent="0.2">
      <c r="A181">
        <f t="shared" si="31"/>
        <v>153</v>
      </c>
      <c r="B181" s="1">
        <f t="shared" si="32"/>
        <v>218767014</v>
      </c>
      <c r="C181" s="5">
        <f t="shared" si="27"/>
        <v>0.10187132940714776</v>
      </c>
      <c r="D181">
        <f t="shared" si="28"/>
        <v>400</v>
      </c>
      <c r="F181">
        <f t="shared" si="25"/>
        <v>15000</v>
      </c>
      <c r="G181">
        <f t="shared" si="26"/>
        <v>26000</v>
      </c>
      <c r="H181">
        <f t="shared" si="29"/>
        <v>500</v>
      </c>
      <c r="I181">
        <f t="shared" si="30"/>
        <v>11500</v>
      </c>
    </row>
    <row r="182" spans="1:9" x14ac:dyDescent="0.2">
      <c r="A182">
        <f t="shared" si="31"/>
        <v>154</v>
      </c>
      <c r="B182" s="1">
        <f t="shared" si="32"/>
        <v>288716987</v>
      </c>
      <c r="C182" s="5">
        <f t="shared" si="27"/>
        <v>0.13444432389663732</v>
      </c>
      <c r="D182">
        <f t="shared" si="28"/>
        <v>400</v>
      </c>
      <c r="F182">
        <f t="shared" si="25"/>
        <v>15000</v>
      </c>
      <c r="G182">
        <f t="shared" si="26"/>
        <v>26000</v>
      </c>
      <c r="H182">
        <f t="shared" si="29"/>
        <v>500</v>
      </c>
      <c r="I182">
        <f t="shared" si="30"/>
        <v>11500</v>
      </c>
    </row>
    <row r="183" spans="1:9" x14ac:dyDescent="0.2">
      <c r="A183">
        <f t="shared" si="31"/>
        <v>155</v>
      </c>
      <c r="B183" s="1">
        <f t="shared" si="32"/>
        <v>1264358289</v>
      </c>
      <c r="C183" s="5">
        <f t="shared" si="27"/>
        <v>0.58876270874811465</v>
      </c>
      <c r="D183">
        <f t="shared" si="28"/>
        <v>550</v>
      </c>
      <c r="F183">
        <f t="shared" si="25"/>
        <v>15000</v>
      </c>
      <c r="G183">
        <f t="shared" si="26"/>
        <v>32500</v>
      </c>
      <c r="H183">
        <f t="shared" si="29"/>
        <v>0</v>
      </c>
      <c r="I183">
        <f t="shared" si="30"/>
        <v>17500</v>
      </c>
    </row>
    <row r="184" spans="1:9" x14ac:dyDescent="0.2">
      <c r="A184">
        <f t="shared" si="31"/>
        <v>156</v>
      </c>
      <c r="B184" s="1">
        <f t="shared" si="32"/>
        <v>682592511</v>
      </c>
      <c r="C184" s="5">
        <f t="shared" si="27"/>
        <v>0.31785690752689583</v>
      </c>
      <c r="D184">
        <f t="shared" si="28"/>
        <v>500</v>
      </c>
      <c r="F184">
        <f t="shared" si="25"/>
        <v>15000</v>
      </c>
      <c r="G184">
        <f t="shared" si="26"/>
        <v>32500</v>
      </c>
      <c r="H184">
        <f t="shared" si="29"/>
        <v>0</v>
      </c>
      <c r="I184">
        <f t="shared" si="30"/>
        <v>17500</v>
      </c>
    </row>
    <row r="185" spans="1:9" x14ac:dyDescent="0.2">
      <c r="A185">
        <f t="shared" si="31"/>
        <v>157</v>
      </c>
      <c r="B185" s="1">
        <f t="shared" si="32"/>
        <v>438206456</v>
      </c>
      <c r="C185" s="5">
        <f t="shared" si="27"/>
        <v>0.20405578250254308</v>
      </c>
      <c r="D185">
        <f t="shared" si="28"/>
        <v>450</v>
      </c>
      <c r="F185">
        <f t="shared" si="25"/>
        <v>15000</v>
      </c>
      <c r="G185">
        <f t="shared" si="26"/>
        <v>29250</v>
      </c>
      <c r="H185">
        <f t="shared" si="29"/>
        <v>250</v>
      </c>
      <c r="I185">
        <f t="shared" si="30"/>
        <v>14500</v>
      </c>
    </row>
    <row r="186" spans="1:9" x14ac:dyDescent="0.2">
      <c r="A186">
        <f t="shared" si="31"/>
        <v>158</v>
      </c>
      <c r="B186" s="1">
        <f t="shared" si="32"/>
        <v>1177996782</v>
      </c>
      <c r="C186" s="5">
        <f t="shared" si="27"/>
        <v>0.54854749820593163</v>
      </c>
      <c r="D186">
        <f t="shared" si="28"/>
        <v>550</v>
      </c>
      <c r="F186">
        <f t="shared" si="25"/>
        <v>15000</v>
      </c>
      <c r="G186">
        <f t="shared" si="26"/>
        <v>32500</v>
      </c>
      <c r="H186">
        <f t="shared" si="29"/>
        <v>0</v>
      </c>
      <c r="I186">
        <f t="shared" si="30"/>
        <v>17500</v>
      </c>
    </row>
    <row r="187" spans="1:9" x14ac:dyDescent="0.2">
      <c r="A187">
        <f t="shared" si="31"/>
        <v>159</v>
      </c>
      <c r="B187" s="1">
        <f t="shared" si="32"/>
        <v>903689734</v>
      </c>
      <c r="C187" s="5">
        <f t="shared" si="27"/>
        <v>0.42081332505718494</v>
      </c>
      <c r="D187">
        <f t="shared" si="28"/>
        <v>500</v>
      </c>
      <c r="F187">
        <f t="shared" si="25"/>
        <v>15000</v>
      </c>
      <c r="G187">
        <f t="shared" si="26"/>
        <v>32500</v>
      </c>
      <c r="H187">
        <f t="shared" si="29"/>
        <v>0</v>
      </c>
      <c r="I187">
        <f t="shared" si="30"/>
        <v>17500</v>
      </c>
    </row>
    <row r="188" spans="1:9" x14ac:dyDescent="0.2">
      <c r="A188">
        <f t="shared" si="31"/>
        <v>160</v>
      </c>
      <c r="B188" s="1">
        <f t="shared" si="32"/>
        <v>1272524107</v>
      </c>
      <c r="C188" s="5">
        <f t="shared" si="27"/>
        <v>0.59256521407168605</v>
      </c>
      <c r="D188">
        <f t="shared" si="28"/>
        <v>550</v>
      </c>
      <c r="F188">
        <f t="shared" si="25"/>
        <v>15000</v>
      </c>
      <c r="G188">
        <f t="shared" si="26"/>
        <v>32500</v>
      </c>
      <c r="H188">
        <f t="shared" si="29"/>
        <v>0</v>
      </c>
      <c r="I188">
        <f t="shared" si="30"/>
        <v>17500</v>
      </c>
    </row>
    <row r="189" spans="1:9" x14ac:dyDescent="0.2">
      <c r="A189">
        <f t="shared" si="31"/>
        <v>161</v>
      </c>
      <c r="B189" s="1">
        <f t="shared" si="32"/>
        <v>486542229</v>
      </c>
      <c r="C189" s="5">
        <f t="shared" si="27"/>
        <v>0.22656388079121889</v>
      </c>
      <c r="D189">
        <f t="shared" si="28"/>
        <v>450</v>
      </c>
      <c r="F189">
        <f t="shared" si="25"/>
        <v>15000</v>
      </c>
      <c r="G189">
        <f t="shared" si="26"/>
        <v>29250</v>
      </c>
      <c r="H189">
        <f t="shared" si="29"/>
        <v>250</v>
      </c>
      <c r="I189">
        <f t="shared" si="30"/>
        <v>14500</v>
      </c>
    </row>
    <row r="190" spans="1:9" x14ac:dyDescent="0.2">
      <c r="A190">
        <f t="shared" si="31"/>
        <v>162</v>
      </c>
      <c r="B190" s="1">
        <f t="shared" si="32"/>
        <v>1808515027</v>
      </c>
      <c r="C190" s="5">
        <f t="shared" si="27"/>
        <v>0.84215543598037002</v>
      </c>
      <c r="D190">
        <f t="shared" si="28"/>
        <v>600</v>
      </c>
      <c r="F190">
        <f t="shared" si="25"/>
        <v>15000</v>
      </c>
      <c r="G190">
        <f t="shared" si="26"/>
        <v>32500</v>
      </c>
      <c r="H190">
        <f t="shared" si="29"/>
        <v>0</v>
      </c>
      <c r="I190">
        <f t="shared" si="30"/>
        <v>17500</v>
      </c>
    </row>
    <row r="191" spans="1:9" x14ac:dyDescent="0.2">
      <c r="A191">
        <f t="shared" si="31"/>
        <v>163</v>
      </c>
      <c r="B191" s="1">
        <f t="shared" si="32"/>
        <v>192035504</v>
      </c>
      <c r="C191" s="5">
        <f t="shared" si="27"/>
        <v>8.9423500043071577E-2</v>
      </c>
      <c r="D191">
        <f t="shared" si="28"/>
        <v>350</v>
      </c>
      <c r="F191">
        <f t="shared" si="25"/>
        <v>15000</v>
      </c>
      <c r="G191">
        <f t="shared" si="26"/>
        <v>22750</v>
      </c>
      <c r="H191">
        <f t="shared" si="29"/>
        <v>750</v>
      </c>
      <c r="I191">
        <f t="shared" si="30"/>
        <v>8500</v>
      </c>
    </row>
    <row r="192" spans="1:9" x14ac:dyDescent="0.2">
      <c r="A192">
        <f t="shared" si="31"/>
        <v>164</v>
      </c>
      <c r="B192" s="1">
        <f t="shared" si="32"/>
        <v>1983794287</v>
      </c>
      <c r="C192" s="5">
        <f t="shared" si="27"/>
        <v>0.92377620186832554</v>
      </c>
      <c r="D192">
        <f t="shared" si="28"/>
        <v>650</v>
      </c>
      <c r="F192">
        <f t="shared" si="25"/>
        <v>15000</v>
      </c>
      <c r="G192">
        <f t="shared" si="26"/>
        <v>32500</v>
      </c>
      <c r="H192">
        <f t="shared" si="29"/>
        <v>0</v>
      </c>
      <c r="I192">
        <f t="shared" si="30"/>
        <v>17500</v>
      </c>
    </row>
    <row r="193" spans="1:9" x14ac:dyDescent="0.2">
      <c r="A193">
        <f t="shared" si="31"/>
        <v>165</v>
      </c>
      <c r="B193" s="1">
        <f t="shared" si="32"/>
        <v>1910478287</v>
      </c>
      <c r="C193" s="5">
        <f t="shared" si="27"/>
        <v>0.88963577891217349</v>
      </c>
      <c r="D193">
        <f t="shared" si="28"/>
        <v>650</v>
      </c>
      <c r="F193">
        <f t="shared" si="25"/>
        <v>15000</v>
      </c>
      <c r="G193">
        <f t="shared" si="26"/>
        <v>32500</v>
      </c>
      <c r="H193">
        <f t="shared" si="29"/>
        <v>0</v>
      </c>
      <c r="I193">
        <f t="shared" si="30"/>
        <v>17500</v>
      </c>
    </row>
    <row r="194" spans="1:9" x14ac:dyDescent="0.2">
      <c r="A194">
        <f t="shared" si="31"/>
        <v>166</v>
      </c>
      <c r="B194" s="1">
        <f t="shared" si="32"/>
        <v>196596018</v>
      </c>
      <c r="C194" s="5">
        <f t="shared" si="27"/>
        <v>9.1547154864085448E-2</v>
      </c>
      <c r="D194">
        <f t="shared" si="28"/>
        <v>350</v>
      </c>
      <c r="F194">
        <f t="shared" si="25"/>
        <v>15000</v>
      </c>
      <c r="G194">
        <f t="shared" si="26"/>
        <v>22750</v>
      </c>
      <c r="H194">
        <f t="shared" si="29"/>
        <v>750</v>
      </c>
      <c r="I194">
        <f t="shared" si="30"/>
        <v>8500</v>
      </c>
    </row>
    <row r="195" spans="1:9" x14ac:dyDescent="0.2">
      <c r="A195">
        <f t="shared" si="31"/>
        <v>167</v>
      </c>
      <c r="B195" s="1">
        <f t="shared" si="32"/>
        <v>1322941793</v>
      </c>
      <c r="C195" s="5">
        <f t="shared" si="27"/>
        <v>0.61604277864845602</v>
      </c>
      <c r="D195">
        <f t="shared" si="28"/>
        <v>550</v>
      </c>
      <c r="F195">
        <f t="shared" si="25"/>
        <v>15000</v>
      </c>
      <c r="G195">
        <f t="shared" si="26"/>
        <v>32500</v>
      </c>
      <c r="H195">
        <f t="shared" si="29"/>
        <v>0</v>
      </c>
      <c r="I195">
        <f t="shared" si="30"/>
        <v>17500</v>
      </c>
    </row>
    <row r="196" spans="1:9" x14ac:dyDescent="0.2">
      <c r="A196">
        <f t="shared" si="31"/>
        <v>168</v>
      </c>
      <c r="B196" s="1">
        <f t="shared" si="32"/>
        <v>1748033913</v>
      </c>
      <c r="C196" s="5">
        <f t="shared" si="27"/>
        <v>0.81399172256420915</v>
      </c>
      <c r="D196">
        <f t="shared" si="28"/>
        <v>600</v>
      </c>
      <c r="F196">
        <f t="shared" si="25"/>
        <v>15000</v>
      </c>
      <c r="G196">
        <f t="shared" si="26"/>
        <v>32500</v>
      </c>
      <c r="H196">
        <f t="shared" si="29"/>
        <v>0</v>
      </c>
      <c r="I196">
        <f t="shared" si="30"/>
        <v>17500</v>
      </c>
    </row>
    <row r="197" spans="1:9" x14ac:dyDescent="0.2">
      <c r="A197">
        <f t="shared" si="31"/>
        <v>169</v>
      </c>
      <c r="B197" s="1">
        <f t="shared" si="32"/>
        <v>1593201184</v>
      </c>
      <c r="C197" s="5">
        <f t="shared" si="27"/>
        <v>0.74189211462712479</v>
      </c>
      <c r="D197">
        <f t="shared" si="28"/>
        <v>600</v>
      </c>
      <c r="F197">
        <f t="shared" si="25"/>
        <v>15000</v>
      </c>
      <c r="G197">
        <f t="shared" si="26"/>
        <v>32500</v>
      </c>
      <c r="H197">
        <f t="shared" si="29"/>
        <v>0</v>
      </c>
      <c r="I197">
        <f t="shared" si="30"/>
        <v>17500</v>
      </c>
    </row>
    <row r="198" spans="1:9" x14ac:dyDescent="0.2">
      <c r="A198">
        <f t="shared" si="31"/>
        <v>170</v>
      </c>
      <c r="B198" s="1">
        <f t="shared" si="32"/>
        <v>2069705045</v>
      </c>
      <c r="C198" s="5">
        <f t="shared" si="27"/>
        <v>0.96378151605081819</v>
      </c>
      <c r="D198">
        <f t="shared" si="28"/>
        <v>700</v>
      </c>
      <c r="F198">
        <f t="shared" si="25"/>
        <v>15000</v>
      </c>
      <c r="G198">
        <f t="shared" si="26"/>
        <v>32500</v>
      </c>
      <c r="H198">
        <f t="shared" si="29"/>
        <v>0</v>
      </c>
      <c r="I198">
        <f t="shared" si="30"/>
        <v>17500</v>
      </c>
    </row>
    <row r="199" spans="1:9" x14ac:dyDescent="0.2">
      <c r="A199">
        <f t="shared" si="31"/>
        <v>171</v>
      </c>
      <c r="B199" s="1">
        <f t="shared" si="32"/>
        <v>556093562</v>
      </c>
      <c r="C199" s="5">
        <f t="shared" si="27"/>
        <v>0.25895124406504966</v>
      </c>
      <c r="D199">
        <f t="shared" si="28"/>
        <v>450</v>
      </c>
      <c r="F199">
        <f t="shared" si="25"/>
        <v>15000</v>
      </c>
      <c r="G199">
        <f t="shared" si="26"/>
        <v>29250</v>
      </c>
      <c r="H199">
        <f t="shared" si="29"/>
        <v>250</v>
      </c>
      <c r="I199">
        <f t="shared" si="30"/>
        <v>14500</v>
      </c>
    </row>
    <row r="200" spans="1:9" x14ac:dyDescent="0.2">
      <c r="A200">
        <f t="shared" si="31"/>
        <v>172</v>
      </c>
      <c r="B200" s="1">
        <f t="shared" si="32"/>
        <v>379181143</v>
      </c>
      <c r="C200" s="5">
        <f t="shared" si="27"/>
        <v>0.17656997925442178</v>
      </c>
      <c r="D200">
        <f t="shared" si="28"/>
        <v>400</v>
      </c>
      <c r="F200">
        <f t="shared" si="25"/>
        <v>15000</v>
      </c>
      <c r="G200">
        <f t="shared" si="26"/>
        <v>26000</v>
      </c>
      <c r="H200">
        <f t="shared" si="29"/>
        <v>500</v>
      </c>
      <c r="I200">
        <f t="shared" si="30"/>
        <v>11500</v>
      </c>
    </row>
    <row r="201" spans="1:9" x14ac:dyDescent="0.2">
      <c r="A201">
        <f t="shared" si="31"/>
        <v>173</v>
      </c>
      <c r="B201" s="1">
        <f t="shared" si="32"/>
        <v>1277006105</v>
      </c>
      <c r="C201" s="5">
        <f t="shared" si="27"/>
        <v>0.59465230703104865</v>
      </c>
      <c r="D201">
        <f t="shared" si="28"/>
        <v>550</v>
      </c>
      <c r="F201">
        <f t="shared" si="25"/>
        <v>15000</v>
      </c>
      <c r="G201">
        <f t="shared" si="26"/>
        <v>32500</v>
      </c>
      <c r="H201">
        <f t="shared" si="29"/>
        <v>0</v>
      </c>
      <c r="I201">
        <f t="shared" si="30"/>
        <v>17500</v>
      </c>
    </row>
    <row r="202" spans="1:9" x14ac:dyDescent="0.2">
      <c r="A202">
        <f t="shared" si="31"/>
        <v>174</v>
      </c>
      <c r="B202" s="1">
        <f t="shared" si="32"/>
        <v>653554970</v>
      </c>
      <c r="C202" s="5">
        <f t="shared" si="27"/>
        <v>0.30433524879828805</v>
      </c>
      <c r="D202">
        <f t="shared" si="28"/>
        <v>500</v>
      </c>
      <c r="F202">
        <f t="shared" si="25"/>
        <v>15000</v>
      </c>
      <c r="G202">
        <f t="shared" si="26"/>
        <v>32500</v>
      </c>
      <c r="H202">
        <f t="shared" si="29"/>
        <v>0</v>
      </c>
      <c r="I202">
        <f t="shared" si="30"/>
        <v>17500</v>
      </c>
    </row>
    <row r="203" spans="1:9" x14ac:dyDescent="0.2">
      <c r="A203">
        <f t="shared" si="31"/>
        <v>175</v>
      </c>
      <c r="B203" s="1">
        <f t="shared" si="32"/>
        <v>2030526385</v>
      </c>
      <c r="C203" s="5">
        <f t="shared" si="27"/>
        <v>0.94553753079173042</v>
      </c>
      <c r="D203">
        <f t="shared" si="28"/>
        <v>650</v>
      </c>
      <c r="F203">
        <f t="shared" si="25"/>
        <v>15000</v>
      </c>
      <c r="G203">
        <f t="shared" si="26"/>
        <v>32500</v>
      </c>
      <c r="H203">
        <f t="shared" si="29"/>
        <v>0</v>
      </c>
      <c r="I203">
        <f t="shared" si="30"/>
        <v>17500</v>
      </c>
    </row>
    <row r="204" spans="1:9" x14ac:dyDescent="0.2">
      <c r="A204">
        <f t="shared" si="31"/>
        <v>176</v>
      </c>
      <c r="B204" s="1">
        <f t="shared" si="32"/>
        <v>1357834571</v>
      </c>
      <c r="C204" s="5">
        <f t="shared" si="27"/>
        <v>0.63229099457724536</v>
      </c>
      <c r="D204">
        <f t="shared" si="28"/>
        <v>550</v>
      </c>
      <c r="F204">
        <f t="shared" si="25"/>
        <v>15000</v>
      </c>
      <c r="G204">
        <f t="shared" si="26"/>
        <v>32500</v>
      </c>
      <c r="H204">
        <f t="shared" si="29"/>
        <v>0</v>
      </c>
      <c r="I204">
        <f t="shared" si="30"/>
        <v>17500</v>
      </c>
    </row>
    <row r="205" spans="1:9" x14ac:dyDescent="0.2">
      <c r="A205">
        <f t="shared" si="31"/>
        <v>177</v>
      </c>
      <c r="B205" s="1">
        <f t="shared" si="32"/>
        <v>1927918128</v>
      </c>
      <c r="C205" s="5">
        <f t="shared" si="27"/>
        <v>0.89775683772645742</v>
      </c>
      <c r="D205">
        <f t="shared" si="28"/>
        <v>650</v>
      </c>
      <c r="F205">
        <f t="shared" si="25"/>
        <v>15000</v>
      </c>
      <c r="G205">
        <f t="shared" si="26"/>
        <v>32500</v>
      </c>
      <c r="H205">
        <f t="shared" si="29"/>
        <v>0</v>
      </c>
      <c r="I205">
        <f t="shared" si="30"/>
        <v>17500</v>
      </c>
    </row>
    <row r="206" spans="1:9" x14ac:dyDescent="0.2">
      <c r="A206">
        <f t="shared" si="31"/>
        <v>178</v>
      </c>
      <c r="B206" s="1">
        <f t="shared" si="32"/>
        <v>1250227713</v>
      </c>
      <c r="C206" s="5">
        <f t="shared" si="27"/>
        <v>0.5821826465344907</v>
      </c>
      <c r="D206">
        <f t="shared" si="28"/>
        <v>550</v>
      </c>
      <c r="F206">
        <f t="shared" si="25"/>
        <v>15000</v>
      </c>
      <c r="G206">
        <f t="shared" si="26"/>
        <v>32500</v>
      </c>
      <c r="H206">
        <f t="shared" si="29"/>
        <v>0</v>
      </c>
      <c r="I206">
        <f t="shared" si="30"/>
        <v>17500</v>
      </c>
    </row>
    <row r="207" spans="1:9" x14ac:dyDescent="0.2">
      <c r="A207">
        <f t="shared" si="31"/>
        <v>179</v>
      </c>
      <c r="B207" s="1">
        <f t="shared" si="32"/>
        <v>1560686496</v>
      </c>
      <c r="C207" s="5">
        <f t="shared" si="27"/>
        <v>0.72675128314958481</v>
      </c>
      <c r="D207">
        <f t="shared" si="28"/>
        <v>600</v>
      </c>
      <c r="F207">
        <f t="shared" si="25"/>
        <v>15000</v>
      </c>
      <c r="G207">
        <f t="shared" si="26"/>
        <v>32500</v>
      </c>
      <c r="H207">
        <f t="shared" si="29"/>
        <v>0</v>
      </c>
      <c r="I207">
        <f t="shared" si="30"/>
        <v>17500</v>
      </c>
    </row>
    <row r="208" spans="1:9" x14ac:dyDescent="0.2">
      <c r="A208">
        <f t="shared" si="31"/>
        <v>180</v>
      </c>
      <c r="B208" s="1">
        <f t="shared" si="32"/>
        <v>1056190167</v>
      </c>
      <c r="C208" s="5">
        <f t="shared" si="27"/>
        <v>0.49182687303602085</v>
      </c>
      <c r="D208">
        <f t="shared" si="28"/>
        <v>550</v>
      </c>
      <c r="F208">
        <f t="shared" si="25"/>
        <v>15000</v>
      </c>
      <c r="G208">
        <f t="shared" si="26"/>
        <v>32500</v>
      </c>
      <c r="H208">
        <f t="shared" si="29"/>
        <v>0</v>
      </c>
      <c r="I208">
        <f t="shared" si="30"/>
        <v>17500</v>
      </c>
    </row>
    <row r="209" spans="1:9" x14ac:dyDescent="0.2">
      <c r="A209">
        <f t="shared" si="31"/>
        <v>181</v>
      </c>
      <c r="B209" s="1">
        <f t="shared" si="32"/>
        <v>251827020</v>
      </c>
      <c r="C209" s="5">
        <f t="shared" si="27"/>
        <v>0.11726609436667808</v>
      </c>
      <c r="D209">
        <f t="shared" si="28"/>
        <v>400</v>
      </c>
      <c r="F209">
        <f t="shared" si="25"/>
        <v>15000</v>
      </c>
      <c r="G209">
        <f t="shared" si="26"/>
        <v>26000</v>
      </c>
      <c r="H209">
        <f t="shared" si="29"/>
        <v>500</v>
      </c>
      <c r="I209">
        <f t="shared" si="30"/>
        <v>11500</v>
      </c>
    </row>
    <row r="210" spans="1:9" x14ac:dyDescent="0.2">
      <c r="A210">
        <f t="shared" si="31"/>
        <v>182</v>
      </c>
      <c r="B210" s="1">
        <f t="shared" si="32"/>
        <v>1877456903</v>
      </c>
      <c r="C210" s="5">
        <f t="shared" si="27"/>
        <v>0.87425899872288992</v>
      </c>
      <c r="D210">
        <f t="shared" si="28"/>
        <v>650</v>
      </c>
      <c r="F210">
        <f t="shared" si="25"/>
        <v>15000</v>
      </c>
      <c r="G210">
        <f t="shared" si="26"/>
        <v>32500</v>
      </c>
      <c r="H210">
        <f t="shared" si="29"/>
        <v>0</v>
      </c>
      <c r="I210">
        <f t="shared" si="30"/>
        <v>17500</v>
      </c>
    </row>
    <row r="211" spans="1:9" x14ac:dyDescent="0.2">
      <c r="A211">
        <f t="shared" si="31"/>
        <v>183</v>
      </c>
      <c r="B211" s="1">
        <f t="shared" si="32"/>
        <v>1404459703</v>
      </c>
      <c r="C211" s="5">
        <f t="shared" si="27"/>
        <v>0.65400251357536876</v>
      </c>
      <c r="D211">
        <f t="shared" si="28"/>
        <v>550</v>
      </c>
      <c r="F211">
        <f t="shared" si="25"/>
        <v>15000</v>
      </c>
      <c r="G211">
        <f t="shared" si="26"/>
        <v>32500</v>
      </c>
      <c r="H211">
        <f t="shared" si="29"/>
        <v>0</v>
      </c>
      <c r="I211">
        <f t="shared" si="30"/>
        <v>17500</v>
      </c>
    </row>
    <row r="212" spans="1:9" x14ac:dyDescent="0.2">
      <c r="A212">
        <f t="shared" si="31"/>
        <v>184</v>
      </c>
      <c r="B212" s="1">
        <f t="shared" si="32"/>
        <v>1724980497</v>
      </c>
      <c r="C212" s="5">
        <f t="shared" si="27"/>
        <v>0.80325663918780943</v>
      </c>
      <c r="D212">
        <f t="shared" si="28"/>
        <v>600</v>
      </c>
      <c r="F212">
        <f t="shared" si="25"/>
        <v>15000</v>
      </c>
      <c r="G212">
        <f t="shared" si="26"/>
        <v>32500</v>
      </c>
      <c r="H212">
        <f t="shared" si="29"/>
        <v>0</v>
      </c>
      <c r="I212">
        <f t="shared" si="30"/>
        <v>17500</v>
      </c>
    </row>
    <row r="213" spans="1:9" x14ac:dyDescent="0.2">
      <c r="A213">
        <f t="shared" si="31"/>
        <v>185</v>
      </c>
      <c r="B213" s="1">
        <f t="shared" si="32"/>
        <v>681494932</v>
      </c>
      <c r="C213" s="5">
        <f t="shared" si="27"/>
        <v>0.31734580747659591</v>
      </c>
      <c r="D213">
        <f t="shared" si="28"/>
        <v>500</v>
      </c>
      <c r="F213">
        <f t="shared" si="25"/>
        <v>15000</v>
      </c>
      <c r="G213">
        <f t="shared" si="26"/>
        <v>32500</v>
      </c>
      <c r="H213">
        <f t="shared" si="29"/>
        <v>0</v>
      </c>
      <c r="I213">
        <f t="shared" si="30"/>
        <v>17500</v>
      </c>
    </row>
    <row r="214" spans="1:9" x14ac:dyDescent="0.2">
      <c r="A214">
        <f t="shared" si="31"/>
        <v>186</v>
      </c>
      <c r="B214" s="1">
        <f t="shared" si="32"/>
        <v>1318549026</v>
      </c>
      <c r="C214" s="5">
        <f t="shared" si="27"/>
        <v>0.6139972371114405</v>
      </c>
      <c r="D214">
        <f t="shared" si="28"/>
        <v>550</v>
      </c>
      <c r="F214">
        <f t="shared" si="25"/>
        <v>15000</v>
      </c>
      <c r="G214">
        <f t="shared" si="26"/>
        <v>32500</v>
      </c>
      <c r="H214">
        <f t="shared" si="29"/>
        <v>0</v>
      </c>
      <c r="I214">
        <f t="shared" si="30"/>
        <v>17500</v>
      </c>
    </row>
    <row r="215" spans="1:9" x14ac:dyDescent="0.2">
      <c r="A215">
        <f t="shared" si="31"/>
        <v>187</v>
      </c>
      <c r="B215" s="1">
        <f t="shared" si="32"/>
        <v>933242942</v>
      </c>
      <c r="C215" s="5">
        <f t="shared" si="27"/>
        <v>0.43457510994494664</v>
      </c>
      <c r="D215">
        <f t="shared" si="28"/>
        <v>500</v>
      </c>
      <c r="F215">
        <f t="shared" si="25"/>
        <v>15000</v>
      </c>
      <c r="G215">
        <f t="shared" si="26"/>
        <v>32500</v>
      </c>
      <c r="H215">
        <f t="shared" si="29"/>
        <v>0</v>
      </c>
      <c r="I215">
        <f t="shared" si="30"/>
        <v>17500</v>
      </c>
    </row>
    <row r="216" spans="1:9" x14ac:dyDescent="0.2">
      <c r="A216">
        <f t="shared" si="31"/>
        <v>188</v>
      </c>
      <c r="B216" s="1">
        <f t="shared" si="32"/>
        <v>1904568506</v>
      </c>
      <c r="C216" s="5">
        <f t="shared" si="27"/>
        <v>0.88688382268272514</v>
      </c>
      <c r="D216">
        <f t="shared" si="28"/>
        <v>650</v>
      </c>
      <c r="F216">
        <f t="shared" si="25"/>
        <v>15000</v>
      </c>
      <c r="G216">
        <f t="shared" si="26"/>
        <v>32500</v>
      </c>
      <c r="H216">
        <f t="shared" si="29"/>
        <v>0</v>
      </c>
      <c r="I216">
        <f t="shared" si="30"/>
        <v>17500</v>
      </c>
    </row>
    <row r="217" spans="1:9" x14ac:dyDescent="0.2">
      <c r="A217">
        <f t="shared" si="31"/>
        <v>189</v>
      </c>
      <c r="B217" s="1">
        <f t="shared" si="32"/>
        <v>1802638160</v>
      </c>
      <c r="C217" s="5">
        <f t="shared" si="27"/>
        <v>0.83941880652653933</v>
      </c>
      <c r="D217">
        <f t="shared" si="28"/>
        <v>600</v>
      </c>
      <c r="F217">
        <f t="shared" si="25"/>
        <v>15000</v>
      </c>
      <c r="G217">
        <f t="shared" si="26"/>
        <v>32500</v>
      </c>
      <c r="H217">
        <f t="shared" si="29"/>
        <v>0</v>
      </c>
      <c r="I217">
        <f t="shared" si="30"/>
        <v>17500</v>
      </c>
    </row>
    <row r="218" spans="1:9" x14ac:dyDescent="0.2">
      <c r="A218">
        <f t="shared" si="31"/>
        <v>190</v>
      </c>
      <c r="B218" s="1">
        <f t="shared" si="32"/>
        <v>203779597</v>
      </c>
      <c r="C218" s="5">
        <f t="shared" si="27"/>
        <v>9.4892269510259974E-2</v>
      </c>
      <c r="D218">
        <f t="shared" si="28"/>
        <v>350</v>
      </c>
      <c r="F218">
        <f t="shared" si="25"/>
        <v>15000</v>
      </c>
      <c r="G218">
        <f t="shared" si="26"/>
        <v>22750</v>
      </c>
      <c r="H218">
        <f t="shared" si="29"/>
        <v>750</v>
      </c>
      <c r="I218">
        <f t="shared" si="30"/>
        <v>8500</v>
      </c>
    </row>
    <row r="219" spans="1:9" x14ac:dyDescent="0.2">
      <c r="A219">
        <f t="shared" si="31"/>
        <v>191</v>
      </c>
      <c r="B219" s="1">
        <f t="shared" si="32"/>
        <v>1798269814</v>
      </c>
      <c r="C219" s="5">
        <f t="shared" si="27"/>
        <v>0.83738463690382647</v>
      </c>
      <c r="D219">
        <f t="shared" si="28"/>
        <v>600</v>
      </c>
      <c r="F219">
        <f t="shared" si="25"/>
        <v>15000</v>
      </c>
      <c r="G219">
        <f t="shared" si="26"/>
        <v>32500</v>
      </c>
      <c r="H219">
        <f t="shared" si="29"/>
        <v>0</v>
      </c>
      <c r="I219">
        <f t="shared" si="30"/>
        <v>17500</v>
      </c>
    </row>
    <row r="220" spans="1:9" x14ac:dyDescent="0.2">
      <c r="A220">
        <f t="shared" si="31"/>
        <v>192</v>
      </c>
      <c r="B220" s="1">
        <f t="shared" si="32"/>
        <v>1946916020</v>
      </c>
      <c r="C220" s="5">
        <f t="shared" si="27"/>
        <v>0.90660342057543031</v>
      </c>
      <c r="D220">
        <f t="shared" si="28"/>
        <v>650</v>
      </c>
      <c r="F220">
        <f t="shared" si="25"/>
        <v>15000</v>
      </c>
      <c r="G220">
        <f t="shared" si="26"/>
        <v>32500</v>
      </c>
      <c r="H220">
        <f t="shared" si="29"/>
        <v>0</v>
      </c>
      <c r="I220">
        <f t="shared" si="30"/>
        <v>17500</v>
      </c>
    </row>
    <row r="221" spans="1:9" x14ac:dyDescent="0.2">
      <c r="A221">
        <f t="shared" si="31"/>
        <v>193</v>
      </c>
      <c r="B221" s="1">
        <f t="shared" si="32"/>
        <v>572735154</v>
      </c>
      <c r="C221" s="5">
        <f t="shared" si="27"/>
        <v>0.26670058922222845</v>
      </c>
      <c r="D221">
        <f t="shared" si="28"/>
        <v>450</v>
      </c>
      <c r="F221">
        <f t="shared" ref="F221:F284" si="33">$E$23*$E$19</f>
        <v>15000</v>
      </c>
      <c r="G221">
        <f t="shared" ref="G221:G284" si="34">MIN($E$23,D221)*$E$20</f>
        <v>29250</v>
      </c>
      <c r="H221">
        <f t="shared" si="29"/>
        <v>250</v>
      </c>
      <c r="I221">
        <f t="shared" si="30"/>
        <v>14500</v>
      </c>
    </row>
    <row r="222" spans="1:9" x14ac:dyDescent="0.2">
      <c r="A222">
        <f t="shared" si="31"/>
        <v>194</v>
      </c>
      <c r="B222" s="1">
        <f t="shared" si="32"/>
        <v>901543777</v>
      </c>
      <c r="C222" s="5">
        <f t="shared" ref="C222:C285" si="35">B222/$B$19</f>
        <v>0.41981403595759254</v>
      </c>
      <c r="D222">
        <f t="shared" ref="D222:D285" si="36">VLOOKUP(C222,$P$3:$R$12,3,TRUE)</f>
        <v>500</v>
      </c>
      <c r="F222">
        <f t="shared" si="33"/>
        <v>15000</v>
      </c>
      <c r="G222">
        <f t="shared" si="34"/>
        <v>32500</v>
      </c>
      <c r="H222">
        <f t="shared" ref="H222:H285" si="37">MAX(0,($E$23-D222))*$E$21</f>
        <v>0</v>
      </c>
      <c r="I222">
        <f t="shared" ref="I222:I285" si="38">G222+H222-F222</f>
        <v>17500</v>
      </c>
    </row>
    <row r="223" spans="1:9" x14ac:dyDescent="0.2">
      <c r="A223">
        <f t="shared" si="31"/>
        <v>195</v>
      </c>
      <c r="B223" s="1">
        <f t="shared" si="32"/>
        <v>1712646807</v>
      </c>
      <c r="C223" s="5">
        <f t="shared" si="35"/>
        <v>0.79751331722248031</v>
      </c>
      <c r="D223">
        <f t="shared" si="36"/>
        <v>600</v>
      </c>
      <c r="F223">
        <f t="shared" si="33"/>
        <v>15000</v>
      </c>
      <c r="G223">
        <f t="shared" si="34"/>
        <v>32500</v>
      </c>
      <c r="H223">
        <f t="shared" si="37"/>
        <v>0</v>
      </c>
      <c r="I223">
        <f t="shared" si="38"/>
        <v>17500</v>
      </c>
    </row>
    <row r="224" spans="1:9" x14ac:dyDescent="0.2">
      <c r="A224">
        <f t="shared" si="31"/>
        <v>196</v>
      </c>
      <c r="B224" s="1">
        <f t="shared" si="32"/>
        <v>1695080861</v>
      </c>
      <c r="C224" s="5">
        <f t="shared" si="35"/>
        <v>0.78933353619153312</v>
      </c>
      <c r="D224">
        <f t="shared" si="36"/>
        <v>600</v>
      </c>
      <c r="F224">
        <f t="shared" si="33"/>
        <v>15000</v>
      </c>
      <c r="G224">
        <f t="shared" si="34"/>
        <v>32500</v>
      </c>
      <c r="H224">
        <f t="shared" si="37"/>
        <v>0</v>
      </c>
      <c r="I224">
        <f t="shared" si="38"/>
        <v>17500</v>
      </c>
    </row>
    <row r="225" spans="1:9" x14ac:dyDescent="0.2">
      <c r="A225">
        <f t="shared" si="31"/>
        <v>197</v>
      </c>
      <c r="B225" s="1">
        <f t="shared" si="32"/>
        <v>669486078</v>
      </c>
      <c r="C225" s="5">
        <f t="shared" si="35"/>
        <v>0.31175374906126119</v>
      </c>
      <c r="D225">
        <f t="shared" si="36"/>
        <v>500</v>
      </c>
      <c r="F225">
        <f t="shared" si="33"/>
        <v>15000</v>
      </c>
      <c r="G225">
        <f t="shared" si="34"/>
        <v>32500</v>
      </c>
      <c r="H225">
        <f t="shared" si="37"/>
        <v>0</v>
      </c>
      <c r="I225">
        <f t="shared" si="38"/>
        <v>17500</v>
      </c>
    </row>
    <row r="226" spans="1:9" x14ac:dyDescent="0.2">
      <c r="A226">
        <f t="shared" si="31"/>
        <v>198</v>
      </c>
      <c r="B226" s="1">
        <f t="shared" si="32"/>
        <v>1349202666</v>
      </c>
      <c r="C226" s="5">
        <f t="shared" si="35"/>
        <v>0.62827145058115541</v>
      </c>
      <c r="D226">
        <f t="shared" si="36"/>
        <v>550</v>
      </c>
      <c r="F226">
        <f t="shared" si="33"/>
        <v>15000</v>
      </c>
      <c r="G226">
        <f t="shared" si="34"/>
        <v>32500</v>
      </c>
      <c r="H226">
        <f t="shared" si="37"/>
        <v>0</v>
      </c>
      <c r="I226">
        <f t="shared" si="38"/>
        <v>17500</v>
      </c>
    </row>
    <row r="227" spans="1:9" x14ac:dyDescent="0.2">
      <c r="A227">
        <f t="shared" si="31"/>
        <v>199</v>
      </c>
      <c r="B227" s="1">
        <f t="shared" si="32"/>
        <v>732895142</v>
      </c>
      <c r="C227" s="5">
        <f t="shared" si="35"/>
        <v>0.34128089544422968</v>
      </c>
      <c r="D227">
        <f t="shared" si="36"/>
        <v>500</v>
      </c>
      <c r="F227">
        <f t="shared" si="33"/>
        <v>15000</v>
      </c>
      <c r="G227">
        <f t="shared" si="34"/>
        <v>32500</v>
      </c>
      <c r="H227">
        <f t="shared" si="37"/>
        <v>0</v>
      </c>
      <c r="I227">
        <f t="shared" si="38"/>
        <v>17500</v>
      </c>
    </row>
    <row r="228" spans="1:9" x14ac:dyDescent="0.2">
      <c r="A228">
        <f t="shared" si="31"/>
        <v>200</v>
      </c>
      <c r="B228" s="1">
        <f t="shared" si="32"/>
        <v>1913452402</v>
      </c>
      <c r="C228" s="5">
        <f t="shared" si="35"/>
        <v>0.89102070913231968</v>
      </c>
      <c r="D228">
        <f t="shared" si="36"/>
        <v>650</v>
      </c>
      <c r="F228">
        <f t="shared" si="33"/>
        <v>15000</v>
      </c>
      <c r="G228">
        <f t="shared" si="34"/>
        <v>32500</v>
      </c>
      <c r="H228">
        <f t="shared" si="37"/>
        <v>0</v>
      </c>
      <c r="I228">
        <f t="shared" si="38"/>
        <v>17500</v>
      </c>
    </row>
    <row r="229" spans="1:9" x14ac:dyDescent="0.2">
      <c r="A229">
        <f t="shared" si="31"/>
        <v>201</v>
      </c>
      <c r="B229" s="1">
        <f t="shared" si="32"/>
        <v>790422942</v>
      </c>
      <c r="C229" s="5">
        <f t="shared" si="35"/>
        <v>0.3680693648606862</v>
      </c>
      <c r="D229">
        <f t="shared" si="36"/>
        <v>500</v>
      </c>
      <c r="F229">
        <f t="shared" si="33"/>
        <v>15000</v>
      </c>
      <c r="G229">
        <f t="shared" si="34"/>
        <v>32500</v>
      </c>
      <c r="H229">
        <f t="shared" si="37"/>
        <v>0</v>
      </c>
      <c r="I229">
        <f t="shared" si="38"/>
        <v>17500</v>
      </c>
    </row>
    <row r="230" spans="1:9" x14ac:dyDescent="0.2">
      <c r="A230">
        <f t="shared" si="31"/>
        <v>202</v>
      </c>
      <c r="B230" s="1">
        <f t="shared" si="32"/>
        <v>268062205</v>
      </c>
      <c r="C230" s="5">
        <f t="shared" si="35"/>
        <v>0.12482619151697782</v>
      </c>
      <c r="D230">
        <f t="shared" si="36"/>
        <v>400</v>
      </c>
      <c r="F230">
        <f t="shared" si="33"/>
        <v>15000</v>
      </c>
      <c r="G230">
        <f t="shared" si="34"/>
        <v>26000</v>
      </c>
      <c r="H230">
        <f t="shared" si="37"/>
        <v>500</v>
      </c>
      <c r="I230">
        <f t="shared" si="38"/>
        <v>11500</v>
      </c>
    </row>
    <row r="231" spans="1:9" x14ac:dyDescent="0.2">
      <c r="A231">
        <f t="shared" si="31"/>
        <v>203</v>
      </c>
      <c r="B231" s="1">
        <f t="shared" si="32"/>
        <v>2011788029</v>
      </c>
      <c r="C231" s="5">
        <f t="shared" si="35"/>
        <v>0.93681180381067641</v>
      </c>
      <c r="D231">
        <f t="shared" si="36"/>
        <v>650</v>
      </c>
      <c r="F231">
        <f t="shared" si="33"/>
        <v>15000</v>
      </c>
      <c r="G231">
        <f t="shared" si="34"/>
        <v>32500</v>
      </c>
      <c r="H231">
        <f t="shared" si="37"/>
        <v>0</v>
      </c>
      <c r="I231">
        <f t="shared" si="38"/>
        <v>17500</v>
      </c>
    </row>
    <row r="232" spans="1:9" x14ac:dyDescent="0.2">
      <c r="A232">
        <f t="shared" si="31"/>
        <v>204</v>
      </c>
      <c r="B232" s="1">
        <f t="shared" si="32"/>
        <v>2102381388</v>
      </c>
      <c r="C232" s="5">
        <f t="shared" si="35"/>
        <v>0.97899762400379298</v>
      </c>
      <c r="D232">
        <f t="shared" si="36"/>
        <v>700</v>
      </c>
      <c r="F232">
        <f t="shared" si="33"/>
        <v>15000</v>
      </c>
      <c r="G232">
        <f t="shared" si="34"/>
        <v>32500</v>
      </c>
      <c r="H232">
        <f t="shared" si="37"/>
        <v>0</v>
      </c>
      <c r="I232">
        <f t="shared" si="38"/>
        <v>17500</v>
      </c>
    </row>
    <row r="233" spans="1:9" x14ac:dyDescent="0.2">
      <c r="A233">
        <f t="shared" si="31"/>
        <v>205</v>
      </c>
      <c r="B233" s="1">
        <f t="shared" si="32"/>
        <v>2139060378</v>
      </c>
      <c r="C233" s="5">
        <f t="shared" si="35"/>
        <v>0.99607760971229409</v>
      </c>
      <c r="D233">
        <f t="shared" si="36"/>
        <v>700</v>
      </c>
      <c r="F233">
        <f t="shared" si="33"/>
        <v>15000</v>
      </c>
      <c r="G233">
        <f t="shared" si="34"/>
        <v>32500</v>
      </c>
      <c r="H233">
        <f t="shared" si="37"/>
        <v>0</v>
      </c>
      <c r="I233">
        <f t="shared" si="38"/>
        <v>17500</v>
      </c>
    </row>
    <row r="234" spans="1:9" x14ac:dyDescent="0.2">
      <c r="A234">
        <f t="shared" si="31"/>
        <v>206</v>
      </c>
      <c r="B234" s="1">
        <f t="shared" si="32"/>
        <v>127554972</v>
      </c>
      <c r="C234" s="5">
        <f t="shared" si="35"/>
        <v>5.9397412491681713E-2</v>
      </c>
      <c r="D234">
        <f t="shared" si="36"/>
        <v>350</v>
      </c>
      <c r="F234">
        <f t="shared" si="33"/>
        <v>15000</v>
      </c>
      <c r="G234">
        <f t="shared" si="34"/>
        <v>22750</v>
      </c>
      <c r="H234">
        <f t="shared" si="37"/>
        <v>750</v>
      </c>
      <c r="I234">
        <f t="shared" si="38"/>
        <v>8500</v>
      </c>
    </row>
    <row r="235" spans="1:9" x14ac:dyDescent="0.2">
      <c r="A235">
        <f t="shared" si="31"/>
        <v>207</v>
      </c>
      <c r="B235" s="1">
        <f t="shared" si="32"/>
        <v>591251051</v>
      </c>
      <c r="C235" s="5">
        <f t="shared" si="35"/>
        <v>0.27532272565892091</v>
      </c>
      <c r="D235">
        <f t="shared" si="36"/>
        <v>450</v>
      </c>
      <c r="F235">
        <f t="shared" si="33"/>
        <v>15000</v>
      </c>
      <c r="G235">
        <f t="shared" si="34"/>
        <v>29250</v>
      </c>
      <c r="H235">
        <f t="shared" si="37"/>
        <v>250</v>
      </c>
      <c r="I235">
        <f t="shared" si="38"/>
        <v>14500</v>
      </c>
    </row>
    <row r="236" spans="1:9" x14ac:dyDescent="0.2">
      <c r="A236">
        <f t="shared" si="31"/>
        <v>208</v>
      </c>
      <c r="B236" s="1">
        <f t="shared" si="32"/>
        <v>713095841</v>
      </c>
      <c r="C236" s="5">
        <f t="shared" si="35"/>
        <v>0.33206112744848298</v>
      </c>
      <c r="D236">
        <f t="shared" si="36"/>
        <v>500</v>
      </c>
      <c r="F236">
        <f t="shared" si="33"/>
        <v>15000</v>
      </c>
      <c r="G236">
        <f t="shared" si="34"/>
        <v>32500</v>
      </c>
      <c r="H236">
        <f t="shared" si="37"/>
        <v>0</v>
      </c>
      <c r="I236">
        <f t="shared" si="38"/>
        <v>17500</v>
      </c>
    </row>
    <row r="237" spans="1:9" x14ac:dyDescent="0.2">
      <c r="A237">
        <f t="shared" si="31"/>
        <v>209</v>
      </c>
      <c r="B237" s="1">
        <f t="shared" si="32"/>
        <v>2006565780</v>
      </c>
      <c r="C237" s="5">
        <f t="shared" si="35"/>
        <v>0.93438000461756254</v>
      </c>
      <c r="D237">
        <f t="shared" si="36"/>
        <v>650</v>
      </c>
      <c r="F237">
        <f t="shared" si="33"/>
        <v>15000</v>
      </c>
      <c r="G237">
        <f t="shared" si="34"/>
        <v>32500</v>
      </c>
      <c r="H237">
        <f t="shared" si="37"/>
        <v>0</v>
      </c>
      <c r="I237">
        <f t="shared" si="38"/>
        <v>17500</v>
      </c>
    </row>
    <row r="238" spans="1:9" x14ac:dyDescent="0.2">
      <c r="A238">
        <f t="shared" si="31"/>
        <v>210</v>
      </c>
      <c r="B238" s="1">
        <f t="shared" si="32"/>
        <v>231388325</v>
      </c>
      <c r="C238" s="5">
        <f t="shared" si="35"/>
        <v>0.1077485853376559</v>
      </c>
      <c r="D238">
        <f t="shared" si="36"/>
        <v>400</v>
      </c>
      <c r="F238">
        <f t="shared" si="33"/>
        <v>15000</v>
      </c>
      <c r="G238">
        <f t="shared" si="34"/>
        <v>26000</v>
      </c>
      <c r="H238">
        <f t="shared" si="37"/>
        <v>500</v>
      </c>
      <c r="I238">
        <f t="shared" si="38"/>
        <v>11500</v>
      </c>
    </row>
    <row r="239" spans="1:9" x14ac:dyDescent="0.2">
      <c r="A239">
        <f t="shared" si="31"/>
        <v>211</v>
      </c>
      <c r="B239" s="1">
        <f t="shared" si="32"/>
        <v>1961693558</v>
      </c>
      <c r="C239" s="5">
        <f t="shared" si="35"/>
        <v>0.91348474794695378</v>
      </c>
      <c r="D239">
        <f t="shared" si="36"/>
        <v>650</v>
      </c>
      <c r="F239">
        <f t="shared" si="33"/>
        <v>15000</v>
      </c>
      <c r="G239">
        <f t="shared" si="34"/>
        <v>32500</v>
      </c>
      <c r="H239">
        <f t="shared" si="37"/>
        <v>0</v>
      </c>
      <c r="I239">
        <f t="shared" si="38"/>
        <v>17500</v>
      </c>
    </row>
    <row r="240" spans="1:9" x14ac:dyDescent="0.2">
      <c r="A240">
        <f t="shared" si="31"/>
        <v>212</v>
      </c>
      <c r="B240" s="1">
        <f t="shared" si="32"/>
        <v>1978196915</v>
      </c>
      <c r="C240" s="5">
        <f t="shared" si="35"/>
        <v>0.92116972241605155</v>
      </c>
      <c r="D240">
        <f t="shared" si="36"/>
        <v>650</v>
      </c>
      <c r="F240">
        <f t="shared" si="33"/>
        <v>15000</v>
      </c>
      <c r="G240">
        <f t="shared" si="34"/>
        <v>32500</v>
      </c>
      <c r="H240">
        <f t="shared" si="37"/>
        <v>0</v>
      </c>
      <c r="I240">
        <f t="shared" si="38"/>
        <v>17500</v>
      </c>
    </row>
    <row r="241" spans="1:9" x14ac:dyDescent="0.2">
      <c r="A241">
        <f t="shared" si="31"/>
        <v>213</v>
      </c>
      <c r="B241" s="1">
        <f t="shared" si="32"/>
        <v>177243904</v>
      </c>
      <c r="C241" s="5">
        <f t="shared" si="35"/>
        <v>8.2535624542523001E-2</v>
      </c>
      <c r="D241">
        <f t="shared" si="36"/>
        <v>350</v>
      </c>
      <c r="F241">
        <f t="shared" si="33"/>
        <v>15000</v>
      </c>
      <c r="G241">
        <f t="shared" si="34"/>
        <v>22750</v>
      </c>
      <c r="H241">
        <f t="shared" si="37"/>
        <v>750</v>
      </c>
      <c r="I241">
        <f t="shared" si="38"/>
        <v>8500</v>
      </c>
    </row>
    <row r="242" spans="1:9" x14ac:dyDescent="0.2">
      <c r="A242">
        <f t="shared" si="31"/>
        <v>214</v>
      </c>
      <c r="B242" s="1">
        <f t="shared" si="32"/>
        <v>341992492</v>
      </c>
      <c r="C242" s="5">
        <f t="shared" si="35"/>
        <v>0.15925266414845951</v>
      </c>
      <c r="D242">
        <f t="shared" si="36"/>
        <v>400</v>
      </c>
      <c r="F242">
        <f t="shared" si="33"/>
        <v>15000</v>
      </c>
      <c r="G242">
        <f t="shared" si="34"/>
        <v>26000</v>
      </c>
      <c r="H242">
        <f t="shared" si="37"/>
        <v>500</v>
      </c>
      <c r="I242">
        <f t="shared" si="38"/>
        <v>11500</v>
      </c>
    </row>
    <row r="243" spans="1:9" x14ac:dyDescent="0.2">
      <c r="A243">
        <f t="shared" si="31"/>
        <v>215</v>
      </c>
      <c r="B243" s="1">
        <f t="shared" si="32"/>
        <v>1165090025</v>
      </c>
      <c r="C243" s="5">
        <f t="shared" si="35"/>
        <v>0.54253732112354469</v>
      </c>
      <c r="D243">
        <f t="shared" si="36"/>
        <v>550</v>
      </c>
      <c r="F243">
        <f t="shared" si="33"/>
        <v>15000</v>
      </c>
      <c r="G243">
        <f t="shared" si="34"/>
        <v>32500</v>
      </c>
      <c r="H243">
        <f t="shared" si="37"/>
        <v>0</v>
      </c>
      <c r="I243">
        <f t="shared" si="38"/>
        <v>17500</v>
      </c>
    </row>
    <row r="244" spans="1:9" x14ac:dyDescent="0.2">
      <c r="A244">
        <f t="shared" ref="A244:A307" si="39">A243+1</f>
        <v>216</v>
      </c>
      <c r="B244" s="1">
        <f t="shared" ref="B244:B307" si="40">MOD($B$20*B243+$B$21,$B$19)</f>
        <v>875673182</v>
      </c>
      <c r="C244" s="5">
        <f t="shared" si="35"/>
        <v>0.40776710138086558</v>
      </c>
      <c r="D244">
        <f t="shared" si="36"/>
        <v>500</v>
      </c>
      <c r="F244">
        <f t="shared" si="33"/>
        <v>15000</v>
      </c>
      <c r="G244">
        <f t="shared" si="34"/>
        <v>32500</v>
      </c>
      <c r="H244">
        <f t="shared" si="37"/>
        <v>0</v>
      </c>
      <c r="I244">
        <f t="shared" si="38"/>
        <v>17500</v>
      </c>
    </row>
    <row r="245" spans="1:9" x14ac:dyDescent="0.2">
      <c r="A245">
        <f t="shared" si="39"/>
        <v>217</v>
      </c>
      <c r="B245" s="1">
        <f t="shared" si="40"/>
        <v>697253336</v>
      </c>
      <c r="C245" s="5">
        <f t="shared" si="35"/>
        <v>0.32468388617256838</v>
      </c>
      <c r="D245">
        <f t="shared" si="36"/>
        <v>500</v>
      </c>
      <c r="F245">
        <f t="shared" si="33"/>
        <v>15000</v>
      </c>
      <c r="G245">
        <f t="shared" si="34"/>
        <v>32500</v>
      </c>
      <c r="H245">
        <f t="shared" si="37"/>
        <v>0</v>
      </c>
      <c r="I245">
        <f t="shared" si="38"/>
        <v>17500</v>
      </c>
    </row>
    <row r="246" spans="1:9" x14ac:dyDescent="0.2">
      <c r="A246">
        <f t="shared" si="39"/>
        <v>218</v>
      </c>
      <c r="B246" s="1">
        <f t="shared" si="40"/>
        <v>2029556473</v>
      </c>
      <c r="C246" s="5">
        <f t="shared" si="35"/>
        <v>0.94508588032102481</v>
      </c>
      <c r="D246">
        <f t="shared" si="36"/>
        <v>650</v>
      </c>
      <c r="F246">
        <f t="shared" si="33"/>
        <v>15000</v>
      </c>
      <c r="G246">
        <f t="shared" si="34"/>
        <v>32500</v>
      </c>
      <c r="H246">
        <f t="shared" si="37"/>
        <v>0</v>
      </c>
      <c r="I246">
        <f t="shared" si="38"/>
        <v>17500</v>
      </c>
    </row>
    <row r="247" spans="1:9" x14ac:dyDescent="0.2">
      <c r="A247">
        <f t="shared" si="39"/>
        <v>219</v>
      </c>
      <c r="B247" s="1">
        <f t="shared" si="40"/>
        <v>88909116</v>
      </c>
      <c r="C247" s="5">
        <f t="shared" si="35"/>
        <v>4.140153342923221E-2</v>
      </c>
      <c r="D247">
        <f t="shared" si="36"/>
        <v>300</v>
      </c>
      <c r="F247">
        <f t="shared" si="33"/>
        <v>15000</v>
      </c>
      <c r="G247">
        <f t="shared" si="34"/>
        <v>19500</v>
      </c>
      <c r="H247">
        <f t="shared" si="37"/>
        <v>1000</v>
      </c>
      <c r="I247">
        <f t="shared" si="38"/>
        <v>5500</v>
      </c>
    </row>
    <row r="248" spans="1:9" x14ac:dyDescent="0.2">
      <c r="A248">
        <f t="shared" si="39"/>
        <v>220</v>
      </c>
      <c r="B248" s="1">
        <f t="shared" si="40"/>
        <v>1757894300</v>
      </c>
      <c r="C248" s="5">
        <f t="shared" si="35"/>
        <v>0.81858332307011972</v>
      </c>
      <c r="D248">
        <f t="shared" si="36"/>
        <v>600</v>
      </c>
      <c r="F248">
        <f t="shared" si="33"/>
        <v>15000</v>
      </c>
      <c r="G248">
        <f t="shared" si="34"/>
        <v>32500</v>
      </c>
      <c r="H248">
        <f t="shared" si="37"/>
        <v>0</v>
      </c>
      <c r="I248">
        <f t="shared" si="38"/>
        <v>17500</v>
      </c>
    </row>
    <row r="249" spans="1:9" x14ac:dyDescent="0.2">
      <c r="A249">
        <f t="shared" si="39"/>
        <v>221</v>
      </c>
      <c r="B249" s="1">
        <f t="shared" si="40"/>
        <v>1960484674</v>
      </c>
      <c r="C249" s="5">
        <f t="shared" si="35"/>
        <v>0.91292181746704593</v>
      </c>
      <c r="D249">
        <f t="shared" si="36"/>
        <v>650</v>
      </c>
      <c r="F249">
        <f t="shared" si="33"/>
        <v>15000</v>
      </c>
      <c r="G249">
        <f t="shared" si="34"/>
        <v>32500</v>
      </c>
      <c r="H249">
        <f t="shared" si="37"/>
        <v>0</v>
      </c>
      <c r="I249">
        <f t="shared" si="38"/>
        <v>17500</v>
      </c>
    </row>
    <row r="250" spans="1:9" x14ac:dyDescent="0.2">
      <c r="A250">
        <f t="shared" si="39"/>
        <v>222</v>
      </c>
      <c r="B250" s="1">
        <f t="shared" si="40"/>
        <v>987836350</v>
      </c>
      <c r="C250" s="5">
        <f t="shared" si="35"/>
        <v>0.45999714660458135</v>
      </c>
      <c r="D250">
        <f t="shared" si="36"/>
        <v>500</v>
      </c>
      <c r="F250">
        <f t="shared" si="33"/>
        <v>15000</v>
      </c>
      <c r="G250">
        <f t="shared" si="34"/>
        <v>32500</v>
      </c>
      <c r="H250">
        <f t="shared" si="37"/>
        <v>0</v>
      </c>
      <c r="I250">
        <f t="shared" si="38"/>
        <v>17500</v>
      </c>
    </row>
    <row r="251" spans="1:9" x14ac:dyDescent="0.2">
      <c r="A251">
        <f t="shared" si="39"/>
        <v>223</v>
      </c>
      <c r="B251" s="1">
        <f t="shared" si="40"/>
        <v>332975846</v>
      </c>
      <c r="C251" s="5">
        <f t="shared" si="35"/>
        <v>0.15505396116294617</v>
      </c>
      <c r="D251">
        <f t="shared" si="36"/>
        <v>400</v>
      </c>
      <c r="F251">
        <f t="shared" si="33"/>
        <v>15000</v>
      </c>
      <c r="G251">
        <f t="shared" si="34"/>
        <v>26000</v>
      </c>
      <c r="H251">
        <f t="shared" si="37"/>
        <v>500</v>
      </c>
      <c r="I251">
        <f t="shared" si="38"/>
        <v>11500</v>
      </c>
    </row>
    <row r="252" spans="1:9" x14ac:dyDescent="0.2">
      <c r="A252">
        <f t="shared" si="39"/>
        <v>224</v>
      </c>
      <c r="B252" s="1">
        <f t="shared" si="40"/>
        <v>2093659640</v>
      </c>
      <c r="C252" s="5">
        <f t="shared" si="35"/>
        <v>0.97493624360064801</v>
      </c>
      <c r="D252">
        <f t="shared" si="36"/>
        <v>700</v>
      </c>
      <c r="F252">
        <f t="shared" si="33"/>
        <v>15000</v>
      </c>
      <c r="G252">
        <f t="shared" si="34"/>
        <v>32500</v>
      </c>
      <c r="H252">
        <f t="shared" si="37"/>
        <v>0</v>
      </c>
      <c r="I252">
        <f t="shared" si="38"/>
        <v>17500</v>
      </c>
    </row>
    <row r="253" spans="1:9" x14ac:dyDescent="0.2">
      <c r="A253">
        <f t="shared" si="39"/>
        <v>225</v>
      </c>
      <c r="B253" s="1">
        <f t="shared" si="40"/>
        <v>1581529738</v>
      </c>
      <c r="C253" s="5">
        <f t="shared" si="35"/>
        <v>0.73645717405549116</v>
      </c>
      <c r="D253">
        <f t="shared" si="36"/>
        <v>600</v>
      </c>
      <c r="F253">
        <f t="shared" si="33"/>
        <v>15000</v>
      </c>
      <c r="G253">
        <f t="shared" si="34"/>
        <v>32500</v>
      </c>
      <c r="H253">
        <f t="shared" si="37"/>
        <v>0</v>
      </c>
      <c r="I253">
        <f t="shared" si="38"/>
        <v>17500</v>
      </c>
    </row>
    <row r="254" spans="1:9" x14ac:dyDescent="0.2">
      <c r="A254">
        <f t="shared" si="39"/>
        <v>226</v>
      </c>
      <c r="B254" s="1">
        <f t="shared" si="40"/>
        <v>1328724000</v>
      </c>
      <c r="C254" s="5">
        <f t="shared" si="35"/>
        <v>0.61873532860480962</v>
      </c>
      <c r="D254">
        <f t="shared" si="36"/>
        <v>550</v>
      </c>
      <c r="F254">
        <f t="shared" si="33"/>
        <v>15000</v>
      </c>
      <c r="G254">
        <f t="shared" si="34"/>
        <v>32500</v>
      </c>
      <c r="H254">
        <f t="shared" si="37"/>
        <v>0</v>
      </c>
      <c r="I254">
        <f t="shared" si="38"/>
        <v>17500</v>
      </c>
    </row>
    <row r="255" spans="1:9" x14ac:dyDescent="0.2">
      <c r="A255">
        <f t="shared" si="39"/>
        <v>227</v>
      </c>
      <c r="B255" s="1">
        <f t="shared" si="40"/>
        <v>145339200</v>
      </c>
      <c r="C255" s="5">
        <f t="shared" si="35"/>
        <v>6.7678838999792393E-2</v>
      </c>
      <c r="D255">
        <f t="shared" si="36"/>
        <v>350</v>
      </c>
      <c r="F255">
        <f t="shared" si="33"/>
        <v>15000</v>
      </c>
      <c r="G255">
        <f t="shared" si="34"/>
        <v>22750</v>
      </c>
      <c r="H255">
        <f t="shared" si="37"/>
        <v>750</v>
      </c>
      <c r="I255">
        <f t="shared" si="38"/>
        <v>8500</v>
      </c>
    </row>
    <row r="256" spans="1:9" x14ac:dyDescent="0.2">
      <c r="A256">
        <f t="shared" si="39"/>
        <v>228</v>
      </c>
      <c r="B256" s="1">
        <f t="shared" si="40"/>
        <v>990544114</v>
      </c>
      <c r="C256" s="5">
        <f t="shared" si="35"/>
        <v>0.46125804747513405</v>
      </c>
      <c r="D256">
        <f t="shared" si="36"/>
        <v>500</v>
      </c>
      <c r="F256">
        <f t="shared" si="33"/>
        <v>15000</v>
      </c>
      <c r="G256">
        <f t="shared" si="34"/>
        <v>32500</v>
      </c>
      <c r="H256">
        <f t="shared" si="37"/>
        <v>0</v>
      </c>
      <c r="I256">
        <f t="shared" si="38"/>
        <v>17500</v>
      </c>
    </row>
    <row r="257" spans="1:9" x14ac:dyDescent="0.2">
      <c r="A257">
        <f t="shared" si="39"/>
        <v>229</v>
      </c>
      <c r="B257" s="1">
        <f t="shared" si="40"/>
        <v>745208807</v>
      </c>
      <c r="C257" s="5">
        <f t="shared" si="35"/>
        <v>0.34701489254227602</v>
      </c>
      <c r="D257">
        <f t="shared" si="36"/>
        <v>500</v>
      </c>
      <c r="F257">
        <f t="shared" si="33"/>
        <v>15000</v>
      </c>
      <c r="G257">
        <f t="shared" si="34"/>
        <v>32500</v>
      </c>
      <c r="H257">
        <f t="shared" si="37"/>
        <v>0</v>
      </c>
      <c r="I257">
        <f t="shared" si="38"/>
        <v>17500</v>
      </c>
    </row>
    <row r="258" spans="1:9" x14ac:dyDescent="0.2">
      <c r="A258">
        <f t="shared" si="39"/>
        <v>230</v>
      </c>
      <c r="B258" s="1">
        <f t="shared" si="40"/>
        <v>563306298</v>
      </c>
      <c r="C258" s="5">
        <f t="shared" si="35"/>
        <v>0.26230993599738456</v>
      </c>
      <c r="D258">
        <f t="shared" si="36"/>
        <v>450</v>
      </c>
      <c r="F258">
        <f t="shared" si="33"/>
        <v>15000</v>
      </c>
      <c r="G258">
        <f t="shared" si="34"/>
        <v>29250</v>
      </c>
      <c r="H258">
        <f t="shared" si="37"/>
        <v>250</v>
      </c>
      <c r="I258">
        <f t="shared" si="38"/>
        <v>14500</v>
      </c>
    </row>
    <row r="259" spans="1:9" x14ac:dyDescent="0.2">
      <c r="A259">
        <f t="shared" si="39"/>
        <v>231</v>
      </c>
      <c r="B259" s="1">
        <f t="shared" si="40"/>
        <v>1344550863</v>
      </c>
      <c r="C259" s="5">
        <f t="shared" si="35"/>
        <v>0.62610528600686477</v>
      </c>
      <c r="D259">
        <f t="shared" si="36"/>
        <v>550</v>
      </c>
      <c r="F259">
        <f t="shared" si="33"/>
        <v>15000</v>
      </c>
      <c r="G259">
        <f t="shared" si="34"/>
        <v>32500</v>
      </c>
      <c r="H259">
        <f t="shared" si="37"/>
        <v>0</v>
      </c>
      <c r="I259">
        <f t="shared" si="38"/>
        <v>17500</v>
      </c>
    </row>
    <row r="260" spans="1:9" x14ac:dyDescent="0.2">
      <c r="A260">
        <f t="shared" si="39"/>
        <v>232</v>
      </c>
      <c r="B260" s="1">
        <f t="shared" si="40"/>
        <v>2006937060</v>
      </c>
      <c r="C260" s="5">
        <f t="shared" si="35"/>
        <v>0.93455289534039465</v>
      </c>
      <c r="D260">
        <f t="shared" si="36"/>
        <v>650</v>
      </c>
      <c r="F260">
        <f t="shared" si="33"/>
        <v>15000</v>
      </c>
      <c r="G260">
        <f t="shared" si="34"/>
        <v>32500</v>
      </c>
      <c r="H260">
        <f t="shared" si="37"/>
        <v>0</v>
      </c>
      <c r="I260">
        <f t="shared" si="38"/>
        <v>17500</v>
      </c>
    </row>
    <row r="261" spans="1:9" x14ac:dyDescent="0.2">
      <c r="A261">
        <f t="shared" si="39"/>
        <v>233</v>
      </c>
      <c r="B261" s="1">
        <f t="shared" si="40"/>
        <v>29040344</v>
      </c>
      <c r="C261" s="5">
        <f t="shared" si="35"/>
        <v>1.3522963977196703E-2</v>
      </c>
      <c r="D261">
        <f t="shared" si="36"/>
        <v>250</v>
      </c>
      <c r="F261">
        <f t="shared" si="33"/>
        <v>15000</v>
      </c>
      <c r="G261">
        <f t="shared" si="34"/>
        <v>16250</v>
      </c>
      <c r="H261">
        <f t="shared" si="37"/>
        <v>1250</v>
      </c>
      <c r="I261">
        <f t="shared" si="38"/>
        <v>2500</v>
      </c>
    </row>
    <row r="262" spans="1:9" x14ac:dyDescent="0.2">
      <c r="A262">
        <f t="shared" si="39"/>
        <v>234</v>
      </c>
      <c r="B262" s="1">
        <f t="shared" si="40"/>
        <v>565790092</v>
      </c>
      <c r="C262" s="5">
        <f t="shared" si="35"/>
        <v>0.26346654270937042</v>
      </c>
      <c r="D262">
        <f t="shared" si="36"/>
        <v>450</v>
      </c>
      <c r="F262">
        <f t="shared" si="33"/>
        <v>15000</v>
      </c>
      <c r="G262">
        <f t="shared" si="34"/>
        <v>29250</v>
      </c>
      <c r="H262">
        <f t="shared" si="37"/>
        <v>250</v>
      </c>
      <c r="I262">
        <f t="shared" si="38"/>
        <v>14500</v>
      </c>
    </row>
    <row r="263" spans="1:9" x14ac:dyDescent="0.2">
      <c r="A263">
        <f t="shared" si="39"/>
        <v>235</v>
      </c>
      <c r="B263" s="1">
        <f t="shared" si="40"/>
        <v>140003681</v>
      </c>
      <c r="C263" s="5">
        <f t="shared" si="35"/>
        <v>6.5194294352640542E-2</v>
      </c>
      <c r="D263">
        <f t="shared" si="36"/>
        <v>350</v>
      </c>
      <c r="F263">
        <f t="shared" si="33"/>
        <v>15000</v>
      </c>
      <c r="G263">
        <f t="shared" si="34"/>
        <v>22750</v>
      </c>
      <c r="H263">
        <f t="shared" si="37"/>
        <v>750</v>
      </c>
      <c r="I263">
        <f t="shared" si="38"/>
        <v>8500</v>
      </c>
    </row>
    <row r="264" spans="1:9" x14ac:dyDescent="0.2">
      <c r="A264">
        <f t="shared" si="39"/>
        <v>236</v>
      </c>
      <c r="B264" s="1">
        <f t="shared" si="40"/>
        <v>1510789455</v>
      </c>
      <c r="C264" s="5">
        <f t="shared" si="35"/>
        <v>0.70351616279385809</v>
      </c>
      <c r="D264">
        <f t="shared" si="36"/>
        <v>550</v>
      </c>
      <c r="F264">
        <f t="shared" si="33"/>
        <v>15000</v>
      </c>
      <c r="G264">
        <f t="shared" si="34"/>
        <v>32500</v>
      </c>
      <c r="H264">
        <f t="shared" si="37"/>
        <v>0</v>
      </c>
      <c r="I264">
        <f t="shared" si="38"/>
        <v>17500</v>
      </c>
    </row>
    <row r="265" spans="1:9" x14ac:dyDescent="0.2">
      <c r="A265">
        <f t="shared" si="39"/>
        <v>237</v>
      </c>
      <c r="B265" s="1">
        <f t="shared" si="40"/>
        <v>2102728057</v>
      </c>
      <c r="C265" s="5">
        <f t="shared" si="35"/>
        <v>0.97915905433667783</v>
      </c>
      <c r="D265">
        <f t="shared" si="36"/>
        <v>700</v>
      </c>
      <c r="F265">
        <f t="shared" si="33"/>
        <v>15000</v>
      </c>
      <c r="G265">
        <f t="shared" si="34"/>
        <v>32500</v>
      </c>
      <c r="H265">
        <f t="shared" si="37"/>
        <v>0</v>
      </c>
      <c r="I265">
        <f t="shared" si="38"/>
        <v>17500</v>
      </c>
    </row>
    <row r="266" spans="1:9" x14ac:dyDescent="0.2">
      <c r="A266">
        <f t="shared" si="39"/>
        <v>238</v>
      </c>
      <c r="B266" s="1">
        <f t="shared" si="40"/>
        <v>1523075320</v>
      </c>
      <c r="C266" s="5">
        <f t="shared" si="35"/>
        <v>0.70923721450811117</v>
      </c>
      <c r="D266">
        <f t="shared" si="36"/>
        <v>550</v>
      </c>
      <c r="F266">
        <f t="shared" si="33"/>
        <v>15000</v>
      </c>
      <c r="G266">
        <f t="shared" si="34"/>
        <v>32500</v>
      </c>
      <c r="H266">
        <f t="shared" si="37"/>
        <v>0</v>
      </c>
      <c r="I266">
        <f t="shared" si="38"/>
        <v>17500</v>
      </c>
    </row>
    <row r="267" spans="1:9" x14ac:dyDescent="0.2">
      <c r="A267">
        <f t="shared" si="39"/>
        <v>239</v>
      </c>
      <c r="B267" s="1">
        <f t="shared" si="40"/>
        <v>285347353</v>
      </c>
      <c r="C267" s="5">
        <f t="shared" si="35"/>
        <v>0.13287521578971073</v>
      </c>
      <c r="D267">
        <f t="shared" si="36"/>
        <v>400</v>
      </c>
      <c r="F267">
        <f t="shared" si="33"/>
        <v>15000</v>
      </c>
      <c r="G267">
        <f t="shared" si="34"/>
        <v>26000</v>
      </c>
      <c r="H267">
        <f t="shared" si="37"/>
        <v>500</v>
      </c>
      <c r="I267">
        <f t="shared" si="38"/>
        <v>11500</v>
      </c>
    </row>
    <row r="268" spans="1:9" x14ac:dyDescent="0.2">
      <c r="A268">
        <f t="shared" si="39"/>
        <v>240</v>
      </c>
      <c r="B268" s="1">
        <f t="shared" si="40"/>
        <v>465494473</v>
      </c>
      <c r="C268" s="5">
        <f t="shared" si="35"/>
        <v>0.21676275563275571</v>
      </c>
      <c r="D268">
        <f t="shared" si="36"/>
        <v>450</v>
      </c>
      <c r="F268">
        <f t="shared" si="33"/>
        <v>15000</v>
      </c>
      <c r="G268">
        <f t="shared" si="34"/>
        <v>29250</v>
      </c>
      <c r="H268">
        <f t="shared" si="37"/>
        <v>250</v>
      </c>
      <c r="I268">
        <f t="shared" si="38"/>
        <v>14500</v>
      </c>
    </row>
    <row r="269" spans="1:9" x14ac:dyDescent="0.2">
      <c r="A269">
        <f t="shared" si="39"/>
        <v>241</v>
      </c>
      <c r="B269" s="1">
        <f t="shared" si="40"/>
        <v>246198043</v>
      </c>
      <c r="C269" s="5">
        <f t="shared" si="35"/>
        <v>0.11464489768941183</v>
      </c>
      <c r="D269">
        <f t="shared" si="36"/>
        <v>400</v>
      </c>
      <c r="F269">
        <f t="shared" si="33"/>
        <v>15000</v>
      </c>
      <c r="G269">
        <f t="shared" si="34"/>
        <v>26000</v>
      </c>
      <c r="H269">
        <f t="shared" si="37"/>
        <v>500</v>
      </c>
      <c r="I269">
        <f t="shared" si="38"/>
        <v>11500</v>
      </c>
    </row>
    <row r="270" spans="1:9" x14ac:dyDescent="0.2">
      <c r="A270">
        <f t="shared" si="39"/>
        <v>242</v>
      </c>
      <c r="B270" s="1">
        <f t="shared" si="40"/>
        <v>1760520932</v>
      </c>
      <c r="C270" s="5">
        <f t="shared" si="35"/>
        <v>0.81980644390909296</v>
      </c>
      <c r="D270">
        <f t="shared" si="36"/>
        <v>600</v>
      </c>
      <c r="F270">
        <f t="shared" si="33"/>
        <v>15000</v>
      </c>
      <c r="G270">
        <f t="shared" si="34"/>
        <v>32500</v>
      </c>
      <c r="H270">
        <f t="shared" si="37"/>
        <v>0</v>
      </c>
      <c r="I270">
        <f t="shared" si="38"/>
        <v>17500</v>
      </c>
    </row>
    <row r="271" spans="1:9" x14ac:dyDescent="0.2">
      <c r="A271">
        <f t="shared" si="39"/>
        <v>243</v>
      </c>
      <c r="B271" s="1">
        <f t="shared" si="40"/>
        <v>1009132111</v>
      </c>
      <c r="C271" s="5">
        <f t="shared" si="35"/>
        <v>0.46991375809065705</v>
      </c>
      <c r="D271">
        <f t="shared" si="36"/>
        <v>500</v>
      </c>
      <c r="F271">
        <f t="shared" si="33"/>
        <v>15000</v>
      </c>
      <c r="G271">
        <f t="shared" si="34"/>
        <v>32500</v>
      </c>
      <c r="H271">
        <f t="shared" si="37"/>
        <v>0</v>
      </c>
      <c r="I271">
        <f t="shared" si="38"/>
        <v>17500</v>
      </c>
    </row>
    <row r="272" spans="1:9" x14ac:dyDescent="0.2">
      <c r="A272">
        <f t="shared" si="39"/>
        <v>244</v>
      </c>
      <c r="B272" s="1">
        <f t="shared" si="40"/>
        <v>1768545571</v>
      </c>
      <c r="C272" s="5">
        <f t="shared" si="35"/>
        <v>0.82354320763775302</v>
      </c>
      <c r="D272">
        <f t="shared" si="36"/>
        <v>600</v>
      </c>
      <c r="F272">
        <f t="shared" si="33"/>
        <v>15000</v>
      </c>
      <c r="G272">
        <f t="shared" si="34"/>
        <v>32500</v>
      </c>
      <c r="H272">
        <f t="shared" si="37"/>
        <v>0</v>
      </c>
      <c r="I272">
        <f t="shared" si="38"/>
        <v>17500</v>
      </c>
    </row>
    <row r="273" spans="1:9" x14ac:dyDescent="0.2">
      <c r="A273">
        <f t="shared" si="39"/>
        <v>245</v>
      </c>
      <c r="B273" s="1">
        <f t="shared" si="40"/>
        <v>587770023</v>
      </c>
      <c r="C273" s="5">
        <f t="shared" si="35"/>
        <v>0.27370174567853184</v>
      </c>
      <c r="D273">
        <f t="shared" si="36"/>
        <v>450</v>
      </c>
      <c r="F273">
        <f t="shared" si="33"/>
        <v>15000</v>
      </c>
      <c r="G273">
        <f t="shared" si="34"/>
        <v>29250</v>
      </c>
      <c r="H273">
        <f t="shared" si="37"/>
        <v>250</v>
      </c>
      <c r="I273">
        <f t="shared" si="38"/>
        <v>14500</v>
      </c>
    </row>
    <row r="274" spans="1:9" x14ac:dyDescent="0.2">
      <c r="A274">
        <f t="shared" si="39"/>
        <v>246</v>
      </c>
      <c r="B274" s="1">
        <f t="shared" si="40"/>
        <v>189516714</v>
      </c>
      <c r="C274" s="5">
        <f t="shared" si="35"/>
        <v>8.8250597048667542E-2</v>
      </c>
      <c r="D274">
        <f t="shared" si="36"/>
        <v>350</v>
      </c>
      <c r="F274">
        <f t="shared" si="33"/>
        <v>15000</v>
      </c>
      <c r="G274">
        <f t="shared" si="34"/>
        <v>22750</v>
      </c>
      <c r="H274">
        <f t="shared" si="37"/>
        <v>750</v>
      </c>
      <c r="I274">
        <f t="shared" si="38"/>
        <v>8500</v>
      </c>
    </row>
    <row r="275" spans="1:9" x14ac:dyDescent="0.2">
      <c r="A275">
        <f t="shared" si="39"/>
        <v>247</v>
      </c>
      <c r="B275" s="1">
        <f t="shared" si="40"/>
        <v>452680050</v>
      </c>
      <c r="C275" s="5">
        <f t="shared" si="35"/>
        <v>0.21079557491969111</v>
      </c>
      <c r="D275">
        <f t="shared" si="36"/>
        <v>450</v>
      </c>
      <c r="F275">
        <f t="shared" si="33"/>
        <v>15000</v>
      </c>
      <c r="G275">
        <f t="shared" si="34"/>
        <v>29250</v>
      </c>
      <c r="H275">
        <f t="shared" si="37"/>
        <v>250</v>
      </c>
      <c r="I275">
        <f t="shared" si="38"/>
        <v>14500</v>
      </c>
    </row>
    <row r="276" spans="1:9" x14ac:dyDescent="0.2">
      <c r="A276">
        <f t="shared" si="39"/>
        <v>248</v>
      </c>
      <c r="B276" s="1">
        <f t="shared" si="40"/>
        <v>1770039029</v>
      </c>
      <c r="C276" s="5">
        <f t="shared" si="35"/>
        <v>0.8242386532128968</v>
      </c>
      <c r="D276">
        <f t="shared" si="36"/>
        <v>600</v>
      </c>
      <c r="F276">
        <f t="shared" si="33"/>
        <v>15000</v>
      </c>
      <c r="G276">
        <f t="shared" si="34"/>
        <v>32500</v>
      </c>
      <c r="H276">
        <f t="shared" si="37"/>
        <v>0</v>
      </c>
      <c r="I276">
        <f t="shared" si="38"/>
        <v>17500</v>
      </c>
    </row>
    <row r="277" spans="1:9" x14ac:dyDescent="0.2">
      <c r="A277">
        <f t="shared" si="39"/>
        <v>249</v>
      </c>
      <c r="B277" s="1">
        <f t="shared" si="40"/>
        <v>2065998512</v>
      </c>
      <c r="C277" s="5">
        <f t="shared" si="35"/>
        <v>0.96205552712178577</v>
      </c>
      <c r="D277">
        <f t="shared" si="36"/>
        <v>700</v>
      </c>
      <c r="F277">
        <f t="shared" si="33"/>
        <v>15000</v>
      </c>
      <c r="G277">
        <f t="shared" si="34"/>
        <v>32500</v>
      </c>
      <c r="H277">
        <f t="shared" si="37"/>
        <v>0</v>
      </c>
      <c r="I277">
        <f t="shared" si="38"/>
        <v>17500</v>
      </c>
    </row>
    <row r="278" spans="1:9" x14ac:dyDescent="0.2">
      <c r="A278">
        <f t="shared" si="39"/>
        <v>250</v>
      </c>
      <c r="B278" s="1">
        <f t="shared" si="40"/>
        <v>537419194</v>
      </c>
      <c r="C278" s="5">
        <f t="shared" si="35"/>
        <v>0.25025531381846189</v>
      </c>
      <c r="D278">
        <f t="shared" si="36"/>
        <v>450</v>
      </c>
      <c r="F278">
        <f t="shared" si="33"/>
        <v>15000</v>
      </c>
      <c r="G278">
        <f t="shared" si="34"/>
        <v>29250</v>
      </c>
      <c r="H278">
        <f t="shared" si="37"/>
        <v>250</v>
      </c>
      <c r="I278">
        <f t="shared" si="38"/>
        <v>14500</v>
      </c>
    </row>
    <row r="279" spans="1:9" x14ac:dyDescent="0.2">
      <c r="A279">
        <f t="shared" si="39"/>
        <v>251</v>
      </c>
      <c r="B279" s="1">
        <f t="shared" si="40"/>
        <v>51690629</v>
      </c>
      <c r="C279" s="5">
        <f t="shared" si="35"/>
        <v>2.4070324853095376E-2</v>
      </c>
      <c r="D279">
        <f t="shared" si="36"/>
        <v>300</v>
      </c>
      <c r="F279">
        <f t="shared" si="33"/>
        <v>15000</v>
      </c>
      <c r="G279">
        <f t="shared" si="34"/>
        <v>19500</v>
      </c>
      <c r="H279">
        <f t="shared" si="37"/>
        <v>1000</v>
      </c>
      <c r="I279">
        <f t="shared" si="38"/>
        <v>5500</v>
      </c>
    </row>
    <row r="280" spans="1:9" x14ac:dyDescent="0.2">
      <c r="A280">
        <f t="shared" si="39"/>
        <v>252</v>
      </c>
      <c r="B280" s="1">
        <f t="shared" si="40"/>
        <v>1144524568</v>
      </c>
      <c r="C280" s="5">
        <f t="shared" si="35"/>
        <v>0.53296078393839341</v>
      </c>
      <c r="D280">
        <f t="shared" si="36"/>
        <v>550</v>
      </c>
      <c r="F280">
        <f t="shared" si="33"/>
        <v>15000</v>
      </c>
      <c r="G280">
        <f t="shared" si="34"/>
        <v>32500</v>
      </c>
      <c r="H280">
        <f t="shared" si="37"/>
        <v>0</v>
      </c>
      <c r="I280">
        <f t="shared" si="38"/>
        <v>17500</v>
      </c>
    </row>
    <row r="281" spans="1:9" x14ac:dyDescent="0.2">
      <c r="A281">
        <f t="shared" si="39"/>
        <v>253</v>
      </c>
      <c r="B281" s="1">
        <f t="shared" si="40"/>
        <v>976904550</v>
      </c>
      <c r="C281" s="5">
        <f t="shared" si="35"/>
        <v>0.45490663054162012</v>
      </c>
      <c r="D281">
        <f t="shared" si="36"/>
        <v>500</v>
      </c>
      <c r="F281">
        <f t="shared" si="33"/>
        <v>15000</v>
      </c>
      <c r="G281">
        <f t="shared" si="34"/>
        <v>32500</v>
      </c>
      <c r="H281">
        <f t="shared" si="37"/>
        <v>0</v>
      </c>
      <c r="I281">
        <f t="shared" si="38"/>
        <v>17500</v>
      </c>
    </row>
    <row r="282" spans="1:9" x14ac:dyDescent="0.2">
      <c r="A282">
        <f t="shared" si="39"/>
        <v>254</v>
      </c>
      <c r="B282" s="1">
        <f t="shared" si="40"/>
        <v>1285806888</v>
      </c>
      <c r="C282" s="5">
        <f t="shared" si="35"/>
        <v>0.59875049097405308</v>
      </c>
      <c r="D282">
        <f t="shared" si="36"/>
        <v>550</v>
      </c>
      <c r="F282">
        <f t="shared" si="33"/>
        <v>15000</v>
      </c>
      <c r="G282">
        <f t="shared" si="34"/>
        <v>32500</v>
      </c>
      <c r="H282">
        <f t="shared" si="37"/>
        <v>0</v>
      </c>
      <c r="I282">
        <f t="shared" si="38"/>
        <v>17500</v>
      </c>
    </row>
    <row r="283" spans="1:9" x14ac:dyDescent="0.2">
      <c r="A283">
        <f t="shared" si="39"/>
        <v>255</v>
      </c>
      <c r="B283" s="1">
        <f t="shared" si="40"/>
        <v>391943208</v>
      </c>
      <c r="C283" s="5">
        <f t="shared" si="35"/>
        <v>0.18251277887379413</v>
      </c>
      <c r="D283">
        <f t="shared" si="36"/>
        <v>450</v>
      </c>
      <c r="F283">
        <f t="shared" si="33"/>
        <v>15000</v>
      </c>
      <c r="G283">
        <f t="shared" si="34"/>
        <v>29250</v>
      </c>
      <c r="H283">
        <f t="shared" si="37"/>
        <v>250</v>
      </c>
      <c r="I283">
        <f t="shared" si="38"/>
        <v>14500</v>
      </c>
    </row>
    <row r="284" spans="1:9" x14ac:dyDescent="0.2">
      <c r="A284">
        <f t="shared" si="39"/>
        <v>256</v>
      </c>
      <c r="B284" s="1">
        <f t="shared" si="40"/>
        <v>1020667860</v>
      </c>
      <c r="C284" s="5">
        <f t="shared" si="35"/>
        <v>0.47528550982255746</v>
      </c>
      <c r="D284">
        <f t="shared" si="36"/>
        <v>550</v>
      </c>
      <c r="F284">
        <f t="shared" si="33"/>
        <v>15000</v>
      </c>
      <c r="G284">
        <f t="shared" si="34"/>
        <v>32500</v>
      </c>
      <c r="H284">
        <f t="shared" si="37"/>
        <v>0</v>
      </c>
      <c r="I284">
        <f t="shared" si="38"/>
        <v>17500</v>
      </c>
    </row>
    <row r="285" spans="1:9" x14ac:dyDescent="0.2">
      <c r="A285">
        <f t="shared" si="39"/>
        <v>257</v>
      </c>
      <c r="B285" s="1">
        <f t="shared" si="40"/>
        <v>228867137</v>
      </c>
      <c r="C285" s="5">
        <f t="shared" si="35"/>
        <v>0.10657456568748437</v>
      </c>
      <c r="D285">
        <f t="shared" si="36"/>
        <v>400</v>
      </c>
      <c r="F285">
        <f t="shared" ref="F285:F328" si="41">$E$23*$E$19</f>
        <v>15000</v>
      </c>
      <c r="G285">
        <f t="shared" ref="G285:G328" si="42">MIN($E$23,D285)*$E$20</f>
        <v>26000</v>
      </c>
      <c r="H285">
        <f t="shared" si="37"/>
        <v>500</v>
      </c>
      <c r="I285">
        <f t="shared" si="38"/>
        <v>11500</v>
      </c>
    </row>
    <row r="286" spans="1:9" x14ac:dyDescent="0.2">
      <c r="A286">
        <f t="shared" si="39"/>
        <v>258</v>
      </c>
      <c r="B286" s="1">
        <f t="shared" si="40"/>
        <v>390276135</v>
      </c>
      <c r="C286" s="5">
        <f t="shared" ref="C286:C340" si="43">B286/$B$19</f>
        <v>0.18173648751421667</v>
      </c>
      <c r="D286">
        <f t="shared" ref="D286:D340" si="44">VLOOKUP(C286,$P$3:$R$12,3,TRUE)</f>
        <v>450</v>
      </c>
      <c r="F286">
        <f t="shared" si="41"/>
        <v>15000</v>
      </c>
      <c r="G286">
        <f t="shared" si="42"/>
        <v>29250</v>
      </c>
      <c r="H286">
        <f t="shared" ref="H286:H340" si="45">MAX(0,($E$23-D286))*$E$21</f>
        <v>250</v>
      </c>
      <c r="I286">
        <f t="shared" ref="I286:I328" si="46">G286+H286-F286</f>
        <v>14500</v>
      </c>
    </row>
    <row r="287" spans="1:9" x14ac:dyDescent="0.2">
      <c r="A287">
        <f t="shared" si="39"/>
        <v>259</v>
      </c>
      <c r="B287" s="1">
        <f t="shared" si="40"/>
        <v>919459360</v>
      </c>
      <c r="C287" s="5">
        <f t="shared" si="43"/>
        <v>0.42815662940412602</v>
      </c>
      <c r="D287">
        <f t="shared" si="44"/>
        <v>500</v>
      </c>
      <c r="F287">
        <f t="shared" si="41"/>
        <v>15000</v>
      </c>
      <c r="G287">
        <f t="shared" si="42"/>
        <v>32500</v>
      </c>
      <c r="H287">
        <f t="shared" si="45"/>
        <v>0</v>
      </c>
      <c r="I287">
        <f t="shared" si="46"/>
        <v>17500</v>
      </c>
    </row>
    <row r="288" spans="1:9" x14ac:dyDescent="0.2">
      <c r="A288">
        <f t="shared" si="39"/>
        <v>260</v>
      </c>
      <c r="B288" s="1">
        <f t="shared" si="40"/>
        <v>24656061</v>
      </c>
      <c r="C288" s="5">
        <f t="shared" si="43"/>
        <v>1.1481373110544577E-2</v>
      </c>
      <c r="D288">
        <f t="shared" si="44"/>
        <v>250</v>
      </c>
      <c r="F288">
        <f t="shared" si="41"/>
        <v>15000</v>
      </c>
      <c r="G288">
        <f t="shared" si="42"/>
        <v>16250</v>
      </c>
      <c r="H288">
        <f t="shared" si="45"/>
        <v>1250</v>
      </c>
      <c r="I288">
        <f t="shared" si="46"/>
        <v>2500</v>
      </c>
    </row>
    <row r="289" spans="1:9" x14ac:dyDescent="0.2">
      <c r="A289">
        <f t="shared" si="39"/>
        <v>261</v>
      </c>
      <c r="B289" s="1">
        <f t="shared" si="40"/>
        <v>2041073356</v>
      </c>
      <c r="C289" s="5">
        <f t="shared" si="43"/>
        <v>0.95044884688707476</v>
      </c>
      <c r="D289">
        <f t="shared" si="44"/>
        <v>700</v>
      </c>
      <c r="F289">
        <f t="shared" si="41"/>
        <v>15000</v>
      </c>
      <c r="G289">
        <f t="shared" si="42"/>
        <v>32500</v>
      </c>
      <c r="H289">
        <f t="shared" si="45"/>
        <v>0</v>
      </c>
      <c r="I289">
        <f t="shared" si="46"/>
        <v>17500</v>
      </c>
    </row>
    <row r="290" spans="1:9" x14ac:dyDescent="0.2">
      <c r="A290">
        <f t="shared" si="39"/>
        <v>262</v>
      </c>
      <c r="B290" s="1">
        <f t="shared" si="40"/>
        <v>379633467</v>
      </c>
      <c r="C290" s="5">
        <f t="shared" si="43"/>
        <v>0.17678060903064002</v>
      </c>
      <c r="D290">
        <f t="shared" si="44"/>
        <v>400</v>
      </c>
      <c r="F290">
        <f t="shared" si="41"/>
        <v>15000</v>
      </c>
      <c r="G290">
        <f t="shared" si="42"/>
        <v>26000</v>
      </c>
      <c r="H290">
        <f t="shared" si="45"/>
        <v>500</v>
      </c>
      <c r="I290">
        <f t="shared" si="46"/>
        <v>11500</v>
      </c>
    </row>
    <row r="291" spans="1:9" x14ac:dyDescent="0.2">
      <c r="A291">
        <f t="shared" si="39"/>
        <v>263</v>
      </c>
      <c r="B291" s="1">
        <f t="shared" si="40"/>
        <v>289280985</v>
      </c>
      <c r="C291" s="5">
        <f t="shared" si="43"/>
        <v>0.13470695593147863</v>
      </c>
      <c r="D291">
        <f t="shared" si="44"/>
        <v>400</v>
      </c>
      <c r="F291">
        <f t="shared" si="41"/>
        <v>15000</v>
      </c>
      <c r="G291">
        <f t="shared" si="42"/>
        <v>26000</v>
      </c>
      <c r="H291">
        <f t="shared" si="45"/>
        <v>500</v>
      </c>
      <c r="I291">
        <f t="shared" si="46"/>
        <v>11500</v>
      </c>
    </row>
    <row r="292" spans="1:9" x14ac:dyDescent="0.2">
      <c r="A292">
        <f t="shared" si="39"/>
        <v>264</v>
      </c>
      <c r="B292" s="1">
        <f t="shared" si="40"/>
        <v>6054440</v>
      </c>
      <c r="C292" s="5">
        <f t="shared" si="43"/>
        <v>2.8193183256403163E-3</v>
      </c>
      <c r="D292">
        <f t="shared" si="44"/>
        <v>250</v>
      </c>
      <c r="F292">
        <f t="shared" si="41"/>
        <v>15000</v>
      </c>
      <c r="G292">
        <f t="shared" si="42"/>
        <v>16250</v>
      </c>
      <c r="H292">
        <f t="shared" si="45"/>
        <v>1250</v>
      </c>
      <c r="I292">
        <f t="shared" si="46"/>
        <v>2500</v>
      </c>
    </row>
    <row r="293" spans="1:9" x14ac:dyDescent="0.2">
      <c r="A293">
        <f t="shared" si="39"/>
        <v>265</v>
      </c>
      <c r="B293" s="1">
        <f t="shared" si="40"/>
        <v>788758024</v>
      </c>
      <c r="C293" s="5">
        <f t="shared" si="43"/>
        <v>0.36729407700118333</v>
      </c>
      <c r="D293">
        <f t="shared" si="44"/>
        <v>500</v>
      </c>
      <c r="F293">
        <f t="shared" si="41"/>
        <v>15000</v>
      </c>
      <c r="G293">
        <f t="shared" si="42"/>
        <v>32500</v>
      </c>
      <c r="H293">
        <f t="shared" si="45"/>
        <v>0</v>
      </c>
      <c r="I293">
        <f t="shared" si="46"/>
        <v>17500</v>
      </c>
    </row>
    <row r="294" spans="1:9" x14ac:dyDescent="0.2">
      <c r="A294">
        <f t="shared" si="39"/>
        <v>266</v>
      </c>
      <c r="B294" s="1">
        <f t="shared" si="40"/>
        <v>203072790</v>
      </c>
      <c r="C294" s="5">
        <f t="shared" si="43"/>
        <v>9.4563136852608587E-2</v>
      </c>
      <c r="D294">
        <f t="shared" si="44"/>
        <v>350</v>
      </c>
      <c r="F294">
        <f t="shared" si="41"/>
        <v>15000</v>
      </c>
      <c r="G294">
        <f t="shared" si="42"/>
        <v>22750</v>
      </c>
      <c r="H294">
        <f t="shared" si="45"/>
        <v>750</v>
      </c>
      <c r="I294">
        <f t="shared" si="46"/>
        <v>8500</v>
      </c>
    </row>
    <row r="295" spans="1:9" x14ac:dyDescent="0.2">
      <c r="A295">
        <f t="shared" si="39"/>
        <v>267</v>
      </c>
      <c r="B295" s="1">
        <f t="shared" si="40"/>
        <v>656382800</v>
      </c>
      <c r="C295" s="5">
        <f t="shared" si="43"/>
        <v>0.30565205975698867</v>
      </c>
      <c r="D295">
        <f t="shared" si="44"/>
        <v>500</v>
      </c>
      <c r="F295">
        <f t="shared" si="41"/>
        <v>15000</v>
      </c>
      <c r="G295">
        <f t="shared" si="42"/>
        <v>32500</v>
      </c>
      <c r="H295">
        <f t="shared" si="45"/>
        <v>0</v>
      </c>
      <c r="I295">
        <f t="shared" si="46"/>
        <v>17500</v>
      </c>
    </row>
    <row r="296" spans="1:9" x14ac:dyDescent="0.2">
      <c r="A296">
        <f t="shared" si="39"/>
        <v>268</v>
      </c>
      <c r="B296" s="1">
        <f t="shared" si="40"/>
        <v>165741314</v>
      </c>
      <c r="C296" s="5">
        <f t="shared" si="43"/>
        <v>7.7179313673255645E-2</v>
      </c>
      <c r="D296">
        <f t="shared" si="44"/>
        <v>350</v>
      </c>
      <c r="F296">
        <f t="shared" si="41"/>
        <v>15000</v>
      </c>
      <c r="G296">
        <f t="shared" si="42"/>
        <v>22750</v>
      </c>
      <c r="H296">
        <f t="shared" si="45"/>
        <v>750</v>
      </c>
      <c r="I296">
        <f t="shared" si="46"/>
        <v>8500</v>
      </c>
    </row>
    <row r="297" spans="1:9" x14ac:dyDescent="0.2">
      <c r="A297">
        <f t="shared" si="39"/>
        <v>269</v>
      </c>
      <c r="B297" s="1">
        <f t="shared" si="40"/>
        <v>291490592</v>
      </c>
      <c r="C297" s="5">
        <f t="shared" si="43"/>
        <v>0.13573588437202194</v>
      </c>
      <c r="D297">
        <f t="shared" si="44"/>
        <v>400</v>
      </c>
      <c r="F297">
        <f t="shared" si="41"/>
        <v>15000</v>
      </c>
      <c r="G297">
        <f t="shared" si="42"/>
        <v>26000</v>
      </c>
      <c r="H297">
        <f t="shared" si="45"/>
        <v>500</v>
      </c>
      <c r="I297">
        <f t="shared" si="46"/>
        <v>11500</v>
      </c>
    </row>
    <row r="298" spans="1:9" x14ac:dyDescent="0.2">
      <c r="A298">
        <f t="shared" si="39"/>
        <v>270</v>
      </c>
      <c r="B298" s="1">
        <f t="shared" si="40"/>
        <v>635697290</v>
      </c>
      <c r="C298" s="5">
        <f t="shared" si="43"/>
        <v>0.29601961853728614</v>
      </c>
      <c r="D298">
        <f t="shared" si="44"/>
        <v>500</v>
      </c>
      <c r="F298">
        <f t="shared" si="41"/>
        <v>15000</v>
      </c>
      <c r="G298">
        <f t="shared" si="42"/>
        <v>32500</v>
      </c>
      <c r="H298">
        <f t="shared" si="45"/>
        <v>0</v>
      </c>
      <c r="I298">
        <f t="shared" si="46"/>
        <v>17500</v>
      </c>
    </row>
    <row r="299" spans="1:9" x14ac:dyDescent="0.2">
      <c r="A299">
        <f t="shared" si="39"/>
        <v>271</v>
      </c>
      <c r="B299" s="1">
        <f t="shared" si="40"/>
        <v>396725558</v>
      </c>
      <c r="C299" s="5">
        <f t="shared" si="43"/>
        <v>0.18473973413218731</v>
      </c>
      <c r="D299">
        <f t="shared" si="44"/>
        <v>450</v>
      </c>
      <c r="F299">
        <f t="shared" si="41"/>
        <v>15000</v>
      </c>
      <c r="G299">
        <f t="shared" si="42"/>
        <v>29250</v>
      </c>
      <c r="H299">
        <f t="shared" si="45"/>
        <v>250</v>
      </c>
      <c r="I299">
        <f t="shared" si="46"/>
        <v>14500</v>
      </c>
    </row>
    <row r="300" spans="1:9" x14ac:dyDescent="0.2">
      <c r="A300">
        <f t="shared" si="39"/>
        <v>272</v>
      </c>
      <c r="B300" s="1">
        <f t="shared" si="40"/>
        <v>1940729371</v>
      </c>
      <c r="C300" s="5">
        <f t="shared" si="43"/>
        <v>0.90372253763662769</v>
      </c>
      <c r="D300">
        <f t="shared" si="44"/>
        <v>650</v>
      </c>
      <c r="F300">
        <f t="shared" si="41"/>
        <v>15000</v>
      </c>
      <c r="G300">
        <f t="shared" si="42"/>
        <v>32500</v>
      </c>
      <c r="H300">
        <f t="shared" si="45"/>
        <v>0</v>
      </c>
      <c r="I300">
        <f t="shared" si="46"/>
        <v>17500</v>
      </c>
    </row>
    <row r="301" spans="1:9" x14ac:dyDescent="0.2">
      <c r="A301">
        <f t="shared" si="39"/>
        <v>273</v>
      </c>
      <c r="B301" s="1">
        <f t="shared" si="40"/>
        <v>1820424114</v>
      </c>
      <c r="C301" s="5">
        <f t="shared" si="43"/>
        <v>0.84770103676603226</v>
      </c>
      <c r="D301">
        <f t="shared" si="44"/>
        <v>600</v>
      </c>
      <c r="F301">
        <f t="shared" si="41"/>
        <v>15000</v>
      </c>
      <c r="G301">
        <f t="shared" si="42"/>
        <v>32500</v>
      </c>
      <c r="H301">
        <f t="shared" si="45"/>
        <v>0</v>
      </c>
      <c r="I301">
        <f t="shared" si="46"/>
        <v>17500</v>
      </c>
    </row>
    <row r="302" spans="1:9" x14ac:dyDescent="0.2">
      <c r="A302">
        <f t="shared" si="39"/>
        <v>274</v>
      </c>
      <c r="B302" s="1">
        <f t="shared" si="40"/>
        <v>632081542</v>
      </c>
      <c r="C302" s="5">
        <f t="shared" si="43"/>
        <v>0.29433590466824172</v>
      </c>
      <c r="D302">
        <f t="shared" si="44"/>
        <v>500</v>
      </c>
      <c r="F302">
        <f t="shared" si="41"/>
        <v>15000</v>
      </c>
      <c r="G302">
        <f t="shared" si="42"/>
        <v>32500</v>
      </c>
      <c r="H302">
        <f t="shared" si="45"/>
        <v>0</v>
      </c>
      <c r="I302">
        <f t="shared" si="46"/>
        <v>17500</v>
      </c>
    </row>
    <row r="303" spans="1:9" x14ac:dyDescent="0.2">
      <c r="A303">
        <f t="shared" si="39"/>
        <v>275</v>
      </c>
      <c r="B303" s="1">
        <f t="shared" si="40"/>
        <v>1903874685</v>
      </c>
      <c r="C303" s="5">
        <f t="shared" si="43"/>
        <v>0.88656073710255356</v>
      </c>
      <c r="D303">
        <f t="shared" si="44"/>
        <v>650</v>
      </c>
      <c r="F303">
        <f t="shared" si="41"/>
        <v>15000</v>
      </c>
      <c r="G303">
        <f t="shared" si="42"/>
        <v>32500</v>
      </c>
      <c r="H303">
        <f t="shared" si="45"/>
        <v>0</v>
      </c>
      <c r="I303">
        <f t="shared" si="46"/>
        <v>17500</v>
      </c>
    </row>
    <row r="304" spans="1:9" x14ac:dyDescent="0.2">
      <c r="A304">
        <f t="shared" si="39"/>
        <v>276</v>
      </c>
      <c r="B304" s="1">
        <f t="shared" si="40"/>
        <v>879006848</v>
      </c>
      <c r="C304" s="5">
        <f t="shared" si="43"/>
        <v>0.40931946058260255</v>
      </c>
      <c r="D304">
        <f t="shared" si="44"/>
        <v>500</v>
      </c>
      <c r="F304">
        <f t="shared" si="41"/>
        <v>15000</v>
      </c>
      <c r="G304">
        <f t="shared" si="42"/>
        <v>32500</v>
      </c>
      <c r="H304">
        <f t="shared" si="45"/>
        <v>0</v>
      </c>
      <c r="I304">
        <f t="shared" si="46"/>
        <v>17500</v>
      </c>
    </row>
    <row r="305" spans="1:9" x14ac:dyDescent="0.2">
      <c r="A305">
        <f t="shared" si="39"/>
        <v>277</v>
      </c>
      <c r="B305" s="1">
        <f t="shared" si="40"/>
        <v>891602976</v>
      </c>
      <c r="C305" s="5">
        <f t="shared" si="43"/>
        <v>0.41518498976490692</v>
      </c>
      <c r="D305">
        <f t="shared" si="44"/>
        <v>500</v>
      </c>
      <c r="F305">
        <f t="shared" si="41"/>
        <v>15000</v>
      </c>
      <c r="G305">
        <f t="shared" si="42"/>
        <v>32500</v>
      </c>
      <c r="H305">
        <f t="shared" si="45"/>
        <v>0</v>
      </c>
      <c r="I305">
        <f t="shared" si="46"/>
        <v>17500</v>
      </c>
    </row>
    <row r="306" spans="1:9" x14ac:dyDescent="0.2">
      <c r="A306">
        <f t="shared" si="39"/>
        <v>278</v>
      </c>
      <c r="B306" s="1">
        <f t="shared" si="40"/>
        <v>2141328866</v>
      </c>
      <c r="C306" s="5">
        <f t="shared" si="43"/>
        <v>0.99713395675510819</v>
      </c>
      <c r="D306">
        <f t="shared" si="44"/>
        <v>700</v>
      </c>
      <c r="F306">
        <f t="shared" si="41"/>
        <v>15000</v>
      </c>
      <c r="G306">
        <f t="shared" si="42"/>
        <v>32500</v>
      </c>
      <c r="H306">
        <f t="shared" si="45"/>
        <v>0</v>
      </c>
      <c r="I306">
        <f t="shared" si="46"/>
        <v>17500</v>
      </c>
    </row>
    <row r="307" spans="1:9" x14ac:dyDescent="0.2">
      <c r="A307">
        <f t="shared" si="39"/>
        <v>279</v>
      </c>
      <c r="B307" s="1">
        <f t="shared" si="40"/>
        <v>1746810789</v>
      </c>
      <c r="C307" s="5">
        <f t="shared" si="43"/>
        <v>0.81342216106756693</v>
      </c>
      <c r="D307">
        <f t="shared" si="44"/>
        <v>600</v>
      </c>
      <c r="F307">
        <f t="shared" si="41"/>
        <v>15000</v>
      </c>
      <c r="G307">
        <f t="shared" si="42"/>
        <v>32500</v>
      </c>
      <c r="H307">
        <f t="shared" si="45"/>
        <v>0</v>
      </c>
      <c r="I307">
        <f t="shared" si="46"/>
        <v>17500</v>
      </c>
    </row>
    <row r="308" spans="1:9" x14ac:dyDescent="0.2">
      <c r="A308">
        <f t="shared" ref="A308:A328" si="47">A307+1</f>
        <v>280</v>
      </c>
      <c r="B308" s="1">
        <f t="shared" ref="B308:B328" si="48">MOD($B$20*B307+$B$21,$B$19)</f>
        <v>363508939</v>
      </c>
      <c r="C308" s="5">
        <f t="shared" si="43"/>
        <v>0.16927204056143391</v>
      </c>
      <c r="D308">
        <f t="shared" si="44"/>
        <v>400</v>
      </c>
      <c r="F308">
        <f t="shared" si="41"/>
        <v>15000</v>
      </c>
      <c r="G308">
        <f t="shared" si="42"/>
        <v>26000</v>
      </c>
      <c r="H308">
        <f t="shared" si="45"/>
        <v>500</v>
      </c>
      <c r="I308">
        <f t="shared" si="46"/>
        <v>11500</v>
      </c>
    </row>
    <row r="309" spans="1:9" x14ac:dyDescent="0.2">
      <c r="A309">
        <f t="shared" si="47"/>
        <v>281</v>
      </c>
      <c r="B309" s="1">
        <f t="shared" si="48"/>
        <v>2014762058</v>
      </c>
      <c r="C309" s="5">
        <f t="shared" si="43"/>
        <v>0.93819669398395189</v>
      </c>
      <c r="D309">
        <f t="shared" si="44"/>
        <v>650</v>
      </c>
      <c r="F309">
        <f t="shared" si="41"/>
        <v>15000</v>
      </c>
      <c r="G309">
        <f t="shared" si="42"/>
        <v>32500</v>
      </c>
      <c r="H309">
        <f t="shared" si="45"/>
        <v>0</v>
      </c>
      <c r="I309">
        <f t="shared" si="46"/>
        <v>17500</v>
      </c>
    </row>
    <row r="310" spans="1:9" x14ac:dyDescent="0.2">
      <c r="A310">
        <f t="shared" si="47"/>
        <v>282</v>
      </c>
      <c r="B310" s="1">
        <f t="shared" si="48"/>
        <v>547279263</v>
      </c>
      <c r="C310" s="5">
        <f t="shared" si="43"/>
        <v>0.25484676624408309</v>
      </c>
      <c r="D310">
        <f t="shared" si="44"/>
        <v>450</v>
      </c>
      <c r="F310">
        <f t="shared" si="41"/>
        <v>15000</v>
      </c>
      <c r="G310">
        <f t="shared" si="42"/>
        <v>29250</v>
      </c>
      <c r="H310">
        <f t="shared" si="45"/>
        <v>250</v>
      </c>
      <c r="I310">
        <f t="shared" si="46"/>
        <v>14500</v>
      </c>
    </row>
    <row r="311" spans="1:9" x14ac:dyDescent="0.2">
      <c r="A311">
        <f t="shared" si="47"/>
        <v>283</v>
      </c>
      <c r="B311" s="1">
        <f t="shared" si="48"/>
        <v>413629493</v>
      </c>
      <c r="C311" s="5">
        <f t="shared" si="43"/>
        <v>0.19261124226851911</v>
      </c>
      <c r="D311">
        <f t="shared" si="44"/>
        <v>450</v>
      </c>
      <c r="F311">
        <f t="shared" si="41"/>
        <v>15000</v>
      </c>
      <c r="G311">
        <f t="shared" si="42"/>
        <v>29250</v>
      </c>
      <c r="H311">
        <f t="shared" si="45"/>
        <v>250</v>
      </c>
      <c r="I311">
        <f t="shared" si="46"/>
        <v>14500</v>
      </c>
    </row>
    <row r="312" spans="1:9" x14ac:dyDescent="0.2">
      <c r="A312">
        <f t="shared" si="47"/>
        <v>284</v>
      </c>
      <c r="B312" s="1">
        <f t="shared" si="48"/>
        <v>429839865</v>
      </c>
      <c r="C312" s="5">
        <f t="shared" si="43"/>
        <v>0.20015978496529152</v>
      </c>
      <c r="D312">
        <f t="shared" si="44"/>
        <v>450</v>
      </c>
      <c r="F312">
        <f t="shared" si="41"/>
        <v>15000</v>
      </c>
      <c r="G312">
        <f t="shared" si="42"/>
        <v>29250</v>
      </c>
      <c r="H312">
        <f t="shared" si="45"/>
        <v>250</v>
      </c>
      <c r="I312">
        <f t="shared" si="46"/>
        <v>14500</v>
      </c>
    </row>
    <row r="313" spans="1:9" x14ac:dyDescent="0.2">
      <c r="A313">
        <f t="shared" si="47"/>
        <v>285</v>
      </c>
      <c r="B313" s="1">
        <f t="shared" si="48"/>
        <v>147138900</v>
      </c>
      <c r="C313" s="5">
        <f t="shared" si="43"/>
        <v>6.8516889618950375E-2</v>
      </c>
      <c r="D313">
        <f t="shared" si="44"/>
        <v>350</v>
      </c>
      <c r="F313">
        <f t="shared" si="41"/>
        <v>15000</v>
      </c>
      <c r="G313">
        <f t="shared" si="42"/>
        <v>22750</v>
      </c>
      <c r="H313">
        <f t="shared" si="45"/>
        <v>750</v>
      </c>
      <c r="I313">
        <f t="shared" si="46"/>
        <v>8500</v>
      </c>
    </row>
    <row r="314" spans="1:9" x14ac:dyDescent="0.2">
      <c r="A314">
        <f t="shared" si="47"/>
        <v>286</v>
      </c>
      <c r="B314" s="1">
        <f t="shared" si="48"/>
        <v>1173330956</v>
      </c>
      <c r="C314" s="5">
        <f t="shared" si="43"/>
        <v>0.54637480366340596</v>
      </c>
      <c r="D314">
        <f t="shared" si="44"/>
        <v>550</v>
      </c>
      <c r="F314">
        <f t="shared" si="41"/>
        <v>15000</v>
      </c>
      <c r="G314">
        <f t="shared" si="42"/>
        <v>32500</v>
      </c>
      <c r="H314">
        <f t="shared" si="45"/>
        <v>0</v>
      </c>
      <c r="I314">
        <f t="shared" si="46"/>
        <v>17500</v>
      </c>
    </row>
    <row r="315" spans="1:9" x14ac:dyDescent="0.2">
      <c r="A315">
        <f t="shared" si="47"/>
        <v>287</v>
      </c>
      <c r="B315" s="1">
        <f t="shared" si="48"/>
        <v>1942047091</v>
      </c>
      <c r="C315" s="5">
        <f t="shared" si="43"/>
        <v>0.90433614882842461</v>
      </c>
      <c r="D315">
        <f t="shared" si="44"/>
        <v>650</v>
      </c>
      <c r="F315">
        <f t="shared" si="41"/>
        <v>15000</v>
      </c>
      <c r="G315">
        <f t="shared" si="42"/>
        <v>32500</v>
      </c>
      <c r="H315">
        <f t="shared" si="45"/>
        <v>0</v>
      </c>
      <c r="I315">
        <f t="shared" si="46"/>
        <v>17500</v>
      </c>
    </row>
    <row r="316" spans="1:9" x14ac:dyDescent="0.2">
      <c r="A316">
        <f t="shared" si="47"/>
        <v>288</v>
      </c>
      <c r="B316" s="1">
        <f t="shared" si="48"/>
        <v>345024037</v>
      </c>
      <c r="C316" s="5">
        <f t="shared" si="43"/>
        <v>0.16066433729634821</v>
      </c>
      <c r="D316">
        <f t="shared" si="44"/>
        <v>400</v>
      </c>
      <c r="F316">
        <f t="shared" si="41"/>
        <v>15000</v>
      </c>
      <c r="G316">
        <f t="shared" si="42"/>
        <v>26000</v>
      </c>
      <c r="H316">
        <f t="shared" si="45"/>
        <v>500</v>
      </c>
      <c r="I316">
        <f t="shared" si="46"/>
        <v>11500</v>
      </c>
    </row>
    <row r="317" spans="1:9" x14ac:dyDescent="0.2">
      <c r="A317">
        <f t="shared" si="47"/>
        <v>289</v>
      </c>
      <c r="B317" s="1">
        <f t="shared" si="48"/>
        <v>576659312</v>
      </c>
      <c r="C317" s="5">
        <f t="shared" si="43"/>
        <v>0.26852791768895828</v>
      </c>
      <c r="D317">
        <f t="shared" si="44"/>
        <v>450</v>
      </c>
      <c r="F317">
        <f t="shared" si="41"/>
        <v>15000</v>
      </c>
      <c r="G317">
        <f t="shared" si="42"/>
        <v>29250</v>
      </c>
      <c r="H317">
        <f t="shared" si="45"/>
        <v>250</v>
      </c>
      <c r="I317">
        <f t="shared" si="46"/>
        <v>14500</v>
      </c>
    </row>
    <row r="318" spans="1:9" x14ac:dyDescent="0.2">
      <c r="A318">
        <f t="shared" si="47"/>
        <v>290</v>
      </c>
      <c r="B318" s="1">
        <f t="shared" si="48"/>
        <v>282874226</v>
      </c>
      <c r="C318" s="5">
        <f t="shared" si="43"/>
        <v>0.13172357628667894</v>
      </c>
      <c r="D318">
        <f t="shared" si="44"/>
        <v>400</v>
      </c>
      <c r="F318">
        <f t="shared" si="41"/>
        <v>15000</v>
      </c>
      <c r="G318">
        <f t="shared" si="42"/>
        <v>26000</v>
      </c>
      <c r="H318">
        <f t="shared" si="45"/>
        <v>500</v>
      </c>
      <c r="I318">
        <f t="shared" si="46"/>
        <v>11500</v>
      </c>
    </row>
    <row r="319" spans="1:9" x14ac:dyDescent="0.2">
      <c r="A319">
        <f t="shared" si="47"/>
        <v>291</v>
      </c>
      <c r="B319" s="1">
        <f t="shared" si="48"/>
        <v>1849321924</v>
      </c>
      <c r="C319" s="5">
        <f t="shared" si="43"/>
        <v>0.86115762817727293</v>
      </c>
      <c r="D319">
        <f t="shared" si="44"/>
        <v>600</v>
      </c>
      <c r="F319">
        <f t="shared" si="41"/>
        <v>15000</v>
      </c>
      <c r="G319">
        <f t="shared" si="42"/>
        <v>32500</v>
      </c>
      <c r="H319">
        <f t="shared" si="45"/>
        <v>0</v>
      </c>
      <c r="I319">
        <f t="shared" si="46"/>
        <v>17500</v>
      </c>
    </row>
    <row r="320" spans="1:9" x14ac:dyDescent="0.2">
      <c r="A320">
        <f t="shared" si="47"/>
        <v>292</v>
      </c>
      <c r="B320" s="1">
        <f t="shared" si="48"/>
        <v>986269990</v>
      </c>
      <c r="C320" s="5">
        <f t="shared" si="43"/>
        <v>0.45926775339025433</v>
      </c>
      <c r="D320">
        <f t="shared" si="44"/>
        <v>500</v>
      </c>
      <c r="F320">
        <f t="shared" si="41"/>
        <v>15000</v>
      </c>
      <c r="G320">
        <f t="shared" si="42"/>
        <v>32500</v>
      </c>
      <c r="H320">
        <f t="shared" si="45"/>
        <v>0</v>
      </c>
      <c r="I320">
        <f t="shared" si="46"/>
        <v>17500</v>
      </c>
    </row>
    <row r="321" spans="1:9" x14ac:dyDescent="0.2">
      <c r="A321">
        <f t="shared" si="47"/>
        <v>293</v>
      </c>
      <c r="B321" s="1">
        <f t="shared" si="48"/>
        <v>1924450737</v>
      </c>
      <c r="C321" s="5">
        <f t="shared" si="43"/>
        <v>0.89614220796904631</v>
      </c>
      <c r="D321">
        <f t="shared" si="44"/>
        <v>650</v>
      </c>
      <c r="F321">
        <f t="shared" si="41"/>
        <v>15000</v>
      </c>
      <c r="G321">
        <f t="shared" si="42"/>
        <v>32500</v>
      </c>
      <c r="H321">
        <f t="shared" si="45"/>
        <v>0</v>
      </c>
      <c r="I321">
        <f t="shared" si="46"/>
        <v>17500</v>
      </c>
    </row>
    <row r="322" spans="1:9" x14ac:dyDescent="0.2">
      <c r="A322">
        <f t="shared" si="47"/>
        <v>294</v>
      </c>
      <c r="B322" s="1">
        <f t="shared" si="48"/>
        <v>955845645</v>
      </c>
      <c r="C322" s="5">
        <f t="shared" si="43"/>
        <v>0.44510031372546233</v>
      </c>
      <c r="D322">
        <f t="shared" si="44"/>
        <v>500</v>
      </c>
      <c r="F322">
        <f t="shared" si="41"/>
        <v>15000</v>
      </c>
      <c r="G322">
        <f t="shared" si="42"/>
        <v>32500</v>
      </c>
      <c r="H322">
        <f t="shared" si="45"/>
        <v>0</v>
      </c>
      <c r="I322">
        <f t="shared" si="46"/>
        <v>17500</v>
      </c>
    </row>
    <row r="323" spans="1:9" x14ac:dyDescent="0.2">
      <c r="A323">
        <f t="shared" si="47"/>
        <v>295</v>
      </c>
      <c r="B323" s="1">
        <f t="shared" si="48"/>
        <v>1683592308</v>
      </c>
      <c r="C323" s="5">
        <f t="shared" si="43"/>
        <v>0.78398376180975871</v>
      </c>
      <c r="D323">
        <f t="shared" si="44"/>
        <v>600</v>
      </c>
      <c r="F323">
        <f t="shared" si="41"/>
        <v>15000</v>
      </c>
      <c r="G323">
        <f t="shared" si="42"/>
        <v>32500</v>
      </c>
      <c r="H323">
        <f t="shared" si="45"/>
        <v>0</v>
      </c>
      <c r="I323">
        <f t="shared" si="46"/>
        <v>17500</v>
      </c>
    </row>
    <row r="324" spans="1:9" x14ac:dyDescent="0.2">
      <c r="A324">
        <f t="shared" si="47"/>
        <v>296</v>
      </c>
      <c r="B324" s="1">
        <f t="shared" si="48"/>
        <v>854904037</v>
      </c>
      <c r="C324" s="5">
        <f t="shared" si="43"/>
        <v>0.39809571457938092</v>
      </c>
      <c r="D324">
        <f t="shared" si="44"/>
        <v>500</v>
      </c>
      <c r="F324">
        <f t="shared" si="41"/>
        <v>15000</v>
      </c>
      <c r="G324">
        <f t="shared" si="42"/>
        <v>32500</v>
      </c>
      <c r="H324">
        <f t="shared" si="45"/>
        <v>0</v>
      </c>
      <c r="I324">
        <f t="shared" si="46"/>
        <v>17500</v>
      </c>
    </row>
    <row r="325" spans="1:9" x14ac:dyDescent="0.2">
      <c r="A325">
        <f t="shared" si="47"/>
        <v>297</v>
      </c>
      <c r="B325" s="1">
        <f t="shared" si="48"/>
        <v>1670067782</v>
      </c>
      <c r="C325" s="5">
        <f t="shared" si="43"/>
        <v>0.77768591361943906</v>
      </c>
      <c r="D325">
        <f t="shared" si="44"/>
        <v>600</v>
      </c>
      <c r="F325">
        <f t="shared" si="41"/>
        <v>15000</v>
      </c>
      <c r="G325">
        <f t="shared" si="42"/>
        <v>32500</v>
      </c>
      <c r="H325">
        <f t="shared" si="45"/>
        <v>0</v>
      </c>
      <c r="I325">
        <f t="shared" si="46"/>
        <v>17500</v>
      </c>
    </row>
    <row r="326" spans="1:9" x14ac:dyDescent="0.2">
      <c r="A326">
        <f t="shared" si="47"/>
        <v>298</v>
      </c>
      <c r="B326" s="1">
        <f t="shared" si="48"/>
        <v>1181462137</v>
      </c>
      <c r="C326" s="5">
        <f t="shared" si="43"/>
        <v>0.55016117987696134</v>
      </c>
      <c r="D326">
        <f t="shared" si="44"/>
        <v>550</v>
      </c>
      <c r="F326">
        <f t="shared" si="41"/>
        <v>15000</v>
      </c>
      <c r="G326">
        <f t="shared" si="42"/>
        <v>32500</v>
      </c>
      <c r="H326">
        <f t="shared" si="45"/>
        <v>0</v>
      </c>
      <c r="I326">
        <f t="shared" si="46"/>
        <v>17500</v>
      </c>
    </row>
    <row r="327" spans="1:9" x14ac:dyDescent="0.2">
      <c r="A327">
        <f t="shared" si="47"/>
        <v>299</v>
      </c>
      <c r="B327" s="1">
        <f t="shared" si="48"/>
        <v>1163852750</v>
      </c>
      <c r="C327" s="5">
        <f t="shared" si="43"/>
        <v>0.54196117005402278</v>
      </c>
      <c r="D327">
        <f t="shared" si="44"/>
        <v>550</v>
      </c>
      <c r="F327">
        <f t="shared" si="41"/>
        <v>15000</v>
      </c>
      <c r="G327">
        <f t="shared" si="42"/>
        <v>32500</v>
      </c>
      <c r="H327">
        <f t="shared" si="45"/>
        <v>0</v>
      </c>
      <c r="I327">
        <f t="shared" si="46"/>
        <v>17500</v>
      </c>
    </row>
    <row r="328" spans="1:9" x14ac:dyDescent="0.2">
      <c r="A328">
        <f t="shared" si="47"/>
        <v>300</v>
      </c>
      <c r="B328" s="1">
        <f t="shared" si="48"/>
        <v>1555628727</v>
      </c>
      <c r="C328" s="5">
        <f t="shared" si="43"/>
        <v>0.72439607592504285</v>
      </c>
      <c r="D328">
        <f t="shared" si="44"/>
        <v>600</v>
      </c>
      <c r="F328">
        <f t="shared" si="41"/>
        <v>15000</v>
      </c>
      <c r="G328">
        <f t="shared" si="42"/>
        <v>32500</v>
      </c>
      <c r="H328">
        <f t="shared" si="45"/>
        <v>0</v>
      </c>
      <c r="I328">
        <f t="shared" si="46"/>
        <v>17500</v>
      </c>
    </row>
    <row r="329" spans="1:9" x14ac:dyDescent="0.2">
      <c r="A329">
        <f t="shared" ref="A329:A340" si="49">A328+1</f>
        <v>301</v>
      </c>
      <c r="B329" s="1">
        <f t="shared" ref="B329:B340" si="50">MOD($B$20*B328+$B$21,$B$19)</f>
        <v>1949612464</v>
      </c>
      <c r="C329" s="5">
        <f t="shared" si="43"/>
        <v>0.90785905016020829</v>
      </c>
      <c r="D329">
        <f t="shared" si="44"/>
        <v>650</v>
      </c>
      <c r="F329">
        <f t="shared" ref="F329:F340" si="51">$E$23*$E$19</f>
        <v>15000</v>
      </c>
      <c r="G329">
        <f t="shared" ref="G329:G340" si="52">MIN($E$23,D329)*$E$20</f>
        <v>32500</v>
      </c>
      <c r="H329">
        <f t="shared" si="45"/>
        <v>0</v>
      </c>
      <c r="I329">
        <f t="shared" ref="I329:I340" si="53">G329+H329-F329</f>
        <v>17500</v>
      </c>
    </row>
    <row r="330" spans="1:9" x14ac:dyDescent="0.2">
      <c r="A330">
        <f t="shared" si="49"/>
        <v>302</v>
      </c>
      <c r="B330" s="1">
        <f t="shared" si="50"/>
        <v>794712875</v>
      </c>
      <c r="C330" s="5">
        <f t="shared" si="43"/>
        <v>0.37006702058486035</v>
      </c>
      <c r="D330">
        <f t="shared" si="44"/>
        <v>500</v>
      </c>
      <c r="F330">
        <f t="shared" si="51"/>
        <v>15000</v>
      </c>
      <c r="G330">
        <f t="shared" si="52"/>
        <v>32500</v>
      </c>
      <c r="H330">
        <f t="shared" si="45"/>
        <v>0</v>
      </c>
      <c r="I330">
        <f t="shared" si="53"/>
        <v>17500</v>
      </c>
    </row>
    <row r="331" spans="1:9" x14ac:dyDescent="0.2">
      <c r="A331">
        <f t="shared" si="49"/>
        <v>303</v>
      </c>
      <c r="B331" s="1">
        <f t="shared" si="50"/>
        <v>1502005785</v>
      </c>
      <c r="C331" s="5">
        <f t="shared" si="43"/>
        <v>0.69942594771246702</v>
      </c>
      <c r="D331">
        <f t="shared" si="44"/>
        <v>550</v>
      </c>
      <c r="F331">
        <f t="shared" si="51"/>
        <v>15000</v>
      </c>
      <c r="G331">
        <f t="shared" si="52"/>
        <v>32500</v>
      </c>
      <c r="H331">
        <f t="shared" si="45"/>
        <v>0</v>
      </c>
      <c r="I331">
        <f t="shared" si="53"/>
        <v>17500</v>
      </c>
    </row>
    <row r="332" spans="1:9" x14ac:dyDescent="0.2">
      <c r="A332">
        <f t="shared" si="49"/>
        <v>304</v>
      </c>
      <c r="B332" s="1">
        <f t="shared" si="50"/>
        <v>504474363</v>
      </c>
      <c r="C332" s="5">
        <f t="shared" si="43"/>
        <v>0.23491418139772219</v>
      </c>
      <c r="D332">
        <f t="shared" si="44"/>
        <v>450</v>
      </c>
      <c r="F332">
        <f t="shared" si="51"/>
        <v>15000</v>
      </c>
      <c r="G332">
        <f t="shared" si="52"/>
        <v>29250</v>
      </c>
      <c r="H332">
        <f t="shared" si="45"/>
        <v>250</v>
      </c>
      <c r="I332">
        <f t="shared" si="53"/>
        <v>14500</v>
      </c>
    </row>
    <row r="333" spans="1:9" x14ac:dyDescent="0.2">
      <c r="A333">
        <f t="shared" si="49"/>
        <v>305</v>
      </c>
      <c r="B333" s="1">
        <f t="shared" si="50"/>
        <v>398696938</v>
      </c>
      <c r="C333" s="5">
        <f t="shared" si="43"/>
        <v>0.18565772948118753</v>
      </c>
      <c r="D333">
        <f t="shared" si="44"/>
        <v>450</v>
      </c>
      <c r="F333">
        <f t="shared" si="51"/>
        <v>15000</v>
      </c>
      <c r="G333">
        <f t="shared" si="52"/>
        <v>29250</v>
      </c>
      <c r="H333">
        <f t="shared" si="45"/>
        <v>250</v>
      </c>
      <c r="I333">
        <f t="shared" si="53"/>
        <v>14500</v>
      </c>
    </row>
    <row r="334" spans="1:9" x14ac:dyDescent="0.2">
      <c r="A334">
        <f t="shared" si="49"/>
        <v>306</v>
      </c>
      <c r="B334" s="1">
        <f t="shared" si="50"/>
        <v>713974679</v>
      </c>
      <c r="C334" s="5">
        <f t="shared" si="43"/>
        <v>0.33247036828308851</v>
      </c>
      <c r="D334">
        <f t="shared" si="44"/>
        <v>500</v>
      </c>
      <c r="F334">
        <f t="shared" si="51"/>
        <v>15000</v>
      </c>
      <c r="G334">
        <f t="shared" si="52"/>
        <v>32500</v>
      </c>
      <c r="H334">
        <f t="shared" si="45"/>
        <v>0</v>
      </c>
      <c r="I334">
        <f t="shared" si="53"/>
        <v>17500</v>
      </c>
    </row>
    <row r="335" spans="1:9" x14ac:dyDescent="0.2">
      <c r="A335">
        <f t="shared" si="49"/>
        <v>307</v>
      </c>
      <c r="B335" s="1">
        <f t="shared" si="50"/>
        <v>1744810517</v>
      </c>
      <c r="C335" s="5">
        <f t="shared" si="43"/>
        <v>0.81249071183264754</v>
      </c>
      <c r="D335">
        <f t="shared" si="44"/>
        <v>600</v>
      </c>
      <c r="F335">
        <f t="shared" si="51"/>
        <v>15000</v>
      </c>
      <c r="G335">
        <f t="shared" si="52"/>
        <v>32500</v>
      </c>
      <c r="H335">
        <f t="shared" si="45"/>
        <v>0</v>
      </c>
      <c r="I335">
        <f t="shared" si="53"/>
        <v>17500</v>
      </c>
    </row>
    <row r="336" spans="1:9" x14ac:dyDescent="0.2">
      <c r="A336">
        <f t="shared" si="49"/>
        <v>308</v>
      </c>
      <c r="B336" s="1">
        <f t="shared" si="50"/>
        <v>1104675787</v>
      </c>
      <c r="C336" s="5">
        <f t="shared" si="43"/>
        <v>0.51440474927164836</v>
      </c>
      <c r="D336">
        <f t="shared" si="44"/>
        <v>550</v>
      </c>
      <c r="F336">
        <f t="shared" si="51"/>
        <v>15000</v>
      </c>
      <c r="G336">
        <f t="shared" si="52"/>
        <v>32500</v>
      </c>
      <c r="H336">
        <f t="shared" si="45"/>
        <v>0</v>
      </c>
      <c r="I336">
        <f t="shared" si="53"/>
        <v>17500</v>
      </c>
    </row>
    <row r="337" spans="1:9" x14ac:dyDescent="0.2">
      <c r="A337">
        <f t="shared" si="49"/>
        <v>309</v>
      </c>
      <c r="B337" s="1">
        <f t="shared" si="50"/>
        <v>1253340147</v>
      </c>
      <c r="C337" s="5">
        <f t="shared" si="43"/>
        <v>0.58363198655826598</v>
      </c>
      <c r="D337">
        <f t="shared" si="44"/>
        <v>550</v>
      </c>
      <c r="F337">
        <f t="shared" si="51"/>
        <v>15000</v>
      </c>
      <c r="G337">
        <f t="shared" si="52"/>
        <v>32500</v>
      </c>
      <c r="H337">
        <f t="shared" si="45"/>
        <v>0</v>
      </c>
      <c r="I337">
        <f t="shared" si="53"/>
        <v>17500</v>
      </c>
    </row>
    <row r="338" spans="1:9" x14ac:dyDescent="0.2">
      <c r="A338">
        <f t="shared" si="49"/>
        <v>310</v>
      </c>
      <c r="B338" s="1">
        <f t="shared" si="50"/>
        <v>184273559</v>
      </c>
      <c r="C338" s="5">
        <f t="shared" si="43"/>
        <v>8.5809062740676595E-2</v>
      </c>
      <c r="D338">
        <f t="shared" si="44"/>
        <v>350</v>
      </c>
      <c r="F338">
        <f t="shared" si="51"/>
        <v>15000</v>
      </c>
      <c r="G338">
        <f t="shared" si="52"/>
        <v>22750</v>
      </c>
      <c r="H338">
        <f t="shared" si="45"/>
        <v>750</v>
      </c>
      <c r="I338">
        <f t="shared" si="53"/>
        <v>8500</v>
      </c>
    </row>
    <row r="339" spans="1:9" x14ac:dyDescent="0.2">
      <c r="A339">
        <f t="shared" si="49"/>
        <v>311</v>
      </c>
      <c r="B339" s="1">
        <f t="shared" si="50"/>
        <v>377803492</v>
      </c>
      <c r="C339" s="5">
        <f t="shared" si="43"/>
        <v>0.17592846051600225</v>
      </c>
      <c r="D339">
        <f t="shared" si="44"/>
        <v>400</v>
      </c>
      <c r="F339">
        <f t="shared" si="51"/>
        <v>15000</v>
      </c>
      <c r="G339">
        <f t="shared" si="52"/>
        <v>26000</v>
      </c>
      <c r="H339">
        <f t="shared" si="45"/>
        <v>500</v>
      </c>
      <c r="I339">
        <f t="shared" si="53"/>
        <v>11500</v>
      </c>
    </row>
    <row r="340" spans="1:9" x14ac:dyDescent="0.2">
      <c r="A340">
        <f t="shared" si="49"/>
        <v>312</v>
      </c>
      <c r="B340" s="1">
        <f t="shared" si="50"/>
        <v>1745145865</v>
      </c>
      <c r="C340" s="5">
        <f t="shared" si="43"/>
        <v>0.81264687041409633</v>
      </c>
      <c r="D340">
        <f t="shared" si="44"/>
        <v>600</v>
      </c>
      <c r="F340">
        <f t="shared" si="51"/>
        <v>15000</v>
      </c>
      <c r="G340">
        <f t="shared" si="52"/>
        <v>32500</v>
      </c>
      <c r="H340">
        <f t="shared" si="45"/>
        <v>0</v>
      </c>
      <c r="I340">
        <f t="shared" si="53"/>
        <v>17500</v>
      </c>
    </row>
    <row r="341" spans="1:9" x14ac:dyDescent="0.2">
      <c r="C341" s="5"/>
    </row>
    <row r="342" spans="1:9" x14ac:dyDescent="0.2">
      <c r="C342" s="5"/>
    </row>
    <row r="343" spans="1:9" x14ac:dyDescent="0.2">
      <c r="C343" s="5"/>
    </row>
    <row r="344" spans="1:9" x14ac:dyDescent="0.2">
      <c r="C344" s="5"/>
    </row>
    <row r="345" spans="1:9" x14ac:dyDescent="0.2">
      <c r="C345" s="5"/>
    </row>
    <row r="346" spans="1:9" x14ac:dyDescent="0.2">
      <c r="C346" s="5"/>
    </row>
    <row r="347" spans="1:9" x14ac:dyDescent="0.2">
      <c r="C347" s="5"/>
    </row>
    <row r="348" spans="1:9" x14ac:dyDescent="0.2">
      <c r="C348" s="5"/>
    </row>
    <row r="349" spans="1:9" x14ac:dyDescent="0.2">
      <c r="C349" s="5"/>
    </row>
    <row r="350" spans="1:9" x14ac:dyDescent="0.2">
      <c r="C350" s="5"/>
    </row>
    <row r="351" spans="1:9" x14ac:dyDescent="0.2">
      <c r="C351" s="5"/>
    </row>
    <row r="352" spans="1:9" x14ac:dyDescent="0.2">
      <c r="C352" s="5"/>
    </row>
    <row r="353" spans="3:3" x14ac:dyDescent="0.2">
      <c r="C353" s="5"/>
    </row>
    <row r="354" spans="3:3" x14ac:dyDescent="0.2">
      <c r="C354" s="5"/>
    </row>
    <row r="355" spans="3:3" x14ac:dyDescent="0.2">
      <c r="C355" s="5"/>
    </row>
    <row r="356" spans="3:3" x14ac:dyDescent="0.2">
      <c r="C356" s="5"/>
    </row>
    <row r="357" spans="3:3" x14ac:dyDescent="0.2">
      <c r="C357" s="5"/>
    </row>
    <row r="358" spans="3:3" x14ac:dyDescent="0.2">
      <c r="C358" s="5"/>
    </row>
    <row r="359" spans="3:3" x14ac:dyDescent="0.2">
      <c r="C359" s="5"/>
    </row>
    <row r="360" spans="3:3" x14ac:dyDescent="0.2">
      <c r="C360" s="5"/>
    </row>
    <row r="361" spans="3:3" x14ac:dyDescent="0.2">
      <c r="C361" s="5"/>
    </row>
    <row r="362" spans="3:3" x14ac:dyDescent="0.2">
      <c r="C362" s="5"/>
    </row>
    <row r="363" spans="3:3" x14ac:dyDescent="0.2">
      <c r="C363" s="5"/>
    </row>
    <row r="364" spans="3:3" x14ac:dyDescent="0.2">
      <c r="C364" s="5"/>
    </row>
    <row r="365" spans="3:3" x14ac:dyDescent="0.2">
      <c r="C365" s="5"/>
    </row>
    <row r="366" spans="3:3" x14ac:dyDescent="0.2">
      <c r="C366" s="5"/>
    </row>
    <row r="367" spans="3:3" x14ac:dyDescent="0.2">
      <c r="C367" s="5"/>
    </row>
    <row r="368" spans="3:3" x14ac:dyDescent="0.2">
      <c r="C368" s="5"/>
    </row>
    <row r="369" spans="3:3" x14ac:dyDescent="0.2">
      <c r="C369" s="5"/>
    </row>
    <row r="370" spans="3:3" x14ac:dyDescent="0.2">
      <c r="C370" s="5"/>
    </row>
    <row r="371" spans="3:3" x14ac:dyDescent="0.2">
      <c r="C371" s="5"/>
    </row>
    <row r="372" spans="3:3" x14ac:dyDescent="0.2">
      <c r="C372" s="5"/>
    </row>
    <row r="373" spans="3:3" x14ac:dyDescent="0.2">
      <c r="C373" s="5"/>
    </row>
    <row r="374" spans="3:3" x14ac:dyDescent="0.2">
      <c r="C374" s="5"/>
    </row>
    <row r="375" spans="3:3" x14ac:dyDescent="0.2">
      <c r="C375" s="5"/>
    </row>
    <row r="376" spans="3:3" x14ac:dyDescent="0.2">
      <c r="C376" s="5"/>
    </row>
    <row r="377" spans="3:3" x14ac:dyDescent="0.2">
      <c r="C377" s="5"/>
    </row>
    <row r="378" spans="3:3" x14ac:dyDescent="0.2">
      <c r="C378" s="5"/>
    </row>
    <row r="379" spans="3:3" x14ac:dyDescent="0.2">
      <c r="C379" s="5"/>
    </row>
    <row r="380" spans="3:3" x14ac:dyDescent="0.2">
      <c r="C380" s="5"/>
    </row>
    <row r="381" spans="3:3" x14ac:dyDescent="0.2">
      <c r="C381" s="5"/>
    </row>
    <row r="382" spans="3:3" x14ac:dyDescent="0.2">
      <c r="C382" s="5"/>
    </row>
    <row r="383" spans="3:3" x14ac:dyDescent="0.2">
      <c r="C383" s="5"/>
    </row>
    <row r="384" spans="3:3" x14ac:dyDescent="0.2">
      <c r="C384" s="5"/>
    </row>
    <row r="385" spans="3:3" x14ac:dyDescent="0.2">
      <c r="C385" s="5"/>
    </row>
    <row r="386" spans="3:3" x14ac:dyDescent="0.2">
      <c r="C386" s="5"/>
    </row>
    <row r="387" spans="3:3" x14ac:dyDescent="0.2">
      <c r="C387" s="5"/>
    </row>
    <row r="388" spans="3:3" x14ac:dyDescent="0.2">
      <c r="C388" s="5"/>
    </row>
    <row r="389" spans="3:3" x14ac:dyDescent="0.2">
      <c r="C389" s="5"/>
    </row>
    <row r="390" spans="3:3" x14ac:dyDescent="0.2">
      <c r="C390" s="5"/>
    </row>
    <row r="391" spans="3:3" x14ac:dyDescent="0.2">
      <c r="C391" s="5"/>
    </row>
    <row r="392" spans="3:3" x14ac:dyDescent="0.2">
      <c r="C392" s="5"/>
    </row>
    <row r="393" spans="3:3" x14ac:dyDescent="0.2">
      <c r="C393" s="5"/>
    </row>
    <row r="394" spans="3:3" x14ac:dyDescent="0.2">
      <c r="C394" s="5"/>
    </row>
    <row r="395" spans="3:3" x14ac:dyDescent="0.2">
      <c r="C395" s="5"/>
    </row>
    <row r="396" spans="3:3" x14ac:dyDescent="0.2">
      <c r="C396" s="5"/>
    </row>
    <row r="397" spans="3:3" x14ac:dyDescent="0.2">
      <c r="C397" s="5"/>
    </row>
    <row r="398" spans="3:3" x14ac:dyDescent="0.2">
      <c r="C398" s="5"/>
    </row>
    <row r="399" spans="3:3" x14ac:dyDescent="0.2">
      <c r="C399" s="5"/>
    </row>
  </sheetData>
  <conditionalFormatting sqref="L21:L2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L522"/>
  <sheetViews>
    <sheetView zoomScale="145" zoomScaleNormal="145" workbookViewId="0">
      <selection activeCell="N17" sqref="N17"/>
    </sheetView>
  </sheetViews>
  <sheetFormatPr baseColWidth="10" defaultColWidth="8.83203125" defaultRowHeight="15" x14ac:dyDescent="0.2"/>
  <cols>
    <col min="2" max="2" width="15.1640625" style="2" bestFit="1" customWidth="1"/>
    <col min="3" max="3" width="9.33203125" bestFit="1" customWidth="1"/>
    <col min="4" max="4" width="12.5" bestFit="1" customWidth="1"/>
    <col min="5" max="5" width="13.33203125" bestFit="1" customWidth="1"/>
    <col min="7" max="7" width="11.5" bestFit="1" customWidth="1"/>
    <col min="15" max="15" width="8.83203125" customWidth="1"/>
  </cols>
  <sheetData>
    <row r="13" spans="1:7" x14ac:dyDescent="0.2">
      <c r="A13" t="s">
        <v>24</v>
      </c>
      <c r="B13" s="2">
        <v>1500</v>
      </c>
      <c r="C13" t="s">
        <v>26</v>
      </c>
      <c r="E13" t="s">
        <v>12</v>
      </c>
      <c r="F13">
        <v>15</v>
      </c>
      <c r="G13" t="s">
        <v>32</v>
      </c>
    </row>
    <row r="14" spans="1:7" x14ac:dyDescent="0.2">
      <c r="A14" t="s">
        <v>25</v>
      </c>
      <c r="B14" s="2">
        <v>275</v>
      </c>
      <c r="C14" t="s">
        <v>26</v>
      </c>
      <c r="E14" t="s">
        <v>13</v>
      </c>
      <c r="F14">
        <v>20</v>
      </c>
      <c r="G14" t="s">
        <v>32</v>
      </c>
    </row>
    <row r="15" spans="1:7" x14ac:dyDescent="0.2">
      <c r="E15" t="s">
        <v>33</v>
      </c>
      <c r="F15">
        <v>1</v>
      </c>
      <c r="G15" t="s">
        <v>32</v>
      </c>
    </row>
    <row r="16" spans="1:7" x14ac:dyDescent="0.2">
      <c r="A16" t="s">
        <v>27</v>
      </c>
      <c r="B16" s="2">
        <v>111111111</v>
      </c>
    </row>
    <row r="17" spans="1:12" x14ac:dyDescent="0.2">
      <c r="A17" t="s">
        <v>28</v>
      </c>
      <c r="B17" s="2">
        <f>2^31-1</f>
        <v>2147483647</v>
      </c>
      <c r="E17" t="s">
        <v>35</v>
      </c>
      <c r="F17">
        <v>1200</v>
      </c>
      <c r="K17" t="s">
        <v>37</v>
      </c>
      <c r="L17" t="s">
        <v>38</v>
      </c>
    </row>
    <row r="18" spans="1:12" x14ac:dyDescent="0.2">
      <c r="A18" t="s">
        <v>29</v>
      </c>
      <c r="B18" s="2">
        <f>7^5</f>
        <v>16807</v>
      </c>
      <c r="L18">
        <f>H19</f>
        <v>5620.9880000000003</v>
      </c>
    </row>
    <row r="19" spans="1:12" x14ac:dyDescent="0.2">
      <c r="A19" t="s">
        <v>30</v>
      </c>
      <c r="B19" s="2">
        <v>2111000000</v>
      </c>
      <c r="F19" t="s">
        <v>36</v>
      </c>
      <c r="H19">
        <f>AVERAGE(H23:H522)</f>
        <v>5620.9880000000003</v>
      </c>
      <c r="K19">
        <v>200</v>
      </c>
      <c r="L19">
        <f t="dataTable" ref="L19:L28" dt2D="0" dtr="0" r1="F17"/>
        <v>1000</v>
      </c>
    </row>
    <row r="20" spans="1:12" x14ac:dyDescent="0.2">
      <c r="K20">
        <v>400</v>
      </c>
      <c r="L20">
        <v>1997.0740000000001</v>
      </c>
    </row>
    <row r="21" spans="1:12" x14ac:dyDescent="0.2">
      <c r="A21" t="s">
        <v>31</v>
      </c>
      <c r="B21" s="2" t="s">
        <v>5</v>
      </c>
      <c r="C21" t="s">
        <v>6</v>
      </c>
      <c r="D21" t="s">
        <v>7</v>
      </c>
      <c r="E21" t="s">
        <v>34</v>
      </c>
      <c r="F21" t="s">
        <v>33</v>
      </c>
      <c r="G21" t="s">
        <v>18</v>
      </c>
      <c r="H21" t="s">
        <v>21</v>
      </c>
      <c r="K21">
        <v>600</v>
      </c>
      <c r="L21">
        <v>2989.4740000000002</v>
      </c>
    </row>
    <row r="22" spans="1:12" x14ac:dyDescent="0.2">
      <c r="A22">
        <v>0</v>
      </c>
      <c r="B22" s="2">
        <f>B16</f>
        <v>111111111</v>
      </c>
      <c r="K22">
        <v>800</v>
      </c>
      <c r="L22">
        <v>3973.6660000000002</v>
      </c>
    </row>
    <row r="23" spans="1:12" x14ac:dyDescent="0.2">
      <c r="A23">
        <f>+A22+1</f>
        <v>1</v>
      </c>
      <c r="B23" s="2">
        <f>MOD($B$18*B22+$B$19,$B$17)</f>
        <v>1244669687</v>
      </c>
      <c r="C23">
        <f>B23/$B$17</f>
        <v>0.57959448899123556</v>
      </c>
      <c r="D23">
        <f>ROUND(_xlfn.NORM.INV(C23,$B$13,$B$14),0)</f>
        <v>1555</v>
      </c>
      <c r="E23">
        <f>MIN($F$17,D23)*$F$14</f>
        <v>24000</v>
      </c>
      <c r="F23">
        <f>MAX(0,$F$17-D23)*$F$15</f>
        <v>0</v>
      </c>
      <c r="G23">
        <f>$F$17*$F$13</f>
        <v>18000</v>
      </c>
      <c r="H23">
        <f>E23+F23-G23</f>
        <v>6000</v>
      </c>
      <c r="K23">
        <v>1000</v>
      </c>
      <c r="L23">
        <v>4904.62</v>
      </c>
    </row>
    <row r="24" spans="1:12" x14ac:dyDescent="0.2">
      <c r="A24">
        <f t="shared" ref="A24:A25" si="0">+A23+1</f>
        <v>2</v>
      </c>
      <c r="B24" s="2">
        <f t="shared" ref="B24:B87" si="1">MOD($B$18*B23+$B$19,$B$17)</f>
        <v>488740335</v>
      </c>
      <c r="C24">
        <f t="shared" ref="C24:C87" si="2">B24/$B$17</f>
        <v>0.2275874536612944</v>
      </c>
      <c r="D24">
        <f t="shared" ref="D24:D87" si="3">ROUND(_xlfn.NORM.INV(C24,$B$13,$B$14),0)</f>
        <v>1295</v>
      </c>
      <c r="E24">
        <f t="shared" ref="E24:E87" si="4">MIN($F$17,D24)*$F$14</f>
        <v>24000</v>
      </c>
      <c r="F24">
        <f t="shared" ref="F24:F87" si="5">MAX(0,$F$17-D24)*$F$15</f>
        <v>0</v>
      </c>
      <c r="G24">
        <f t="shared" ref="G24:G87" si="6">$F$17*$F$13</f>
        <v>18000</v>
      </c>
      <c r="H24">
        <f t="shared" ref="H24:H87" si="7">E24+F24-G24</f>
        <v>6000</v>
      </c>
      <c r="K24">
        <v>1200</v>
      </c>
      <c r="L24">
        <v>5620.9880000000003</v>
      </c>
    </row>
    <row r="25" spans="1:12" x14ac:dyDescent="0.2">
      <c r="A25">
        <f t="shared" si="0"/>
        <v>3</v>
      </c>
      <c r="B25" s="2">
        <f t="shared" si="1"/>
        <v>97376923</v>
      </c>
      <c r="C25">
        <f t="shared" si="2"/>
        <v>4.5344663339361858E-2</v>
      </c>
      <c r="D25">
        <f t="shared" si="3"/>
        <v>1035</v>
      </c>
      <c r="E25">
        <f t="shared" si="4"/>
        <v>20700</v>
      </c>
      <c r="F25">
        <f t="shared" si="5"/>
        <v>165</v>
      </c>
      <c r="G25">
        <f t="shared" si="6"/>
        <v>18000</v>
      </c>
      <c r="H25">
        <f t="shared" si="7"/>
        <v>2865</v>
      </c>
      <c r="K25">
        <v>1400</v>
      </c>
      <c r="L25">
        <v>5665.8959999999997</v>
      </c>
    </row>
    <row r="26" spans="1:12" x14ac:dyDescent="0.2">
      <c r="A26">
        <f t="shared" ref="A26:A89" si="8">+A25+1</f>
        <v>4</v>
      </c>
      <c r="B26" s="2">
        <f t="shared" si="1"/>
        <v>194922200</v>
      </c>
      <c r="C26">
        <f t="shared" si="2"/>
        <v>9.0767722619123622E-2</v>
      </c>
      <c r="D26">
        <f t="shared" si="3"/>
        <v>1133</v>
      </c>
      <c r="E26">
        <f t="shared" si="4"/>
        <v>22660</v>
      </c>
      <c r="F26">
        <f t="shared" si="5"/>
        <v>67</v>
      </c>
      <c r="G26">
        <f t="shared" si="6"/>
        <v>18000</v>
      </c>
      <c r="H26">
        <f t="shared" si="7"/>
        <v>4727</v>
      </c>
      <c r="K26">
        <v>1600</v>
      </c>
      <c r="L26">
        <v>4764.1480000000001</v>
      </c>
    </row>
    <row r="27" spans="1:12" x14ac:dyDescent="0.2">
      <c r="A27">
        <f t="shared" si="8"/>
        <v>5</v>
      </c>
      <c r="B27" s="2">
        <f t="shared" si="1"/>
        <v>1108370078</v>
      </c>
      <c r="C27">
        <f t="shared" si="2"/>
        <v>0.51612503757519879</v>
      </c>
      <c r="D27">
        <f t="shared" si="3"/>
        <v>1511</v>
      </c>
      <c r="E27">
        <f t="shared" si="4"/>
        <v>24000</v>
      </c>
      <c r="F27">
        <f t="shared" si="5"/>
        <v>0</v>
      </c>
      <c r="G27">
        <f t="shared" si="6"/>
        <v>18000</v>
      </c>
      <c r="H27">
        <f t="shared" si="7"/>
        <v>6000</v>
      </c>
      <c r="K27">
        <v>1800</v>
      </c>
      <c r="L27">
        <v>2996.2280000000001</v>
      </c>
    </row>
    <row r="28" spans="1:12" x14ac:dyDescent="0.2">
      <c r="A28">
        <f t="shared" si="8"/>
        <v>6</v>
      </c>
      <c r="B28" s="2">
        <f t="shared" si="1"/>
        <v>1066263221</v>
      </c>
      <c r="C28">
        <f t="shared" si="2"/>
        <v>0.49651750433096548</v>
      </c>
      <c r="D28">
        <f t="shared" si="3"/>
        <v>1498</v>
      </c>
      <c r="E28">
        <f t="shared" si="4"/>
        <v>24000</v>
      </c>
      <c r="F28">
        <f t="shared" si="5"/>
        <v>0</v>
      </c>
      <c r="G28">
        <f t="shared" si="6"/>
        <v>18000</v>
      </c>
      <c r="H28">
        <f t="shared" si="7"/>
        <v>6000</v>
      </c>
      <c r="K28">
        <v>2000</v>
      </c>
      <c r="L28">
        <v>570.37599999999998</v>
      </c>
    </row>
    <row r="29" spans="1:12" x14ac:dyDescent="0.2">
      <c r="A29">
        <f t="shared" si="8"/>
        <v>7</v>
      </c>
      <c r="B29" s="2">
        <f t="shared" si="1"/>
        <v>2045921132</v>
      </c>
      <c r="C29">
        <f t="shared" si="2"/>
        <v>0.95270626850086559</v>
      </c>
      <c r="D29">
        <f t="shared" si="3"/>
        <v>1960</v>
      </c>
      <c r="E29">
        <f t="shared" si="4"/>
        <v>24000</v>
      </c>
      <c r="F29">
        <f t="shared" si="5"/>
        <v>0</v>
      </c>
      <c r="G29">
        <f t="shared" si="6"/>
        <v>18000</v>
      </c>
      <c r="H29">
        <f t="shared" si="7"/>
        <v>6000</v>
      </c>
    </row>
    <row r="30" spans="1:12" x14ac:dyDescent="0.2">
      <c r="A30">
        <f t="shared" si="8"/>
        <v>8</v>
      </c>
      <c r="B30" s="2">
        <f t="shared" si="1"/>
        <v>251826113</v>
      </c>
      <c r="C30">
        <f t="shared" si="2"/>
        <v>0.1172656720118903</v>
      </c>
      <c r="D30">
        <f t="shared" si="3"/>
        <v>1173</v>
      </c>
      <c r="E30">
        <f t="shared" si="4"/>
        <v>23460</v>
      </c>
      <c r="F30">
        <f t="shared" si="5"/>
        <v>27</v>
      </c>
      <c r="G30">
        <f t="shared" si="6"/>
        <v>18000</v>
      </c>
      <c r="H30">
        <f t="shared" si="7"/>
        <v>5487</v>
      </c>
    </row>
    <row r="31" spans="1:12" x14ac:dyDescent="0.2">
      <c r="A31">
        <f t="shared" si="8"/>
        <v>9</v>
      </c>
      <c r="B31" s="2">
        <f t="shared" si="1"/>
        <v>1862212954</v>
      </c>
      <c r="C31">
        <f t="shared" si="2"/>
        <v>0.86716048180459093</v>
      </c>
      <c r="D31">
        <f t="shared" si="3"/>
        <v>1806</v>
      </c>
      <c r="E31">
        <f t="shared" si="4"/>
        <v>24000</v>
      </c>
      <c r="F31">
        <f t="shared" si="5"/>
        <v>0</v>
      </c>
      <c r="G31">
        <f t="shared" si="6"/>
        <v>18000</v>
      </c>
      <c r="H31">
        <f t="shared" si="7"/>
        <v>6000</v>
      </c>
    </row>
    <row r="32" spans="1:12" x14ac:dyDescent="0.2">
      <c r="A32">
        <f t="shared" si="8"/>
        <v>10</v>
      </c>
      <c r="B32" s="2">
        <f t="shared" si="1"/>
        <v>749962853</v>
      </c>
      <c r="C32">
        <f t="shared" si="2"/>
        <v>0.34922866772358707</v>
      </c>
      <c r="D32">
        <f t="shared" si="3"/>
        <v>1393</v>
      </c>
      <c r="E32">
        <f t="shared" si="4"/>
        <v>24000</v>
      </c>
      <c r="F32">
        <f t="shared" si="5"/>
        <v>0</v>
      </c>
      <c r="G32">
        <f t="shared" si="6"/>
        <v>18000</v>
      </c>
      <c r="H32">
        <f t="shared" si="7"/>
        <v>6000</v>
      </c>
    </row>
    <row r="33" spans="1:8" x14ac:dyDescent="0.2">
      <c r="A33">
        <f t="shared" si="8"/>
        <v>11</v>
      </c>
      <c r="B33" s="2">
        <f t="shared" si="1"/>
        <v>1007662481</v>
      </c>
      <c r="C33">
        <f t="shared" si="2"/>
        <v>0.46922940829267235</v>
      </c>
      <c r="D33">
        <f t="shared" si="3"/>
        <v>1479</v>
      </c>
      <c r="E33">
        <f t="shared" si="4"/>
        <v>24000</v>
      </c>
      <c r="F33">
        <f t="shared" si="5"/>
        <v>0</v>
      </c>
      <c r="G33">
        <f t="shared" si="6"/>
        <v>18000</v>
      </c>
      <c r="H33">
        <f t="shared" si="7"/>
        <v>6000</v>
      </c>
    </row>
    <row r="34" spans="1:8" x14ac:dyDescent="0.2">
      <c r="A34">
        <f t="shared" si="8"/>
        <v>12</v>
      </c>
      <c r="B34" s="2">
        <f t="shared" si="1"/>
        <v>690794278</v>
      </c>
      <c r="C34">
        <f t="shared" si="2"/>
        <v>0.32167615290809243</v>
      </c>
      <c r="D34">
        <f t="shared" si="3"/>
        <v>1373</v>
      </c>
      <c r="E34">
        <f t="shared" si="4"/>
        <v>24000</v>
      </c>
      <c r="F34">
        <f t="shared" si="5"/>
        <v>0</v>
      </c>
      <c r="G34">
        <f t="shared" si="6"/>
        <v>18000</v>
      </c>
      <c r="H34">
        <f t="shared" si="7"/>
        <v>6000</v>
      </c>
    </row>
    <row r="35" spans="1:8" x14ac:dyDescent="0.2">
      <c r="A35">
        <f t="shared" si="8"/>
        <v>13</v>
      </c>
      <c r="B35" s="2">
        <f t="shared" si="1"/>
        <v>846351017</v>
      </c>
      <c r="C35">
        <f t="shared" si="2"/>
        <v>0.39411290427395745</v>
      </c>
      <c r="D35">
        <f t="shared" si="3"/>
        <v>1426</v>
      </c>
      <c r="E35">
        <f t="shared" si="4"/>
        <v>24000</v>
      </c>
      <c r="F35">
        <f t="shared" si="5"/>
        <v>0</v>
      </c>
      <c r="G35">
        <f t="shared" si="6"/>
        <v>18000</v>
      </c>
      <c r="H35">
        <f t="shared" si="7"/>
        <v>6000</v>
      </c>
    </row>
    <row r="36" spans="1:8" x14ac:dyDescent="0.2">
      <c r="A36">
        <f t="shared" si="8"/>
        <v>14</v>
      </c>
      <c r="B36" s="2">
        <f t="shared" si="1"/>
        <v>1800864991</v>
      </c>
      <c r="C36">
        <f t="shared" si="2"/>
        <v>0.83859311036700057</v>
      </c>
      <c r="D36">
        <f t="shared" si="3"/>
        <v>1772</v>
      </c>
      <c r="E36">
        <f t="shared" si="4"/>
        <v>24000</v>
      </c>
      <c r="F36">
        <f t="shared" si="5"/>
        <v>0</v>
      </c>
      <c r="G36">
        <f t="shared" si="6"/>
        <v>18000</v>
      </c>
      <c r="H36">
        <f t="shared" si="7"/>
        <v>6000</v>
      </c>
    </row>
    <row r="37" spans="1:8" x14ac:dyDescent="0.2">
      <c r="A37">
        <f t="shared" si="8"/>
        <v>15</v>
      </c>
      <c r="B37" s="2">
        <f t="shared" si="1"/>
        <v>466899272</v>
      </c>
      <c r="C37">
        <f t="shared" si="2"/>
        <v>0.21741691614380895</v>
      </c>
      <c r="D37">
        <f t="shared" si="3"/>
        <v>1285</v>
      </c>
      <c r="E37">
        <f t="shared" si="4"/>
        <v>24000</v>
      </c>
      <c r="F37">
        <f t="shared" si="5"/>
        <v>0</v>
      </c>
      <c r="G37">
        <f t="shared" si="6"/>
        <v>18000</v>
      </c>
      <c r="H37">
        <f t="shared" si="7"/>
        <v>6000</v>
      </c>
    </row>
    <row r="38" spans="1:8" x14ac:dyDescent="0.2">
      <c r="A38">
        <f t="shared" si="8"/>
        <v>16</v>
      </c>
      <c r="B38" s="2">
        <f t="shared" si="1"/>
        <v>234334719</v>
      </c>
      <c r="C38">
        <f t="shared" si="2"/>
        <v>0.10912060696125059</v>
      </c>
      <c r="D38">
        <f t="shared" si="3"/>
        <v>1161</v>
      </c>
      <c r="E38">
        <f t="shared" si="4"/>
        <v>23220</v>
      </c>
      <c r="F38">
        <f t="shared" si="5"/>
        <v>39</v>
      </c>
      <c r="G38">
        <f t="shared" si="6"/>
        <v>18000</v>
      </c>
      <c r="H38">
        <f t="shared" si="7"/>
        <v>5259</v>
      </c>
    </row>
    <row r="39" spans="1:8" x14ac:dyDescent="0.2">
      <c r="A39">
        <f t="shared" si="8"/>
        <v>17</v>
      </c>
      <c r="B39" s="2">
        <f t="shared" si="1"/>
        <v>2089613635</v>
      </c>
      <c r="C39">
        <f t="shared" si="2"/>
        <v>0.97305217570301716</v>
      </c>
      <c r="D39">
        <f t="shared" si="3"/>
        <v>2030</v>
      </c>
      <c r="E39">
        <f t="shared" si="4"/>
        <v>24000</v>
      </c>
      <c r="F39">
        <f t="shared" si="5"/>
        <v>0</v>
      </c>
      <c r="G39">
        <f t="shared" si="6"/>
        <v>18000</v>
      </c>
      <c r="H39">
        <f t="shared" si="7"/>
        <v>6000</v>
      </c>
    </row>
    <row r="40" spans="1:8" x14ac:dyDescent="0.2">
      <c r="A40">
        <f t="shared" si="8"/>
        <v>18</v>
      </c>
      <c r="B40" s="2">
        <f t="shared" si="1"/>
        <v>152316760</v>
      </c>
      <c r="C40">
        <f t="shared" si="2"/>
        <v>7.0928018573172394E-2</v>
      </c>
      <c r="D40">
        <f t="shared" si="3"/>
        <v>1096</v>
      </c>
      <c r="E40">
        <f t="shared" si="4"/>
        <v>21920</v>
      </c>
      <c r="F40">
        <f t="shared" si="5"/>
        <v>104</v>
      </c>
      <c r="G40">
        <f t="shared" si="6"/>
        <v>18000</v>
      </c>
      <c r="H40">
        <f t="shared" si="7"/>
        <v>4024</v>
      </c>
    </row>
    <row r="41" spans="1:8" x14ac:dyDescent="0.2">
      <c r="A41">
        <f t="shared" si="8"/>
        <v>19</v>
      </c>
      <c r="B41" s="2">
        <f t="shared" si="1"/>
        <v>150794449</v>
      </c>
      <c r="C41">
        <f t="shared" si="2"/>
        <v>7.0219137272899565E-2</v>
      </c>
      <c r="D41">
        <f t="shared" si="3"/>
        <v>1095</v>
      </c>
      <c r="E41">
        <f t="shared" si="4"/>
        <v>21900</v>
      </c>
      <c r="F41">
        <f t="shared" si="5"/>
        <v>105</v>
      </c>
      <c r="G41">
        <f t="shared" si="6"/>
        <v>18000</v>
      </c>
      <c r="H41">
        <f t="shared" si="7"/>
        <v>4005</v>
      </c>
    </row>
    <row r="42" spans="1:8" x14ac:dyDescent="0.2">
      <c r="A42">
        <f t="shared" si="8"/>
        <v>20</v>
      </c>
      <c r="B42" s="2">
        <f t="shared" si="1"/>
        <v>335117236</v>
      </c>
      <c r="C42">
        <f t="shared" si="2"/>
        <v>0.15605112358743842</v>
      </c>
      <c r="D42">
        <f t="shared" si="3"/>
        <v>1222</v>
      </c>
      <c r="E42">
        <f t="shared" si="4"/>
        <v>24000</v>
      </c>
      <c r="F42">
        <f t="shared" si="5"/>
        <v>0</v>
      </c>
      <c r="G42">
        <f t="shared" si="6"/>
        <v>18000</v>
      </c>
      <c r="H42">
        <f t="shared" si="7"/>
        <v>6000</v>
      </c>
    </row>
    <row r="43" spans="1:8" x14ac:dyDescent="0.2">
      <c r="A43">
        <f t="shared" si="8"/>
        <v>21</v>
      </c>
      <c r="B43" s="2">
        <f t="shared" si="1"/>
        <v>1576779371</v>
      </c>
      <c r="C43">
        <f t="shared" si="2"/>
        <v>0.73424511204205689</v>
      </c>
      <c r="D43">
        <f t="shared" si="3"/>
        <v>1672</v>
      </c>
      <c r="E43">
        <f t="shared" si="4"/>
        <v>24000</v>
      </c>
      <c r="F43">
        <f t="shared" si="5"/>
        <v>0</v>
      </c>
      <c r="G43">
        <f t="shared" si="6"/>
        <v>18000</v>
      </c>
      <c r="H43">
        <f t="shared" si="7"/>
        <v>6000</v>
      </c>
    </row>
    <row r="44" spans="1:8" x14ac:dyDescent="0.2">
      <c r="A44">
        <f t="shared" si="8"/>
        <v>22</v>
      </c>
      <c r="B44" s="2">
        <f t="shared" si="1"/>
        <v>946200770</v>
      </c>
      <c r="C44">
        <f t="shared" si="2"/>
        <v>0.44060906881494871</v>
      </c>
      <c r="D44">
        <f t="shared" si="3"/>
        <v>1459</v>
      </c>
      <c r="E44">
        <f t="shared" si="4"/>
        <v>24000</v>
      </c>
      <c r="F44">
        <f t="shared" si="5"/>
        <v>0</v>
      </c>
      <c r="G44">
        <f t="shared" si="6"/>
        <v>18000</v>
      </c>
      <c r="H44">
        <f t="shared" si="7"/>
        <v>6000</v>
      </c>
    </row>
    <row r="45" spans="1:8" x14ac:dyDescent="0.2">
      <c r="A45">
        <f t="shared" si="8"/>
        <v>23</v>
      </c>
      <c r="B45" s="2">
        <f t="shared" si="1"/>
        <v>643451708</v>
      </c>
      <c r="C45">
        <f t="shared" si="2"/>
        <v>0.29963055080716988</v>
      </c>
      <c r="D45">
        <f t="shared" si="3"/>
        <v>1355</v>
      </c>
      <c r="E45">
        <f t="shared" si="4"/>
        <v>24000</v>
      </c>
      <c r="F45">
        <f t="shared" si="5"/>
        <v>0</v>
      </c>
      <c r="G45">
        <f t="shared" si="6"/>
        <v>18000</v>
      </c>
      <c r="H45">
        <f t="shared" si="7"/>
        <v>6000</v>
      </c>
    </row>
    <row r="46" spans="1:8" x14ac:dyDescent="0.2">
      <c r="A46">
        <f t="shared" si="8"/>
        <v>24</v>
      </c>
      <c r="B46" s="2">
        <f t="shared" si="1"/>
        <v>1876210064</v>
      </c>
      <c r="C46">
        <f t="shared" si="2"/>
        <v>0.87367839406881409</v>
      </c>
      <c r="D46">
        <f t="shared" si="3"/>
        <v>1815</v>
      </c>
      <c r="E46">
        <f t="shared" si="4"/>
        <v>24000</v>
      </c>
      <c r="F46">
        <f t="shared" si="5"/>
        <v>0</v>
      </c>
      <c r="G46">
        <f t="shared" si="6"/>
        <v>18000</v>
      </c>
      <c r="H46">
        <f t="shared" si="7"/>
        <v>6000</v>
      </c>
    </row>
    <row r="47" spans="1:8" x14ac:dyDescent="0.2">
      <c r="A47">
        <f t="shared" si="8"/>
        <v>25</v>
      </c>
      <c r="B47" s="2">
        <f t="shared" si="1"/>
        <v>1923673100</v>
      </c>
      <c r="C47">
        <f t="shared" si="2"/>
        <v>0.89578009252239954</v>
      </c>
      <c r="D47">
        <f t="shared" si="3"/>
        <v>1846</v>
      </c>
      <c r="E47">
        <f t="shared" si="4"/>
        <v>24000</v>
      </c>
      <c r="F47">
        <f t="shared" si="5"/>
        <v>0</v>
      </c>
      <c r="G47">
        <f t="shared" si="6"/>
        <v>18000</v>
      </c>
      <c r="H47">
        <f t="shared" si="7"/>
        <v>6000</v>
      </c>
    </row>
    <row r="48" spans="1:8" x14ac:dyDescent="0.2">
      <c r="A48">
        <f t="shared" si="8"/>
        <v>26</v>
      </c>
      <c r="B48" s="2">
        <f t="shared" si="1"/>
        <v>771002468</v>
      </c>
      <c r="C48">
        <f t="shared" si="2"/>
        <v>0.35902600193350853</v>
      </c>
      <c r="D48">
        <f t="shared" si="3"/>
        <v>1401</v>
      </c>
      <c r="E48">
        <f t="shared" si="4"/>
        <v>24000</v>
      </c>
      <c r="F48">
        <f t="shared" si="5"/>
        <v>0</v>
      </c>
      <c r="G48">
        <f t="shared" si="6"/>
        <v>18000</v>
      </c>
      <c r="H48">
        <f t="shared" si="7"/>
        <v>6000</v>
      </c>
    </row>
    <row r="49" spans="1:8" x14ac:dyDescent="0.2">
      <c r="A49">
        <f t="shared" si="8"/>
        <v>27</v>
      </c>
      <c r="B49" s="2">
        <f t="shared" si="1"/>
        <v>285670031</v>
      </c>
      <c r="C49">
        <f t="shared" si="2"/>
        <v>0.13302547444264659</v>
      </c>
      <c r="D49">
        <f t="shared" si="3"/>
        <v>1194</v>
      </c>
      <c r="E49">
        <f t="shared" si="4"/>
        <v>23880</v>
      </c>
      <c r="F49">
        <f t="shared" si="5"/>
        <v>6</v>
      </c>
      <c r="G49">
        <f t="shared" si="6"/>
        <v>18000</v>
      </c>
      <c r="H49">
        <f t="shared" si="7"/>
        <v>5886</v>
      </c>
    </row>
    <row r="50" spans="1:8" x14ac:dyDescent="0.2">
      <c r="A50">
        <f t="shared" si="8"/>
        <v>28</v>
      </c>
      <c r="B50" s="2">
        <f t="shared" si="1"/>
        <v>1593776325</v>
      </c>
      <c r="C50">
        <f t="shared" si="2"/>
        <v>0.74215993552569293</v>
      </c>
      <c r="D50">
        <f t="shared" si="3"/>
        <v>1679</v>
      </c>
      <c r="E50">
        <f t="shared" si="4"/>
        <v>24000</v>
      </c>
      <c r="F50">
        <f t="shared" si="5"/>
        <v>0</v>
      </c>
      <c r="G50">
        <f t="shared" si="6"/>
        <v>18000</v>
      </c>
      <c r="H50">
        <f t="shared" si="7"/>
        <v>6000</v>
      </c>
    </row>
    <row r="51" spans="1:8" x14ac:dyDescent="0.2">
      <c r="A51">
        <f t="shared" si="8"/>
        <v>29</v>
      </c>
      <c r="B51" s="2">
        <f t="shared" si="1"/>
        <v>998681597</v>
      </c>
      <c r="C51">
        <f t="shared" si="2"/>
        <v>0.46504735828612342</v>
      </c>
      <c r="D51">
        <f t="shared" si="3"/>
        <v>1476</v>
      </c>
      <c r="E51">
        <f t="shared" si="4"/>
        <v>24000</v>
      </c>
      <c r="F51">
        <f t="shared" si="5"/>
        <v>0</v>
      </c>
      <c r="G51">
        <f t="shared" si="6"/>
        <v>18000</v>
      </c>
      <c r="H51">
        <f t="shared" si="7"/>
        <v>6000</v>
      </c>
    </row>
    <row r="52" spans="1:8" x14ac:dyDescent="0.2">
      <c r="A52">
        <f t="shared" si="8"/>
        <v>30</v>
      </c>
      <c r="B52" s="2">
        <f t="shared" si="1"/>
        <v>72932180</v>
      </c>
      <c r="C52">
        <f t="shared" si="2"/>
        <v>3.3961692840774403E-2</v>
      </c>
      <c r="D52">
        <f t="shared" si="3"/>
        <v>998</v>
      </c>
      <c r="E52">
        <f t="shared" si="4"/>
        <v>19960</v>
      </c>
      <c r="F52">
        <f t="shared" si="5"/>
        <v>202</v>
      </c>
      <c r="G52">
        <f t="shared" si="6"/>
        <v>18000</v>
      </c>
      <c r="H52">
        <f t="shared" si="7"/>
        <v>2162</v>
      </c>
    </row>
    <row r="53" spans="1:8" x14ac:dyDescent="0.2">
      <c r="A53">
        <f t="shared" si="8"/>
        <v>31</v>
      </c>
      <c r="B53" s="2">
        <f t="shared" si="1"/>
        <v>1668986823</v>
      </c>
      <c r="C53">
        <f t="shared" si="2"/>
        <v>0.77718255285973781</v>
      </c>
      <c r="D53">
        <f t="shared" si="3"/>
        <v>1710</v>
      </c>
      <c r="E53">
        <f t="shared" si="4"/>
        <v>24000</v>
      </c>
      <c r="F53">
        <f t="shared" si="5"/>
        <v>0</v>
      </c>
      <c r="G53">
        <f t="shared" si="6"/>
        <v>18000</v>
      </c>
      <c r="H53">
        <f t="shared" si="7"/>
        <v>6000</v>
      </c>
    </row>
    <row r="54" spans="1:8" x14ac:dyDescent="0.2">
      <c r="A54">
        <f t="shared" si="8"/>
        <v>32</v>
      </c>
      <c r="B54" s="2">
        <f t="shared" si="1"/>
        <v>193653400</v>
      </c>
      <c r="C54">
        <f t="shared" si="2"/>
        <v>9.0176891577512436E-2</v>
      </c>
      <c r="D54">
        <f t="shared" si="3"/>
        <v>1132</v>
      </c>
      <c r="E54">
        <f t="shared" si="4"/>
        <v>22640</v>
      </c>
      <c r="F54">
        <f t="shared" si="5"/>
        <v>68</v>
      </c>
      <c r="G54">
        <f t="shared" si="6"/>
        <v>18000</v>
      </c>
      <c r="H54">
        <f t="shared" si="7"/>
        <v>4708</v>
      </c>
    </row>
    <row r="55" spans="1:8" x14ac:dyDescent="0.2">
      <c r="A55">
        <f t="shared" si="8"/>
        <v>33</v>
      </c>
      <c r="B55" s="2">
        <f t="shared" si="1"/>
        <v>1258484948</v>
      </c>
      <c r="C55">
        <f t="shared" si="2"/>
        <v>0.58602772121598368</v>
      </c>
      <c r="D55">
        <f t="shared" si="3"/>
        <v>1560</v>
      </c>
      <c r="E55">
        <f t="shared" si="4"/>
        <v>24000</v>
      </c>
      <c r="F55">
        <f t="shared" si="5"/>
        <v>0</v>
      </c>
      <c r="G55">
        <f t="shared" si="6"/>
        <v>18000</v>
      </c>
      <c r="H55">
        <f t="shared" si="7"/>
        <v>6000</v>
      </c>
    </row>
    <row r="56" spans="1:8" x14ac:dyDescent="0.2">
      <c r="A56">
        <f t="shared" si="8"/>
        <v>34</v>
      </c>
      <c r="B56" s="2">
        <f t="shared" si="1"/>
        <v>753598086</v>
      </c>
      <c r="C56">
        <f t="shared" si="2"/>
        <v>0.35092145500281896</v>
      </c>
      <c r="D56">
        <f t="shared" si="3"/>
        <v>1395</v>
      </c>
      <c r="E56">
        <f t="shared" si="4"/>
        <v>24000</v>
      </c>
      <c r="F56">
        <f t="shared" si="5"/>
        <v>0</v>
      </c>
      <c r="G56">
        <f t="shared" si="6"/>
        <v>18000</v>
      </c>
      <c r="H56">
        <f t="shared" si="7"/>
        <v>6000</v>
      </c>
    </row>
    <row r="57" spans="1:8" x14ac:dyDescent="0.2">
      <c r="A57">
        <f t="shared" si="8"/>
        <v>35</v>
      </c>
      <c r="B57" s="2">
        <f t="shared" si="1"/>
        <v>1975481396</v>
      </c>
      <c r="C57">
        <f t="shared" si="2"/>
        <v>0.91990521034221406</v>
      </c>
      <c r="D57">
        <f t="shared" si="3"/>
        <v>1886</v>
      </c>
      <c r="E57">
        <f t="shared" si="4"/>
        <v>24000</v>
      </c>
      <c r="F57">
        <f t="shared" si="5"/>
        <v>0</v>
      </c>
      <c r="G57">
        <f t="shared" si="6"/>
        <v>18000</v>
      </c>
      <c r="H57">
        <f t="shared" si="7"/>
        <v>6000</v>
      </c>
    </row>
    <row r="58" spans="1:8" x14ac:dyDescent="0.2">
      <c r="A58">
        <f t="shared" si="8"/>
        <v>36</v>
      </c>
      <c r="B58" s="2">
        <f t="shared" si="1"/>
        <v>1782156305</v>
      </c>
      <c r="C58">
        <f t="shared" si="2"/>
        <v>0.82988119955634754</v>
      </c>
      <c r="D58">
        <f t="shared" si="3"/>
        <v>1762</v>
      </c>
      <c r="E58">
        <f t="shared" si="4"/>
        <v>24000</v>
      </c>
      <c r="F58">
        <f t="shared" si="5"/>
        <v>0</v>
      </c>
      <c r="G58">
        <f t="shared" si="6"/>
        <v>18000</v>
      </c>
      <c r="H58">
        <f t="shared" si="7"/>
        <v>6000</v>
      </c>
    </row>
    <row r="59" spans="1:8" x14ac:dyDescent="0.2">
      <c r="A59">
        <f t="shared" si="8"/>
        <v>37</v>
      </c>
      <c r="B59" s="2">
        <f t="shared" si="1"/>
        <v>1710109779</v>
      </c>
      <c r="C59">
        <f t="shared" si="2"/>
        <v>0.79633192149751442</v>
      </c>
      <c r="D59">
        <f t="shared" si="3"/>
        <v>1728</v>
      </c>
      <c r="E59">
        <f t="shared" si="4"/>
        <v>24000</v>
      </c>
      <c r="F59">
        <f t="shared" si="5"/>
        <v>0</v>
      </c>
      <c r="G59">
        <f t="shared" si="6"/>
        <v>18000</v>
      </c>
      <c r="H59">
        <f t="shared" si="7"/>
        <v>6000</v>
      </c>
    </row>
    <row r="60" spans="1:8" x14ac:dyDescent="0.2">
      <c r="A60">
        <f t="shared" si="8"/>
        <v>38</v>
      </c>
      <c r="B60" s="2">
        <f t="shared" si="1"/>
        <v>2004924205</v>
      </c>
      <c r="C60">
        <f t="shared" si="2"/>
        <v>0.9336155866894944</v>
      </c>
      <c r="D60">
        <f t="shared" si="3"/>
        <v>1913</v>
      </c>
      <c r="E60">
        <f t="shared" si="4"/>
        <v>24000</v>
      </c>
      <c r="F60">
        <f t="shared" si="5"/>
        <v>0</v>
      </c>
      <c r="G60">
        <f t="shared" si="6"/>
        <v>18000</v>
      </c>
      <c r="H60">
        <f t="shared" si="7"/>
        <v>6000</v>
      </c>
    </row>
    <row r="61" spans="1:8" x14ac:dyDescent="0.2">
      <c r="A61">
        <f t="shared" si="8"/>
        <v>39</v>
      </c>
      <c r="B61" s="2">
        <f t="shared" si="1"/>
        <v>558724711</v>
      </c>
      <c r="C61">
        <f t="shared" si="2"/>
        <v>0.26017646829605867</v>
      </c>
      <c r="D61">
        <f t="shared" si="3"/>
        <v>1323</v>
      </c>
      <c r="E61">
        <f t="shared" si="4"/>
        <v>24000</v>
      </c>
      <c r="F61">
        <f t="shared" si="5"/>
        <v>0</v>
      </c>
      <c r="G61">
        <f t="shared" si="6"/>
        <v>18000</v>
      </c>
      <c r="H61">
        <f t="shared" si="7"/>
        <v>6000</v>
      </c>
    </row>
    <row r="62" spans="1:8" x14ac:dyDescent="0.2">
      <c r="A62">
        <f t="shared" si="8"/>
        <v>40</v>
      </c>
      <c r="B62" s="2">
        <f t="shared" si="1"/>
        <v>1651229446</v>
      </c>
      <c r="C62">
        <f t="shared" si="2"/>
        <v>0.76891362982285849</v>
      </c>
      <c r="D62">
        <f t="shared" si="3"/>
        <v>1702</v>
      </c>
      <c r="E62">
        <f t="shared" si="4"/>
        <v>24000</v>
      </c>
      <c r="F62">
        <f t="shared" si="5"/>
        <v>0</v>
      </c>
      <c r="G62">
        <f t="shared" si="6"/>
        <v>18000</v>
      </c>
      <c r="H62">
        <f t="shared" si="7"/>
        <v>6000</v>
      </c>
    </row>
    <row r="63" spans="1:8" x14ac:dyDescent="0.2">
      <c r="A63">
        <f t="shared" si="8"/>
        <v>41</v>
      </c>
      <c r="B63" s="2">
        <f t="shared" si="1"/>
        <v>245645094</v>
      </c>
      <c r="C63">
        <f t="shared" si="2"/>
        <v>0.11438741074613641</v>
      </c>
      <c r="D63">
        <f t="shared" si="3"/>
        <v>1169</v>
      </c>
      <c r="E63">
        <f t="shared" si="4"/>
        <v>23380</v>
      </c>
      <c r="F63">
        <f t="shared" si="5"/>
        <v>31</v>
      </c>
      <c r="G63">
        <f t="shared" si="6"/>
        <v>18000</v>
      </c>
      <c r="H63">
        <f t="shared" si="7"/>
        <v>5411</v>
      </c>
    </row>
    <row r="64" spans="1:8" x14ac:dyDescent="0.2">
      <c r="A64">
        <f t="shared" si="8"/>
        <v>42</v>
      </c>
      <c r="B64" s="2">
        <f t="shared" si="1"/>
        <v>1057041677</v>
      </c>
      <c r="C64">
        <f t="shared" si="2"/>
        <v>0.49222338827896089</v>
      </c>
      <c r="D64">
        <f t="shared" si="3"/>
        <v>1495</v>
      </c>
      <c r="E64">
        <f t="shared" si="4"/>
        <v>24000</v>
      </c>
      <c r="F64">
        <f t="shared" si="5"/>
        <v>0</v>
      </c>
      <c r="G64">
        <f t="shared" si="6"/>
        <v>18000</v>
      </c>
      <c r="H64">
        <f t="shared" si="7"/>
        <v>6000</v>
      </c>
    </row>
    <row r="65" spans="1:8" x14ac:dyDescent="0.2">
      <c r="A65">
        <f t="shared" si="8"/>
        <v>43</v>
      </c>
      <c r="B65" s="2">
        <f t="shared" si="1"/>
        <v>1678253708</v>
      </c>
      <c r="C65">
        <f t="shared" si="2"/>
        <v>0.78149778246017998</v>
      </c>
      <c r="D65">
        <f t="shared" si="3"/>
        <v>1714</v>
      </c>
      <c r="E65">
        <f t="shared" si="4"/>
        <v>24000</v>
      </c>
      <c r="F65">
        <f t="shared" si="5"/>
        <v>0</v>
      </c>
      <c r="G65">
        <f t="shared" si="6"/>
        <v>18000</v>
      </c>
      <c r="H65">
        <f t="shared" si="7"/>
        <v>6000</v>
      </c>
    </row>
    <row r="66" spans="1:8" x14ac:dyDescent="0.2">
      <c r="A66">
        <f t="shared" si="8"/>
        <v>44</v>
      </c>
      <c r="B66" s="2">
        <f t="shared" si="1"/>
        <v>1323367011</v>
      </c>
      <c r="C66">
        <f t="shared" si="2"/>
        <v>0.61624078620981459</v>
      </c>
      <c r="D66">
        <f t="shared" si="3"/>
        <v>1581</v>
      </c>
      <c r="E66">
        <f t="shared" si="4"/>
        <v>24000</v>
      </c>
      <c r="F66">
        <f t="shared" si="5"/>
        <v>0</v>
      </c>
      <c r="G66">
        <f t="shared" si="6"/>
        <v>18000</v>
      </c>
      <c r="H66">
        <f t="shared" si="7"/>
        <v>6000</v>
      </c>
    </row>
    <row r="67" spans="1:8" x14ac:dyDescent="0.2">
      <c r="A67">
        <f t="shared" si="8"/>
        <v>45</v>
      </c>
      <c r="B67" s="2">
        <f t="shared" si="1"/>
        <v>304738251</v>
      </c>
      <c r="C67">
        <f t="shared" si="2"/>
        <v>0.14190480631864855</v>
      </c>
      <c r="D67">
        <f t="shared" si="3"/>
        <v>1205</v>
      </c>
      <c r="E67">
        <f t="shared" si="4"/>
        <v>24000</v>
      </c>
      <c r="F67">
        <f t="shared" si="5"/>
        <v>0</v>
      </c>
      <c r="G67">
        <f t="shared" si="6"/>
        <v>18000</v>
      </c>
      <c r="H67">
        <f t="shared" si="7"/>
        <v>6000</v>
      </c>
    </row>
    <row r="68" spans="1:8" x14ac:dyDescent="0.2">
      <c r="A68">
        <f t="shared" si="8"/>
        <v>46</v>
      </c>
      <c r="B68" s="2">
        <f t="shared" si="1"/>
        <v>2098286462</v>
      </c>
      <c r="C68">
        <f t="shared" si="2"/>
        <v>0.97709077549031509</v>
      </c>
      <c r="D68">
        <f t="shared" si="3"/>
        <v>2049</v>
      </c>
      <c r="E68">
        <f t="shared" si="4"/>
        <v>24000</v>
      </c>
      <c r="F68">
        <f t="shared" si="5"/>
        <v>0</v>
      </c>
      <c r="G68">
        <f t="shared" si="6"/>
        <v>18000</v>
      </c>
      <c r="H68">
        <f t="shared" si="7"/>
        <v>6000</v>
      </c>
    </row>
    <row r="69" spans="1:8" x14ac:dyDescent="0.2">
      <c r="A69">
        <f t="shared" si="8"/>
        <v>47</v>
      </c>
      <c r="B69" s="2">
        <f t="shared" si="1"/>
        <v>2035115800</v>
      </c>
      <c r="C69">
        <f t="shared" si="2"/>
        <v>0.94767464368961507</v>
      </c>
      <c r="D69">
        <f t="shared" si="3"/>
        <v>1946</v>
      </c>
      <c r="E69">
        <f t="shared" si="4"/>
        <v>24000</v>
      </c>
      <c r="F69">
        <f t="shared" si="5"/>
        <v>0</v>
      </c>
      <c r="G69">
        <f t="shared" si="6"/>
        <v>18000</v>
      </c>
      <c r="H69">
        <f t="shared" si="7"/>
        <v>6000</v>
      </c>
    </row>
    <row r="70" spans="1:8" x14ac:dyDescent="0.2">
      <c r="A70">
        <f t="shared" si="8"/>
        <v>48</v>
      </c>
      <c r="B70" s="2">
        <f t="shared" si="1"/>
        <v>1182721184</v>
      </c>
      <c r="C70">
        <f t="shared" si="2"/>
        <v>0.55074746932403529</v>
      </c>
      <c r="D70">
        <f t="shared" si="3"/>
        <v>1535</v>
      </c>
      <c r="E70">
        <f t="shared" si="4"/>
        <v>24000</v>
      </c>
      <c r="F70">
        <f t="shared" si="5"/>
        <v>0</v>
      </c>
      <c r="G70">
        <f t="shared" si="6"/>
        <v>18000</v>
      </c>
      <c r="H70">
        <f t="shared" si="7"/>
        <v>6000</v>
      </c>
    </row>
    <row r="71" spans="1:8" x14ac:dyDescent="0.2">
      <c r="A71">
        <f t="shared" si="8"/>
        <v>49</v>
      </c>
      <c r="B71" s="2">
        <f t="shared" si="1"/>
        <v>849819209</v>
      </c>
      <c r="C71">
        <f t="shared" si="2"/>
        <v>0.39572790702605987</v>
      </c>
      <c r="D71">
        <f t="shared" si="3"/>
        <v>1427</v>
      </c>
      <c r="E71">
        <f t="shared" si="4"/>
        <v>24000</v>
      </c>
      <c r="F71">
        <f t="shared" si="5"/>
        <v>0</v>
      </c>
      <c r="G71">
        <f t="shared" si="6"/>
        <v>18000</v>
      </c>
      <c r="H71">
        <f t="shared" si="7"/>
        <v>6000</v>
      </c>
    </row>
    <row r="72" spans="1:8" x14ac:dyDescent="0.2">
      <c r="A72">
        <f t="shared" si="8"/>
        <v>50</v>
      </c>
      <c r="B72" s="2">
        <f t="shared" si="1"/>
        <v>2108709466</v>
      </c>
      <c r="C72">
        <f t="shared" si="2"/>
        <v>0.98194436495282889</v>
      </c>
      <c r="D72">
        <f t="shared" si="3"/>
        <v>2076</v>
      </c>
      <c r="E72">
        <f t="shared" si="4"/>
        <v>24000</v>
      </c>
      <c r="F72">
        <f t="shared" si="5"/>
        <v>0</v>
      </c>
      <c r="G72">
        <f t="shared" si="6"/>
        <v>18000</v>
      </c>
      <c r="H72">
        <f t="shared" si="7"/>
        <v>6000</v>
      </c>
    </row>
    <row r="73" spans="1:8" x14ac:dyDescent="0.2">
      <c r="A73">
        <f t="shared" si="8"/>
        <v>51</v>
      </c>
      <c r="B73" s="2">
        <f t="shared" si="1"/>
        <v>1120884974</v>
      </c>
      <c r="C73">
        <f t="shared" si="2"/>
        <v>0.52195274015979498</v>
      </c>
      <c r="D73">
        <f t="shared" si="3"/>
        <v>1515</v>
      </c>
      <c r="E73">
        <f t="shared" si="4"/>
        <v>24000</v>
      </c>
      <c r="F73">
        <f t="shared" si="5"/>
        <v>0</v>
      </c>
      <c r="G73">
        <f t="shared" si="6"/>
        <v>18000</v>
      </c>
      <c r="H73">
        <f t="shared" si="7"/>
        <v>6000</v>
      </c>
    </row>
    <row r="74" spans="1:8" x14ac:dyDescent="0.2">
      <c r="A74">
        <f t="shared" si="8"/>
        <v>52</v>
      </c>
      <c r="B74" s="2">
        <f t="shared" si="1"/>
        <v>950722887</v>
      </c>
      <c r="C74">
        <f t="shared" si="2"/>
        <v>0.44271484363950547</v>
      </c>
      <c r="D74">
        <f t="shared" si="3"/>
        <v>1460</v>
      </c>
      <c r="E74">
        <f t="shared" si="4"/>
        <v>24000</v>
      </c>
      <c r="F74">
        <f t="shared" si="5"/>
        <v>0</v>
      </c>
      <c r="G74">
        <f t="shared" si="6"/>
        <v>18000</v>
      </c>
      <c r="H74">
        <f t="shared" si="7"/>
        <v>6000</v>
      </c>
    </row>
    <row r="75" spans="1:8" x14ac:dyDescent="0.2">
      <c r="A75">
        <f t="shared" si="8"/>
        <v>53</v>
      </c>
      <c r="B75" s="2">
        <f t="shared" si="1"/>
        <v>1484744482</v>
      </c>
      <c r="C75">
        <f t="shared" si="2"/>
        <v>0.69138802713313519</v>
      </c>
      <c r="D75">
        <f t="shared" si="3"/>
        <v>1637</v>
      </c>
      <c r="E75">
        <f t="shared" si="4"/>
        <v>24000</v>
      </c>
      <c r="F75">
        <f t="shared" si="5"/>
        <v>0</v>
      </c>
      <c r="G75">
        <f t="shared" si="6"/>
        <v>18000</v>
      </c>
      <c r="H75">
        <f t="shared" si="7"/>
        <v>6000</v>
      </c>
    </row>
    <row r="76" spans="1:8" x14ac:dyDescent="0.2">
      <c r="A76">
        <f t="shared" si="8"/>
        <v>54</v>
      </c>
      <c r="B76" s="2">
        <f t="shared" si="1"/>
        <v>304047187</v>
      </c>
      <c r="C76">
        <f t="shared" si="2"/>
        <v>0.14158300456664666</v>
      </c>
      <c r="D76">
        <f t="shared" si="3"/>
        <v>1205</v>
      </c>
      <c r="E76">
        <f t="shared" si="4"/>
        <v>24000</v>
      </c>
      <c r="F76">
        <f t="shared" si="5"/>
        <v>0</v>
      </c>
      <c r="G76">
        <f t="shared" si="6"/>
        <v>18000</v>
      </c>
      <c r="H76">
        <f t="shared" si="7"/>
        <v>6000</v>
      </c>
    </row>
    <row r="77" spans="1:8" x14ac:dyDescent="0.2">
      <c r="A77">
        <f t="shared" si="8"/>
        <v>55</v>
      </c>
      <c r="B77" s="2">
        <f t="shared" si="1"/>
        <v>1220992049</v>
      </c>
      <c r="C77">
        <f t="shared" si="2"/>
        <v>0.56856872959461469</v>
      </c>
      <c r="D77">
        <f t="shared" si="3"/>
        <v>1548</v>
      </c>
      <c r="E77">
        <f t="shared" si="4"/>
        <v>24000</v>
      </c>
      <c r="F77">
        <f t="shared" si="5"/>
        <v>0</v>
      </c>
      <c r="G77">
        <f t="shared" si="6"/>
        <v>18000</v>
      </c>
      <c r="H77">
        <f t="shared" si="7"/>
        <v>6000</v>
      </c>
    </row>
    <row r="78" spans="1:8" x14ac:dyDescent="0.2">
      <c r="A78">
        <f t="shared" si="8"/>
        <v>56</v>
      </c>
      <c r="B78" s="2">
        <f t="shared" si="1"/>
        <v>1970636811</v>
      </c>
      <c r="C78">
        <f t="shared" si="2"/>
        <v>0.91764927465359181</v>
      </c>
      <c r="D78">
        <f t="shared" si="3"/>
        <v>1882</v>
      </c>
      <c r="E78">
        <f t="shared" si="4"/>
        <v>24000</v>
      </c>
      <c r="F78">
        <f t="shared" si="5"/>
        <v>0</v>
      </c>
      <c r="G78">
        <f t="shared" si="6"/>
        <v>18000</v>
      </c>
      <c r="H78">
        <f t="shared" si="7"/>
        <v>6000</v>
      </c>
    </row>
    <row r="79" spans="1:8" x14ac:dyDescent="0.2">
      <c r="A79">
        <f t="shared" si="8"/>
        <v>57</v>
      </c>
      <c r="B79" s="2">
        <f t="shared" si="1"/>
        <v>1963594796</v>
      </c>
      <c r="C79">
        <f t="shared" si="2"/>
        <v>0.9143700808819244</v>
      </c>
      <c r="D79">
        <f t="shared" si="3"/>
        <v>1876</v>
      </c>
      <c r="E79">
        <f t="shared" si="4"/>
        <v>24000</v>
      </c>
      <c r="F79">
        <f t="shared" si="5"/>
        <v>0</v>
      </c>
      <c r="G79">
        <f t="shared" si="6"/>
        <v>18000</v>
      </c>
      <c r="H79">
        <f t="shared" si="7"/>
        <v>6000</v>
      </c>
    </row>
    <row r="80" spans="1:8" x14ac:dyDescent="0.2">
      <c r="A80">
        <f t="shared" si="8"/>
        <v>58</v>
      </c>
      <c r="B80" s="2">
        <f t="shared" si="1"/>
        <v>1720049276</v>
      </c>
      <c r="C80">
        <f t="shared" si="2"/>
        <v>0.80096036046788111</v>
      </c>
      <c r="D80">
        <f t="shared" si="3"/>
        <v>1732</v>
      </c>
      <c r="E80">
        <f t="shared" si="4"/>
        <v>24000</v>
      </c>
      <c r="F80">
        <f t="shared" si="5"/>
        <v>0</v>
      </c>
      <c r="G80">
        <f t="shared" si="6"/>
        <v>18000</v>
      </c>
      <c r="H80">
        <f t="shared" si="7"/>
        <v>6000</v>
      </c>
    </row>
    <row r="81" spans="1:8" x14ac:dyDescent="0.2">
      <c r="A81">
        <f t="shared" si="8"/>
        <v>59</v>
      </c>
      <c r="B81" s="2">
        <f t="shared" si="1"/>
        <v>1554325818</v>
      </c>
      <c r="C81">
        <f t="shared" si="2"/>
        <v>0.72378936164257557</v>
      </c>
      <c r="D81">
        <f t="shared" si="3"/>
        <v>1663</v>
      </c>
      <c r="E81">
        <f t="shared" si="4"/>
        <v>24000</v>
      </c>
      <c r="F81">
        <f t="shared" si="5"/>
        <v>0</v>
      </c>
      <c r="G81">
        <f t="shared" si="6"/>
        <v>18000</v>
      </c>
      <c r="H81">
        <f t="shared" si="7"/>
        <v>6000</v>
      </c>
    </row>
    <row r="82" spans="1:8" x14ac:dyDescent="0.2">
      <c r="A82">
        <f t="shared" si="8"/>
        <v>60</v>
      </c>
      <c r="B82" s="2">
        <f t="shared" si="1"/>
        <v>1526457371</v>
      </c>
      <c r="C82">
        <f t="shared" si="2"/>
        <v>0.71081210473124501</v>
      </c>
      <c r="D82">
        <f t="shared" si="3"/>
        <v>1653</v>
      </c>
      <c r="E82">
        <f t="shared" si="4"/>
        <v>24000</v>
      </c>
      <c r="F82">
        <f t="shared" si="5"/>
        <v>0</v>
      </c>
      <c r="G82">
        <f t="shared" si="6"/>
        <v>18000</v>
      </c>
      <c r="H82">
        <f t="shared" si="7"/>
        <v>6000</v>
      </c>
    </row>
    <row r="83" spans="1:8" x14ac:dyDescent="0.2">
      <c r="A83">
        <f t="shared" si="8"/>
        <v>61</v>
      </c>
      <c r="B83" s="2">
        <f t="shared" si="1"/>
        <v>1292903688</v>
      </c>
      <c r="C83">
        <f t="shared" si="2"/>
        <v>0.60205519599935753</v>
      </c>
      <c r="D83">
        <f t="shared" si="3"/>
        <v>1571</v>
      </c>
      <c r="E83">
        <f t="shared" si="4"/>
        <v>24000</v>
      </c>
      <c r="F83">
        <f t="shared" si="5"/>
        <v>0</v>
      </c>
      <c r="G83">
        <f t="shared" si="6"/>
        <v>18000</v>
      </c>
      <c r="H83">
        <f t="shared" si="7"/>
        <v>6000</v>
      </c>
    </row>
    <row r="84" spans="1:8" x14ac:dyDescent="0.2">
      <c r="A84">
        <f t="shared" si="8"/>
        <v>62</v>
      </c>
      <c r="B84" s="2">
        <f t="shared" si="1"/>
        <v>1556260223</v>
      </c>
      <c r="C84">
        <f t="shared" si="2"/>
        <v>0.72469013916546954</v>
      </c>
      <c r="D84">
        <f t="shared" si="3"/>
        <v>1664</v>
      </c>
      <c r="E84">
        <f t="shared" si="4"/>
        <v>24000</v>
      </c>
      <c r="F84">
        <f t="shared" si="5"/>
        <v>0</v>
      </c>
      <c r="G84">
        <f t="shared" si="6"/>
        <v>18000</v>
      </c>
      <c r="H84">
        <f t="shared" si="7"/>
        <v>6000</v>
      </c>
    </row>
    <row r="85" spans="1:8" x14ac:dyDescent="0.2">
      <c r="A85">
        <f t="shared" si="8"/>
        <v>63</v>
      </c>
      <c r="B85" s="2">
        <f t="shared" si="1"/>
        <v>1825747501</v>
      </c>
      <c r="C85">
        <f t="shared" si="2"/>
        <v>0.85017993201044384</v>
      </c>
      <c r="D85">
        <f t="shared" si="3"/>
        <v>1785</v>
      </c>
      <c r="E85">
        <f t="shared" si="4"/>
        <v>24000</v>
      </c>
      <c r="F85">
        <f t="shared" si="5"/>
        <v>0</v>
      </c>
      <c r="G85">
        <f t="shared" si="6"/>
        <v>18000</v>
      </c>
      <c r="H85">
        <f t="shared" si="7"/>
        <v>6000</v>
      </c>
    </row>
    <row r="86" spans="1:8" x14ac:dyDescent="0.2">
      <c r="A86">
        <f t="shared" si="8"/>
        <v>64</v>
      </c>
      <c r="B86" s="2">
        <f t="shared" si="1"/>
        <v>2055417324</v>
      </c>
      <c r="C86">
        <f t="shared" si="2"/>
        <v>0.95712827749416618</v>
      </c>
      <c r="D86">
        <f t="shared" si="3"/>
        <v>1973</v>
      </c>
      <c r="E86">
        <f t="shared" si="4"/>
        <v>24000</v>
      </c>
      <c r="F86">
        <f t="shared" si="5"/>
        <v>0</v>
      </c>
      <c r="G86">
        <f t="shared" si="6"/>
        <v>18000</v>
      </c>
      <c r="H86">
        <f t="shared" si="7"/>
        <v>6000</v>
      </c>
    </row>
    <row r="87" spans="1:8" x14ac:dyDescent="0.2">
      <c r="A87">
        <f t="shared" si="8"/>
        <v>65</v>
      </c>
      <c r="B87" s="2">
        <f t="shared" si="1"/>
        <v>940535179</v>
      </c>
      <c r="C87">
        <f t="shared" si="2"/>
        <v>0.43797082241530105</v>
      </c>
      <c r="D87">
        <f t="shared" si="3"/>
        <v>1457</v>
      </c>
      <c r="E87">
        <f t="shared" si="4"/>
        <v>24000</v>
      </c>
      <c r="F87">
        <f t="shared" si="5"/>
        <v>0</v>
      </c>
      <c r="G87">
        <f t="shared" si="6"/>
        <v>18000</v>
      </c>
      <c r="H87">
        <f t="shared" si="7"/>
        <v>6000</v>
      </c>
    </row>
    <row r="88" spans="1:8" x14ac:dyDescent="0.2">
      <c r="A88">
        <f t="shared" si="8"/>
        <v>66</v>
      </c>
      <c r="B88" s="2">
        <f t="shared" ref="B88:B151" si="9">MOD($B$18*B87+$B$19,$B$17)</f>
        <v>2058627886</v>
      </c>
      <c r="C88">
        <f t="shared" ref="C88:C151" si="10">B88/$B$17</f>
        <v>0.95862331192876371</v>
      </c>
      <c r="D88">
        <f t="shared" ref="D88:D151" si="11">ROUND(_xlfn.NORM.INV(C88,$B$13,$B$14),0)</f>
        <v>1977</v>
      </c>
      <c r="E88">
        <f t="shared" ref="E88:E151" si="12">MIN($F$17,D88)*$F$14</f>
        <v>24000</v>
      </c>
      <c r="F88">
        <f t="shared" ref="F88:F151" si="13">MAX(0,$F$17-D88)*$F$15</f>
        <v>0</v>
      </c>
      <c r="G88">
        <f t="shared" ref="G88:G151" si="14">$F$17*$F$13</f>
        <v>18000</v>
      </c>
      <c r="H88">
        <f t="shared" ref="H88:H151" si="15">E88+F88-G88</f>
        <v>6000</v>
      </c>
    </row>
    <row r="89" spans="1:8" x14ac:dyDescent="0.2">
      <c r="A89">
        <f t="shared" si="8"/>
        <v>67</v>
      </c>
      <c r="B89" s="2">
        <f t="shared" si="9"/>
        <v>1213359538</v>
      </c>
      <c r="C89">
        <f t="shared" si="10"/>
        <v>0.5650145646953092</v>
      </c>
      <c r="D89">
        <f t="shared" si="11"/>
        <v>1545</v>
      </c>
      <c r="E89">
        <f t="shared" si="12"/>
        <v>24000</v>
      </c>
      <c r="F89">
        <f t="shared" si="13"/>
        <v>0</v>
      </c>
      <c r="G89">
        <f t="shared" si="14"/>
        <v>18000</v>
      </c>
      <c r="H89">
        <f t="shared" si="15"/>
        <v>6000</v>
      </c>
    </row>
    <row r="90" spans="1:8" x14ac:dyDescent="0.2">
      <c r="A90">
        <f t="shared" ref="A90:A153" si="16">+A89+1</f>
        <v>68</v>
      </c>
      <c r="B90" s="2">
        <f t="shared" si="9"/>
        <v>392559607</v>
      </c>
      <c r="C90">
        <f t="shared" si="10"/>
        <v>0.18279981202576301</v>
      </c>
      <c r="D90">
        <f t="shared" si="11"/>
        <v>1251</v>
      </c>
      <c r="E90">
        <f t="shared" si="12"/>
        <v>24000</v>
      </c>
      <c r="F90">
        <f t="shared" si="13"/>
        <v>0</v>
      </c>
      <c r="G90">
        <f t="shared" si="14"/>
        <v>18000</v>
      </c>
      <c r="H90">
        <f t="shared" si="15"/>
        <v>6000</v>
      </c>
    </row>
    <row r="91" spans="1:8" x14ac:dyDescent="0.2">
      <c r="A91">
        <f t="shared" si="16"/>
        <v>69</v>
      </c>
      <c r="B91" s="2">
        <f t="shared" si="9"/>
        <v>643067618</v>
      </c>
      <c r="C91">
        <f t="shared" si="10"/>
        <v>0.29945169496324459</v>
      </c>
      <c r="D91">
        <f t="shared" si="11"/>
        <v>1355</v>
      </c>
      <c r="E91">
        <f t="shared" si="12"/>
        <v>24000</v>
      </c>
      <c r="F91">
        <f t="shared" si="13"/>
        <v>0</v>
      </c>
      <c r="G91">
        <f t="shared" si="14"/>
        <v>18000</v>
      </c>
      <c r="H91">
        <f t="shared" si="15"/>
        <v>6000</v>
      </c>
    </row>
    <row r="92" spans="1:8" x14ac:dyDescent="0.2">
      <c r="A92">
        <f t="shared" si="16"/>
        <v>70</v>
      </c>
      <c r="B92" s="2">
        <f t="shared" si="9"/>
        <v>1863260375</v>
      </c>
      <c r="C92">
        <f t="shared" si="10"/>
        <v>0.86764822521603113</v>
      </c>
      <c r="D92">
        <f t="shared" si="11"/>
        <v>1807</v>
      </c>
      <c r="E92">
        <f t="shared" si="12"/>
        <v>24000</v>
      </c>
      <c r="F92">
        <f t="shared" si="13"/>
        <v>0</v>
      </c>
      <c r="G92">
        <f t="shared" si="14"/>
        <v>18000</v>
      </c>
      <c r="H92">
        <f t="shared" si="15"/>
        <v>6000</v>
      </c>
    </row>
    <row r="93" spans="1:8" x14ac:dyDescent="0.2">
      <c r="A93">
        <f t="shared" si="16"/>
        <v>71</v>
      </c>
      <c r="B93" s="2">
        <f t="shared" si="9"/>
        <v>1174098424</v>
      </c>
      <c r="C93">
        <f t="shared" si="10"/>
        <v>0.54673218380041988</v>
      </c>
      <c r="D93">
        <f t="shared" si="11"/>
        <v>1532</v>
      </c>
      <c r="E93">
        <f t="shared" si="12"/>
        <v>24000</v>
      </c>
      <c r="F93">
        <f t="shared" si="13"/>
        <v>0</v>
      </c>
      <c r="G93">
        <f t="shared" si="14"/>
        <v>18000</v>
      </c>
      <c r="H93">
        <f t="shared" si="15"/>
        <v>6000</v>
      </c>
    </row>
    <row r="94" spans="1:8" x14ac:dyDescent="0.2">
      <c r="A94">
        <f t="shared" si="16"/>
        <v>72</v>
      </c>
      <c r="B94" s="2">
        <f t="shared" si="9"/>
        <v>1955979885</v>
      </c>
      <c r="C94">
        <f t="shared" si="10"/>
        <v>0.9108241116212793</v>
      </c>
      <c r="D94">
        <f t="shared" si="11"/>
        <v>1870</v>
      </c>
      <c r="E94">
        <f t="shared" si="12"/>
        <v>24000</v>
      </c>
      <c r="F94">
        <f t="shared" si="13"/>
        <v>0</v>
      </c>
      <c r="G94">
        <f t="shared" si="14"/>
        <v>18000</v>
      </c>
      <c r="H94">
        <f t="shared" si="15"/>
        <v>6000</v>
      </c>
    </row>
    <row r="95" spans="1:8" x14ac:dyDescent="0.2">
      <c r="A95">
        <f t="shared" si="16"/>
        <v>73</v>
      </c>
      <c r="B95" s="2">
        <f t="shared" si="9"/>
        <v>437775272</v>
      </c>
      <c r="C95">
        <f t="shared" si="10"/>
        <v>0.20385499680594307</v>
      </c>
      <c r="D95">
        <f t="shared" si="11"/>
        <v>1272</v>
      </c>
      <c r="E95">
        <f t="shared" si="12"/>
        <v>24000</v>
      </c>
      <c r="F95">
        <f t="shared" si="13"/>
        <v>0</v>
      </c>
      <c r="G95">
        <f t="shared" si="14"/>
        <v>18000</v>
      </c>
      <c r="H95">
        <f t="shared" si="15"/>
        <v>6000</v>
      </c>
    </row>
    <row r="96" spans="1:8" x14ac:dyDescent="0.2">
      <c r="A96">
        <f t="shared" si="16"/>
        <v>74</v>
      </c>
      <c r="B96" s="2">
        <f t="shared" si="9"/>
        <v>373538235</v>
      </c>
      <c r="C96">
        <f t="shared" si="10"/>
        <v>0.173942295449759</v>
      </c>
      <c r="D96">
        <f t="shared" si="11"/>
        <v>1242</v>
      </c>
      <c r="E96">
        <f t="shared" si="12"/>
        <v>24000</v>
      </c>
      <c r="F96">
        <f t="shared" si="13"/>
        <v>0</v>
      </c>
      <c r="G96">
        <f t="shared" si="14"/>
        <v>18000</v>
      </c>
      <c r="H96">
        <f t="shared" si="15"/>
        <v>6000</v>
      </c>
    </row>
    <row r="97" spans="1:8" x14ac:dyDescent="0.2">
      <c r="A97">
        <f t="shared" si="16"/>
        <v>75</v>
      </c>
      <c r="B97" s="2">
        <f t="shared" si="9"/>
        <v>925931817</v>
      </c>
      <c r="C97">
        <f t="shared" si="10"/>
        <v>0.4311706020641935</v>
      </c>
      <c r="D97">
        <f t="shared" si="11"/>
        <v>1452</v>
      </c>
      <c r="E97">
        <f t="shared" si="12"/>
        <v>24000</v>
      </c>
      <c r="F97">
        <f t="shared" si="13"/>
        <v>0</v>
      </c>
      <c r="G97">
        <f t="shared" si="14"/>
        <v>18000</v>
      </c>
      <c r="H97">
        <f t="shared" si="15"/>
        <v>6000</v>
      </c>
    </row>
    <row r="98" spans="1:8" x14ac:dyDescent="0.2">
      <c r="A98">
        <f t="shared" si="16"/>
        <v>76</v>
      </c>
      <c r="B98" s="2">
        <f t="shared" si="9"/>
        <v>1433058510</v>
      </c>
      <c r="C98">
        <f t="shared" si="10"/>
        <v>0.66731987086465572</v>
      </c>
      <c r="D98">
        <f t="shared" si="11"/>
        <v>1619</v>
      </c>
      <c r="E98">
        <f t="shared" si="12"/>
        <v>24000</v>
      </c>
      <c r="F98">
        <f t="shared" si="13"/>
        <v>0</v>
      </c>
      <c r="G98">
        <f t="shared" si="14"/>
        <v>18000</v>
      </c>
      <c r="H98">
        <f t="shared" si="15"/>
        <v>6000</v>
      </c>
    </row>
    <row r="99" spans="1:8" x14ac:dyDescent="0.2">
      <c r="A99">
        <f t="shared" si="16"/>
        <v>77</v>
      </c>
      <c r="B99" s="2">
        <f t="shared" si="9"/>
        <v>1348792818</v>
      </c>
      <c r="C99">
        <f t="shared" si="10"/>
        <v>0.62808060023378609</v>
      </c>
      <c r="D99">
        <f t="shared" si="11"/>
        <v>1590</v>
      </c>
      <c r="E99">
        <f t="shared" si="12"/>
        <v>24000</v>
      </c>
      <c r="F99">
        <f t="shared" si="13"/>
        <v>0</v>
      </c>
      <c r="G99">
        <f t="shared" si="14"/>
        <v>18000</v>
      </c>
      <c r="H99">
        <f t="shared" si="15"/>
        <v>6000</v>
      </c>
    </row>
    <row r="100" spans="1:8" x14ac:dyDescent="0.2">
      <c r="A100">
        <f t="shared" si="16"/>
        <v>78</v>
      </c>
      <c r="B100" s="2">
        <f t="shared" si="9"/>
        <v>287030747</v>
      </c>
      <c r="C100">
        <f t="shared" si="10"/>
        <v>0.1336591072071619</v>
      </c>
      <c r="D100">
        <f t="shared" si="11"/>
        <v>1195</v>
      </c>
      <c r="E100">
        <f t="shared" si="12"/>
        <v>23900</v>
      </c>
      <c r="F100">
        <f t="shared" si="13"/>
        <v>5</v>
      </c>
      <c r="G100">
        <f t="shared" si="14"/>
        <v>18000</v>
      </c>
      <c r="H100">
        <f t="shared" si="15"/>
        <v>5905</v>
      </c>
    </row>
    <row r="101" spans="1:8" x14ac:dyDescent="0.2">
      <c r="A101">
        <f t="shared" si="16"/>
        <v>79</v>
      </c>
      <c r="B101" s="2">
        <f t="shared" si="9"/>
        <v>841010020</v>
      </c>
      <c r="C101">
        <f t="shared" si="10"/>
        <v>0.3916258087342725</v>
      </c>
      <c r="D101">
        <f t="shared" si="11"/>
        <v>1424</v>
      </c>
      <c r="E101">
        <f t="shared" si="12"/>
        <v>24000</v>
      </c>
      <c r="F101">
        <f t="shared" si="13"/>
        <v>0</v>
      </c>
      <c r="G101">
        <f t="shared" si="14"/>
        <v>18000</v>
      </c>
      <c r="H101">
        <f t="shared" si="15"/>
        <v>6000</v>
      </c>
    </row>
    <row r="102" spans="1:8" x14ac:dyDescent="0.2">
      <c r="A102">
        <f t="shared" si="16"/>
        <v>80</v>
      </c>
      <c r="B102" s="2">
        <f t="shared" si="9"/>
        <v>81557939</v>
      </c>
      <c r="C102">
        <f t="shared" si="10"/>
        <v>3.7978374882591134E-2</v>
      </c>
      <c r="D102">
        <f t="shared" si="11"/>
        <v>1012</v>
      </c>
      <c r="E102">
        <f t="shared" si="12"/>
        <v>20240</v>
      </c>
      <c r="F102">
        <f t="shared" si="13"/>
        <v>188</v>
      </c>
      <c r="G102">
        <f t="shared" si="14"/>
        <v>18000</v>
      </c>
      <c r="H102">
        <f t="shared" si="15"/>
        <v>2428</v>
      </c>
    </row>
    <row r="103" spans="1:8" x14ac:dyDescent="0.2">
      <c r="A103">
        <f t="shared" si="16"/>
        <v>81</v>
      </c>
      <c r="B103" s="2">
        <f t="shared" si="9"/>
        <v>613230340</v>
      </c>
      <c r="C103">
        <f t="shared" si="10"/>
        <v>0.28555762967353576</v>
      </c>
      <c r="D103">
        <f t="shared" si="11"/>
        <v>1344</v>
      </c>
      <c r="E103">
        <f t="shared" si="12"/>
        <v>24000</v>
      </c>
      <c r="F103">
        <f t="shared" si="13"/>
        <v>0</v>
      </c>
      <c r="G103">
        <f t="shared" si="14"/>
        <v>18000</v>
      </c>
      <c r="H103">
        <f t="shared" si="15"/>
        <v>6000</v>
      </c>
    </row>
    <row r="104" spans="1:8" x14ac:dyDescent="0.2">
      <c r="A104">
        <f t="shared" si="16"/>
        <v>82</v>
      </c>
      <c r="B104" s="2">
        <f t="shared" si="9"/>
        <v>751818780</v>
      </c>
      <c r="C104">
        <f t="shared" si="10"/>
        <v>0.35009290107995872</v>
      </c>
      <c r="D104">
        <f t="shared" si="11"/>
        <v>1394</v>
      </c>
      <c r="E104">
        <f t="shared" si="12"/>
        <v>24000</v>
      </c>
      <c r="F104">
        <f t="shared" si="13"/>
        <v>0</v>
      </c>
      <c r="G104">
        <f t="shared" si="14"/>
        <v>18000</v>
      </c>
      <c r="H104">
        <f t="shared" si="15"/>
        <v>6000</v>
      </c>
    </row>
    <row r="105" spans="1:8" x14ac:dyDescent="0.2">
      <c r="A105">
        <f t="shared" si="16"/>
        <v>83</v>
      </c>
      <c r="B105" s="2">
        <f t="shared" si="9"/>
        <v>2135456512</v>
      </c>
      <c r="C105">
        <f t="shared" si="10"/>
        <v>0.99439942883066812</v>
      </c>
      <c r="D105">
        <f t="shared" si="11"/>
        <v>2197</v>
      </c>
      <c r="E105">
        <f t="shared" si="12"/>
        <v>24000</v>
      </c>
      <c r="F105">
        <f t="shared" si="13"/>
        <v>0</v>
      </c>
      <c r="G105">
        <f t="shared" si="14"/>
        <v>18000</v>
      </c>
      <c r="H105">
        <f t="shared" si="15"/>
        <v>6000</v>
      </c>
    </row>
    <row r="106" spans="1:8" x14ac:dyDescent="0.2">
      <c r="A106">
        <f t="shared" si="16"/>
        <v>84</v>
      </c>
      <c r="B106" s="2">
        <f t="shared" si="9"/>
        <v>1834404873</v>
      </c>
      <c r="C106">
        <f t="shared" si="10"/>
        <v>0.85421133500254309</v>
      </c>
      <c r="D106">
        <f t="shared" si="11"/>
        <v>1790</v>
      </c>
      <c r="E106">
        <f t="shared" si="12"/>
        <v>24000</v>
      </c>
      <c r="F106">
        <f t="shared" si="13"/>
        <v>0</v>
      </c>
      <c r="G106">
        <f t="shared" si="14"/>
        <v>18000</v>
      </c>
      <c r="H106">
        <f t="shared" si="15"/>
        <v>6000</v>
      </c>
    </row>
    <row r="107" spans="1:8" x14ac:dyDescent="0.2">
      <c r="A107">
        <f t="shared" si="16"/>
        <v>85</v>
      </c>
      <c r="B107" s="2">
        <f t="shared" si="9"/>
        <v>1530980532</v>
      </c>
      <c r="C107">
        <f t="shared" si="10"/>
        <v>0.71291836570618594</v>
      </c>
      <c r="D107">
        <f t="shared" si="11"/>
        <v>1655</v>
      </c>
      <c r="E107">
        <f t="shared" si="12"/>
        <v>24000</v>
      </c>
      <c r="F107">
        <f t="shared" si="13"/>
        <v>0</v>
      </c>
      <c r="G107">
        <f t="shared" si="14"/>
        <v>18000</v>
      </c>
      <c r="H107">
        <f t="shared" si="15"/>
        <v>6000</v>
      </c>
    </row>
    <row r="108" spans="1:8" x14ac:dyDescent="0.2">
      <c r="A108">
        <f t="shared" si="16"/>
        <v>86</v>
      </c>
      <c r="B108" s="2">
        <f t="shared" si="9"/>
        <v>4259323</v>
      </c>
      <c r="C108">
        <f t="shared" si="10"/>
        <v>1.9834018321630556E-3</v>
      </c>
      <c r="D108">
        <f t="shared" si="11"/>
        <v>708</v>
      </c>
      <c r="E108">
        <f t="shared" si="12"/>
        <v>14160</v>
      </c>
      <c r="F108">
        <f t="shared" si="13"/>
        <v>492</v>
      </c>
      <c r="G108">
        <f t="shared" si="14"/>
        <v>18000</v>
      </c>
      <c r="H108">
        <f t="shared" si="15"/>
        <v>-3348</v>
      </c>
    </row>
    <row r="109" spans="1:8" x14ac:dyDescent="0.2">
      <c r="A109">
        <f t="shared" si="16"/>
        <v>87</v>
      </c>
      <c r="B109" s="2">
        <f t="shared" si="9"/>
        <v>682997663</v>
      </c>
      <c r="C109">
        <f t="shared" si="10"/>
        <v>0.31804557112885901</v>
      </c>
      <c r="D109">
        <f t="shared" si="11"/>
        <v>1370</v>
      </c>
      <c r="E109">
        <f t="shared" si="12"/>
        <v>24000</v>
      </c>
      <c r="F109">
        <f t="shared" si="13"/>
        <v>0</v>
      </c>
      <c r="G109">
        <f t="shared" si="14"/>
        <v>18000</v>
      </c>
      <c r="H109">
        <f t="shared" si="15"/>
        <v>6000</v>
      </c>
    </row>
    <row r="110" spans="1:8" x14ac:dyDescent="0.2">
      <c r="A110">
        <f t="shared" si="16"/>
        <v>88</v>
      </c>
      <c r="B110" s="2">
        <f t="shared" si="9"/>
        <v>805145179</v>
      </c>
      <c r="C110">
        <f t="shared" si="10"/>
        <v>0.37492494069734816</v>
      </c>
      <c r="D110">
        <f t="shared" si="11"/>
        <v>1412</v>
      </c>
      <c r="E110">
        <f t="shared" si="12"/>
        <v>24000</v>
      </c>
      <c r="F110">
        <f t="shared" si="13"/>
        <v>0</v>
      </c>
      <c r="G110">
        <f t="shared" si="14"/>
        <v>18000</v>
      </c>
      <c r="H110">
        <f t="shared" si="15"/>
        <v>6000</v>
      </c>
    </row>
    <row r="111" spans="1:8" x14ac:dyDescent="0.2">
      <c r="A111">
        <f t="shared" si="16"/>
        <v>89</v>
      </c>
      <c r="B111" s="2">
        <f t="shared" si="9"/>
        <v>744080059</v>
      </c>
      <c r="C111">
        <f t="shared" si="10"/>
        <v>0.34648927829530524</v>
      </c>
      <c r="D111">
        <f t="shared" si="11"/>
        <v>1391</v>
      </c>
      <c r="E111">
        <f t="shared" si="12"/>
        <v>24000</v>
      </c>
      <c r="F111">
        <f t="shared" si="13"/>
        <v>0</v>
      </c>
      <c r="G111">
        <f t="shared" si="14"/>
        <v>18000</v>
      </c>
      <c r="H111">
        <f t="shared" si="15"/>
        <v>6000</v>
      </c>
    </row>
    <row r="112" spans="1:8" x14ac:dyDescent="0.2">
      <c r="A112">
        <f t="shared" si="16"/>
        <v>90</v>
      </c>
      <c r="B112" s="2">
        <f t="shared" si="9"/>
        <v>919791485</v>
      </c>
      <c r="C112">
        <f t="shared" si="10"/>
        <v>0.4283112871592451</v>
      </c>
      <c r="D112">
        <f t="shared" si="11"/>
        <v>1450</v>
      </c>
      <c r="E112">
        <f t="shared" si="12"/>
        <v>24000</v>
      </c>
      <c r="F112">
        <f t="shared" si="13"/>
        <v>0</v>
      </c>
      <c r="G112">
        <f t="shared" si="14"/>
        <v>18000</v>
      </c>
      <c r="H112">
        <f t="shared" si="15"/>
        <v>6000</v>
      </c>
    </row>
    <row r="113" spans="1:8" x14ac:dyDescent="0.2">
      <c r="A113">
        <f t="shared" si="16"/>
        <v>91</v>
      </c>
      <c r="B113" s="2">
        <f t="shared" si="9"/>
        <v>1311713642</v>
      </c>
      <c r="C113">
        <f t="shared" si="10"/>
        <v>0.61081426339727563</v>
      </c>
      <c r="D113">
        <f t="shared" si="11"/>
        <v>1577</v>
      </c>
      <c r="E113">
        <f t="shared" si="12"/>
        <v>24000</v>
      </c>
      <c r="F113">
        <f t="shared" si="13"/>
        <v>0</v>
      </c>
      <c r="G113">
        <f t="shared" si="14"/>
        <v>18000</v>
      </c>
      <c r="H113">
        <f t="shared" si="15"/>
        <v>6000</v>
      </c>
    </row>
    <row r="114" spans="1:8" x14ac:dyDescent="0.2">
      <c r="A114">
        <f t="shared" si="16"/>
        <v>92</v>
      </c>
      <c r="B114" s="2">
        <f t="shared" si="9"/>
        <v>2015060992</v>
      </c>
      <c r="C114">
        <f t="shared" si="10"/>
        <v>0.93833589597527678</v>
      </c>
      <c r="D114">
        <f t="shared" si="11"/>
        <v>1924</v>
      </c>
      <c r="E114">
        <f t="shared" si="12"/>
        <v>24000</v>
      </c>
      <c r="F114">
        <f t="shared" si="13"/>
        <v>0</v>
      </c>
      <c r="G114">
        <f t="shared" si="14"/>
        <v>18000</v>
      </c>
      <c r="H114">
        <f t="shared" si="15"/>
        <v>6000</v>
      </c>
    </row>
    <row r="115" spans="1:8" x14ac:dyDescent="0.2">
      <c r="A115">
        <f t="shared" si="16"/>
        <v>93</v>
      </c>
      <c r="B115" s="2">
        <f t="shared" si="9"/>
        <v>1276495707</v>
      </c>
      <c r="C115">
        <f t="shared" si="10"/>
        <v>0.59441463444121867</v>
      </c>
      <c r="D115">
        <f t="shared" si="11"/>
        <v>1566</v>
      </c>
      <c r="E115">
        <f t="shared" si="12"/>
        <v>24000</v>
      </c>
      <c r="F115">
        <f t="shared" si="13"/>
        <v>0</v>
      </c>
      <c r="G115">
        <f t="shared" si="14"/>
        <v>18000</v>
      </c>
      <c r="H115">
        <f t="shared" si="15"/>
        <v>6000</v>
      </c>
    </row>
    <row r="116" spans="1:8" x14ac:dyDescent="0.2">
      <c r="A116">
        <f t="shared" si="16"/>
        <v>94</v>
      </c>
      <c r="B116" s="2">
        <f t="shared" si="9"/>
        <v>665230372</v>
      </c>
      <c r="C116">
        <f t="shared" si="10"/>
        <v>0.3097720315259751</v>
      </c>
      <c r="D116">
        <f t="shared" si="11"/>
        <v>1363</v>
      </c>
      <c r="E116">
        <f t="shared" si="12"/>
        <v>24000</v>
      </c>
      <c r="F116">
        <f t="shared" si="13"/>
        <v>0</v>
      </c>
      <c r="G116">
        <f t="shared" si="14"/>
        <v>18000</v>
      </c>
      <c r="H116">
        <f t="shared" si="15"/>
        <v>6000</v>
      </c>
    </row>
    <row r="117" spans="1:8" x14ac:dyDescent="0.2">
      <c r="A117">
        <f t="shared" si="16"/>
        <v>95</v>
      </c>
      <c r="B117" s="2">
        <f t="shared" si="9"/>
        <v>690512275</v>
      </c>
      <c r="C117">
        <f t="shared" si="10"/>
        <v>0.32154483502802667</v>
      </c>
      <c r="D117">
        <f t="shared" si="11"/>
        <v>1373</v>
      </c>
      <c r="E117">
        <f t="shared" si="12"/>
        <v>24000</v>
      </c>
      <c r="F117">
        <f t="shared" si="13"/>
        <v>0</v>
      </c>
      <c r="G117">
        <f t="shared" si="14"/>
        <v>18000</v>
      </c>
      <c r="H117">
        <f t="shared" si="15"/>
        <v>6000</v>
      </c>
    </row>
    <row r="118" spans="1:8" x14ac:dyDescent="0.2">
      <c r="A118">
        <f t="shared" si="16"/>
        <v>96</v>
      </c>
      <c r="B118" s="2">
        <f t="shared" si="9"/>
        <v>401693890</v>
      </c>
      <c r="C118">
        <f t="shared" si="10"/>
        <v>0.1870532940081569</v>
      </c>
      <c r="D118">
        <f t="shared" si="11"/>
        <v>1256</v>
      </c>
      <c r="E118">
        <f t="shared" si="12"/>
        <v>24000</v>
      </c>
      <c r="F118">
        <f t="shared" si="13"/>
        <v>0</v>
      </c>
      <c r="G118">
        <f t="shared" si="14"/>
        <v>18000</v>
      </c>
      <c r="H118">
        <f t="shared" si="15"/>
        <v>6000</v>
      </c>
    </row>
    <row r="119" spans="1:8" x14ac:dyDescent="0.2">
      <c r="A119">
        <f t="shared" si="16"/>
        <v>97</v>
      </c>
      <c r="B119" s="2">
        <f t="shared" si="9"/>
        <v>1691623062</v>
      </c>
      <c r="C119">
        <f t="shared" si="10"/>
        <v>0.78772337305719187</v>
      </c>
      <c r="D119">
        <f t="shared" si="11"/>
        <v>1720</v>
      </c>
      <c r="E119">
        <f t="shared" si="12"/>
        <v>24000</v>
      </c>
      <c r="F119">
        <f t="shared" si="13"/>
        <v>0</v>
      </c>
      <c r="G119">
        <f t="shared" si="14"/>
        <v>18000</v>
      </c>
      <c r="H119">
        <f t="shared" si="15"/>
        <v>6000</v>
      </c>
    </row>
    <row r="120" spans="1:8" x14ac:dyDescent="0.2">
      <c r="A120">
        <f t="shared" si="16"/>
        <v>98</v>
      </c>
      <c r="B120" s="2">
        <f t="shared" si="9"/>
        <v>536316754</v>
      </c>
      <c r="C120">
        <f t="shared" si="10"/>
        <v>0.24974195018864329</v>
      </c>
      <c r="D120">
        <f t="shared" si="11"/>
        <v>1314</v>
      </c>
      <c r="E120">
        <f t="shared" si="12"/>
        <v>24000</v>
      </c>
      <c r="F120">
        <f t="shared" si="13"/>
        <v>0</v>
      </c>
      <c r="G120">
        <f t="shared" si="14"/>
        <v>18000</v>
      </c>
      <c r="H120">
        <f t="shared" si="15"/>
        <v>6000</v>
      </c>
    </row>
    <row r="121" spans="1:8" x14ac:dyDescent="0.2">
      <c r="A121">
        <f t="shared" si="16"/>
        <v>99</v>
      </c>
      <c r="B121" s="2">
        <f t="shared" si="9"/>
        <v>850334372</v>
      </c>
      <c r="C121">
        <f t="shared" si="10"/>
        <v>0.39596779849192493</v>
      </c>
      <c r="D121">
        <f t="shared" si="11"/>
        <v>1427</v>
      </c>
      <c r="E121">
        <f t="shared" si="12"/>
        <v>24000</v>
      </c>
      <c r="F121">
        <f t="shared" si="13"/>
        <v>0</v>
      </c>
      <c r="G121">
        <f t="shared" si="14"/>
        <v>18000</v>
      </c>
      <c r="H121">
        <f t="shared" si="15"/>
        <v>6000</v>
      </c>
    </row>
    <row r="122" spans="1:8" x14ac:dyDescent="0.2">
      <c r="A122">
        <f t="shared" si="16"/>
        <v>100</v>
      </c>
      <c r="B122" s="2">
        <f t="shared" si="9"/>
        <v>29635772</v>
      </c>
      <c r="C122">
        <f t="shared" si="10"/>
        <v>1.3800231746304889E-2</v>
      </c>
      <c r="D122">
        <f t="shared" si="11"/>
        <v>894</v>
      </c>
      <c r="E122">
        <f t="shared" si="12"/>
        <v>17880</v>
      </c>
      <c r="F122">
        <f t="shared" si="13"/>
        <v>306</v>
      </c>
      <c r="G122">
        <f t="shared" si="14"/>
        <v>18000</v>
      </c>
      <c r="H122">
        <f t="shared" si="15"/>
        <v>186</v>
      </c>
    </row>
    <row r="123" spans="1:8" x14ac:dyDescent="0.2">
      <c r="A123">
        <f t="shared" si="16"/>
        <v>101</v>
      </c>
      <c r="B123" s="2">
        <f t="shared" si="9"/>
        <v>1983213900</v>
      </c>
      <c r="C123">
        <f t="shared" si="10"/>
        <v>0.92350593811064308</v>
      </c>
      <c r="D123">
        <f t="shared" si="11"/>
        <v>1893</v>
      </c>
      <c r="E123">
        <f t="shared" si="12"/>
        <v>24000</v>
      </c>
      <c r="F123">
        <f t="shared" si="13"/>
        <v>0</v>
      </c>
      <c r="G123">
        <f t="shared" si="14"/>
        <v>18000</v>
      </c>
      <c r="H123">
        <f t="shared" si="15"/>
        <v>6000</v>
      </c>
    </row>
    <row r="124" spans="1:8" x14ac:dyDescent="0.2">
      <c r="A124">
        <f t="shared" si="16"/>
        <v>102</v>
      </c>
      <c r="B124" s="2">
        <f t="shared" si="9"/>
        <v>745848566</v>
      </c>
      <c r="C124">
        <f t="shared" si="10"/>
        <v>0.34731280354192146</v>
      </c>
      <c r="D124">
        <f t="shared" si="11"/>
        <v>1392</v>
      </c>
      <c r="E124">
        <f t="shared" si="12"/>
        <v>24000</v>
      </c>
      <c r="F124">
        <f t="shared" si="13"/>
        <v>0</v>
      </c>
      <c r="G124">
        <f t="shared" si="14"/>
        <v>18000</v>
      </c>
      <c r="H124">
        <f t="shared" si="15"/>
        <v>6000</v>
      </c>
    </row>
    <row r="125" spans="1:8" x14ac:dyDescent="0.2">
      <c r="A125">
        <f t="shared" si="16"/>
        <v>103</v>
      </c>
      <c r="B125" s="2">
        <f t="shared" si="9"/>
        <v>578317576</v>
      </c>
      <c r="C125">
        <f t="shared" si="10"/>
        <v>0.26930010703825397</v>
      </c>
      <c r="D125">
        <f t="shared" si="11"/>
        <v>1331</v>
      </c>
      <c r="E125">
        <f t="shared" si="12"/>
        <v>24000</v>
      </c>
      <c r="F125">
        <f t="shared" si="13"/>
        <v>0</v>
      </c>
      <c r="G125">
        <f t="shared" si="14"/>
        <v>18000</v>
      </c>
      <c r="H125">
        <f t="shared" si="15"/>
        <v>6000</v>
      </c>
    </row>
    <row r="126" spans="1:8" x14ac:dyDescent="0.2">
      <c r="A126">
        <f t="shared" si="16"/>
        <v>104</v>
      </c>
      <c r="B126" s="2">
        <f t="shared" si="9"/>
        <v>236029863</v>
      </c>
      <c r="C126">
        <f t="shared" si="10"/>
        <v>0.10990996989883016</v>
      </c>
      <c r="D126">
        <f t="shared" si="11"/>
        <v>1163</v>
      </c>
      <c r="E126">
        <f t="shared" si="12"/>
        <v>23260</v>
      </c>
      <c r="F126">
        <f t="shared" si="13"/>
        <v>37</v>
      </c>
      <c r="G126">
        <f t="shared" si="14"/>
        <v>18000</v>
      </c>
      <c r="H126">
        <f t="shared" si="15"/>
        <v>5297</v>
      </c>
    </row>
    <row r="127" spans="1:8" x14ac:dyDescent="0.2">
      <c r="A127">
        <f t="shared" si="16"/>
        <v>105</v>
      </c>
      <c r="B127" s="2">
        <f t="shared" si="9"/>
        <v>515127785</v>
      </c>
      <c r="C127">
        <f t="shared" si="10"/>
        <v>0.23987506760278487</v>
      </c>
      <c r="D127">
        <f t="shared" si="11"/>
        <v>1306</v>
      </c>
      <c r="E127">
        <f t="shared" si="12"/>
        <v>24000</v>
      </c>
      <c r="F127">
        <f t="shared" si="13"/>
        <v>0</v>
      </c>
      <c r="G127">
        <f t="shared" si="14"/>
        <v>18000</v>
      </c>
      <c r="H127">
        <f t="shared" si="15"/>
        <v>6000</v>
      </c>
    </row>
    <row r="128" spans="1:8" x14ac:dyDescent="0.2">
      <c r="A128">
        <f t="shared" si="16"/>
        <v>106</v>
      </c>
      <c r="B128" s="2">
        <f t="shared" si="9"/>
        <v>1209617791</v>
      </c>
      <c r="C128">
        <f t="shared" si="10"/>
        <v>0.56327217796969797</v>
      </c>
      <c r="D128">
        <f t="shared" si="11"/>
        <v>1544</v>
      </c>
      <c r="E128">
        <f t="shared" si="12"/>
        <v>24000</v>
      </c>
      <c r="F128">
        <f t="shared" si="13"/>
        <v>0</v>
      </c>
      <c r="G128">
        <f t="shared" si="14"/>
        <v>18000</v>
      </c>
      <c r="H128">
        <f t="shared" si="15"/>
        <v>6000</v>
      </c>
    </row>
    <row r="129" spans="1:8" x14ac:dyDescent="0.2">
      <c r="A129">
        <f t="shared" si="16"/>
        <v>107</v>
      </c>
      <c r="B129" s="2">
        <f t="shared" si="9"/>
        <v>1929527188</v>
      </c>
      <c r="C129">
        <f t="shared" si="10"/>
        <v>0.89850611467776176</v>
      </c>
      <c r="D129">
        <f t="shared" si="11"/>
        <v>1850</v>
      </c>
      <c r="E129">
        <f t="shared" si="12"/>
        <v>24000</v>
      </c>
      <c r="F129">
        <f t="shared" si="13"/>
        <v>0</v>
      </c>
      <c r="G129">
        <f t="shared" si="14"/>
        <v>18000</v>
      </c>
      <c r="H129">
        <f t="shared" si="15"/>
        <v>6000</v>
      </c>
    </row>
    <row r="130" spans="1:8" x14ac:dyDescent="0.2">
      <c r="A130">
        <f t="shared" si="16"/>
        <v>108</v>
      </c>
      <c r="B130" s="2">
        <f t="shared" si="9"/>
        <v>376411722</v>
      </c>
      <c r="C130">
        <f t="shared" si="10"/>
        <v>0.17528036710586417</v>
      </c>
      <c r="D130">
        <f t="shared" si="11"/>
        <v>1243</v>
      </c>
      <c r="E130">
        <f t="shared" si="12"/>
        <v>24000</v>
      </c>
      <c r="F130">
        <f t="shared" si="13"/>
        <v>0</v>
      </c>
      <c r="G130">
        <f t="shared" si="14"/>
        <v>18000</v>
      </c>
      <c r="H130">
        <f t="shared" si="15"/>
        <v>6000</v>
      </c>
    </row>
    <row r="131" spans="1:8" x14ac:dyDescent="0.2">
      <c r="A131">
        <f t="shared" si="16"/>
        <v>109</v>
      </c>
      <c r="B131" s="2">
        <f t="shared" si="9"/>
        <v>1975987592</v>
      </c>
      <c r="C131">
        <f t="shared" si="10"/>
        <v>0.92014092622331389</v>
      </c>
      <c r="D131">
        <f t="shared" si="11"/>
        <v>1887</v>
      </c>
      <c r="E131">
        <f t="shared" si="12"/>
        <v>24000</v>
      </c>
      <c r="F131">
        <f t="shared" si="13"/>
        <v>0</v>
      </c>
      <c r="G131">
        <f t="shared" si="14"/>
        <v>18000</v>
      </c>
      <c r="H131">
        <f t="shared" si="15"/>
        <v>6000</v>
      </c>
    </row>
    <row r="132" spans="1:8" x14ac:dyDescent="0.2">
      <c r="A132">
        <f t="shared" si="16"/>
        <v>110</v>
      </c>
      <c r="B132" s="2">
        <f t="shared" si="9"/>
        <v>1699857889</v>
      </c>
      <c r="C132">
        <f t="shared" si="10"/>
        <v>0.79155801320055408</v>
      </c>
      <c r="D132">
        <f t="shared" si="11"/>
        <v>1723</v>
      </c>
      <c r="E132">
        <f t="shared" si="12"/>
        <v>24000</v>
      </c>
      <c r="F132">
        <f t="shared" si="13"/>
        <v>0</v>
      </c>
      <c r="G132">
        <f t="shared" si="14"/>
        <v>18000</v>
      </c>
      <c r="H132">
        <f t="shared" si="15"/>
        <v>6000</v>
      </c>
    </row>
    <row r="133" spans="1:8" x14ac:dyDescent="0.2">
      <c r="A133">
        <f t="shared" si="16"/>
        <v>111</v>
      </c>
      <c r="B133" s="2">
        <f t="shared" si="9"/>
        <v>1500100735</v>
      </c>
      <c r="C133">
        <f t="shared" si="10"/>
        <v>0.6985388396766683</v>
      </c>
      <c r="D133">
        <f t="shared" si="11"/>
        <v>1643</v>
      </c>
      <c r="E133">
        <f t="shared" si="12"/>
        <v>24000</v>
      </c>
      <c r="F133">
        <f t="shared" si="13"/>
        <v>0</v>
      </c>
      <c r="G133">
        <f t="shared" si="14"/>
        <v>18000</v>
      </c>
      <c r="H133">
        <f t="shared" si="15"/>
        <v>6000</v>
      </c>
    </row>
    <row r="134" spans="1:8" x14ac:dyDescent="0.2">
      <c r="A134">
        <f t="shared" si="16"/>
        <v>112</v>
      </c>
      <c r="B134" s="2">
        <f t="shared" si="9"/>
        <v>698553718</v>
      </c>
      <c r="C134">
        <f t="shared" si="10"/>
        <v>0.32528942372896213</v>
      </c>
      <c r="D134">
        <f t="shared" si="11"/>
        <v>1375</v>
      </c>
      <c r="E134">
        <f t="shared" si="12"/>
        <v>24000</v>
      </c>
      <c r="F134">
        <f t="shared" si="13"/>
        <v>0</v>
      </c>
      <c r="G134">
        <f t="shared" si="14"/>
        <v>18000</v>
      </c>
      <c r="H134">
        <f t="shared" si="15"/>
        <v>6000</v>
      </c>
    </row>
    <row r="135" spans="1:8" x14ac:dyDescent="0.2">
      <c r="A135">
        <f t="shared" si="16"/>
        <v>113</v>
      </c>
      <c r="B135" s="2">
        <f t="shared" si="9"/>
        <v>262756630</v>
      </c>
      <c r="C135">
        <f t="shared" si="10"/>
        <v>0.1223555906314196</v>
      </c>
      <c r="D135">
        <f t="shared" si="11"/>
        <v>1180</v>
      </c>
      <c r="E135">
        <f t="shared" si="12"/>
        <v>23600</v>
      </c>
      <c r="F135">
        <f t="shared" si="13"/>
        <v>20</v>
      </c>
      <c r="G135">
        <f t="shared" si="14"/>
        <v>18000</v>
      </c>
      <c r="H135">
        <f t="shared" si="15"/>
        <v>5620</v>
      </c>
    </row>
    <row r="136" spans="1:8" x14ac:dyDescent="0.2">
      <c r="A136">
        <f t="shared" si="16"/>
        <v>114</v>
      </c>
      <c r="B136" s="2">
        <f t="shared" si="9"/>
        <v>887818531</v>
      </c>
      <c r="C136">
        <f t="shared" si="10"/>
        <v>0.41342272023364096</v>
      </c>
      <c r="D136">
        <f t="shared" si="11"/>
        <v>1440</v>
      </c>
      <c r="E136">
        <f t="shared" si="12"/>
        <v>24000</v>
      </c>
      <c r="F136">
        <f t="shared" si="13"/>
        <v>0</v>
      </c>
      <c r="G136">
        <f t="shared" si="14"/>
        <v>18000</v>
      </c>
      <c r="H136">
        <f t="shared" si="15"/>
        <v>6000</v>
      </c>
    </row>
    <row r="137" spans="1:8" x14ac:dyDescent="0.2">
      <c r="A137">
        <f t="shared" si="16"/>
        <v>115</v>
      </c>
      <c r="B137" s="2">
        <f t="shared" si="9"/>
        <v>813187514</v>
      </c>
      <c r="C137">
        <f t="shared" si="10"/>
        <v>0.37866994476815219</v>
      </c>
      <c r="D137">
        <f t="shared" si="11"/>
        <v>1415</v>
      </c>
      <c r="E137">
        <f t="shared" si="12"/>
        <v>24000</v>
      </c>
      <c r="F137">
        <f t="shared" si="13"/>
        <v>0</v>
      </c>
      <c r="G137">
        <f t="shared" si="14"/>
        <v>18000</v>
      </c>
      <c r="H137">
        <f t="shared" si="15"/>
        <v>6000</v>
      </c>
    </row>
    <row r="138" spans="1:8" x14ac:dyDescent="0.2">
      <c r="A138">
        <f t="shared" si="16"/>
        <v>116</v>
      </c>
      <c r="B138" s="2">
        <f t="shared" si="9"/>
        <v>620134643</v>
      </c>
      <c r="C138">
        <f t="shared" si="10"/>
        <v>0.28877269629797558</v>
      </c>
      <c r="D138">
        <f t="shared" si="11"/>
        <v>1347</v>
      </c>
      <c r="E138">
        <f t="shared" si="12"/>
        <v>24000</v>
      </c>
      <c r="F138">
        <f t="shared" si="13"/>
        <v>0</v>
      </c>
      <c r="G138">
        <f t="shared" si="14"/>
        <v>18000</v>
      </c>
      <c r="H138">
        <f t="shared" si="15"/>
        <v>6000</v>
      </c>
    </row>
    <row r="139" spans="1:8" x14ac:dyDescent="0.2">
      <c r="A139">
        <f t="shared" si="16"/>
        <v>117</v>
      </c>
      <c r="B139" s="2">
        <f t="shared" si="9"/>
        <v>828322363</v>
      </c>
      <c r="C139">
        <f t="shared" si="10"/>
        <v>0.38571765803998226</v>
      </c>
      <c r="D139">
        <f t="shared" si="11"/>
        <v>1420</v>
      </c>
      <c r="E139">
        <f t="shared" si="12"/>
        <v>24000</v>
      </c>
      <c r="F139">
        <f t="shared" si="13"/>
        <v>0</v>
      </c>
      <c r="G139">
        <f t="shared" si="14"/>
        <v>18000</v>
      </c>
      <c r="H139">
        <f t="shared" si="15"/>
        <v>6000</v>
      </c>
    </row>
    <row r="140" spans="1:8" x14ac:dyDescent="0.2">
      <c r="A140">
        <f t="shared" si="16"/>
        <v>118</v>
      </c>
      <c r="B140" s="2">
        <f t="shared" si="9"/>
        <v>1588471440</v>
      </c>
      <c r="C140">
        <f t="shared" si="10"/>
        <v>0.73968965594642311</v>
      </c>
      <c r="D140">
        <f t="shared" si="11"/>
        <v>1677</v>
      </c>
      <c r="E140">
        <f t="shared" si="12"/>
        <v>24000</v>
      </c>
      <c r="F140">
        <f t="shared" si="13"/>
        <v>0</v>
      </c>
      <c r="G140">
        <f t="shared" si="14"/>
        <v>18000</v>
      </c>
      <c r="H140">
        <f t="shared" si="15"/>
        <v>6000</v>
      </c>
    </row>
    <row r="141" spans="1:8" x14ac:dyDescent="0.2">
      <c r="A141">
        <f t="shared" si="16"/>
        <v>119</v>
      </c>
      <c r="B141" s="2">
        <f t="shared" si="9"/>
        <v>2033792576</v>
      </c>
      <c r="C141">
        <f t="shared" si="10"/>
        <v>0.94705846949809158</v>
      </c>
      <c r="D141">
        <f t="shared" si="11"/>
        <v>1945</v>
      </c>
      <c r="E141">
        <f t="shared" si="12"/>
        <v>24000</v>
      </c>
      <c r="F141">
        <f t="shared" si="13"/>
        <v>0</v>
      </c>
      <c r="G141">
        <f t="shared" si="14"/>
        <v>18000</v>
      </c>
      <c r="H141">
        <f t="shared" si="15"/>
        <v>6000</v>
      </c>
    </row>
    <row r="142" spans="1:8" x14ac:dyDescent="0.2">
      <c r="A142">
        <f t="shared" si="16"/>
        <v>120</v>
      </c>
      <c r="B142" s="2">
        <f t="shared" si="9"/>
        <v>418131886</v>
      </c>
      <c r="C142">
        <f t="shared" si="10"/>
        <v>0.19470783238984077</v>
      </c>
      <c r="D142">
        <f t="shared" si="11"/>
        <v>1263</v>
      </c>
      <c r="E142">
        <f t="shared" si="12"/>
        <v>24000</v>
      </c>
      <c r="F142">
        <f t="shared" si="13"/>
        <v>0</v>
      </c>
      <c r="G142">
        <f t="shared" si="14"/>
        <v>18000</v>
      </c>
      <c r="H142">
        <f t="shared" si="15"/>
        <v>6000</v>
      </c>
    </row>
    <row r="143" spans="1:8" x14ac:dyDescent="0.2">
      <c r="A143">
        <f t="shared" si="16"/>
        <v>121</v>
      </c>
      <c r="B143" s="2">
        <f t="shared" si="9"/>
        <v>939631371</v>
      </c>
      <c r="C143">
        <f t="shared" si="10"/>
        <v>0.43754995401834601</v>
      </c>
      <c r="D143">
        <f t="shared" si="11"/>
        <v>1457</v>
      </c>
      <c r="E143">
        <f t="shared" si="12"/>
        <v>24000</v>
      </c>
      <c r="F143">
        <f t="shared" si="13"/>
        <v>0</v>
      </c>
      <c r="G143">
        <f t="shared" si="14"/>
        <v>18000</v>
      </c>
      <c r="H143">
        <f t="shared" si="15"/>
        <v>6000</v>
      </c>
    </row>
    <row r="144" spans="1:8" x14ac:dyDescent="0.2">
      <c r="A144">
        <f t="shared" si="16"/>
        <v>122</v>
      </c>
      <c r="B144" s="2">
        <f t="shared" si="9"/>
        <v>1900712359</v>
      </c>
      <c r="C144">
        <f t="shared" si="10"/>
        <v>0.88508816430582116</v>
      </c>
      <c r="D144">
        <f t="shared" si="11"/>
        <v>1830</v>
      </c>
      <c r="E144">
        <f t="shared" si="12"/>
        <v>24000</v>
      </c>
      <c r="F144">
        <f t="shared" si="13"/>
        <v>0</v>
      </c>
      <c r="G144">
        <f t="shared" si="14"/>
        <v>18000</v>
      </c>
      <c r="H144">
        <f t="shared" si="15"/>
        <v>6000</v>
      </c>
    </row>
    <row r="145" spans="1:8" x14ac:dyDescent="0.2">
      <c r="A145">
        <f t="shared" si="16"/>
        <v>123</v>
      </c>
      <c r="B145" s="2">
        <f t="shared" si="9"/>
        <v>1416884941</v>
      </c>
      <c r="C145">
        <f t="shared" si="10"/>
        <v>0.65978846590024809</v>
      </c>
      <c r="D145">
        <f t="shared" si="11"/>
        <v>1613</v>
      </c>
      <c r="E145">
        <f t="shared" si="12"/>
        <v>24000</v>
      </c>
      <c r="F145">
        <f t="shared" si="13"/>
        <v>0</v>
      </c>
      <c r="G145">
        <f t="shared" si="14"/>
        <v>18000</v>
      </c>
      <c r="H145">
        <f t="shared" si="15"/>
        <v>6000</v>
      </c>
    </row>
    <row r="146" spans="1:8" x14ac:dyDescent="0.2">
      <c r="A146">
        <f t="shared" si="16"/>
        <v>124</v>
      </c>
      <c r="B146" s="2">
        <f t="shared" si="9"/>
        <v>102558157</v>
      </c>
      <c r="C146">
        <f t="shared" si="10"/>
        <v>4.7757363434767983E-2</v>
      </c>
      <c r="D146">
        <f t="shared" si="11"/>
        <v>1042</v>
      </c>
      <c r="E146">
        <f t="shared" si="12"/>
        <v>20840</v>
      </c>
      <c r="F146">
        <f t="shared" si="13"/>
        <v>158</v>
      </c>
      <c r="G146">
        <f t="shared" si="14"/>
        <v>18000</v>
      </c>
      <c r="H146">
        <f t="shared" si="15"/>
        <v>2998</v>
      </c>
    </row>
    <row r="147" spans="1:8" x14ac:dyDescent="0.2">
      <c r="A147">
        <f t="shared" si="16"/>
        <v>125</v>
      </c>
      <c r="B147" s="2">
        <f t="shared" si="9"/>
        <v>1376576158</v>
      </c>
      <c r="C147">
        <f t="shared" si="10"/>
        <v>0.64101822610991921</v>
      </c>
      <c r="D147">
        <f t="shared" si="11"/>
        <v>1599</v>
      </c>
      <c r="E147">
        <f t="shared" si="12"/>
        <v>24000</v>
      </c>
      <c r="F147">
        <f t="shared" si="13"/>
        <v>0</v>
      </c>
      <c r="G147">
        <f t="shared" si="14"/>
        <v>18000</v>
      </c>
      <c r="H147">
        <f t="shared" si="15"/>
        <v>6000</v>
      </c>
    </row>
    <row r="148" spans="1:8" x14ac:dyDescent="0.2">
      <c r="A148">
        <f t="shared" si="16"/>
        <v>126</v>
      </c>
      <c r="B148" s="2">
        <f t="shared" si="9"/>
        <v>1237674728</v>
      </c>
      <c r="C148">
        <f t="shared" si="10"/>
        <v>0.57633720737711391</v>
      </c>
      <c r="D148">
        <f t="shared" si="11"/>
        <v>1553</v>
      </c>
      <c r="E148">
        <f t="shared" si="12"/>
        <v>24000</v>
      </c>
      <c r="F148">
        <f t="shared" si="13"/>
        <v>0</v>
      </c>
      <c r="G148">
        <f t="shared" si="14"/>
        <v>18000</v>
      </c>
      <c r="H148">
        <f t="shared" si="15"/>
        <v>6000</v>
      </c>
    </row>
    <row r="149" spans="1:8" x14ac:dyDescent="0.2">
      <c r="A149">
        <f t="shared" si="16"/>
        <v>127</v>
      </c>
      <c r="B149" s="2">
        <f t="shared" si="9"/>
        <v>1036065007</v>
      </c>
      <c r="C149">
        <f t="shared" si="10"/>
        <v>0.48245536511878268</v>
      </c>
      <c r="D149">
        <f t="shared" si="11"/>
        <v>1488</v>
      </c>
      <c r="E149">
        <f t="shared" si="12"/>
        <v>24000</v>
      </c>
      <c r="F149">
        <f t="shared" si="13"/>
        <v>0</v>
      </c>
      <c r="G149">
        <f t="shared" si="14"/>
        <v>18000</v>
      </c>
      <c r="H149">
        <f t="shared" si="15"/>
        <v>6000</v>
      </c>
    </row>
    <row r="150" spans="1:8" x14ac:dyDescent="0.2">
      <c r="A150">
        <f t="shared" si="16"/>
        <v>128</v>
      </c>
      <c r="B150" s="2">
        <f t="shared" si="9"/>
        <v>1310679126</v>
      </c>
      <c r="C150">
        <f t="shared" si="10"/>
        <v>0.6103325293447508</v>
      </c>
      <c r="D150">
        <f t="shared" si="11"/>
        <v>1577</v>
      </c>
      <c r="E150">
        <f t="shared" si="12"/>
        <v>24000</v>
      </c>
      <c r="F150">
        <f t="shared" si="13"/>
        <v>0</v>
      </c>
      <c r="G150">
        <f t="shared" si="14"/>
        <v>18000</v>
      </c>
      <c r="H150">
        <f t="shared" si="15"/>
        <v>6000</v>
      </c>
    </row>
    <row r="151" spans="1:8" x14ac:dyDescent="0.2">
      <c r="A151">
        <f t="shared" si="16"/>
        <v>129</v>
      </c>
      <c r="B151" s="2">
        <f t="shared" si="9"/>
        <v>1807819756</v>
      </c>
      <c r="C151">
        <f t="shared" si="10"/>
        <v>0.84183167519133151</v>
      </c>
      <c r="D151">
        <f t="shared" si="11"/>
        <v>1776</v>
      </c>
      <c r="E151">
        <f t="shared" si="12"/>
        <v>24000</v>
      </c>
      <c r="F151">
        <f t="shared" si="13"/>
        <v>0</v>
      </c>
      <c r="G151">
        <f t="shared" si="14"/>
        <v>18000</v>
      </c>
      <c r="H151">
        <f t="shared" si="15"/>
        <v>6000</v>
      </c>
    </row>
    <row r="152" spans="1:8" x14ac:dyDescent="0.2">
      <c r="A152">
        <f t="shared" si="16"/>
        <v>130</v>
      </c>
      <c r="B152" s="2">
        <f t="shared" ref="B152:B215" si="17">MOD($B$18*B151+$B$19,$B$17)</f>
        <v>1391517689</v>
      </c>
      <c r="C152">
        <f t="shared" ref="C152:C215" si="18">B152/$B$17</f>
        <v>0.64797591867296767</v>
      </c>
      <c r="D152">
        <f t="shared" ref="D152:D215" si="19">ROUND(_xlfn.NORM.INV(C152,$B$13,$B$14),0)</f>
        <v>1604</v>
      </c>
      <c r="E152">
        <f t="shared" ref="E152:E215" si="20">MIN($F$17,D152)*$F$14</f>
        <v>24000</v>
      </c>
      <c r="F152">
        <f t="shared" ref="F152:F215" si="21">MAX(0,$F$17-D152)*$F$15</f>
        <v>0</v>
      </c>
      <c r="G152">
        <f t="shared" ref="G152:G215" si="22">$F$17*$F$13</f>
        <v>18000</v>
      </c>
      <c r="H152">
        <f t="shared" ref="H152:H215" si="23">E152+F152-G152</f>
        <v>6000</v>
      </c>
    </row>
    <row r="153" spans="1:8" x14ac:dyDescent="0.2">
      <c r="A153">
        <f t="shared" si="16"/>
        <v>131</v>
      </c>
      <c r="B153" s="2">
        <f t="shared" si="17"/>
        <v>1104399546</v>
      </c>
      <c r="C153">
        <f t="shared" si="18"/>
        <v>0.51427611453192124</v>
      </c>
      <c r="D153">
        <f t="shared" si="19"/>
        <v>1510</v>
      </c>
      <c r="E153">
        <f t="shared" si="20"/>
        <v>24000</v>
      </c>
      <c r="F153">
        <f t="shared" si="21"/>
        <v>0</v>
      </c>
      <c r="G153">
        <f t="shared" si="22"/>
        <v>18000</v>
      </c>
      <c r="H153">
        <f t="shared" si="23"/>
        <v>6000</v>
      </c>
    </row>
    <row r="154" spans="1:8" x14ac:dyDescent="0.2">
      <c r="A154">
        <f t="shared" ref="A154:A217" si="24">+A153+1</f>
        <v>132</v>
      </c>
      <c r="B154" s="2">
        <f t="shared" si="17"/>
        <v>905524954</v>
      </c>
      <c r="C154">
        <f t="shared" si="18"/>
        <v>0.42166791596527581</v>
      </c>
      <c r="D154">
        <f t="shared" si="19"/>
        <v>1446</v>
      </c>
      <c r="E154">
        <f t="shared" si="20"/>
        <v>24000</v>
      </c>
      <c r="F154">
        <f t="shared" si="21"/>
        <v>0</v>
      </c>
      <c r="G154">
        <f t="shared" si="22"/>
        <v>18000</v>
      </c>
      <c r="H154">
        <f t="shared" si="23"/>
        <v>6000</v>
      </c>
    </row>
    <row r="155" spans="1:8" x14ac:dyDescent="0.2">
      <c r="A155">
        <f t="shared" si="24"/>
        <v>133</v>
      </c>
      <c r="B155" s="2">
        <f t="shared" si="17"/>
        <v>2052295589</v>
      </c>
      <c r="C155">
        <f t="shared" si="18"/>
        <v>0.95567460635475565</v>
      </c>
      <c r="D155">
        <f t="shared" si="19"/>
        <v>1968</v>
      </c>
      <c r="E155">
        <f t="shared" si="20"/>
        <v>24000</v>
      </c>
      <c r="F155">
        <f t="shared" si="21"/>
        <v>0</v>
      </c>
      <c r="G155">
        <f t="shared" si="22"/>
        <v>18000</v>
      </c>
      <c r="H155">
        <f t="shared" si="23"/>
        <v>6000</v>
      </c>
    </row>
    <row r="156" spans="1:8" x14ac:dyDescent="0.2">
      <c r="A156">
        <f t="shared" si="24"/>
        <v>134</v>
      </c>
      <c r="B156" s="2">
        <f t="shared" si="17"/>
        <v>13142562</v>
      </c>
      <c r="C156">
        <f t="shared" si="18"/>
        <v>6.1199823422916156E-3</v>
      </c>
      <c r="D156">
        <f t="shared" si="19"/>
        <v>811</v>
      </c>
      <c r="E156">
        <f t="shared" si="20"/>
        <v>16220</v>
      </c>
      <c r="F156">
        <f t="shared" si="21"/>
        <v>389</v>
      </c>
      <c r="G156">
        <f t="shared" si="22"/>
        <v>18000</v>
      </c>
      <c r="H156">
        <f t="shared" si="23"/>
        <v>-1391</v>
      </c>
    </row>
    <row r="157" spans="1:8" x14ac:dyDescent="0.2">
      <c r="A157">
        <f t="shared" si="24"/>
        <v>135</v>
      </c>
      <c r="B157" s="2">
        <f t="shared" si="17"/>
        <v>1807223893</v>
      </c>
      <c r="C157">
        <f t="shared" si="18"/>
        <v>0.84155420485956323</v>
      </c>
      <c r="D157">
        <f t="shared" si="19"/>
        <v>1775</v>
      </c>
      <c r="E157">
        <f t="shared" si="20"/>
        <v>24000</v>
      </c>
      <c r="F157">
        <f t="shared" si="21"/>
        <v>0</v>
      </c>
      <c r="G157">
        <f t="shared" si="22"/>
        <v>18000</v>
      </c>
      <c r="H157">
        <f t="shared" si="23"/>
        <v>6000</v>
      </c>
    </row>
    <row r="158" spans="1:8" x14ac:dyDescent="0.2">
      <c r="A158">
        <f t="shared" si="24"/>
        <v>136</v>
      </c>
      <c r="B158" s="2">
        <f t="shared" si="17"/>
        <v>2114266483</v>
      </c>
      <c r="C158">
        <f t="shared" si="18"/>
        <v>0.98453205264384491</v>
      </c>
      <c r="D158">
        <f t="shared" si="19"/>
        <v>2093</v>
      </c>
      <c r="E158">
        <f t="shared" si="20"/>
        <v>24000</v>
      </c>
      <c r="F158">
        <f t="shared" si="21"/>
        <v>0</v>
      </c>
      <c r="G158">
        <f t="shared" si="22"/>
        <v>18000</v>
      </c>
      <c r="H158">
        <f t="shared" si="23"/>
        <v>6000</v>
      </c>
    </row>
    <row r="159" spans="1:8" x14ac:dyDescent="0.2">
      <c r="A159">
        <f t="shared" si="24"/>
        <v>137</v>
      </c>
      <c r="B159" s="2">
        <f t="shared" si="17"/>
        <v>28389225</v>
      </c>
      <c r="C159">
        <f t="shared" si="18"/>
        <v>1.3219763065324986E-2</v>
      </c>
      <c r="D159">
        <f t="shared" si="19"/>
        <v>890</v>
      </c>
      <c r="E159">
        <f t="shared" si="20"/>
        <v>17800</v>
      </c>
      <c r="F159">
        <f t="shared" si="21"/>
        <v>310</v>
      </c>
      <c r="G159">
        <f t="shared" si="22"/>
        <v>18000</v>
      </c>
      <c r="H159">
        <f t="shared" si="23"/>
        <v>110</v>
      </c>
    </row>
    <row r="160" spans="1:8" x14ac:dyDescent="0.2">
      <c r="A160">
        <f t="shared" si="24"/>
        <v>138</v>
      </c>
      <c r="B160" s="2">
        <f t="shared" si="17"/>
        <v>359851294</v>
      </c>
      <c r="C160">
        <f t="shared" si="18"/>
        <v>0.16756881688142605</v>
      </c>
      <c r="D160">
        <f t="shared" si="19"/>
        <v>1235</v>
      </c>
      <c r="E160">
        <f t="shared" si="20"/>
        <v>24000</v>
      </c>
      <c r="F160">
        <f t="shared" si="21"/>
        <v>0</v>
      </c>
      <c r="G160">
        <f t="shared" si="22"/>
        <v>18000</v>
      </c>
      <c r="H160">
        <f t="shared" si="23"/>
        <v>6000</v>
      </c>
    </row>
    <row r="161" spans="1:8" x14ac:dyDescent="0.2">
      <c r="A161">
        <f t="shared" si="24"/>
        <v>139</v>
      </c>
      <c r="B161" s="2">
        <f t="shared" si="17"/>
        <v>670264659</v>
      </c>
      <c r="C161">
        <f t="shared" si="18"/>
        <v>0.31211630409216334</v>
      </c>
      <c r="D161">
        <f t="shared" si="19"/>
        <v>1365</v>
      </c>
      <c r="E161">
        <f t="shared" si="20"/>
        <v>24000</v>
      </c>
      <c r="F161">
        <f t="shared" si="21"/>
        <v>0</v>
      </c>
      <c r="G161">
        <f t="shared" si="22"/>
        <v>18000</v>
      </c>
      <c r="H161">
        <f t="shared" si="23"/>
        <v>6000</v>
      </c>
    </row>
    <row r="162" spans="1:8" x14ac:dyDescent="0.2">
      <c r="A162">
        <f t="shared" si="24"/>
        <v>140</v>
      </c>
      <c r="B162" s="2">
        <f t="shared" si="17"/>
        <v>1549911651</v>
      </c>
      <c r="C162">
        <f t="shared" si="18"/>
        <v>0.72173385495400699</v>
      </c>
      <c r="D162">
        <f t="shared" si="19"/>
        <v>1662</v>
      </c>
      <c r="E162">
        <f t="shared" si="20"/>
        <v>24000</v>
      </c>
      <c r="F162">
        <f t="shared" si="21"/>
        <v>0</v>
      </c>
      <c r="G162">
        <f t="shared" si="22"/>
        <v>18000</v>
      </c>
      <c r="H162">
        <f t="shared" si="23"/>
        <v>6000</v>
      </c>
    </row>
    <row r="163" spans="1:8" x14ac:dyDescent="0.2">
      <c r="A163">
        <f t="shared" si="24"/>
        <v>141</v>
      </c>
      <c r="B163" s="2">
        <f t="shared" si="17"/>
        <v>351996600</v>
      </c>
      <c r="C163">
        <f t="shared" si="18"/>
        <v>0.16391118996027446</v>
      </c>
      <c r="D163">
        <f t="shared" si="19"/>
        <v>1231</v>
      </c>
      <c r="E163">
        <f t="shared" si="20"/>
        <v>24000</v>
      </c>
      <c r="F163">
        <f t="shared" si="21"/>
        <v>0</v>
      </c>
      <c r="G163">
        <f t="shared" si="22"/>
        <v>18000</v>
      </c>
      <c r="H163">
        <f t="shared" si="23"/>
        <v>6000</v>
      </c>
    </row>
    <row r="164" spans="1:8" x14ac:dyDescent="0.2">
      <c r="A164">
        <f t="shared" si="24"/>
        <v>142</v>
      </c>
      <c r="B164" s="2">
        <f t="shared" si="17"/>
        <v>1800408715</v>
      </c>
      <c r="C164">
        <f t="shared" si="18"/>
        <v>0.83838064029737402</v>
      </c>
      <c r="D164">
        <f t="shared" si="19"/>
        <v>1772</v>
      </c>
      <c r="E164">
        <f t="shared" si="20"/>
        <v>24000</v>
      </c>
      <c r="F164">
        <f t="shared" si="21"/>
        <v>0</v>
      </c>
      <c r="G164">
        <f t="shared" si="22"/>
        <v>18000</v>
      </c>
      <c r="H164">
        <f t="shared" si="23"/>
        <v>6000</v>
      </c>
    </row>
    <row r="165" spans="1:8" x14ac:dyDescent="0.2">
      <c r="A165">
        <f t="shared" si="24"/>
        <v>143</v>
      </c>
      <c r="B165" s="2">
        <f t="shared" si="17"/>
        <v>1388203128</v>
      </c>
      <c r="C165">
        <f t="shared" si="18"/>
        <v>0.64643245593012888</v>
      </c>
      <c r="D165">
        <f t="shared" si="19"/>
        <v>1603</v>
      </c>
      <c r="E165">
        <f t="shared" si="20"/>
        <v>24000</v>
      </c>
      <c r="F165">
        <f t="shared" si="21"/>
        <v>0</v>
      </c>
      <c r="G165">
        <f t="shared" si="22"/>
        <v>18000</v>
      </c>
      <c r="H165">
        <f t="shared" si="23"/>
        <v>6000</v>
      </c>
    </row>
    <row r="166" spans="1:8" x14ac:dyDescent="0.2">
      <c r="A166">
        <f t="shared" si="24"/>
        <v>144</v>
      </c>
      <c r="B166" s="2">
        <f t="shared" si="17"/>
        <v>1231147641</v>
      </c>
      <c r="C166">
        <f t="shared" si="18"/>
        <v>0.57329779564090899</v>
      </c>
      <c r="D166">
        <f t="shared" si="19"/>
        <v>1551</v>
      </c>
      <c r="E166">
        <f t="shared" si="20"/>
        <v>24000</v>
      </c>
      <c r="F166">
        <f t="shared" si="21"/>
        <v>0</v>
      </c>
      <c r="G166">
        <f t="shared" si="22"/>
        <v>18000</v>
      </c>
      <c r="H166">
        <f t="shared" si="23"/>
        <v>6000</v>
      </c>
    </row>
    <row r="167" spans="1:8" x14ac:dyDescent="0.2">
      <c r="A167">
        <f t="shared" si="24"/>
        <v>145</v>
      </c>
      <c r="B167" s="2">
        <f t="shared" si="17"/>
        <v>856979795</v>
      </c>
      <c r="C167">
        <f t="shared" si="18"/>
        <v>0.39906231472225034</v>
      </c>
      <c r="D167">
        <f t="shared" si="19"/>
        <v>1430</v>
      </c>
      <c r="E167">
        <f t="shared" si="20"/>
        <v>24000</v>
      </c>
      <c r="F167">
        <f t="shared" si="21"/>
        <v>0</v>
      </c>
      <c r="G167">
        <f t="shared" si="22"/>
        <v>18000</v>
      </c>
      <c r="H167">
        <f t="shared" si="23"/>
        <v>6000</v>
      </c>
    </row>
    <row r="168" spans="1:8" x14ac:dyDescent="0.2">
      <c r="A168">
        <f t="shared" si="24"/>
        <v>146</v>
      </c>
      <c r="B168" s="2">
        <f t="shared" si="17"/>
        <v>50110489</v>
      </c>
      <c r="C168">
        <f t="shared" si="18"/>
        <v>2.3334514826226289E-2</v>
      </c>
      <c r="D168">
        <f t="shared" si="19"/>
        <v>953</v>
      </c>
      <c r="E168">
        <f t="shared" si="20"/>
        <v>19060</v>
      </c>
      <c r="F168">
        <f t="shared" si="21"/>
        <v>247</v>
      </c>
      <c r="G168">
        <f t="shared" si="22"/>
        <v>18000</v>
      </c>
      <c r="H168">
        <f t="shared" si="23"/>
        <v>1307</v>
      </c>
    </row>
    <row r="169" spans="1:8" x14ac:dyDescent="0.2">
      <c r="A169">
        <f t="shared" si="24"/>
        <v>147</v>
      </c>
      <c r="B169" s="2">
        <f t="shared" si="17"/>
        <v>356915352</v>
      </c>
      <c r="C169">
        <f t="shared" si="18"/>
        <v>0.16620166234960856</v>
      </c>
      <c r="D169">
        <f t="shared" si="19"/>
        <v>1233</v>
      </c>
      <c r="E169">
        <f t="shared" si="20"/>
        <v>24000</v>
      </c>
      <c r="F169">
        <f t="shared" si="21"/>
        <v>0</v>
      </c>
      <c r="G169">
        <f t="shared" si="22"/>
        <v>18000</v>
      </c>
      <c r="H169">
        <f t="shared" si="23"/>
        <v>6000</v>
      </c>
    </row>
    <row r="170" spans="1:8" x14ac:dyDescent="0.2">
      <c r="A170">
        <f t="shared" si="24"/>
        <v>148</v>
      </c>
      <c r="B170" s="2">
        <f t="shared" si="17"/>
        <v>718011346</v>
      </c>
      <c r="C170">
        <f t="shared" si="18"/>
        <v>0.33435008783561648</v>
      </c>
      <c r="D170">
        <f t="shared" si="19"/>
        <v>1382</v>
      </c>
      <c r="E170">
        <f t="shared" si="20"/>
        <v>24000</v>
      </c>
      <c r="F170">
        <f t="shared" si="21"/>
        <v>0</v>
      </c>
      <c r="G170">
        <f t="shared" si="22"/>
        <v>18000</v>
      </c>
      <c r="H170">
        <f t="shared" si="23"/>
        <v>6000</v>
      </c>
    </row>
    <row r="171" spans="1:8" x14ac:dyDescent="0.2">
      <c r="A171">
        <f t="shared" si="24"/>
        <v>149</v>
      </c>
      <c r="B171" s="2">
        <f t="shared" si="17"/>
        <v>869596082</v>
      </c>
      <c r="C171">
        <f t="shared" si="18"/>
        <v>0.40493723117045</v>
      </c>
      <c r="D171">
        <f t="shared" si="19"/>
        <v>1434</v>
      </c>
      <c r="E171">
        <f t="shared" si="20"/>
        <v>24000</v>
      </c>
      <c r="F171">
        <f t="shared" si="21"/>
        <v>0</v>
      </c>
      <c r="G171">
        <f t="shared" si="22"/>
        <v>18000</v>
      </c>
      <c r="H171">
        <f t="shared" si="23"/>
        <v>6000</v>
      </c>
    </row>
    <row r="172" spans="1:8" x14ac:dyDescent="0.2">
      <c r="A172">
        <f t="shared" si="24"/>
        <v>150</v>
      </c>
      <c r="B172" s="2">
        <f t="shared" si="17"/>
        <v>1638648692</v>
      </c>
      <c r="C172">
        <f t="shared" si="18"/>
        <v>0.76305525971718846</v>
      </c>
      <c r="D172">
        <f t="shared" si="19"/>
        <v>1697</v>
      </c>
      <c r="E172">
        <f t="shared" si="20"/>
        <v>24000</v>
      </c>
      <c r="F172">
        <f t="shared" si="21"/>
        <v>0</v>
      </c>
      <c r="G172">
        <f t="shared" si="22"/>
        <v>18000</v>
      </c>
      <c r="H172">
        <f t="shared" si="23"/>
        <v>6000</v>
      </c>
    </row>
    <row r="173" spans="1:8" x14ac:dyDescent="0.2">
      <c r="A173">
        <f t="shared" si="24"/>
        <v>151</v>
      </c>
      <c r="B173" s="2">
        <f t="shared" si="17"/>
        <v>1401793669</v>
      </c>
      <c r="C173">
        <f t="shared" si="18"/>
        <v>0.65276104475034447</v>
      </c>
      <c r="D173">
        <f t="shared" si="19"/>
        <v>1608</v>
      </c>
      <c r="E173">
        <f t="shared" si="20"/>
        <v>24000</v>
      </c>
      <c r="F173">
        <f t="shared" si="21"/>
        <v>0</v>
      </c>
      <c r="G173">
        <f t="shared" si="22"/>
        <v>18000</v>
      </c>
      <c r="H173">
        <f t="shared" si="23"/>
        <v>6000</v>
      </c>
    </row>
    <row r="174" spans="1:8" x14ac:dyDescent="0.2">
      <c r="A174">
        <f t="shared" si="24"/>
        <v>152</v>
      </c>
      <c r="B174" s="2">
        <f t="shared" si="17"/>
        <v>2014103646</v>
      </c>
      <c r="C174">
        <f t="shared" si="18"/>
        <v>0.93789009700431025</v>
      </c>
      <c r="D174">
        <f t="shared" si="19"/>
        <v>1923</v>
      </c>
      <c r="E174">
        <f t="shared" si="20"/>
        <v>24000</v>
      </c>
      <c r="F174">
        <f t="shared" si="21"/>
        <v>0</v>
      </c>
      <c r="G174">
        <f t="shared" si="22"/>
        <v>18000</v>
      </c>
      <c r="H174">
        <f t="shared" si="23"/>
        <v>6000</v>
      </c>
    </row>
    <row r="175" spans="1:8" x14ac:dyDescent="0.2">
      <c r="A175">
        <f t="shared" si="24"/>
        <v>153</v>
      </c>
      <c r="B175" s="2">
        <f t="shared" si="17"/>
        <v>218767014</v>
      </c>
      <c r="C175">
        <f t="shared" si="18"/>
        <v>0.10187132940714776</v>
      </c>
      <c r="D175">
        <f t="shared" si="19"/>
        <v>1150</v>
      </c>
      <c r="E175">
        <f t="shared" si="20"/>
        <v>23000</v>
      </c>
      <c r="F175">
        <f t="shared" si="21"/>
        <v>50</v>
      </c>
      <c r="G175">
        <f t="shared" si="22"/>
        <v>18000</v>
      </c>
      <c r="H175">
        <f t="shared" si="23"/>
        <v>5050</v>
      </c>
    </row>
    <row r="176" spans="1:8" x14ac:dyDescent="0.2">
      <c r="A176">
        <f t="shared" si="24"/>
        <v>154</v>
      </c>
      <c r="B176" s="2">
        <f t="shared" si="17"/>
        <v>288716987</v>
      </c>
      <c r="C176">
        <f t="shared" si="18"/>
        <v>0.13444432389663732</v>
      </c>
      <c r="D176">
        <f t="shared" si="19"/>
        <v>1196</v>
      </c>
      <c r="E176">
        <f t="shared" si="20"/>
        <v>23920</v>
      </c>
      <c r="F176">
        <f t="shared" si="21"/>
        <v>4</v>
      </c>
      <c r="G176">
        <f t="shared" si="22"/>
        <v>18000</v>
      </c>
      <c r="H176">
        <f t="shared" si="23"/>
        <v>5924</v>
      </c>
    </row>
    <row r="177" spans="1:8" x14ac:dyDescent="0.2">
      <c r="A177">
        <f t="shared" si="24"/>
        <v>155</v>
      </c>
      <c r="B177" s="2">
        <f t="shared" si="17"/>
        <v>1264358289</v>
      </c>
      <c r="C177">
        <f t="shared" si="18"/>
        <v>0.58876270874811465</v>
      </c>
      <c r="D177">
        <f t="shared" si="19"/>
        <v>1562</v>
      </c>
      <c r="E177">
        <f t="shared" si="20"/>
        <v>24000</v>
      </c>
      <c r="F177">
        <f t="shared" si="21"/>
        <v>0</v>
      </c>
      <c r="G177">
        <f t="shared" si="22"/>
        <v>18000</v>
      </c>
      <c r="H177">
        <f t="shared" si="23"/>
        <v>6000</v>
      </c>
    </row>
    <row r="178" spans="1:8" x14ac:dyDescent="0.2">
      <c r="A178">
        <f t="shared" si="24"/>
        <v>156</v>
      </c>
      <c r="B178" s="2">
        <f t="shared" si="17"/>
        <v>682592511</v>
      </c>
      <c r="C178">
        <f t="shared" si="18"/>
        <v>0.31785690752689583</v>
      </c>
      <c r="D178">
        <f t="shared" si="19"/>
        <v>1370</v>
      </c>
      <c r="E178">
        <f t="shared" si="20"/>
        <v>24000</v>
      </c>
      <c r="F178">
        <f t="shared" si="21"/>
        <v>0</v>
      </c>
      <c r="G178">
        <f t="shared" si="22"/>
        <v>18000</v>
      </c>
      <c r="H178">
        <f t="shared" si="23"/>
        <v>6000</v>
      </c>
    </row>
    <row r="179" spans="1:8" x14ac:dyDescent="0.2">
      <c r="A179">
        <f t="shared" si="24"/>
        <v>157</v>
      </c>
      <c r="B179" s="2">
        <f t="shared" si="17"/>
        <v>438206456</v>
      </c>
      <c r="C179">
        <f t="shared" si="18"/>
        <v>0.20405578250254308</v>
      </c>
      <c r="D179">
        <f t="shared" si="19"/>
        <v>1273</v>
      </c>
      <c r="E179">
        <f t="shared" si="20"/>
        <v>24000</v>
      </c>
      <c r="F179">
        <f t="shared" si="21"/>
        <v>0</v>
      </c>
      <c r="G179">
        <f t="shared" si="22"/>
        <v>18000</v>
      </c>
      <c r="H179">
        <f t="shared" si="23"/>
        <v>6000</v>
      </c>
    </row>
    <row r="180" spans="1:8" x14ac:dyDescent="0.2">
      <c r="A180">
        <f t="shared" si="24"/>
        <v>158</v>
      </c>
      <c r="B180" s="2">
        <f t="shared" si="17"/>
        <v>1177996782</v>
      </c>
      <c r="C180">
        <f t="shared" si="18"/>
        <v>0.54854749820593163</v>
      </c>
      <c r="D180">
        <f t="shared" si="19"/>
        <v>1534</v>
      </c>
      <c r="E180">
        <f t="shared" si="20"/>
        <v>24000</v>
      </c>
      <c r="F180">
        <f t="shared" si="21"/>
        <v>0</v>
      </c>
      <c r="G180">
        <f t="shared" si="22"/>
        <v>18000</v>
      </c>
      <c r="H180">
        <f t="shared" si="23"/>
        <v>6000</v>
      </c>
    </row>
    <row r="181" spans="1:8" x14ac:dyDescent="0.2">
      <c r="A181">
        <f t="shared" si="24"/>
        <v>159</v>
      </c>
      <c r="B181" s="2">
        <f t="shared" si="17"/>
        <v>903689734</v>
      </c>
      <c r="C181">
        <f t="shared" si="18"/>
        <v>0.42081332505718494</v>
      </c>
      <c r="D181">
        <f t="shared" si="19"/>
        <v>1445</v>
      </c>
      <c r="E181">
        <f t="shared" si="20"/>
        <v>24000</v>
      </c>
      <c r="F181">
        <f t="shared" si="21"/>
        <v>0</v>
      </c>
      <c r="G181">
        <f t="shared" si="22"/>
        <v>18000</v>
      </c>
      <c r="H181">
        <f t="shared" si="23"/>
        <v>6000</v>
      </c>
    </row>
    <row r="182" spans="1:8" x14ac:dyDescent="0.2">
      <c r="A182">
        <f t="shared" si="24"/>
        <v>160</v>
      </c>
      <c r="B182" s="2">
        <f t="shared" si="17"/>
        <v>1272524107</v>
      </c>
      <c r="C182">
        <f t="shared" si="18"/>
        <v>0.59256521407168605</v>
      </c>
      <c r="D182">
        <f t="shared" si="19"/>
        <v>1564</v>
      </c>
      <c r="E182">
        <f t="shared" si="20"/>
        <v>24000</v>
      </c>
      <c r="F182">
        <f t="shared" si="21"/>
        <v>0</v>
      </c>
      <c r="G182">
        <f t="shared" si="22"/>
        <v>18000</v>
      </c>
      <c r="H182">
        <f t="shared" si="23"/>
        <v>6000</v>
      </c>
    </row>
    <row r="183" spans="1:8" x14ac:dyDescent="0.2">
      <c r="A183">
        <f t="shared" si="24"/>
        <v>161</v>
      </c>
      <c r="B183" s="2">
        <f t="shared" si="17"/>
        <v>486542229</v>
      </c>
      <c r="C183">
        <f t="shared" si="18"/>
        <v>0.22656388079121889</v>
      </c>
      <c r="D183">
        <f t="shared" si="19"/>
        <v>1294</v>
      </c>
      <c r="E183">
        <f t="shared" si="20"/>
        <v>24000</v>
      </c>
      <c r="F183">
        <f t="shared" si="21"/>
        <v>0</v>
      </c>
      <c r="G183">
        <f t="shared" si="22"/>
        <v>18000</v>
      </c>
      <c r="H183">
        <f t="shared" si="23"/>
        <v>6000</v>
      </c>
    </row>
    <row r="184" spans="1:8" x14ac:dyDescent="0.2">
      <c r="A184">
        <f t="shared" si="24"/>
        <v>162</v>
      </c>
      <c r="B184" s="2">
        <f t="shared" si="17"/>
        <v>1808515027</v>
      </c>
      <c r="C184">
        <f t="shared" si="18"/>
        <v>0.84215543598037002</v>
      </c>
      <c r="D184">
        <f t="shared" si="19"/>
        <v>1776</v>
      </c>
      <c r="E184">
        <f t="shared" si="20"/>
        <v>24000</v>
      </c>
      <c r="F184">
        <f t="shared" si="21"/>
        <v>0</v>
      </c>
      <c r="G184">
        <f t="shared" si="22"/>
        <v>18000</v>
      </c>
      <c r="H184">
        <f t="shared" si="23"/>
        <v>6000</v>
      </c>
    </row>
    <row r="185" spans="1:8" x14ac:dyDescent="0.2">
      <c r="A185">
        <f t="shared" si="24"/>
        <v>163</v>
      </c>
      <c r="B185" s="2">
        <f t="shared" si="17"/>
        <v>192035504</v>
      </c>
      <c r="C185">
        <f t="shared" si="18"/>
        <v>8.9423500043071577E-2</v>
      </c>
      <c r="D185">
        <f t="shared" si="19"/>
        <v>1130</v>
      </c>
      <c r="E185">
        <f t="shared" si="20"/>
        <v>22600</v>
      </c>
      <c r="F185">
        <f t="shared" si="21"/>
        <v>70</v>
      </c>
      <c r="G185">
        <f t="shared" si="22"/>
        <v>18000</v>
      </c>
      <c r="H185">
        <f t="shared" si="23"/>
        <v>4670</v>
      </c>
    </row>
    <row r="186" spans="1:8" x14ac:dyDescent="0.2">
      <c r="A186">
        <f t="shared" si="24"/>
        <v>164</v>
      </c>
      <c r="B186" s="2">
        <f t="shared" si="17"/>
        <v>1983794287</v>
      </c>
      <c r="C186">
        <f t="shared" si="18"/>
        <v>0.92377620186832554</v>
      </c>
      <c r="D186">
        <f t="shared" si="19"/>
        <v>1894</v>
      </c>
      <c r="E186">
        <f t="shared" si="20"/>
        <v>24000</v>
      </c>
      <c r="F186">
        <f t="shared" si="21"/>
        <v>0</v>
      </c>
      <c r="G186">
        <f t="shared" si="22"/>
        <v>18000</v>
      </c>
      <c r="H186">
        <f t="shared" si="23"/>
        <v>6000</v>
      </c>
    </row>
    <row r="187" spans="1:8" x14ac:dyDescent="0.2">
      <c r="A187">
        <f t="shared" si="24"/>
        <v>165</v>
      </c>
      <c r="B187" s="2">
        <f t="shared" si="17"/>
        <v>1910478287</v>
      </c>
      <c r="C187">
        <f t="shared" si="18"/>
        <v>0.88963577891217349</v>
      </c>
      <c r="D187">
        <f t="shared" si="19"/>
        <v>1837</v>
      </c>
      <c r="E187">
        <f t="shared" si="20"/>
        <v>24000</v>
      </c>
      <c r="F187">
        <f t="shared" si="21"/>
        <v>0</v>
      </c>
      <c r="G187">
        <f t="shared" si="22"/>
        <v>18000</v>
      </c>
      <c r="H187">
        <f t="shared" si="23"/>
        <v>6000</v>
      </c>
    </row>
    <row r="188" spans="1:8" x14ac:dyDescent="0.2">
      <c r="A188">
        <f t="shared" si="24"/>
        <v>166</v>
      </c>
      <c r="B188" s="2">
        <f t="shared" si="17"/>
        <v>196596018</v>
      </c>
      <c r="C188">
        <f t="shared" si="18"/>
        <v>9.1547154864085448E-2</v>
      </c>
      <c r="D188">
        <f t="shared" si="19"/>
        <v>1134</v>
      </c>
      <c r="E188">
        <f t="shared" si="20"/>
        <v>22680</v>
      </c>
      <c r="F188">
        <f t="shared" si="21"/>
        <v>66</v>
      </c>
      <c r="G188">
        <f t="shared" si="22"/>
        <v>18000</v>
      </c>
      <c r="H188">
        <f t="shared" si="23"/>
        <v>4746</v>
      </c>
    </row>
    <row r="189" spans="1:8" x14ac:dyDescent="0.2">
      <c r="A189">
        <f t="shared" si="24"/>
        <v>167</v>
      </c>
      <c r="B189" s="2">
        <f t="shared" si="17"/>
        <v>1322941793</v>
      </c>
      <c r="C189">
        <f t="shared" si="18"/>
        <v>0.61604277864845602</v>
      </c>
      <c r="D189">
        <f t="shared" si="19"/>
        <v>1581</v>
      </c>
      <c r="E189">
        <f t="shared" si="20"/>
        <v>24000</v>
      </c>
      <c r="F189">
        <f t="shared" si="21"/>
        <v>0</v>
      </c>
      <c r="G189">
        <f t="shared" si="22"/>
        <v>18000</v>
      </c>
      <c r="H189">
        <f t="shared" si="23"/>
        <v>6000</v>
      </c>
    </row>
    <row r="190" spans="1:8" x14ac:dyDescent="0.2">
      <c r="A190">
        <f t="shared" si="24"/>
        <v>168</v>
      </c>
      <c r="B190" s="2">
        <f t="shared" si="17"/>
        <v>1748033913</v>
      </c>
      <c r="C190">
        <f t="shared" si="18"/>
        <v>0.81399172256420915</v>
      </c>
      <c r="D190">
        <f t="shared" si="19"/>
        <v>1745</v>
      </c>
      <c r="E190">
        <f t="shared" si="20"/>
        <v>24000</v>
      </c>
      <c r="F190">
        <f t="shared" si="21"/>
        <v>0</v>
      </c>
      <c r="G190">
        <f t="shared" si="22"/>
        <v>18000</v>
      </c>
      <c r="H190">
        <f t="shared" si="23"/>
        <v>6000</v>
      </c>
    </row>
    <row r="191" spans="1:8" x14ac:dyDescent="0.2">
      <c r="A191">
        <f t="shared" si="24"/>
        <v>169</v>
      </c>
      <c r="B191" s="2">
        <f t="shared" si="17"/>
        <v>1593201184</v>
      </c>
      <c r="C191">
        <f t="shared" si="18"/>
        <v>0.74189211462712479</v>
      </c>
      <c r="D191">
        <f t="shared" si="19"/>
        <v>1679</v>
      </c>
      <c r="E191">
        <f t="shared" si="20"/>
        <v>24000</v>
      </c>
      <c r="F191">
        <f t="shared" si="21"/>
        <v>0</v>
      </c>
      <c r="G191">
        <f t="shared" si="22"/>
        <v>18000</v>
      </c>
      <c r="H191">
        <f t="shared" si="23"/>
        <v>6000</v>
      </c>
    </row>
    <row r="192" spans="1:8" x14ac:dyDescent="0.2">
      <c r="A192">
        <f t="shared" si="24"/>
        <v>170</v>
      </c>
      <c r="B192" s="2">
        <f t="shared" si="17"/>
        <v>2069705045</v>
      </c>
      <c r="C192">
        <f t="shared" si="18"/>
        <v>0.96378151605081819</v>
      </c>
      <c r="D192">
        <f t="shared" si="19"/>
        <v>1994</v>
      </c>
      <c r="E192">
        <f t="shared" si="20"/>
        <v>24000</v>
      </c>
      <c r="F192">
        <f t="shared" si="21"/>
        <v>0</v>
      </c>
      <c r="G192">
        <f t="shared" si="22"/>
        <v>18000</v>
      </c>
      <c r="H192">
        <f t="shared" si="23"/>
        <v>6000</v>
      </c>
    </row>
    <row r="193" spans="1:8" x14ac:dyDescent="0.2">
      <c r="A193">
        <f t="shared" si="24"/>
        <v>171</v>
      </c>
      <c r="B193" s="2">
        <f t="shared" si="17"/>
        <v>556093562</v>
      </c>
      <c r="C193">
        <f t="shared" si="18"/>
        <v>0.25895124406504966</v>
      </c>
      <c r="D193">
        <f t="shared" si="19"/>
        <v>1322</v>
      </c>
      <c r="E193">
        <f t="shared" si="20"/>
        <v>24000</v>
      </c>
      <c r="F193">
        <f t="shared" si="21"/>
        <v>0</v>
      </c>
      <c r="G193">
        <f t="shared" si="22"/>
        <v>18000</v>
      </c>
      <c r="H193">
        <f t="shared" si="23"/>
        <v>6000</v>
      </c>
    </row>
    <row r="194" spans="1:8" x14ac:dyDescent="0.2">
      <c r="A194">
        <f t="shared" si="24"/>
        <v>172</v>
      </c>
      <c r="B194" s="2">
        <f t="shared" si="17"/>
        <v>379181143</v>
      </c>
      <c r="C194">
        <f t="shared" si="18"/>
        <v>0.17656997925442178</v>
      </c>
      <c r="D194">
        <f t="shared" si="19"/>
        <v>1245</v>
      </c>
      <c r="E194">
        <f t="shared" si="20"/>
        <v>24000</v>
      </c>
      <c r="F194">
        <f t="shared" si="21"/>
        <v>0</v>
      </c>
      <c r="G194">
        <f t="shared" si="22"/>
        <v>18000</v>
      </c>
      <c r="H194">
        <f t="shared" si="23"/>
        <v>6000</v>
      </c>
    </row>
    <row r="195" spans="1:8" x14ac:dyDescent="0.2">
      <c r="A195">
        <f t="shared" si="24"/>
        <v>173</v>
      </c>
      <c r="B195" s="2">
        <f t="shared" si="17"/>
        <v>1277006105</v>
      </c>
      <c r="C195">
        <f t="shared" si="18"/>
        <v>0.59465230703104865</v>
      </c>
      <c r="D195">
        <f t="shared" si="19"/>
        <v>1566</v>
      </c>
      <c r="E195">
        <f t="shared" si="20"/>
        <v>24000</v>
      </c>
      <c r="F195">
        <f t="shared" si="21"/>
        <v>0</v>
      </c>
      <c r="G195">
        <f t="shared" si="22"/>
        <v>18000</v>
      </c>
      <c r="H195">
        <f t="shared" si="23"/>
        <v>6000</v>
      </c>
    </row>
    <row r="196" spans="1:8" x14ac:dyDescent="0.2">
      <c r="A196">
        <f t="shared" si="24"/>
        <v>174</v>
      </c>
      <c r="B196" s="2">
        <f t="shared" si="17"/>
        <v>653554970</v>
      </c>
      <c r="C196">
        <f t="shared" si="18"/>
        <v>0.30433524879828805</v>
      </c>
      <c r="D196">
        <f t="shared" si="19"/>
        <v>1359</v>
      </c>
      <c r="E196">
        <f t="shared" si="20"/>
        <v>24000</v>
      </c>
      <c r="F196">
        <f t="shared" si="21"/>
        <v>0</v>
      </c>
      <c r="G196">
        <f t="shared" si="22"/>
        <v>18000</v>
      </c>
      <c r="H196">
        <f t="shared" si="23"/>
        <v>6000</v>
      </c>
    </row>
    <row r="197" spans="1:8" x14ac:dyDescent="0.2">
      <c r="A197">
        <f t="shared" si="24"/>
        <v>175</v>
      </c>
      <c r="B197" s="2">
        <f t="shared" si="17"/>
        <v>2030526385</v>
      </c>
      <c r="C197">
        <f t="shared" si="18"/>
        <v>0.94553753079173042</v>
      </c>
      <c r="D197">
        <f t="shared" si="19"/>
        <v>1941</v>
      </c>
      <c r="E197">
        <f t="shared" si="20"/>
        <v>24000</v>
      </c>
      <c r="F197">
        <f t="shared" si="21"/>
        <v>0</v>
      </c>
      <c r="G197">
        <f t="shared" si="22"/>
        <v>18000</v>
      </c>
      <c r="H197">
        <f t="shared" si="23"/>
        <v>6000</v>
      </c>
    </row>
    <row r="198" spans="1:8" x14ac:dyDescent="0.2">
      <c r="A198">
        <f t="shared" si="24"/>
        <v>176</v>
      </c>
      <c r="B198" s="2">
        <f t="shared" si="17"/>
        <v>1357834571</v>
      </c>
      <c r="C198">
        <f t="shared" si="18"/>
        <v>0.63229099457724536</v>
      </c>
      <c r="D198">
        <f t="shared" si="19"/>
        <v>1593</v>
      </c>
      <c r="E198">
        <f t="shared" si="20"/>
        <v>24000</v>
      </c>
      <c r="F198">
        <f t="shared" si="21"/>
        <v>0</v>
      </c>
      <c r="G198">
        <f t="shared" si="22"/>
        <v>18000</v>
      </c>
      <c r="H198">
        <f t="shared" si="23"/>
        <v>6000</v>
      </c>
    </row>
    <row r="199" spans="1:8" x14ac:dyDescent="0.2">
      <c r="A199">
        <f t="shared" si="24"/>
        <v>177</v>
      </c>
      <c r="B199" s="2">
        <f t="shared" si="17"/>
        <v>1927918128</v>
      </c>
      <c r="C199">
        <f t="shared" si="18"/>
        <v>0.89775683772645742</v>
      </c>
      <c r="D199">
        <f t="shared" si="19"/>
        <v>1849</v>
      </c>
      <c r="E199">
        <f t="shared" si="20"/>
        <v>24000</v>
      </c>
      <c r="F199">
        <f t="shared" si="21"/>
        <v>0</v>
      </c>
      <c r="G199">
        <f t="shared" si="22"/>
        <v>18000</v>
      </c>
      <c r="H199">
        <f t="shared" si="23"/>
        <v>6000</v>
      </c>
    </row>
    <row r="200" spans="1:8" x14ac:dyDescent="0.2">
      <c r="A200">
        <f t="shared" si="24"/>
        <v>178</v>
      </c>
      <c r="B200" s="2">
        <f t="shared" si="17"/>
        <v>1250227713</v>
      </c>
      <c r="C200">
        <f t="shared" si="18"/>
        <v>0.5821826465344907</v>
      </c>
      <c r="D200">
        <f t="shared" si="19"/>
        <v>1557</v>
      </c>
      <c r="E200">
        <f t="shared" si="20"/>
        <v>24000</v>
      </c>
      <c r="F200">
        <f t="shared" si="21"/>
        <v>0</v>
      </c>
      <c r="G200">
        <f t="shared" si="22"/>
        <v>18000</v>
      </c>
      <c r="H200">
        <f t="shared" si="23"/>
        <v>6000</v>
      </c>
    </row>
    <row r="201" spans="1:8" x14ac:dyDescent="0.2">
      <c r="A201">
        <f t="shared" si="24"/>
        <v>179</v>
      </c>
      <c r="B201" s="2">
        <f t="shared" si="17"/>
        <v>1560686496</v>
      </c>
      <c r="C201">
        <f t="shared" si="18"/>
        <v>0.72675128314958481</v>
      </c>
      <c r="D201">
        <f t="shared" si="19"/>
        <v>1666</v>
      </c>
      <c r="E201">
        <f t="shared" si="20"/>
        <v>24000</v>
      </c>
      <c r="F201">
        <f t="shared" si="21"/>
        <v>0</v>
      </c>
      <c r="G201">
        <f t="shared" si="22"/>
        <v>18000</v>
      </c>
      <c r="H201">
        <f t="shared" si="23"/>
        <v>6000</v>
      </c>
    </row>
    <row r="202" spans="1:8" x14ac:dyDescent="0.2">
      <c r="A202">
        <f t="shared" si="24"/>
        <v>180</v>
      </c>
      <c r="B202" s="2">
        <f t="shared" si="17"/>
        <v>1056190167</v>
      </c>
      <c r="C202">
        <f t="shared" si="18"/>
        <v>0.49182687303602085</v>
      </c>
      <c r="D202">
        <f t="shared" si="19"/>
        <v>1494</v>
      </c>
      <c r="E202">
        <f t="shared" si="20"/>
        <v>24000</v>
      </c>
      <c r="F202">
        <f t="shared" si="21"/>
        <v>0</v>
      </c>
      <c r="G202">
        <f t="shared" si="22"/>
        <v>18000</v>
      </c>
      <c r="H202">
        <f t="shared" si="23"/>
        <v>6000</v>
      </c>
    </row>
    <row r="203" spans="1:8" x14ac:dyDescent="0.2">
      <c r="A203">
        <f t="shared" si="24"/>
        <v>181</v>
      </c>
      <c r="B203" s="2">
        <f t="shared" si="17"/>
        <v>251827020</v>
      </c>
      <c r="C203">
        <f t="shared" si="18"/>
        <v>0.11726609436667808</v>
      </c>
      <c r="D203">
        <f t="shared" si="19"/>
        <v>1173</v>
      </c>
      <c r="E203">
        <f t="shared" si="20"/>
        <v>23460</v>
      </c>
      <c r="F203">
        <f t="shared" si="21"/>
        <v>27</v>
      </c>
      <c r="G203">
        <f t="shared" si="22"/>
        <v>18000</v>
      </c>
      <c r="H203">
        <f t="shared" si="23"/>
        <v>5487</v>
      </c>
    </row>
    <row r="204" spans="1:8" x14ac:dyDescent="0.2">
      <c r="A204">
        <f t="shared" si="24"/>
        <v>182</v>
      </c>
      <c r="B204" s="2">
        <f t="shared" si="17"/>
        <v>1877456903</v>
      </c>
      <c r="C204">
        <f t="shared" si="18"/>
        <v>0.87425899872288992</v>
      </c>
      <c r="D204">
        <f t="shared" si="19"/>
        <v>1815</v>
      </c>
      <c r="E204">
        <f t="shared" si="20"/>
        <v>24000</v>
      </c>
      <c r="F204">
        <f t="shared" si="21"/>
        <v>0</v>
      </c>
      <c r="G204">
        <f t="shared" si="22"/>
        <v>18000</v>
      </c>
      <c r="H204">
        <f t="shared" si="23"/>
        <v>6000</v>
      </c>
    </row>
    <row r="205" spans="1:8" x14ac:dyDescent="0.2">
      <c r="A205">
        <f t="shared" si="24"/>
        <v>183</v>
      </c>
      <c r="B205" s="2">
        <f t="shared" si="17"/>
        <v>1404459703</v>
      </c>
      <c r="C205">
        <f t="shared" si="18"/>
        <v>0.65400251357536876</v>
      </c>
      <c r="D205">
        <f t="shared" si="19"/>
        <v>1609</v>
      </c>
      <c r="E205">
        <f t="shared" si="20"/>
        <v>24000</v>
      </c>
      <c r="F205">
        <f t="shared" si="21"/>
        <v>0</v>
      </c>
      <c r="G205">
        <f t="shared" si="22"/>
        <v>18000</v>
      </c>
      <c r="H205">
        <f t="shared" si="23"/>
        <v>6000</v>
      </c>
    </row>
    <row r="206" spans="1:8" x14ac:dyDescent="0.2">
      <c r="A206">
        <f t="shared" si="24"/>
        <v>184</v>
      </c>
      <c r="B206" s="2">
        <f t="shared" si="17"/>
        <v>1724980497</v>
      </c>
      <c r="C206">
        <f t="shared" si="18"/>
        <v>0.80325663918780943</v>
      </c>
      <c r="D206">
        <f t="shared" si="19"/>
        <v>1735</v>
      </c>
      <c r="E206">
        <f t="shared" si="20"/>
        <v>24000</v>
      </c>
      <c r="F206">
        <f t="shared" si="21"/>
        <v>0</v>
      </c>
      <c r="G206">
        <f t="shared" si="22"/>
        <v>18000</v>
      </c>
      <c r="H206">
        <f t="shared" si="23"/>
        <v>6000</v>
      </c>
    </row>
    <row r="207" spans="1:8" x14ac:dyDescent="0.2">
      <c r="A207">
        <f t="shared" si="24"/>
        <v>185</v>
      </c>
      <c r="B207" s="2">
        <f t="shared" si="17"/>
        <v>681494932</v>
      </c>
      <c r="C207">
        <f t="shared" si="18"/>
        <v>0.31734580747659591</v>
      </c>
      <c r="D207">
        <f t="shared" si="19"/>
        <v>1369</v>
      </c>
      <c r="E207">
        <f t="shared" si="20"/>
        <v>24000</v>
      </c>
      <c r="F207">
        <f t="shared" si="21"/>
        <v>0</v>
      </c>
      <c r="G207">
        <f t="shared" si="22"/>
        <v>18000</v>
      </c>
      <c r="H207">
        <f t="shared" si="23"/>
        <v>6000</v>
      </c>
    </row>
    <row r="208" spans="1:8" x14ac:dyDescent="0.2">
      <c r="A208">
        <f t="shared" si="24"/>
        <v>186</v>
      </c>
      <c r="B208" s="2">
        <f t="shared" si="17"/>
        <v>1318549026</v>
      </c>
      <c r="C208">
        <f t="shared" si="18"/>
        <v>0.6139972371114405</v>
      </c>
      <c r="D208">
        <f t="shared" si="19"/>
        <v>1580</v>
      </c>
      <c r="E208">
        <f t="shared" si="20"/>
        <v>24000</v>
      </c>
      <c r="F208">
        <f t="shared" si="21"/>
        <v>0</v>
      </c>
      <c r="G208">
        <f t="shared" si="22"/>
        <v>18000</v>
      </c>
      <c r="H208">
        <f t="shared" si="23"/>
        <v>6000</v>
      </c>
    </row>
    <row r="209" spans="1:8" x14ac:dyDescent="0.2">
      <c r="A209">
        <f t="shared" si="24"/>
        <v>187</v>
      </c>
      <c r="B209" s="2">
        <f t="shared" si="17"/>
        <v>933242942</v>
      </c>
      <c r="C209">
        <f t="shared" si="18"/>
        <v>0.43457510994494664</v>
      </c>
      <c r="D209">
        <f t="shared" si="19"/>
        <v>1455</v>
      </c>
      <c r="E209">
        <f t="shared" si="20"/>
        <v>24000</v>
      </c>
      <c r="F209">
        <f t="shared" si="21"/>
        <v>0</v>
      </c>
      <c r="G209">
        <f t="shared" si="22"/>
        <v>18000</v>
      </c>
      <c r="H209">
        <f t="shared" si="23"/>
        <v>6000</v>
      </c>
    </row>
    <row r="210" spans="1:8" x14ac:dyDescent="0.2">
      <c r="A210">
        <f t="shared" si="24"/>
        <v>188</v>
      </c>
      <c r="B210" s="2">
        <f t="shared" si="17"/>
        <v>1904568506</v>
      </c>
      <c r="C210">
        <f t="shared" si="18"/>
        <v>0.88688382268272514</v>
      </c>
      <c r="D210">
        <f t="shared" si="19"/>
        <v>1833</v>
      </c>
      <c r="E210">
        <f t="shared" si="20"/>
        <v>24000</v>
      </c>
      <c r="F210">
        <f t="shared" si="21"/>
        <v>0</v>
      </c>
      <c r="G210">
        <f t="shared" si="22"/>
        <v>18000</v>
      </c>
      <c r="H210">
        <f t="shared" si="23"/>
        <v>6000</v>
      </c>
    </row>
    <row r="211" spans="1:8" x14ac:dyDescent="0.2">
      <c r="A211">
        <f t="shared" si="24"/>
        <v>189</v>
      </c>
      <c r="B211" s="2">
        <f t="shared" si="17"/>
        <v>1802638160</v>
      </c>
      <c r="C211">
        <f t="shared" si="18"/>
        <v>0.83941880652653933</v>
      </c>
      <c r="D211">
        <f t="shared" si="19"/>
        <v>1773</v>
      </c>
      <c r="E211">
        <f t="shared" si="20"/>
        <v>24000</v>
      </c>
      <c r="F211">
        <f t="shared" si="21"/>
        <v>0</v>
      </c>
      <c r="G211">
        <f t="shared" si="22"/>
        <v>18000</v>
      </c>
      <c r="H211">
        <f t="shared" si="23"/>
        <v>6000</v>
      </c>
    </row>
    <row r="212" spans="1:8" x14ac:dyDescent="0.2">
      <c r="A212">
        <f t="shared" si="24"/>
        <v>190</v>
      </c>
      <c r="B212" s="2">
        <f t="shared" si="17"/>
        <v>203779597</v>
      </c>
      <c r="C212">
        <f t="shared" si="18"/>
        <v>9.4892269510259974E-2</v>
      </c>
      <c r="D212">
        <f t="shared" si="19"/>
        <v>1139</v>
      </c>
      <c r="E212">
        <f t="shared" si="20"/>
        <v>22780</v>
      </c>
      <c r="F212">
        <f t="shared" si="21"/>
        <v>61</v>
      </c>
      <c r="G212">
        <f t="shared" si="22"/>
        <v>18000</v>
      </c>
      <c r="H212">
        <f t="shared" si="23"/>
        <v>4841</v>
      </c>
    </row>
    <row r="213" spans="1:8" x14ac:dyDescent="0.2">
      <c r="A213">
        <f t="shared" si="24"/>
        <v>191</v>
      </c>
      <c r="B213" s="2">
        <f t="shared" si="17"/>
        <v>1798269814</v>
      </c>
      <c r="C213">
        <f t="shared" si="18"/>
        <v>0.83738463690382647</v>
      </c>
      <c r="D213">
        <f t="shared" si="19"/>
        <v>1771</v>
      </c>
      <c r="E213">
        <f t="shared" si="20"/>
        <v>24000</v>
      </c>
      <c r="F213">
        <f t="shared" si="21"/>
        <v>0</v>
      </c>
      <c r="G213">
        <f t="shared" si="22"/>
        <v>18000</v>
      </c>
      <c r="H213">
        <f t="shared" si="23"/>
        <v>6000</v>
      </c>
    </row>
    <row r="214" spans="1:8" x14ac:dyDescent="0.2">
      <c r="A214">
        <f t="shared" si="24"/>
        <v>192</v>
      </c>
      <c r="B214" s="2">
        <f t="shared" si="17"/>
        <v>1946916020</v>
      </c>
      <c r="C214">
        <f t="shared" si="18"/>
        <v>0.90660342057543031</v>
      </c>
      <c r="D214">
        <f t="shared" si="19"/>
        <v>1863</v>
      </c>
      <c r="E214">
        <f t="shared" si="20"/>
        <v>24000</v>
      </c>
      <c r="F214">
        <f t="shared" si="21"/>
        <v>0</v>
      </c>
      <c r="G214">
        <f t="shared" si="22"/>
        <v>18000</v>
      </c>
      <c r="H214">
        <f t="shared" si="23"/>
        <v>6000</v>
      </c>
    </row>
    <row r="215" spans="1:8" x14ac:dyDescent="0.2">
      <c r="A215">
        <f t="shared" si="24"/>
        <v>193</v>
      </c>
      <c r="B215" s="2">
        <f t="shared" si="17"/>
        <v>572735154</v>
      </c>
      <c r="C215">
        <f t="shared" si="18"/>
        <v>0.26670058922222845</v>
      </c>
      <c r="D215">
        <f t="shared" si="19"/>
        <v>1329</v>
      </c>
      <c r="E215">
        <f t="shared" si="20"/>
        <v>24000</v>
      </c>
      <c r="F215">
        <f t="shared" si="21"/>
        <v>0</v>
      </c>
      <c r="G215">
        <f t="shared" si="22"/>
        <v>18000</v>
      </c>
      <c r="H215">
        <f t="shared" si="23"/>
        <v>6000</v>
      </c>
    </row>
    <row r="216" spans="1:8" x14ac:dyDescent="0.2">
      <c r="A216">
        <f t="shared" si="24"/>
        <v>194</v>
      </c>
      <c r="B216" s="2">
        <f t="shared" ref="B216:B279" si="25">MOD($B$18*B215+$B$19,$B$17)</f>
        <v>901543777</v>
      </c>
      <c r="C216">
        <f t="shared" ref="C216:C279" si="26">B216/$B$17</f>
        <v>0.41981403595759254</v>
      </c>
      <c r="D216">
        <f t="shared" ref="D216:D279" si="27">ROUND(_xlfn.NORM.INV(C216,$B$13,$B$14),0)</f>
        <v>1444</v>
      </c>
      <c r="E216">
        <f t="shared" ref="E216:E279" si="28">MIN($F$17,D216)*$F$14</f>
        <v>24000</v>
      </c>
      <c r="F216">
        <f t="shared" ref="F216:F279" si="29">MAX(0,$F$17-D216)*$F$15</f>
        <v>0</v>
      </c>
      <c r="G216">
        <f t="shared" ref="G216:G279" si="30">$F$17*$F$13</f>
        <v>18000</v>
      </c>
      <c r="H216">
        <f t="shared" ref="H216:H279" si="31">E216+F216-G216</f>
        <v>6000</v>
      </c>
    </row>
    <row r="217" spans="1:8" x14ac:dyDescent="0.2">
      <c r="A217">
        <f t="shared" si="24"/>
        <v>195</v>
      </c>
      <c r="B217" s="2">
        <f t="shared" si="25"/>
        <v>1712646807</v>
      </c>
      <c r="C217">
        <f t="shared" si="26"/>
        <v>0.79751331722248031</v>
      </c>
      <c r="D217">
        <f t="shared" si="27"/>
        <v>1729</v>
      </c>
      <c r="E217">
        <f t="shared" si="28"/>
        <v>24000</v>
      </c>
      <c r="F217">
        <f t="shared" si="29"/>
        <v>0</v>
      </c>
      <c r="G217">
        <f t="shared" si="30"/>
        <v>18000</v>
      </c>
      <c r="H217">
        <f t="shared" si="31"/>
        <v>6000</v>
      </c>
    </row>
    <row r="218" spans="1:8" x14ac:dyDescent="0.2">
      <c r="A218">
        <f t="shared" ref="A218:A281" si="32">+A217+1</f>
        <v>196</v>
      </c>
      <c r="B218" s="2">
        <f t="shared" si="25"/>
        <v>1695080861</v>
      </c>
      <c r="C218">
        <f t="shared" si="26"/>
        <v>0.78933353619153312</v>
      </c>
      <c r="D218">
        <f t="shared" si="27"/>
        <v>1721</v>
      </c>
      <c r="E218">
        <f t="shared" si="28"/>
        <v>24000</v>
      </c>
      <c r="F218">
        <f t="shared" si="29"/>
        <v>0</v>
      </c>
      <c r="G218">
        <f t="shared" si="30"/>
        <v>18000</v>
      </c>
      <c r="H218">
        <f t="shared" si="31"/>
        <v>6000</v>
      </c>
    </row>
    <row r="219" spans="1:8" x14ac:dyDescent="0.2">
      <c r="A219">
        <f t="shared" si="32"/>
        <v>197</v>
      </c>
      <c r="B219" s="2">
        <f t="shared" si="25"/>
        <v>669486078</v>
      </c>
      <c r="C219">
        <f t="shared" si="26"/>
        <v>0.31175374906126119</v>
      </c>
      <c r="D219">
        <f t="shared" si="27"/>
        <v>1365</v>
      </c>
      <c r="E219">
        <f t="shared" si="28"/>
        <v>24000</v>
      </c>
      <c r="F219">
        <f t="shared" si="29"/>
        <v>0</v>
      </c>
      <c r="G219">
        <f t="shared" si="30"/>
        <v>18000</v>
      </c>
      <c r="H219">
        <f t="shared" si="31"/>
        <v>6000</v>
      </c>
    </row>
    <row r="220" spans="1:8" x14ac:dyDescent="0.2">
      <c r="A220">
        <f t="shared" si="32"/>
        <v>198</v>
      </c>
      <c r="B220" s="2">
        <f t="shared" si="25"/>
        <v>1349202666</v>
      </c>
      <c r="C220">
        <f t="shared" si="26"/>
        <v>0.62827145058115541</v>
      </c>
      <c r="D220">
        <f t="shared" si="27"/>
        <v>1590</v>
      </c>
      <c r="E220">
        <f t="shared" si="28"/>
        <v>24000</v>
      </c>
      <c r="F220">
        <f t="shared" si="29"/>
        <v>0</v>
      </c>
      <c r="G220">
        <f t="shared" si="30"/>
        <v>18000</v>
      </c>
      <c r="H220">
        <f t="shared" si="31"/>
        <v>6000</v>
      </c>
    </row>
    <row r="221" spans="1:8" x14ac:dyDescent="0.2">
      <c r="A221">
        <f t="shared" si="32"/>
        <v>199</v>
      </c>
      <c r="B221" s="2">
        <f t="shared" si="25"/>
        <v>732895142</v>
      </c>
      <c r="C221">
        <f t="shared" si="26"/>
        <v>0.34128089544422968</v>
      </c>
      <c r="D221">
        <f t="shared" si="27"/>
        <v>1388</v>
      </c>
      <c r="E221">
        <f t="shared" si="28"/>
        <v>24000</v>
      </c>
      <c r="F221">
        <f t="shared" si="29"/>
        <v>0</v>
      </c>
      <c r="G221">
        <f t="shared" si="30"/>
        <v>18000</v>
      </c>
      <c r="H221">
        <f t="shared" si="31"/>
        <v>6000</v>
      </c>
    </row>
    <row r="222" spans="1:8" x14ac:dyDescent="0.2">
      <c r="A222">
        <f t="shared" si="32"/>
        <v>200</v>
      </c>
      <c r="B222" s="2">
        <f t="shared" si="25"/>
        <v>1913452402</v>
      </c>
      <c r="C222">
        <f t="shared" si="26"/>
        <v>0.89102070913231968</v>
      </c>
      <c r="D222">
        <f t="shared" si="27"/>
        <v>1839</v>
      </c>
      <c r="E222">
        <f t="shared" si="28"/>
        <v>24000</v>
      </c>
      <c r="F222">
        <f t="shared" si="29"/>
        <v>0</v>
      </c>
      <c r="G222">
        <f t="shared" si="30"/>
        <v>18000</v>
      </c>
      <c r="H222">
        <f t="shared" si="31"/>
        <v>6000</v>
      </c>
    </row>
    <row r="223" spans="1:8" x14ac:dyDescent="0.2">
      <c r="A223">
        <f t="shared" si="32"/>
        <v>201</v>
      </c>
      <c r="B223" s="2">
        <f t="shared" si="25"/>
        <v>790422942</v>
      </c>
      <c r="C223">
        <f t="shared" si="26"/>
        <v>0.3680693648606862</v>
      </c>
      <c r="D223">
        <f t="shared" si="27"/>
        <v>1407</v>
      </c>
      <c r="E223">
        <f t="shared" si="28"/>
        <v>24000</v>
      </c>
      <c r="F223">
        <f t="shared" si="29"/>
        <v>0</v>
      </c>
      <c r="G223">
        <f t="shared" si="30"/>
        <v>18000</v>
      </c>
      <c r="H223">
        <f t="shared" si="31"/>
        <v>6000</v>
      </c>
    </row>
    <row r="224" spans="1:8" x14ac:dyDescent="0.2">
      <c r="A224">
        <f t="shared" si="32"/>
        <v>202</v>
      </c>
      <c r="B224" s="2">
        <f t="shared" si="25"/>
        <v>268062205</v>
      </c>
      <c r="C224">
        <f t="shared" si="26"/>
        <v>0.12482619151697782</v>
      </c>
      <c r="D224">
        <f t="shared" si="27"/>
        <v>1183</v>
      </c>
      <c r="E224">
        <f t="shared" si="28"/>
        <v>23660</v>
      </c>
      <c r="F224">
        <f t="shared" si="29"/>
        <v>17</v>
      </c>
      <c r="G224">
        <f t="shared" si="30"/>
        <v>18000</v>
      </c>
      <c r="H224">
        <f t="shared" si="31"/>
        <v>5677</v>
      </c>
    </row>
    <row r="225" spans="1:8" x14ac:dyDescent="0.2">
      <c r="A225">
        <f t="shared" si="32"/>
        <v>203</v>
      </c>
      <c r="B225" s="2">
        <f t="shared" si="25"/>
        <v>2011788029</v>
      </c>
      <c r="C225">
        <f t="shared" si="26"/>
        <v>0.93681180381067641</v>
      </c>
      <c r="D225">
        <f t="shared" si="27"/>
        <v>1920</v>
      </c>
      <c r="E225">
        <f t="shared" si="28"/>
        <v>24000</v>
      </c>
      <c r="F225">
        <f t="shared" si="29"/>
        <v>0</v>
      </c>
      <c r="G225">
        <f t="shared" si="30"/>
        <v>18000</v>
      </c>
      <c r="H225">
        <f t="shared" si="31"/>
        <v>6000</v>
      </c>
    </row>
    <row r="226" spans="1:8" x14ac:dyDescent="0.2">
      <c r="A226">
        <f t="shared" si="32"/>
        <v>204</v>
      </c>
      <c r="B226" s="2">
        <f t="shared" si="25"/>
        <v>2102381388</v>
      </c>
      <c r="C226">
        <f t="shared" si="26"/>
        <v>0.97899762400379298</v>
      </c>
      <c r="D226">
        <f t="shared" si="27"/>
        <v>2059</v>
      </c>
      <c r="E226">
        <f t="shared" si="28"/>
        <v>24000</v>
      </c>
      <c r="F226">
        <f t="shared" si="29"/>
        <v>0</v>
      </c>
      <c r="G226">
        <f t="shared" si="30"/>
        <v>18000</v>
      </c>
      <c r="H226">
        <f t="shared" si="31"/>
        <v>6000</v>
      </c>
    </row>
    <row r="227" spans="1:8" x14ac:dyDescent="0.2">
      <c r="A227">
        <f t="shared" si="32"/>
        <v>205</v>
      </c>
      <c r="B227" s="2">
        <f t="shared" si="25"/>
        <v>2139060378</v>
      </c>
      <c r="C227">
        <f t="shared" si="26"/>
        <v>0.99607760971229409</v>
      </c>
      <c r="D227">
        <f t="shared" si="27"/>
        <v>2231</v>
      </c>
      <c r="E227">
        <f t="shared" si="28"/>
        <v>24000</v>
      </c>
      <c r="F227">
        <f t="shared" si="29"/>
        <v>0</v>
      </c>
      <c r="G227">
        <f t="shared" si="30"/>
        <v>18000</v>
      </c>
      <c r="H227">
        <f t="shared" si="31"/>
        <v>6000</v>
      </c>
    </row>
    <row r="228" spans="1:8" x14ac:dyDescent="0.2">
      <c r="A228">
        <f t="shared" si="32"/>
        <v>206</v>
      </c>
      <c r="B228" s="2">
        <f t="shared" si="25"/>
        <v>127554972</v>
      </c>
      <c r="C228">
        <f t="shared" si="26"/>
        <v>5.9397412491681713E-2</v>
      </c>
      <c r="D228">
        <f t="shared" si="27"/>
        <v>1071</v>
      </c>
      <c r="E228">
        <f t="shared" si="28"/>
        <v>21420</v>
      </c>
      <c r="F228">
        <f t="shared" si="29"/>
        <v>129</v>
      </c>
      <c r="G228">
        <f t="shared" si="30"/>
        <v>18000</v>
      </c>
      <c r="H228">
        <f t="shared" si="31"/>
        <v>3549</v>
      </c>
    </row>
    <row r="229" spans="1:8" x14ac:dyDescent="0.2">
      <c r="A229">
        <f t="shared" si="32"/>
        <v>207</v>
      </c>
      <c r="B229" s="2">
        <f t="shared" si="25"/>
        <v>591251051</v>
      </c>
      <c r="C229">
        <f t="shared" si="26"/>
        <v>0.27532272565892091</v>
      </c>
      <c r="D229">
        <f t="shared" si="27"/>
        <v>1336</v>
      </c>
      <c r="E229">
        <f t="shared" si="28"/>
        <v>24000</v>
      </c>
      <c r="F229">
        <f t="shared" si="29"/>
        <v>0</v>
      </c>
      <c r="G229">
        <f t="shared" si="30"/>
        <v>18000</v>
      </c>
      <c r="H229">
        <f t="shared" si="31"/>
        <v>6000</v>
      </c>
    </row>
    <row r="230" spans="1:8" x14ac:dyDescent="0.2">
      <c r="A230">
        <f t="shared" si="32"/>
        <v>208</v>
      </c>
      <c r="B230" s="2">
        <f t="shared" si="25"/>
        <v>713095841</v>
      </c>
      <c r="C230">
        <f t="shared" si="26"/>
        <v>0.33206112744848298</v>
      </c>
      <c r="D230">
        <f t="shared" si="27"/>
        <v>1381</v>
      </c>
      <c r="E230">
        <f t="shared" si="28"/>
        <v>24000</v>
      </c>
      <c r="F230">
        <f t="shared" si="29"/>
        <v>0</v>
      </c>
      <c r="G230">
        <f t="shared" si="30"/>
        <v>18000</v>
      </c>
      <c r="H230">
        <f t="shared" si="31"/>
        <v>6000</v>
      </c>
    </row>
    <row r="231" spans="1:8" x14ac:dyDescent="0.2">
      <c r="A231">
        <f t="shared" si="32"/>
        <v>209</v>
      </c>
      <c r="B231" s="2">
        <f t="shared" si="25"/>
        <v>2006565780</v>
      </c>
      <c r="C231">
        <f t="shared" si="26"/>
        <v>0.93438000461756254</v>
      </c>
      <c r="D231">
        <f t="shared" si="27"/>
        <v>1915</v>
      </c>
      <c r="E231">
        <f t="shared" si="28"/>
        <v>24000</v>
      </c>
      <c r="F231">
        <f t="shared" si="29"/>
        <v>0</v>
      </c>
      <c r="G231">
        <f t="shared" si="30"/>
        <v>18000</v>
      </c>
      <c r="H231">
        <f t="shared" si="31"/>
        <v>6000</v>
      </c>
    </row>
    <row r="232" spans="1:8" x14ac:dyDescent="0.2">
      <c r="A232">
        <f t="shared" si="32"/>
        <v>210</v>
      </c>
      <c r="B232" s="2">
        <f t="shared" si="25"/>
        <v>231388325</v>
      </c>
      <c r="C232">
        <f t="shared" si="26"/>
        <v>0.1077485853376559</v>
      </c>
      <c r="D232">
        <f t="shared" si="27"/>
        <v>1159</v>
      </c>
      <c r="E232">
        <f t="shared" si="28"/>
        <v>23180</v>
      </c>
      <c r="F232">
        <f t="shared" si="29"/>
        <v>41</v>
      </c>
      <c r="G232">
        <f t="shared" si="30"/>
        <v>18000</v>
      </c>
      <c r="H232">
        <f t="shared" si="31"/>
        <v>5221</v>
      </c>
    </row>
    <row r="233" spans="1:8" x14ac:dyDescent="0.2">
      <c r="A233">
        <f t="shared" si="32"/>
        <v>211</v>
      </c>
      <c r="B233" s="2">
        <f t="shared" si="25"/>
        <v>1961693558</v>
      </c>
      <c r="C233">
        <f t="shared" si="26"/>
        <v>0.91348474794695378</v>
      </c>
      <c r="D233">
        <f t="shared" si="27"/>
        <v>1875</v>
      </c>
      <c r="E233">
        <f t="shared" si="28"/>
        <v>24000</v>
      </c>
      <c r="F233">
        <f t="shared" si="29"/>
        <v>0</v>
      </c>
      <c r="G233">
        <f t="shared" si="30"/>
        <v>18000</v>
      </c>
      <c r="H233">
        <f t="shared" si="31"/>
        <v>6000</v>
      </c>
    </row>
    <row r="234" spans="1:8" x14ac:dyDescent="0.2">
      <c r="A234">
        <f t="shared" si="32"/>
        <v>212</v>
      </c>
      <c r="B234" s="2">
        <f t="shared" si="25"/>
        <v>1978196915</v>
      </c>
      <c r="C234">
        <f t="shared" si="26"/>
        <v>0.92116972241605155</v>
      </c>
      <c r="D234">
        <f t="shared" si="27"/>
        <v>1889</v>
      </c>
      <c r="E234">
        <f t="shared" si="28"/>
        <v>24000</v>
      </c>
      <c r="F234">
        <f t="shared" si="29"/>
        <v>0</v>
      </c>
      <c r="G234">
        <f t="shared" si="30"/>
        <v>18000</v>
      </c>
      <c r="H234">
        <f t="shared" si="31"/>
        <v>6000</v>
      </c>
    </row>
    <row r="235" spans="1:8" x14ac:dyDescent="0.2">
      <c r="A235">
        <f t="shared" si="32"/>
        <v>213</v>
      </c>
      <c r="B235" s="2">
        <f t="shared" si="25"/>
        <v>177243904</v>
      </c>
      <c r="C235">
        <f t="shared" si="26"/>
        <v>8.2535624542523001E-2</v>
      </c>
      <c r="D235">
        <f t="shared" si="27"/>
        <v>1118</v>
      </c>
      <c r="E235">
        <f t="shared" si="28"/>
        <v>22360</v>
      </c>
      <c r="F235">
        <f t="shared" si="29"/>
        <v>82</v>
      </c>
      <c r="G235">
        <f t="shared" si="30"/>
        <v>18000</v>
      </c>
      <c r="H235">
        <f t="shared" si="31"/>
        <v>4442</v>
      </c>
    </row>
    <row r="236" spans="1:8" x14ac:dyDescent="0.2">
      <c r="A236">
        <f t="shared" si="32"/>
        <v>214</v>
      </c>
      <c r="B236" s="2">
        <f t="shared" si="25"/>
        <v>341992492</v>
      </c>
      <c r="C236">
        <f t="shared" si="26"/>
        <v>0.15925266414845951</v>
      </c>
      <c r="D236">
        <f t="shared" si="27"/>
        <v>1226</v>
      </c>
      <c r="E236">
        <f t="shared" si="28"/>
        <v>24000</v>
      </c>
      <c r="F236">
        <f t="shared" si="29"/>
        <v>0</v>
      </c>
      <c r="G236">
        <f t="shared" si="30"/>
        <v>18000</v>
      </c>
      <c r="H236">
        <f t="shared" si="31"/>
        <v>6000</v>
      </c>
    </row>
    <row r="237" spans="1:8" x14ac:dyDescent="0.2">
      <c r="A237">
        <f t="shared" si="32"/>
        <v>215</v>
      </c>
      <c r="B237" s="2">
        <f t="shared" si="25"/>
        <v>1165090025</v>
      </c>
      <c r="C237">
        <f t="shared" si="26"/>
        <v>0.54253732112354469</v>
      </c>
      <c r="D237">
        <f t="shared" si="27"/>
        <v>1529</v>
      </c>
      <c r="E237">
        <f t="shared" si="28"/>
        <v>24000</v>
      </c>
      <c r="F237">
        <f t="shared" si="29"/>
        <v>0</v>
      </c>
      <c r="G237">
        <f t="shared" si="30"/>
        <v>18000</v>
      </c>
      <c r="H237">
        <f t="shared" si="31"/>
        <v>6000</v>
      </c>
    </row>
    <row r="238" spans="1:8" x14ac:dyDescent="0.2">
      <c r="A238">
        <f t="shared" si="32"/>
        <v>216</v>
      </c>
      <c r="B238" s="2">
        <f t="shared" si="25"/>
        <v>875673182</v>
      </c>
      <c r="C238">
        <f t="shared" si="26"/>
        <v>0.40776710138086558</v>
      </c>
      <c r="D238">
        <f t="shared" si="27"/>
        <v>1436</v>
      </c>
      <c r="E238">
        <f t="shared" si="28"/>
        <v>24000</v>
      </c>
      <c r="F238">
        <f t="shared" si="29"/>
        <v>0</v>
      </c>
      <c r="G238">
        <f t="shared" si="30"/>
        <v>18000</v>
      </c>
      <c r="H238">
        <f t="shared" si="31"/>
        <v>6000</v>
      </c>
    </row>
    <row r="239" spans="1:8" x14ac:dyDescent="0.2">
      <c r="A239">
        <f t="shared" si="32"/>
        <v>217</v>
      </c>
      <c r="B239" s="2">
        <f t="shared" si="25"/>
        <v>697253336</v>
      </c>
      <c r="C239">
        <f t="shared" si="26"/>
        <v>0.32468388617256838</v>
      </c>
      <c r="D239">
        <f t="shared" si="27"/>
        <v>1375</v>
      </c>
      <c r="E239">
        <f t="shared" si="28"/>
        <v>24000</v>
      </c>
      <c r="F239">
        <f t="shared" si="29"/>
        <v>0</v>
      </c>
      <c r="G239">
        <f t="shared" si="30"/>
        <v>18000</v>
      </c>
      <c r="H239">
        <f t="shared" si="31"/>
        <v>6000</v>
      </c>
    </row>
    <row r="240" spans="1:8" x14ac:dyDescent="0.2">
      <c r="A240">
        <f t="shared" si="32"/>
        <v>218</v>
      </c>
      <c r="B240" s="2">
        <f t="shared" si="25"/>
        <v>2029556473</v>
      </c>
      <c r="C240">
        <f t="shared" si="26"/>
        <v>0.94508588032102481</v>
      </c>
      <c r="D240">
        <f t="shared" si="27"/>
        <v>1940</v>
      </c>
      <c r="E240">
        <f t="shared" si="28"/>
        <v>24000</v>
      </c>
      <c r="F240">
        <f t="shared" si="29"/>
        <v>0</v>
      </c>
      <c r="G240">
        <f t="shared" si="30"/>
        <v>18000</v>
      </c>
      <c r="H240">
        <f t="shared" si="31"/>
        <v>6000</v>
      </c>
    </row>
    <row r="241" spans="1:8" x14ac:dyDescent="0.2">
      <c r="A241">
        <f t="shared" si="32"/>
        <v>219</v>
      </c>
      <c r="B241" s="2">
        <f t="shared" si="25"/>
        <v>88909116</v>
      </c>
      <c r="C241">
        <f t="shared" si="26"/>
        <v>4.140153342923221E-2</v>
      </c>
      <c r="D241">
        <f t="shared" si="27"/>
        <v>1023</v>
      </c>
      <c r="E241">
        <f t="shared" si="28"/>
        <v>20460</v>
      </c>
      <c r="F241">
        <f t="shared" si="29"/>
        <v>177</v>
      </c>
      <c r="G241">
        <f t="shared" si="30"/>
        <v>18000</v>
      </c>
      <c r="H241">
        <f t="shared" si="31"/>
        <v>2637</v>
      </c>
    </row>
    <row r="242" spans="1:8" x14ac:dyDescent="0.2">
      <c r="A242">
        <f t="shared" si="32"/>
        <v>220</v>
      </c>
      <c r="B242" s="2">
        <f t="shared" si="25"/>
        <v>1757894300</v>
      </c>
      <c r="C242">
        <f t="shared" si="26"/>
        <v>0.81858332307011972</v>
      </c>
      <c r="D242">
        <f t="shared" si="27"/>
        <v>1750</v>
      </c>
      <c r="E242">
        <f t="shared" si="28"/>
        <v>24000</v>
      </c>
      <c r="F242">
        <f t="shared" si="29"/>
        <v>0</v>
      </c>
      <c r="G242">
        <f t="shared" si="30"/>
        <v>18000</v>
      </c>
      <c r="H242">
        <f t="shared" si="31"/>
        <v>6000</v>
      </c>
    </row>
    <row r="243" spans="1:8" x14ac:dyDescent="0.2">
      <c r="A243">
        <f t="shared" si="32"/>
        <v>221</v>
      </c>
      <c r="B243" s="2">
        <f t="shared" si="25"/>
        <v>1960484674</v>
      </c>
      <c r="C243">
        <f t="shared" si="26"/>
        <v>0.91292181746704593</v>
      </c>
      <c r="D243">
        <f t="shared" si="27"/>
        <v>1874</v>
      </c>
      <c r="E243">
        <f t="shared" si="28"/>
        <v>24000</v>
      </c>
      <c r="F243">
        <f t="shared" si="29"/>
        <v>0</v>
      </c>
      <c r="G243">
        <f t="shared" si="30"/>
        <v>18000</v>
      </c>
      <c r="H243">
        <f t="shared" si="31"/>
        <v>6000</v>
      </c>
    </row>
    <row r="244" spans="1:8" x14ac:dyDescent="0.2">
      <c r="A244">
        <f t="shared" si="32"/>
        <v>222</v>
      </c>
      <c r="B244" s="2">
        <f t="shared" si="25"/>
        <v>987836350</v>
      </c>
      <c r="C244">
        <f t="shared" si="26"/>
        <v>0.45999714660458135</v>
      </c>
      <c r="D244">
        <f t="shared" si="27"/>
        <v>1472</v>
      </c>
      <c r="E244">
        <f t="shared" si="28"/>
        <v>24000</v>
      </c>
      <c r="F244">
        <f t="shared" si="29"/>
        <v>0</v>
      </c>
      <c r="G244">
        <f t="shared" si="30"/>
        <v>18000</v>
      </c>
      <c r="H244">
        <f t="shared" si="31"/>
        <v>6000</v>
      </c>
    </row>
    <row r="245" spans="1:8" x14ac:dyDescent="0.2">
      <c r="A245">
        <f t="shared" si="32"/>
        <v>223</v>
      </c>
      <c r="B245" s="2">
        <f t="shared" si="25"/>
        <v>332975846</v>
      </c>
      <c r="C245">
        <f t="shared" si="26"/>
        <v>0.15505396116294617</v>
      </c>
      <c r="D245">
        <f t="shared" si="27"/>
        <v>1221</v>
      </c>
      <c r="E245">
        <f t="shared" si="28"/>
        <v>24000</v>
      </c>
      <c r="F245">
        <f t="shared" si="29"/>
        <v>0</v>
      </c>
      <c r="G245">
        <f t="shared" si="30"/>
        <v>18000</v>
      </c>
      <c r="H245">
        <f t="shared" si="31"/>
        <v>6000</v>
      </c>
    </row>
    <row r="246" spans="1:8" x14ac:dyDescent="0.2">
      <c r="A246">
        <f t="shared" si="32"/>
        <v>224</v>
      </c>
      <c r="B246" s="2">
        <f t="shared" si="25"/>
        <v>2093659640</v>
      </c>
      <c r="C246">
        <f t="shared" si="26"/>
        <v>0.97493624360064801</v>
      </c>
      <c r="D246">
        <f t="shared" si="27"/>
        <v>2039</v>
      </c>
      <c r="E246">
        <f t="shared" si="28"/>
        <v>24000</v>
      </c>
      <c r="F246">
        <f t="shared" si="29"/>
        <v>0</v>
      </c>
      <c r="G246">
        <f t="shared" si="30"/>
        <v>18000</v>
      </c>
      <c r="H246">
        <f t="shared" si="31"/>
        <v>6000</v>
      </c>
    </row>
    <row r="247" spans="1:8" x14ac:dyDescent="0.2">
      <c r="A247">
        <f t="shared" si="32"/>
        <v>225</v>
      </c>
      <c r="B247" s="2">
        <f t="shared" si="25"/>
        <v>1581529738</v>
      </c>
      <c r="C247">
        <f t="shared" si="26"/>
        <v>0.73645717405549116</v>
      </c>
      <c r="D247">
        <f t="shared" si="27"/>
        <v>1674</v>
      </c>
      <c r="E247">
        <f t="shared" si="28"/>
        <v>24000</v>
      </c>
      <c r="F247">
        <f t="shared" si="29"/>
        <v>0</v>
      </c>
      <c r="G247">
        <f t="shared" si="30"/>
        <v>18000</v>
      </c>
      <c r="H247">
        <f t="shared" si="31"/>
        <v>6000</v>
      </c>
    </row>
    <row r="248" spans="1:8" x14ac:dyDescent="0.2">
      <c r="A248">
        <f t="shared" si="32"/>
        <v>226</v>
      </c>
      <c r="B248" s="2">
        <f t="shared" si="25"/>
        <v>1328724000</v>
      </c>
      <c r="C248">
        <f t="shared" si="26"/>
        <v>0.61873532860480962</v>
      </c>
      <c r="D248">
        <f t="shared" si="27"/>
        <v>1583</v>
      </c>
      <c r="E248">
        <f t="shared" si="28"/>
        <v>24000</v>
      </c>
      <c r="F248">
        <f t="shared" si="29"/>
        <v>0</v>
      </c>
      <c r="G248">
        <f t="shared" si="30"/>
        <v>18000</v>
      </c>
      <c r="H248">
        <f t="shared" si="31"/>
        <v>6000</v>
      </c>
    </row>
    <row r="249" spans="1:8" x14ac:dyDescent="0.2">
      <c r="A249">
        <f t="shared" si="32"/>
        <v>227</v>
      </c>
      <c r="B249" s="2">
        <f t="shared" si="25"/>
        <v>145339200</v>
      </c>
      <c r="C249">
        <f t="shared" si="26"/>
        <v>6.7678838999792393E-2</v>
      </c>
      <c r="D249">
        <f t="shared" si="27"/>
        <v>1089</v>
      </c>
      <c r="E249">
        <f t="shared" si="28"/>
        <v>21780</v>
      </c>
      <c r="F249">
        <f t="shared" si="29"/>
        <v>111</v>
      </c>
      <c r="G249">
        <f t="shared" si="30"/>
        <v>18000</v>
      </c>
      <c r="H249">
        <f t="shared" si="31"/>
        <v>3891</v>
      </c>
    </row>
    <row r="250" spans="1:8" x14ac:dyDescent="0.2">
      <c r="A250">
        <f t="shared" si="32"/>
        <v>228</v>
      </c>
      <c r="B250" s="2">
        <f t="shared" si="25"/>
        <v>990544114</v>
      </c>
      <c r="C250">
        <f t="shared" si="26"/>
        <v>0.46125804747513405</v>
      </c>
      <c r="D250">
        <f t="shared" si="27"/>
        <v>1473</v>
      </c>
      <c r="E250">
        <f t="shared" si="28"/>
        <v>24000</v>
      </c>
      <c r="F250">
        <f t="shared" si="29"/>
        <v>0</v>
      </c>
      <c r="G250">
        <f t="shared" si="30"/>
        <v>18000</v>
      </c>
      <c r="H250">
        <f t="shared" si="31"/>
        <v>6000</v>
      </c>
    </row>
    <row r="251" spans="1:8" x14ac:dyDescent="0.2">
      <c r="A251">
        <f t="shared" si="32"/>
        <v>229</v>
      </c>
      <c r="B251" s="2">
        <f t="shared" si="25"/>
        <v>745208807</v>
      </c>
      <c r="C251">
        <f t="shared" si="26"/>
        <v>0.34701489254227602</v>
      </c>
      <c r="D251">
        <f t="shared" si="27"/>
        <v>1392</v>
      </c>
      <c r="E251">
        <f t="shared" si="28"/>
        <v>24000</v>
      </c>
      <c r="F251">
        <f t="shared" si="29"/>
        <v>0</v>
      </c>
      <c r="G251">
        <f t="shared" si="30"/>
        <v>18000</v>
      </c>
      <c r="H251">
        <f t="shared" si="31"/>
        <v>6000</v>
      </c>
    </row>
    <row r="252" spans="1:8" x14ac:dyDescent="0.2">
      <c r="A252">
        <f t="shared" si="32"/>
        <v>230</v>
      </c>
      <c r="B252" s="2">
        <f t="shared" si="25"/>
        <v>563306298</v>
      </c>
      <c r="C252">
        <f t="shared" si="26"/>
        <v>0.26230993599738456</v>
      </c>
      <c r="D252">
        <f t="shared" si="27"/>
        <v>1325</v>
      </c>
      <c r="E252">
        <f t="shared" si="28"/>
        <v>24000</v>
      </c>
      <c r="F252">
        <f t="shared" si="29"/>
        <v>0</v>
      </c>
      <c r="G252">
        <f t="shared" si="30"/>
        <v>18000</v>
      </c>
      <c r="H252">
        <f t="shared" si="31"/>
        <v>6000</v>
      </c>
    </row>
    <row r="253" spans="1:8" x14ac:dyDescent="0.2">
      <c r="A253">
        <f t="shared" si="32"/>
        <v>231</v>
      </c>
      <c r="B253" s="2">
        <f t="shared" si="25"/>
        <v>1344550863</v>
      </c>
      <c r="C253">
        <f t="shared" si="26"/>
        <v>0.62610528600686477</v>
      </c>
      <c r="D253">
        <f t="shared" si="27"/>
        <v>1588</v>
      </c>
      <c r="E253">
        <f t="shared" si="28"/>
        <v>24000</v>
      </c>
      <c r="F253">
        <f t="shared" si="29"/>
        <v>0</v>
      </c>
      <c r="G253">
        <f t="shared" si="30"/>
        <v>18000</v>
      </c>
      <c r="H253">
        <f t="shared" si="31"/>
        <v>6000</v>
      </c>
    </row>
    <row r="254" spans="1:8" x14ac:dyDescent="0.2">
      <c r="A254">
        <f t="shared" si="32"/>
        <v>232</v>
      </c>
      <c r="B254" s="2">
        <f t="shared" si="25"/>
        <v>2006937060</v>
      </c>
      <c r="C254">
        <f t="shared" si="26"/>
        <v>0.93455289534039465</v>
      </c>
      <c r="D254">
        <f t="shared" si="27"/>
        <v>1915</v>
      </c>
      <c r="E254">
        <f t="shared" si="28"/>
        <v>24000</v>
      </c>
      <c r="F254">
        <f t="shared" si="29"/>
        <v>0</v>
      </c>
      <c r="G254">
        <f t="shared" si="30"/>
        <v>18000</v>
      </c>
      <c r="H254">
        <f t="shared" si="31"/>
        <v>6000</v>
      </c>
    </row>
    <row r="255" spans="1:8" x14ac:dyDescent="0.2">
      <c r="A255">
        <f t="shared" si="32"/>
        <v>233</v>
      </c>
      <c r="B255" s="2">
        <f t="shared" si="25"/>
        <v>29040344</v>
      </c>
      <c r="C255">
        <f t="shared" si="26"/>
        <v>1.3522963977196703E-2</v>
      </c>
      <c r="D255">
        <f t="shared" si="27"/>
        <v>892</v>
      </c>
      <c r="E255">
        <f t="shared" si="28"/>
        <v>17840</v>
      </c>
      <c r="F255">
        <f t="shared" si="29"/>
        <v>308</v>
      </c>
      <c r="G255">
        <f t="shared" si="30"/>
        <v>18000</v>
      </c>
      <c r="H255">
        <f t="shared" si="31"/>
        <v>148</v>
      </c>
    </row>
    <row r="256" spans="1:8" x14ac:dyDescent="0.2">
      <c r="A256">
        <f t="shared" si="32"/>
        <v>234</v>
      </c>
      <c r="B256" s="2">
        <f t="shared" si="25"/>
        <v>565790092</v>
      </c>
      <c r="C256">
        <f t="shared" si="26"/>
        <v>0.26346654270937042</v>
      </c>
      <c r="D256">
        <f t="shared" si="27"/>
        <v>1326</v>
      </c>
      <c r="E256">
        <f t="shared" si="28"/>
        <v>24000</v>
      </c>
      <c r="F256">
        <f t="shared" si="29"/>
        <v>0</v>
      </c>
      <c r="G256">
        <f t="shared" si="30"/>
        <v>18000</v>
      </c>
      <c r="H256">
        <f t="shared" si="31"/>
        <v>6000</v>
      </c>
    </row>
    <row r="257" spans="1:8" x14ac:dyDescent="0.2">
      <c r="A257">
        <f t="shared" si="32"/>
        <v>235</v>
      </c>
      <c r="B257" s="2">
        <f t="shared" si="25"/>
        <v>140003681</v>
      </c>
      <c r="C257">
        <f t="shared" si="26"/>
        <v>6.5194294352640542E-2</v>
      </c>
      <c r="D257">
        <f t="shared" si="27"/>
        <v>1084</v>
      </c>
      <c r="E257">
        <f t="shared" si="28"/>
        <v>21680</v>
      </c>
      <c r="F257">
        <f t="shared" si="29"/>
        <v>116</v>
      </c>
      <c r="G257">
        <f t="shared" si="30"/>
        <v>18000</v>
      </c>
      <c r="H257">
        <f t="shared" si="31"/>
        <v>3796</v>
      </c>
    </row>
    <row r="258" spans="1:8" x14ac:dyDescent="0.2">
      <c r="A258">
        <f t="shared" si="32"/>
        <v>236</v>
      </c>
      <c r="B258" s="2">
        <f t="shared" si="25"/>
        <v>1510789455</v>
      </c>
      <c r="C258">
        <f t="shared" si="26"/>
        <v>0.70351616279385809</v>
      </c>
      <c r="D258">
        <f t="shared" si="27"/>
        <v>1647</v>
      </c>
      <c r="E258">
        <f t="shared" si="28"/>
        <v>24000</v>
      </c>
      <c r="F258">
        <f t="shared" si="29"/>
        <v>0</v>
      </c>
      <c r="G258">
        <f t="shared" si="30"/>
        <v>18000</v>
      </c>
      <c r="H258">
        <f t="shared" si="31"/>
        <v>6000</v>
      </c>
    </row>
    <row r="259" spans="1:8" x14ac:dyDescent="0.2">
      <c r="A259">
        <f t="shared" si="32"/>
        <v>237</v>
      </c>
      <c r="B259" s="2">
        <f t="shared" si="25"/>
        <v>2102728057</v>
      </c>
      <c r="C259">
        <f t="shared" si="26"/>
        <v>0.97915905433667783</v>
      </c>
      <c r="D259">
        <f t="shared" si="27"/>
        <v>2060</v>
      </c>
      <c r="E259">
        <f t="shared" si="28"/>
        <v>24000</v>
      </c>
      <c r="F259">
        <f t="shared" si="29"/>
        <v>0</v>
      </c>
      <c r="G259">
        <f t="shared" si="30"/>
        <v>18000</v>
      </c>
      <c r="H259">
        <f t="shared" si="31"/>
        <v>6000</v>
      </c>
    </row>
    <row r="260" spans="1:8" x14ac:dyDescent="0.2">
      <c r="A260">
        <f t="shared" si="32"/>
        <v>238</v>
      </c>
      <c r="B260" s="2">
        <f t="shared" si="25"/>
        <v>1523075320</v>
      </c>
      <c r="C260">
        <f t="shared" si="26"/>
        <v>0.70923721450811117</v>
      </c>
      <c r="D260">
        <f t="shared" si="27"/>
        <v>1652</v>
      </c>
      <c r="E260">
        <f t="shared" si="28"/>
        <v>24000</v>
      </c>
      <c r="F260">
        <f t="shared" si="29"/>
        <v>0</v>
      </c>
      <c r="G260">
        <f t="shared" si="30"/>
        <v>18000</v>
      </c>
      <c r="H260">
        <f t="shared" si="31"/>
        <v>6000</v>
      </c>
    </row>
    <row r="261" spans="1:8" x14ac:dyDescent="0.2">
      <c r="A261">
        <f t="shared" si="32"/>
        <v>239</v>
      </c>
      <c r="B261" s="2">
        <f t="shared" si="25"/>
        <v>285347353</v>
      </c>
      <c r="C261">
        <f t="shared" si="26"/>
        <v>0.13287521578971073</v>
      </c>
      <c r="D261">
        <f t="shared" si="27"/>
        <v>1194</v>
      </c>
      <c r="E261">
        <f t="shared" si="28"/>
        <v>23880</v>
      </c>
      <c r="F261">
        <f t="shared" si="29"/>
        <v>6</v>
      </c>
      <c r="G261">
        <f t="shared" si="30"/>
        <v>18000</v>
      </c>
      <c r="H261">
        <f t="shared" si="31"/>
        <v>5886</v>
      </c>
    </row>
    <row r="262" spans="1:8" x14ac:dyDescent="0.2">
      <c r="A262">
        <f t="shared" si="32"/>
        <v>240</v>
      </c>
      <c r="B262" s="2">
        <f t="shared" si="25"/>
        <v>465494473</v>
      </c>
      <c r="C262">
        <f t="shared" si="26"/>
        <v>0.21676275563275571</v>
      </c>
      <c r="D262">
        <f t="shared" si="27"/>
        <v>1285</v>
      </c>
      <c r="E262">
        <f t="shared" si="28"/>
        <v>24000</v>
      </c>
      <c r="F262">
        <f t="shared" si="29"/>
        <v>0</v>
      </c>
      <c r="G262">
        <f t="shared" si="30"/>
        <v>18000</v>
      </c>
      <c r="H262">
        <f t="shared" si="31"/>
        <v>6000</v>
      </c>
    </row>
    <row r="263" spans="1:8" x14ac:dyDescent="0.2">
      <c r="A263">
        <f t="shared" si="32"/>
        <v>241</v>
      </c>
      <c r="B263" s="2">
        <f t="shared" si="25"/>
        <v>246198043</v>
      </c>
      <c r="C263">
        <f t="shared" si="26"/>
        <v>0.11464489768941183</v>
      </c>
      <c r="D263">
        <f t="shared" si="27"/>
        <v>1169</v>
      </c>
      <c r="E263">
        <f t="shared" si="28"/>
        <v>23380</v>
      </c>
      <c r="F263">
        <f t="shared" si="29"/>
        <v>31</v>
      </c>
      <c r="G263">
        <f t="shared" si="30"/>
        <v>18000</v>
      </c>
      <c r="H263">
        <f t="shared" si="31"/>
        <v>5411</v>
      </c>
    </row>
    <row r="264" spans="1:8" x14ac:dyDescent="0.2">
      <c r="A264">
        <f t="shared" si="32"/>
        <v>242</v>
      </c>
      <c r="B264" s="2">
        <f t="shared" si="25"/>
        <v>1760520932</v>
      </c>
      <c r="C264">
        <f t="shared" si="26"/>
        <v>0.81980644390909296</v>
      </c>
      <c r="D264">
        <f t="shared" si="27"/>
        <v>1752</v>
      </c>
      <c r="E264">
        <f t="shared" si="28"/>
        <v>24000</v>
      </c>
      <c r="F264">
        <f t="shared" si="29"/>
        <v>0</v>
      </c>
      <c r="G264">
        <f t="shared" si="30"/>
        <v>18000</v>
      </c>
      <c r="H264">
        <f t="shared" si="31"/>
        <v>6000</v>
      </c>
    </row>
    <row r="265" spans="1:8" x14ac:dyDescent="0.2">
      <c r="A265">
        <f t="shared" si="32"/>
        <v>243</v>
      </c>
      <c r="B265" s="2">
        <f t="shared" si="25"/>
        <v>1009132111</v>
      </c>
      <c r="C265">
        <f t="shared" si="26"/>
        <v>0.46991375809065705</v>
      </c>
      <c r="D265">
        <f t="shared" si="27"/>
        <v>1479</v>
      </c>
      <c r="E265">
        <f t="shared" si="28"/>
        <v>24000</v>
      </c>
      <c r="F265">
        <f t="shared" si="29"/>
        <v>0</v>
      </c>
      <c r="G265">
        <f t="shared" si="30"/>
        <v>18000</v>
      </c>
      <c r="H265">
        <f t="shared" si="31"/>
        <v>6000</v>
      </c>
    </row>
    <row r="266" spans="1:8" x14ac:dyDescent="0.2">
      <c r="A266">
        <f t="shared" si="32"/>
        <v>244</v>
      </c>
      <c r="B266" s="2">
        <f t="shared" si="25"/>
        <v>1768545571</v>
      </c>
      <c r="C266">
        <f t="shared" si="26"/>
        <v>0.82354320763775302</v>
      </c>
      <c r="D266">
        <f t="shared" si="27"/>
        <v>1755</v>
      </c>
      <c r="E266">
        <f t="shared" si="28"/>
        <v>24000</v>
      </c>
      <c r="F266">
        <f t="shared" si="29"/>
        <v>0</v>
      </c>
      <c r="G266">
        <f t="shared" si="30"/>
        <v>18000</v>
      </c>
      <c r="H266">
        <f t="shared" si="31"/>
        <v>6000</v>
      </c>
    </row>
    <row r="267" spans="1:8" x14ac:dyDescent="0.2">
      <c r="A267">
        <f t="shared" si="32"/>
        <v>245</v>
      </c>
      <c r="B267" s="2">
        <f t="shared" si="25"/>
        <v>587770023</v>
      </c>
      <c r="C267">
        <f t="shared" si="26"/>
        <v>0.27370174567853184</v>
      </c>
      <c r="D267">
        <f t="shared" si="27"/>
        <v>1335</v>
      </c>
      <c r="E267">
        <f t="shared" si="28"/>
        <v>24000</v>
      </c>
      <c r="F267">
        <f t="shared" si="29"/>
        <v>0</v>
      </c>
      <c r="G267">
        <f t="shared" si="30"/>
        <v>18000</v>
      </c>
      <c r="H267">
        <f t="shared" si="31"/>
        <v>6000</v>
      </c>
    </row>
    <row r="268" spans="1:8" x14ac:dyDescent="0.2">
      <c r="A268">
        <f t="shared" si="32"/>
        <v>246</v>
      </c>
      <c r="B268" s="2">
        <f t="shared" si="25"/>
        <v>189516714</v>
      </c>
      <c r="C268">
        <f t="shared" si="26"/>
        <v>8.8250597048667542E-2</v>
      </c>
      <c r="D268">
        <f t="shared" si="27"/>
        <v>1128</v>
      </c>
      <c r="E268">
        <f t="shared" si="28"/>
        <v>22560</v>
      </c>
      <c r="F268">
        <f t="shared" si="29"/>
        <v>72</v>
      </c>
      <c r="G268">
        <f t="shared" si="30"/>
        <v>18000</v>
      </c>
      <c r="H268">
        <f t="shared" si="31"/>
        <v>4632</v>
      </c>
    </row>
    <row r="269" spans="1:8" x14ac:dyDescent="0.2">
      <c r="A269">
        <f t="shared" si="32"/>
        <v>247</v>
      </c>
      <c r="B269" s="2">
        <f t="shared" si="25"/>
        <v>452680050</v>
      </c>
      <c r="C269">
        <f t="shared" si="26"/>
        <v>0.21079557491969111</v>
      </c>
      <c r="D269">
        <f t="shared" si="27"/>
        <v>1279</v>
      </c>
      <c r="E269">
        <f t="shared" si="28"/>
        <v>24000</v>
      </c>
      <c r="F269">
        <f t="shared" si="29"/>
        <v>0</v>
      </c>
      <c r="G269">
        <f t="shared" si="30"/>
        <v>18000</v>
      </c>
      <c r="H269">
        <f t="shared" si="31"/>
        <v>6000</v>
      </c>
    </row>
    <row r="270" spans="1:8" x14ac:dyDescent="0.2">
      <c r="A270">
        <f t="shared" si="32"/>
        <v>248</v>
      </c>
      <c r="B270" s="2">
        <f t="shared" si="25"/>
        <v>1770039029</v>
      </c>
      <c r="C270">
        <f t="shared" si="26"/>
        <v>0.8242386532128968</v>
      </c>
      <c r="D270">
        <f t="shared" si="27"/>
        <v>1756</v>
      </c>
      <c r="E270">
        <f t="shared" si="28"/>
        <v>24000</v>
      </c>
      <c r="F270">
        <f t="shared" si="29"/>
        <v>0</v>
      </c>
      <c r="G270">
        <f t="shared" si="30"/>
        <v>18000</v>
      </c>
      <c r="H270">
        <f t="shared" si="31"/>
        <v>6000</v>
      </c>
    </row>
    <row r="271" spans="1:8" x14ac:dyDescent="0.2">
      <c r="A271">
        <f t="shared" si="32"/>
        <v>249</v>
      </c>
      <c r="B271" s="2">
        <f t="shared" si="25"/>
        <v>2065998512</v>
      </c>
      <c r="C271">
        <f t="shared" si="26"/>
        <v>0.96205552712178577</v>
      </c>
      <c r="D271">
        <f t="shared" si="27"/>
        <v>1988</v>
      </c>
      <c r="E271">
        <f t="shared" si="28"/>
        <v>24000</v>
      </c>
      <c r="F271">
        <f t="shared" si="29"/>
        <v>0</v>
      </c>
      <c r="G271">
        <f t="shared" si="30"/>
        <v>18000</v>
      </c>
      <c r="H271">
        <f t="shared" si="31"/>
        <v>6000</v>
      </c>
    </row>
    <row r="272" spans="1:8" x14ac:dyDescent="0.2">
      <c r="A272">
        <f t="shared" si="32"/>
        <v>250</v>
      </c>
      <c r="B272" s="2">
        <f t="shared" si="25"/>
        <v>537419194</v>
      </c>
      <c r="C272">
        <f t="shared" si="26"/>
        <v>0.25025531381846189</v>
      </c>
      <c r="D272">
        <f t="shared" si="27"/>
        <v>1315</v>
      </c>
      <c r="E272">
        <f t="shared" si="28"/>
        <v>24000</v>
      </c>
      <c r="F272">
        <f t="shared" si="29"/>
        <v>0</v>
      </c>
      <c r="G272">
        <f t="shared" si="30"/>
        <v>18000</v>
      </c>
      <c r="H272">
        <f t="shared" si="31"/>
        <v>6000</v>
      </c>
    </row>
    <row r="273" spans="1:8" x14ac:dyDescent="0.2">
      <c r="A273">
        <f t="shared" si="32"/>
        <v>251</v>
      </c>
      <c r="B273" s="2">
        <f t="shared" si="25"/>
        <v>51690629</v>
      </c>
      <c r="C273">
        <f t="shared" si="26"/>
        <v>2.4070324853095376E-2</v>
      </c>
      <c r="D273">
        <f t="shared" si="27"/>
        <v>957</v>
      </c>
      <c r="E273">
        <f t="shared" si="28"/>
        <v>19140</v>
      </c>
      <c r="F273">
        <f t="shared" si="29"/>
        <v>243</v>
      </c>
      <c r="G273">
        <f t="shared" si="30"/>
        <v>18000</v>
      </c>
      <c r="H273">
        <f t="shared" si="31"/>
        <v>1383</v>
      </c>
    </row>
    <row r="274" spans="1:8" x14ac:dyDescent="0.2">
      <c r="A274">
        <f t="shared" si="32"/>
        <v>252</v>
      </c>
      <c r="B274" s="2">
        <f t="shared" si="25"/>
        <v>1144524568</v>
      </c>
      <c r="C274">
        <f t="shared" si="26"/>
        <v>0.53296078393839341</v>
      </c>
      <c r="D274">
        <f t="shared" si="27"/>
        <v>1523</v>
      </c>
      <c r="E274">
        <f t="shared" si="28"/>
        <v>24000</v>
      </c>
      <c r="F274">
        <f t="shared" si="29"/>
        <v>0</v>
      </c>
      <c r="G274">
        <f t="shared" si="30"/>
        <v>18000</v>
      </c>
      <c r="H274">
        <f t="shared" si="31"/>
        <v>6000</v>
      </c>
    </row>
    <row r="275" spans="1:8" x14ac:dyDescent="0.2">
      <c r="A275">
        <f t="shared" si="32"/>
        <v>253</v>
      </c>
      <c r="B275" s="2">
        <f t="shared" si="25"/>
        <v>976904550</v>
      </c>
      <c r="C275">
        <f t="shared" si="26"/>
        <v>0.45490663054162012</v>
      </c>
      <c r="D275">
        <f t="shared" si="27"/>
        <v>1469</v>
      </c>
      <c r="E275">
        <f t="shared" si="28"/>
        <v>24000</v>
      </c>
      <c r="F275">
        <f t="shared" si="29"/>
        <v>0</v>
      </c>
      <c r="G275">
        <f t="shared" si="30"/>
        <v>18000</v>
      </c>
      <c r="H275">
        <f t="shared" si="31"/>
        <v>6000</v>
      </c>
    </row>
    <row r="276" spans="1:8" x14ac:dyDescent="0.2">
      <c r="A276">
        <f t="shared" si="32"/>
        <v>254</v>
      </c>
      <c r="B276" s="2">
        <f t="shared" si="25"/>
        <v>1285806888</v>
      </c>
      <c r="C276">
        <f t="shared" si="26"/>
        <v>0.59875049097405308</v>
      </c>
      <c r="D276">
        <f t="shared" si="27"/>
        <v>1569</v>
      </c>
      <c r="E276">
        <f t="shared" si="28"/>
        <v>24000</v>
      </c>
      <c r="F276">
        <f t="shared" si="29"/>
        <v>0</v>
      </c>
      <c r="G276">
        <f t="shared" si="30"/>
        <v>18000</v>
      </c>
      <c r="H276">
        <f t="shared" si="31"/>
        <v>6000</v>
      </c>
    </row>
    <row r="277" spans="1:8" x14ac:dyDescent="0.2">
      <c r="A277">
        <f t="shared" si="32"/>
        <v>255</v>
      </c>
      <c r="B277" s="2">
        <f t="shared" si="25"/>
        <v>391943208</v>
      </c>
      <c r="C277">
        <f t="shared" si="26"/>
        <v>0.18251277887379413</v>
      </c>
      <c r="D277">
        <f t="shared" si="27"/>
        <v>1251</v>
      </c>
      <c r="E277">
        <f t="shared" si="28"/>
        <v>24000</v>
      </c>
      <c r="F277">
        <f t="shared" si="29"/>
        <v>0</v>
      </c>
      <c r="G277">
        <f t="shared" si="30"/>
        <v>18000</v>
      </c>
      <c r="H277">
        <f t="shared" si="31"/>
        <v>6000</v>
      </c>
    </row>
    <row r="278" spans="1:8" x14ac:dyDescent="0.2">
      <c r="A278">
        <f t="shared" si="32"/>
        <v>256</v>
      </c>
      <c r="B278" s="2">
        <f t="shared" si="25"/>
        <v>1020667860</v>
      </c>
      <c r="C278">
        <f t="shared" si="26"/>
        <v>0.47528550982255746</v>
      </c>
      <c r="D278">
        <f t="shared" si="27"/>
        <v>1483</v>
      </c>
      <c r="E278">
        <f t="shared" si="28"/>
        <v>24000</v>
      </c>
      <c r="F278">
        <f t="shared" si="29"/>
        <v>0</v>
      </c>
      <c r="G278">
        <f t="shared" si="30"/>
        <v>18000</v>
      </c>
      <c r="H278">
        <f t="shared" si="31"/>
        <v>6000</v>
      </c>
    </row>
    <row r="279" spans="1:8" x14ac:dyDescent="0.2">
      <c r="A279">
        <f t="shared" si="32"/>
        <v>257</v>
      </c>
      <c r="B279" s="2">
        <f t="shared" si="25"/>
        <v>228867137</v>
      </c>
      <c r="C279">
        <f t="shared" si="26"/>
        <v>0.10657456568748437</v>
      </c>
      <c r="D279">
        <f t="shared" si="27"/>
        <v>1158</v>
      </c>
      <c r="E279">
        <f t="shared" si="28"/>
        <v>23160</v>
      </c>
      <c r="F279">
        <f t="shared" si="29"/>
        <v>42</v>
      </c>
      <c r="G279">
        <f t="shared" si="30"/>
        <v>18000</v>
      </c>
      <c r="H279">
        <f t="shared" si="31"/>
        <v>5202</v>
      </c>
    </row>
    <row r="280" spans="1:8" x14ac:dyDescent="0.2">
      <c r="A280">
        <f t="shared" si="32"/>
        <v>258</v>
      </c>
      <c r="B280" s="2">
        <f t="shared" ref="B280:B343" si="33">MOD($B$18*B279+$B$19,$B$17)</f>
        <v>390276135</v>
      </c>
      <c r="C280">
        <f t="shared" ref="C280:C343" si="34">B280/$B$17</f>
        <v>0.18173648751421667</v>
      </c>
      <c r="D280">
        <f t="shared" ref="D280:D343" si="35">ROUND(_xlfn.NORM.INV(C280,$B$13,$B$14),0)</f>
        <v>1250</v>
      </c>
      <c r="E280">
        <f t="shared" ref="E280:E343" si="36">MIN($F$17,D280)*$F$14</f>
        <v>24000</v>
      </c>
      <c r="F280">
        <f t="shared" ref="F280:F343" si="37">MAX(0,$F$17-D280)*$F$15</f>
        <v>0</v>
      </c>
      <c r="G280">
        <f t="shared" ref="G280:G343" si="38">$F$17*$F$13</f>
        <v>18000</v>
      </c>
      <c r="H280">
        <f t="shared" ref="H280:H343" si="39">E280+F280-G280</f>
        <v>6000</v>
      </c>
    </row>
    <row r="281" spans="1:8" x14ac:dyDescent="0.2">
      <c r="A281">
        <f t="shared" si="32"/>
        <v>259</v>
      </c>
      <c r="B281" s="2">
        <f t="shared" si="33"/>
        <v>919459360</v>
      </c>
      <c r="C281">
        <f t="shared" si="34"/>
        <v>0.42815662940412602</v>
      </c>
      <c r="D281">
        <f t="shared" si="35"/>
        <v>1450</v>
      </c>
      <c r="E281">
        <f t="shared" si="36"/>
        <v>24000</v>
      </c>
      <c r="F281">
        <f t="shared" si="37"/>
        <v>0</v>
      </c>
      <c r="G281">
        <f t="shared" si="38"/>
        <v>18000</v>
      </c>
      <c r="H281">
        <f t="shared" si="39"/>
        <v>6000</v>
      </c>
    </row>
    <row r="282" spans="1:8" x14ac:dyDescent="0.2">
      <c r="A282">
        <f t="shared" ref="A282:A345" si="40">+A281+1</f>
        <v>260</v>
      </c>
      <c r="B282" s="2">
        <f t="shared" si="33"/>
        <v>24656061</v>
      </c>
      <c r="C282">
        <f t="shared" si="34"/>
        <v>1.1481373110544577E-2</v>
      </c>
      <c r="D282">
        <f t="shared" si="35"/>
        <v>875</v>
      </c>
      <c r="E282">
        <f t="shared" si="36"/>
        <v>17500</v>
      </c>
      <c r="F282">
        <f t="shared" si="37"/>
        <v>325</v>
      </c>
      <c r="G282">
        <f t="shared" si="38"/>
        <v>18000</v>
      </c>
      <c r="H282">
        <f t="shared" si="39"/>
        <v>-175</v>
      </c>
    </row>
    <row r="283" spans="1:8" x14ac:dyDescent="0.2">
      <c r="A283">
        <f t="shared" si="40"/>
        <v>261</v>
      </c>
      <c r="B283" s="2">
        <f t="shared" si="33"/>
        <v>2041073356</v>
      </c>
      <c r="C283">
        <f t="shared" si="34"/>
        <v>0.95044884688707476</v>
      </c>
      <c r="D283">
        <f t="shared" si="35"/>
        <v>1954</v>
      </c>
      <c r="E283">
        <f t="shared" si="36"/>
        <v>24000</v>
      </c>
      <c r="F283">
        <f t="shared" si="37"/>
        <v>0</v>
      </c>
      <c r="G283">
        <f t="shared" si="38"/>
        <v>18000</v>
      </c>
      <c r="H283">
        <f t="shared" si="39"/>
        <v>6000</v>
      </c>
    </row>
    <row r="284" spans="1:8" x14ac:dyDescent="0.2">
      <c r="A284">
        <f t="shared" si="40"/>
        <v>262</v>
      </c>
      <c r="B284" s="2">
        <f t="shared" si="33"/>
        <v>379633467</v>
      </c>
      <c r="C284">
        <f t="shared" si="34"/>
        <v>0.17678060903064002</v>
      </c>
      <c r="D284">
        <f t="shared" si="35"/>
        <v>1245</v>
      </c>
      <c r="E284">
        <f t="shared" si="36"/>
        <v>24000</v>
      </c>
      <c r="F284">
        <f t="shared" si="37"/>
        <v>0</v>
      </c>
      <c r="G284">
        <f t="shared" si="38"/>
        <v>18000</v>
      </c>
      <c r="H284">
        <f t="shared" si="39"/>
        <v>6000</v>
      </c>
    </row>
    <row r="285" spans="1:8" x14ac:dyDescent="0.2">
      <c r="A285">
        <f t="shared" si="40"/>
        <v>263</v>
      </c>
      <c r="B285" s="2">
        <f t="shared" si="33"/>
        <v>289280985</v>
      </c>
      <c r="C285">
        <f t="shared" si="34"/>
        <v>0.13470695593147863</v>
      </c>
      <c r="D285">
        <f t="shared" si="35"/>
        <v>1196</v>
      </c>
      <c r="E285">
        <f t="shared" si="36"/>
        <v>23920</v>
      </c>
      <c r="F285">
        <f t="shared" si="37"/>
        <v>4</v>
      </c>
      <c r="G285">
        <f t="shared" si="38"/>
        <v>18000</v>
      </c>
      <c r="H285">
        <f t="shared" si="39"/>
        <v>5924</v>
      </c>
    </row>
    <row r="286" spans="1:8" x14ac:dyDescent="0.2">
      <c r="A286">
        <f t="shared" si="40"/>
        <v>264</v>
      </c>
      <c r="B286" s="2">
        <f t="shared" si="33"/>
        <v>6054440</v>
      </c>
      <c r="C286">
        <f t="shared" si="34"/>
        <v>2.8193183256403163E-3</v>
      </c>
      <c r="D286">
        <f t="shared" si="35"/>
        <v>739</v>
      </c>
      <c r="E286">
        <f t="shared" si="36"/>
        <v>14780</v>
      </c>
      <c r="F286">
        <f t="shared" si="37"/>
        <v>461</v>
      </c>
      <c r="G286">
        <f t="shared" si="38"/>
        <v>18000</v>
      </c>
      <c r="H286">
        <f t="shared" si="39"/>
        <v>-2759</v>
      </c>
    </row>
    <row r="287" spans="1:8" x14ac:dyDescent="0.2">
      <c r="A287">
        <f t="shared" si="40"/>
        <v>265</v>
      </c>
      <c r="B287" s="2">
        <f t="shared" si="33"/>
        <v>788758024</v>
      </c>
      <c r="C287">
        <f t="shared" si="34"/>
        <v>0.36729407700118333</v>
      </c>
      <c r="D287">
        <f t="shared" si="35"/>
        <v>1407</v>
      </c>
      <c r="E287">
        <f t="shared" si="36"/>
        <v>24000</v>
      </c>
      <c r="F287">
        <f t="shared" si="37"/>
        <v>0</v>
      </c>
      <c r="G287">
        <f t="shared" si="38"/>
        <v>18000</v>
      </c>
      <c r="H287">
        <f t="shared" si="39"/>
        <v>6000</v>
      </c>
    </row>
    <row r="288" spans="1:8" x14ac:dyDescent="0.2">
      <c r="A288">
        <f t="shared" si="40"/>
        <v>266</v>
      </c>
      <c r="B288" s="2">
        <f t="shared" si="33"/>
        <v>203072790</v>
      </c>
      <c r="C288">
        <f t="shared" si="34"/>
        <v>9.4563136852608587E-2</v>
      </c>
      <c r="D288">
        <f t="shared" si="35"/>
        <v>1139</v>
      </c>
      <c r="E288">
        <f t="shared" si="36"/>
        <v>22780</v>
      </c>
      <c r="F288">
        <f t="shared" si="37"/>
        <v>61</v>
      </c>
      <c r="G288">
        <f t="shared" si="38"/>
        <v>18000</v>
      </c>
      <c r="H288">
        <f t="shared" si="39"/>
        <v>4841</v>
      </c>
    </row>
    <row r="289" spans="1:8" x14ac:dyDescent="0.2">
      <c r="A289">
        <f t="shared" si="40"/>
        <v>267</v>
      </c>
      <c r="B289" s="2">
        <f t="shared" si="33"/>
        <v>656382800</v>
      </c>
      <c r="C289">
        <f t="shared" si="34"/>
        <v>0.30565205975698867</v>
      </c>
      <c r="D289">
        <f t="shared" si="35"/>
        <v>1360</v>
      </c>
      <c r="E289">
        <f t="shared" si="36"/>
        <v>24000</v>
      </c>
      <c r="F289">
        <f t="shared" si="37"/>
        <v>0</v>
      </c>
      <c r="G289">
        <f t="shared" si="38"/>
        <v>18000</v>
      </c>
      <c r="H289">
        <f t="shared" si="39"/>
        <v>6000</v>
      </c>
    </row>
    <row r="290" spans="1:8" x14ac:dyDescent="0.2">
      <c r="A290">
        <f t="shared" si="40"/>
        <v>268</v>
      </c>
      <c r="B290" s="2">
        <f t="shared" si="33"/>
        <v>165741314</v>
      </c>
      <c r="C290">
        <f t="shared" si="34"/>
        <v>7.7179313673255645E-2</v>
      </c>
      <c r="D290">
        <f t="shared" si="35"/>
        <v>1108</v>
      </c>
      <c r="E290">
        <f t="shared" si="36"/>
        <v>22160</v>
      </c>
      <c r="F290">
        <f t="shared" si="37"/>
        <v>92</v>
      </c>
      <c r="G290">
        <f t="shared" si="38"/>
        <v>18000</v>
      </c>
      <c r="H290">
        <f t="shared" si="39"/>
        <v>4252</v>
      </c>
    </row>
    <row r="291" spans="1:8" x14ac:dyDescent="0.2">
      <c r="A291">
        <f t="shared" si="40"/>
        <v>269</v>
      </c>
      <c r="B291" s="2">
        <f t="shared" si="33"/>
        <v>291490592</v>
      </c>
      <c r="C291">
        <f t="shared" si="34"/>
        <v>0.13573588437202194</v>
      </c>
      <c r="D291">
        <f t="shared" si="35"/>
        <v>1198</v>
      </c>
      <c r="E291">
        <f t="shared" si="36"/>
        <v>23960</v>
      </c>
      <c r="F291">
        <f t="shared" si="37"/>
        <v>2</v>
      </c>
      <c r="G291">
        <f t="shared" si="38"/>
        <v>18000</v>
      </c>
      <c r="H291">
        <f t="shared" si="39"/>
        <v>5962</v>
      </c>
    </row>
    <row r="292" spans="1:8" x14ac:dyDescent="0.2">
      <c r="A292">
        <f t="shared" si="40"/>
        <v>270</v>
      </c>
      <c r="B292" s="2">
        <f t="shared" si="33"/>
        <v>635697290</v>
      </c>
      <c r="C292">
        <f t="shared" si="34"/>
        <v>0.29601961853728614</v>
      </c>
      <c r="D292">
        <f t="shared" si="35"/>
        <v>1353</v>
      </c>
      <c r="E292">
        <f t="shared" si="36"/>
        <v>24000</v>
      </c>
      <c r="F292">
        <f t="shared" si="37"/>
        <v>0</v>
      </c>
      <c r="G292">
        <f t="shared" si="38"/>
        <v>18000</v>
      </c>
      <c r="H292">
        <f t="shared" si="39"/>
        <v>6000</v>
      </c>
    </row>
    <row r="293" spans="1:8" x14ac:dyDescent="0.2">
      <c r="A293">
        <f t="shared" si="40"/>
        <v>271</v>
      </c>
      <c r="B293" s="2">
        <f t="shared" si="33"/>
        <v>396725558</v>
      </c>
      <c r="C293">
        <f t="shared" si="34"/>
        <v>0.18473973413218731</v>
      </c>
      <c r="D293">
        <f t="shared" si="35"/>
        <v>1253</v>
      </c>
      <c r="E293">
        <f t="shared" si="36"/>
        <v>24000</v>
      </c>
      <c r="F293">
        <f t="shared" si="37"/>
        <v>0</v>
      </c>
      <c r="G293">
        <f t="shared" si="38"/>
        <v>18000</v>
      </c>
      <c r="H293">
        <f t="shared" si="39"/>
        <v>6000</v>
      </c>
    </row>
    <row r="294" spans="1:8" x14ac:dyDescent="0.2">
      <c r="A294">
        <f t="shared" si="40"/>
        <v>272</v>
      </c>
      <c r="B294" s="2">
        <f t="shared" si="33"/>
        <v>1940729371</v>
      </c>
      <c r="C294">
        <f t="shared" si="34"/>
        <v>0.90372253763662769</v>
      </c>
      <c r="D294">
        <f t="shared" si="35"/>
        <v>1858</v>
      </c>
      <c r="E294">
        <f t="shared" si="36"/>
        <v>24000</v>
      </c>
      <c r="F294">
        <f t="shared" si="37"/>
        <v>0</v>
      </c>
      <c r="G294">
        <f t="shared" si="38"/>
        <v>18000</v>
      </c>
      <c r="H294">
        <f t="shared" si="39"/>
        <v>6000</v>
      </c>
    </row>
    <row r="295" spans="1:8" x14ac:dyDescent="0.2">
      <c r="A295">
        <f t="shared" si="40"/>
        <v>273</v>
      </c>
      <c r="B295" s="2">
        <f t="shared" si="33"/>
        <v>1820424114</v>
      </c>
      <c r="C295">
        <f t="shared" si="34"/>
        <v>0.84770103676603226</v>
      </c>
      <c r="D295">
        <f t="shared" si="35"/>
        <v>1782</v>
      </c>
      <c r="E295">
        <f t="shared" si="36"/>
        <v>24000</v>
      </c>
      <c r="F295">
        <f t="shared" si="37"/>
        <v>0</v>
      </c>
      <c r="G295">
        <f t="shared" si="38"/>
        <v>18000</v>
      </c>
      <c r="H295">
        <f t="shared" si="39"/>
        <v>6000</v>
      </c>
    </row>
    <row r="296" spans="1:8" x14ac:dyDescent="0.2">
      <c r="A296">
        <f t="shared" si="40"/>
        <v>274</v>
      </c>
      <c r="B296" s="2">
        <f t="shared" si="33"/>
        <v>632081542</v>
      </c>
      <c r="C296">
        <f t="shared" si="34"/>
        <v>0.29433590466824172</v>
      </c>
      <c r="D296">
        <f t="shared" si="35"/>
        <v>1351</v>
      </c>
      <c r="E296">
        <f t="shared" si="36"/>
        <v>24000</v>
      </c>
      <c r="F296">
        <f t="shared" si="37"/>
        <v>0</v>
      </c>
      <c r="G296">
        <f t="shared" si="38"/>
        <v>18000</v>
      </c>
      <c r="H296">
        <f t="shared" si="39"/>
        <v>6000</v>
      </c>
    </row>
    <row r="297" spans="1:8" x14ac:dyDescent="0.2">
      <c r="A297">
        <f t="shared" si="40"/>
        <v>275</v>
      </c>
      <c r="B297" s="2">
        <f t="shared" si="33"/>
        <v>1903874685</v>
      </c>
      <c r="C297">
        <f t="shared" si="34"/>
        <v>0.88656073710255356</v>
      </c>
      <c r="D297">
        <f t="shared" si="35"/>
        <v>1832</v>
      </c>
      <c r="E297">
        <f t="shared" si="36"/>
        <v>24000</v>
      </c>
      <c r="F297">
        <f t="shared" si="37"/>
        <v>0</v>
      </c>
      <c r="G297">
        <f t="shared" si="38"/>
        <v>18000</v>
      </c>
      <c r="H297">
        <f t="shared" si="39"/>
        <v>6000</v>
      </c>
    </row>
    <row r="298" spans="1:8" x14ac:dyDescent="0.2">
      <c r="A298">
        <f t="shared" si="40"/>
        <v>276</v>
      </c>
      <c r="B298" s="2">
        <f t="shared" si="33"/>
        <v>879006848</v>
      </c>
      <c r="C298">
        <f t="shared" si="34"/>
        <v>0.40931946058260255</v>
      </c>
      <c r="D298">
        <f t="shared" si="35"/>
        <v>1437</v>
      </c>
      <c r="E298">
        <f t="shared" si="36"/>
        <v>24000</v>
      </c>
      <c r="F298">
        <f t="shared" si="37"/>
        <v>0</v>
      </c>
      <c r="G298">
        <f t="shared" si="38"/>
        <v>18000</v>
      </c>
      <c r="H298">
        <f t="shared" si="39"/>
        <v>6000</v>
      </c>
    </row>
    <row r="299" spans="1:8" x14ac:dyDescent="0.2">
      <c r="A299">
        <f t="shared" si="40"/>
        <v>277</v>
      </c>
      <c r="B299" s="2">
        <f t="shared" si="33"/>
        <v>891602976</v>
      </c>
      <c r="C299">
        <f t="shared" si="34"/>
        <v>0.41518498976490692</v>
      </c>
      <c r="D299">
        <f t="shared" si="35"/>
        <v>1441</v>
      </c>
      <c r="E299">
        <f t="shared" si="36"/>
        <v>24000</v>
      </c>
      <c r="F299">
        <f t="shared" si="37"/>
        <v>0</v>
      </c>
      <c r="G299">
        <f t="shared" si="38"/>
        <v>18000</v>
      </c>
      <c r="H299">
        <f t="shared" si="39"/>
        <v>6000</v>
      </c>
    </row>
    <row r="300" spans="1:8" x14ac:dyDescent="0.2">
      <c r="A300">
        <f t="shared" si="40"/>
        <v>278</v>
      </c>
      <c r="B300" s="2">
        <f t="shared" si="33"/>
        <v>2141328866</v>
      </c>
      <c r="C300">
        <f t="shared" si="34"/>
        <v>0.99713395675510819</v>
      </c>
      <c r="D300">
        <f t="shared" si="35"/>
        <v>2260</v>
      </c>
      <c r="E300">
        <f t="shared" si="36"/>
        <v>24000</v>
      </c>
      <c r="F300">
        <f t="shared" si="37"/>
        <v>0</v>
      </c>
      <c r="G300">
        <f t="shared" si="38"/>
        <v>18000</v>
      </c>
      <c r="H300">
        <f t="shared" si="39"/>
        <v>6000</v>
      </c>
    </row>
    <row r="301" spans="1:8" x14ac:dyDescent="0.2">
      <c r="A301">
        <f t="shared" si="40"/>
        <v>279</v>
      </c>
      <c r="B301" s="2">
        <f t="shared" si="33"/>
        <v>1746810789</v>
      </c>
      <c r="C301">
        <f t="shared" si="34"/>
        <v>0.81342216106756693</v>
      </c>
      <c r="D301">
        <f t="shared" si="35"/>
        <v>1745</v>
      </c>
      <c r="E301">
        <f t="shared" si="36"/>
        <v>24000</v>
      </c>
      <c r="F301">
        <f t="shared" si="37"/>
        <v>0</v>
      </c>
      <c r="G301">
        <f t="shared" si="38"/>
        <v>18000</v>
      </c>
      <c r="H301">
        <f t="shared" si="39"/>
        <v>6000</v>
      </c>
    </row>
    <row r="302" spans="1:8" x14ac:dyDescent="0.2">
      <c r="A302">
        <f t="shared" si="40"/>
        <v>280</v>
      </c>
      <c r="B302" s="2">
        <f t="shared" si="33"/>
        <v>363508939</v>
      </c>
      <c r="C302">
        <f t="shared" si="34"/>
        <v>0.16927204056143391</v>
      </c>
      <c r="D302">
        <f t="shared" si="35"/>
        <v>1237</v>
      </c>
      <c r="E302">
        <f t="shared" si="36"/>
        <v>24000</v>
      </c>
      <c r="F302">
        <f t="shared" si="37"/>
        <v>0</v>
      </c>
      <c r="G302">
        <f t="shared" si="38"/>
        <v>18000</v>
      </c>
      <c r="H302">
        <f t="shared" si="39"/>
        <v>6000</v>
      </c>
    </row>
    <row r="303" spans="1:8" x14ac:dyDescent="0.2">
      <c r="A303">
        <f t="shared" si="40"/>
        <v>281</v>
      </c>
      <c r="B303" s="2">
        <f t="shared" si="33"/>
        <v>2014762058</v>
      </c>
      <c r="C303">
        <f t="shared" si="34"/>
        <v>0.93819669398395189</v>
      </c>
      <c r="D303">
        <f t="shared" si="35"/>
        <v>1923</v>
      </c>
      <c r="E303">
        <f t="shared" si="36"/>
        <v>24000</v>
      </c>
      <c r="F303">
        <f t="shared" si="37"/>
        <v>0</v>
      </c>
      <c r="G303">
        <f t="shared" si="38"/>
        <v>18000</v>
      </c>
      <c r="H303">
        <f t="shared" si="39"/>
        <v>6000</v>
      </c>
    </row>
    <row r="304" spans="1:8" x14ac:dyDescent="0.2">
      <c r="A304">
        <f t="shared" si="40"/>
        <v>282</v>
      </c>
      <c r="B304" s="2">
        <f t="shared" si="33"/>
        <v>547279263</v>
      </c>
      <c r="C304">
        <f t="shared" si="34"/>
        <v>0.25484676624408309</v>
      </c>
      <c r="D304">
        <f t="shared" si="35"/>
        <v>1319</v>
      </c>
      <c r="E304">
        <f t="shared" si="36"/>
        <v>24000</v>
      </c>
      <c r="F304">
        <f t="shared" si="37"/>
        <v>0</v>
      </c>
      <c r="G304">
        <f t="shared" si="38"/>
        <v>18000</v>
      </c>
      <c r="H304">
        <f t="shared" si="39"/>
        <v>6000</v>
      </c>
    </row>
    <row r="305" spans="1:8" x14ac:dyDescent="0.2">
      <c r="A305">
        <f t="shared" si="40"/>
        <v>283</v>
      </c>
      <c r="B305" s="2">
        <f t="shared" si="33"/>
        <v>413629493</v>
      </c>
      <c r="C305">
        <f t="shared" si="34"/>
        <v>0.19261124226851911</v>
      </c>
      <c r="D305">
        <f t="shared" si="35"/>
        <v>1261</v>
      </c>
      <c r="E305">
        <f t="shared" si="36"/>
        <v>24000</v>
      </c>
      <c r="F305">
        <f t="shared" si="37"/>
        <v>0</v>
      </c>
      <c r="G305">
        <f t="shared" si="38"/>
        <v>18000</v>
      </c>
      <c r="H305">
        <f t="shared" si="39"/>
        <v>6000</v>
      </c>
    </row>
    <row r="306" spans="1:8" x14ac:dyDescent="0.2">
      <c r="A306">
        <f t="shared" si="40"/>
        <v>284</v>
      </c>
      <c r="B306" s="2">
        <f t="shared" si="33"/>
        <v>429839865</v>
      </c>
      <c r="C306">
        <f t="shared" si="34"/>
        <v>0.20015978496529152</v>
      </c>
      <c r="D306">
        <f t="shared" si="35"/>
        <v>1269</v>
      </c>
      <c r="E306">
        <f t="shared" si="36"/>
        <v>24000</v>
      </c>
      <c r="F306">
        <f t="shared" si="37"/>
        <v>0</v>
      </c>
      <c r="G306">
        <f t="shared" si="38"/>
        <v>18000</v>
      </c>
      <c r="H306">
        <f t="shared" si="39"/>
        <v>6000</v>
      </c>
    </row>
    <row r="307" spans="1:8" x14ac:dyDescent="0.2">
      <c r="A307">
        <f t="shared" si="40"/>
        <v>285</v>
      </c>
      <c r="B307" s="2">
        <f t="shared" si="33"/>
        <v>147138900</v>
      </c>
      <c r="C307">
        <f t="shared" si="34"/>
        <v>6.8516889618950375E-2</v>
      </c>
      <c r="D307">
        <f t="shared" si="35"/>
        <v>1091</v>
      </c>
      <c r="E307">
        <f t="shared" si="36"/>
        <v>21820</v>
      </c>
      <c r="F307">
        <f t="shared" si="37"/>
        <v>109</v>
      </c>
      <c r="G307">
        <f t="shared" si="38"/>
        <v>18000</v>
      </c>
      <c r="H307">
        <f t="shared" si="39"/>
        <v>3929</v>
      </c>
    </row>
    <row r="308" spans="1:8" x14ac:dyDescent="0.2">
      <c r="A308">
        <f t="shared" si="40"/>
        <v>286</v>
      </c>
      <c r="B308" s="2">
        <f t="shared" si="33"/>
        <v>1173330956</v>
      </c>
      <c r="C308">
        <f t="shared" si="34"/>
        <v>0.54637480366340596</v>
      </c>
      <c r="D308">
        <f t="shared" si="35"/>
        <v>1532</v>
      </c>
      <c r="E308">
        <f t="shared" si="36"/>
        <v>24000</v>
      </c>
      <c r="F308">
        <f t="shared" si="37"/>
        <v>0</v>
      </c>
      <c r="G308">
        <f t="shared" si="38"/>
        <v>18000</v>
      </c>
      <c r="H308">
        <f t="shared" si="39"/>
        <v>6000</v>
      </c>
    </row>
    <row r="309" spans="1:8" x14ac:dyDescent="0.2">
      <c r="A309">
        <f t="shared" si="40"/>
        <v>287</v>
      </c>
      <c r="B309" s="2">
        <f t="shared" si="33"/>
        <v>1942047091</v>
      </c>
      <c r="C309">
        <f t="shared" si="34"/>
        <v>0.90433614882842461</v>
      </c>
      <c r="D309">
        <f t="shared" si="35"/>
        <v>1859</v>
      </c>
      <c r="E309">
        <f t="shared" si="36"/>
        <v>24000</v>
      </c>
      <c r="F309">
        <f t="shared" si="37"/>
        <v>0</v>
      </c>
      <c r="G309">
        <f t="shared" si="38"/>
        <v>18000</v>
      </c>
      <c r="H309">
        <f t="shared" si="39"/>
        <v>6000</v>
      </c>
    </row>
    <row r="310" spans="1:8" x14ac:dyDescent="0.2">
      <c r="A310">
        <f t="shared" si="40"/>
        <v>288</v>
      </c>
      <c r="B310" s="2">
        <f t="shared" si="33"/>
        <v>345024037</v>
      </c>
      <c r="C310">
        <f t="shared" si="34"/>
        <v>0.16066433729634821</v>
      </c>
      <c r="D310">
        <f t="shared" si="35"/>
        <v>1227</v>
      </c>
      <c r="E310">
        <f t="shared" si="36"/>
        <v>24000</v>
      </c>
      <c r="F310">
        <f t="shared" si="37"/>
        <v>0</v>
      </c>
      <c r="G310">
        <f t="shared" si="38"/>
        <v>18000</v>
      </c>
      <c r="H310">
        <f t="shared" si="39"/>
        <v>6000</v>
      </c>
    </row>
    <row r="311" spans="1:8" x14ac:dyDescent="0.2">
      <c r="A311">
        <f t="shared" si="40"/>
        <v>289</v>
      </c>
      <c r="B311" s="2">
        <f t="shared" si="33"/>
        <v>576659312</v>
      </c>
      <c r="C311">
        <f t="shared" si="34"/>
        <v>0.26852791768895828</v>
      </c>
      <c r="D311">
        <f t="shared" si="35"/>
        <v>1330</v>
      </c>
      <c r="E311">
        <f t="shared" si="36"/>
        <v>24000</v>
      </c>
      <c r="F311">
        <f t="shared" si="37"/>
        <v>0</v>
      </c>
      <c r="G311">
        <f t="shared" si="38"/>
        <v>18000</v>
      </c>
      <c r="H311">
        <f t="shared" si="39"/>
        <v>6000</v>
      </c>
    </row>
    <row r="312" spans="1:8" x14ac:dyDescent="0.2">
      <c r="A312">
        <f t="shared" si="40"/>
        <v>290</v>
      </c>
      <c r="B312" s="2">
        <f t="shared" si="33"/>
        <v>282874226</v>
      </c>
      <c r="C312">
        <f t="shared" si="34"/>
        <v>0.13172357628667894</v>
      </c>
      <c r="D312">
        <f t="shared" si="35"/>
        <v>1192</v>
      </c>
      <c r="E312">
        <f t="shared" si="36"/>
        <v>23840</v>
      </c>
      <c r="F312">
        <f t="shared" si="37"/>
        <v>8</v>
      </c>
      <c r="G312">
        <f t="shared" si="38"/>
        <v>18000</v>
      </c>
      <c r="H312">
        <f t="shared" si="39"/>
        <v>5848</v>
      </c>
    </row>
    <row r="313" spans="1:8" x14ac:dyDescent="0.2">
      <c r="A313">
        <f t="shared" si="40"/>
        <v>291</v>
      </c>
      <c r="B313" s="2">
        <f t="shared" si="33"/>
        <v>1849321924</v>
      </c>
      <c r="C313">
        <f t="shared" si="34"/>
        <v>0.86115762817727293</v>
      </c>
      <c r="D313">
        <f t="shared" si="35"/>
        <v>1799</v>
      </c>
      <c r="E313">
        <f t="shared" si="36"/>
        <v>24000</v>
      </c>
      <c r="F313">
        <f t="shared" si="37"/>
        <v>0</v>
      </c>
      <c r="G313">
        <f t="shared" si="38"/>
        <v>18000</v>
      </c>
      <c r="H313">
        <f t="shared" si="39"/>
        <v>6000</v>
      </c>
    </row>
    <row r="314" spans="1:8" x14ac:dyDescent="0.2">
      <c r="A314">
        <f t="shared" si="40"/>
        <v>292</v>
      </c>
      <c r="B314" s="2">
        <f t="shared" si="33"/>
        <v>986269990</v>
      </c>
      <c r="C314">
        <f t="shared" si="34"/>
        <v>0.45926775339025433</v>
      </c>
      <c r="D314">
        <f t="shared" si="35"/>
        <v>1472</v>
      </c>
      <c r="E314">
        <f t="shared" si="36"/>
        <v>24000</v>
      </c>
      <c r="F314">
        <f t="shared" si="37"/>
        <v>0</v>
      </c>
      <c r="G314">
        <f t="shared" si="38"/>
        <v>18000</v>
      </c>
      <c r="H314">
        <f t="shared" si="39"/>
        <v>6000</v>
      </c>
    </row>
    <row r="315" spans="1:8" x14ac:dyDescent="0.2">
      <c r="A315">
        <f t="shared" si="40"/>
        <v>293</v>
      </c>
      <c r="B315" s="2">
        <f t="shared" si="33"/>
        <v>1924450737</v>
      </c>
      <c r="C315">
        <f t="shared" si="34"/>
        <v>0.89614220796904631</v>
      </c>
      <c r="D315">
        <f t="shared" si="35"/>
        <v>1846</v>
      </c>
      <c r="E315">
        <f t="shared" si="36"/>
        <v>24000</v>
      </c>
      <c r="F315">
        <f t="shared" si="37"/>
        <v>0</v>
      </c>
      <c r="G315">
        <f t="shared" si="38"/>
        <v>18000</v>
      </c>
      <c r="H315">
        <f t="shared" si="39"/>
        <v>6000</v>
      </c>
    </row>
    <row r="316" spans="1:8" x14ac:dyDescent="0.2">
      <c r="A316">
        <f t="shared" si="40"/>
        <v>294</v>
      </c>
      <c r="B316" s="2">
        <f t="shared" si="33"/>
        <v>955845645</v>
      </c>
      <c r="C316">
        <f t="shared" si="34"/>
        <v>0.44510031372546233</v>
      </c>
      <c r="D316">
        <f t="shared" si="35"/>
        <v>1462</v>
      </c>
      <c r="E316">
        <f t="shared" si="36"/>
        <v>24000</v>
      </c>
      <c r="F316">
        <f t="shared" si="37"/>
        <v>0</v>
      </c>
      <c r="G316">
        <f t="shared" si="38"/>
        <v>18000</v>
      </c>
      <c r="H316">
        <f t="shared" si="39"/>
        <v>6000</v>
      </c>
    </row>
    <row r="317" spans="1:8" x14ac:dyDescent="0.2">
      <c r="A317">
        <f t="shared" si="40"/>
        <v>295</v>
      </c>
      <c r="B317" s="2">
        <f t="shared" si="33"/>
        <v>1683592308</v>
      </c>
      <c r="C317">
        <f t="shared" si="34"/>
        <v>0.78398376180975871</v>
      </c>
      <c r="D317">
        <f t="shared" si="35"/>
        <v>1716</v>
      </c>
      <c r="E317">
        <f t="shared" si="36"/>
        <v>24000</v>
      </c>
      <c r="F317">
        <f t="shared" si="37"/>
        <v>0</v>
      </c>
      <c r="G317">
        <f t="shared" si="38"/>
        <v>18000</v>
      </c>
      <c r="H317">
        <f t="shared" si="39"/>
        <v>6000</v>
      </c>
    </row>
    <row r="318" spans="1:8" x14ac:dyDescent="0.2">
      <c r="A318">
        <f t="shared" si="40"/>
        <v>296</v>
      </c>
      <c r="B318" s="2">
        <f t="shared" si="33"/>
        <v>854904037</v>
      </c>
      <c r="C318">
        <f t="shared" si="34"/>
        <v>0.39809571457938092</v>
      </c>
      <c r="D318">
        <f t="shared" si="35"/>
        <v>1429</v>
      </c>
      <c r="E318">
        <f t="shared" si="36"/>
        <v>24000</v>
      </c>
      <c r="F318">
        <f t="shared" si="37"/>
        <v>0</v>
      </c>
      <c r="G318">
        <f t="shared" si="38"/>
        <v>18000</v>
      </c>
      <c r="H318">
        <f t="shared" si="39"/>
        <v>6000</v>
      </c>
    </row>
    <row r="319" spans="1:8" x14ac:dyDescent="0.2">
      <c r="A319">
        <f t="shared" si="40"/>
        <v>297</v>
      </c>
      <c r="B319" s="2">
        <f t="shared" si="33"/>
        <v>1670067782</v>
      </c>
      <c r="C319">
        <f t="shared" si="34"/>
        <v>0.77768591361943906</v>
      </c>
      <c r="D319">
        <f t="shared" si="35"/>
        <v>1710</v>
      </c>
      <c r="E319">
        <f t="shared" si="36"/>
        <v>24000</v>
      </c>
      <c r="F319">
        <f t="shared" si="37"/>
        <v>0</v>
      </c>
      <c r="G319">
        <f t="shared" si="38"/>
        <v>18000</v>
      </c>
      <c r="H319">
        <f t="shared" si="39"/>
        <v>6000</v>
      </c>
    </row>
    <row r="320" spans="1:8" x14ac:dyDescent="0.2">
      <c r="A320">
        <f t="shared" si="40"/>
        <v>298</v>
      </c>
      <c r="B320" s="2">
        <f t="shared" si="33"/>
        <v>1181462137</v>
      </c>
      <c r="C320">
        <f t="shared" si="34"/>
        <v>0.55016117987696134</v>
      </c>
      <c r="D320">
        <f t="shared" si="35"/>
        <v>1535</v>
      </c>
      <c r="E320">
        <f t="shared" si="36"/>
        <v>24000</v>
      </c>
      <c r="F320">
        <f t="shared" si="37"/>
        <v>0</v>
      </c>
      <c r="G320">
        <f t="shared" si="38"/>
        <v>18000</v>
      </c>
      <c r="H320">
        <f t="shared" si="39"/>
        <v>6000</v>
      </c>
    </row>
    <row r="321" spans="1:8" x14ac:dyDescent="0.2">
      <c r="A321">
        <f t="shared" si="40"/>
        <v>299</v>
      </c>
      <c r="B321" s="2">
        <f t="shared" si="33"/>
        <v>1163852750</v>
      </c>
      <c r="C321">
        <f t="shared" si="34"/>
        <v>0.54196117005402278</v>
      </c>
      <c r="D321">
        <f t="shared" si="35"/>
        <v>1529</v>
      </c>
      <c r="E321">
        <f t="shared" si="36"/>
        <v>24000</v>
      </c>
      <c r="F321">
        <f t="shared" si="37"/>
        <v>0</v>
      </c>
      <c r="G321">
        <f t="shared" si="38"/>
        <v>18000</v>
      </c>
      <c r="H321">
        <f t="shared" si="39"/>
        <v>6000</v>
      </c>
    </row>
    <row r="322" spans="1:8" x14ac:dyDescent="0.2">
      <c r="A322">
        <f t="shared" si="40"/>
        <v>300</v>
      </c>
      <c r="B322" s="2">
        <f t="shared" si="33"/>
        <v>1555628727</v>
      </c>
      <c r="C322">
        <f t="shared" si="34"/>
        <v>0.72439607592504285</v>
      </c>
      <c r="D322">
        <f t="shared" si="35"/>
        <v>1664</v>
      </c>
      <c r="E322">
        <f t="shared" si="36"/>
        <v>24000</v>
      </c>
      <c r="F322">
        <f t="shared" si="37"/>
        <v>0</v>
      </c>
      <c r="G322">
        <f t="shared" si="38"/>
        <v>18000</v>
      </c>
      <c r="H322">
        <f t="shared" si="39"/>
        <v>6000</v>
      </c>
    </row>
    <row r="323" spans="1:8" x14ac:dyDescent="0.2">
      <c r="A323">
        <f t="shared" si="40"/>
        <v>301</v>
      </c>
      <c r="B323" s="2">
        <f t="shared" si="33"/>
        <v>1949612464</v>
      </c>
      <c r="C323">
        <f t="shared" si="34"/>
        <v>0.90785905016020829</v>
      </c>
      <c r="D323">
        <f t="shared" si="35"/>
        <v>1865</v>
      </c>
      <c r="E323">
        <f t="shared" si="36"/>
        <v>24000</v>
      </c>
      <c r="F323">
        <f t="shared" si="37"/>
        <v>0</v>
      </c>
      <c r="G323">
        <f t="shared" si="38"/>
        <v>18000</v>
      </c>
      <c r="H323">
        <f t="shared" si="39"/>
        <v>6000</v>
      </c>
    </row>
    <row r="324" spans="1:8" x14ac:dyDescent="0.2">
      <c r="A324">
        <f t="shared" si="40"/>
        <v>302</v>
      </c>
      <c r="B324" s="2">
        <f t="shared" si="33"/>
        <v>794712875</v>
      </c>
      <c r="C324">
        <f t="shared" si="34"/>
        <v>0.37006702058486035</v>
      </c>
      <c r="D324">
        <f t="shared" si="35"/>
        <v>1409</v>
      </c>
      <c r="E324">
        <f t="shared" si="36"/>
        <v>24000</v>
      </c>
      <c r="F324">
        <f t="shared" si="37"/>
        <v>0</v>
      </c>
      <c r="G324">
        <f t="shared" si="38"/>
        <v>18000</v>
      </c>
      <c r="H324">
        <f t="shared" si="39"/>
        <v>6000</v>
      </c>
    </row>
    <row r="325" spans="1:8" x14ac:dyDescent="0.2">
      <c r="A325">
        <f t="shared" si="40"/>
        <v>303</v>
      </c>
      <c r="B325" s="2">
        <f t="shared" si="33"/>
        <v>1502005785</v>
      </c>
      <c r="C325">
        <f t="shared" si="34"/>
        <v>0.69942594771246702</v>
      </c>
      <c r="D325">
        <f t="shared" si="35"/>
        <v>1644</v>
      </c>
      <c r="E325">
        <f t="shared" si="36"/>
        <v>24000</v>
      </c>
      <c r="F325">
        <f t="shared" si="37"/>
        <v>0</v>
      </c>
      <c r="G325">
        <f t="shared" si="38"/>
        <v>18000</v>
      </c>
      <c r="H325">
        <f t="shared" si="39"/>
        <v>6000</v>
      </c>
    </row>
    <row r="326" spans="1:8" x14ac:dyDescent="0.2">
      <c r="A326">
        <f t="shared" si="40"/>
        <v>304</v>
      </c>
      <c r="B326" s="2">
        <f t="shared" si="33"/>
        <v>504474363</v>
      </c>
      <c r="C326">
        <f t="shared" si="34"/>
        <v>0.23491418139772219</v>
      </c>
      <c r="D326">
        <f t="shared" si="35"/>
        <v>1301</v>
      </c>
      <c r="E326">
        <f t="shared" si="36"/>
        <v>24000</v>
      </c>
      <c r="F326">
        <f t="shared" si="37"/>
        <v>0</v>
      </c>
      <c r="G326">
        <f t="shared" si="38"/>
        <v>18000</v>
      </c>
      <c r="H326">
        <f t="shared" si="39"/>
        <v>6000</v>
      </c>
    </row>
    <row r="327" spans="1:8" x14ac:dyDescent="0.2">
      <c r="A327">
        <f t="shared" si="40"/>
        <v>305</v>
      </c>
      <c r="B327" s="2">
        <f t="shared" si="33"/>
        <v>398696938</v>
      </c>
      <c r="C327">
        <f t="shared" si="34"/>
        <v>0.18565772948118753</v>
      </c>
      <c r="D327">
        <f t="shared" si="35"/>
        <v>1254</v>
      </c>
      <c r="E327">
        <f t="shared" si="36"/>
        <v>24000</v>
      </c>
      <c r="F327">
        <f t="shared" si="37"/>
        <v>0</v>
      </c>
      <c r="G327">
        <f t="shared" si="38"/>
        <v>18000</v>
      </c>
      <c r="H327">
        <f t="shared" si="39"/>
        <v>6000</v>
      </c>
    </row>
    <row r="328" spans="1:8" x14ac:dyDescent="0.2">
      <c r="A328">
        <f t="shared" si="40"/>
        <v>306</v>
      </c>
      <c r="B328" s="2">
        <f t="shared" si="33"/>
        <v>713974679</v>
      </c>
      <c r="C328">
        <f t="shared" si="34"/>
        <v>0.33247036828308851</v>
      </c>
      <c r="D328">
        <f t="shared" si="35"/>
        <v>1381</v>
      </c>
      <c r="E328">
        <f t="shared" si="36"/>
        <v>24000</v>
      </c>
      <c r="F328">
        <f t="shared" si="37"/>
        <v>0</v>
      </c>
      <c r="G328">
        <f t="shared" si="38"/>
        <v>18000</v>
      </c>
      <c r="H328">
        <f t="shared" si="39"/>
        <v>6000</v>
      </c>
    </row>
    <row r="329" spans="1:8" x14ac:dyDescent="0.2">
      <c r="A329">
        <f t="shared" si="40"/>
        <v>307</v>
      </c>
      <c r="B329" s="2">
        <f t="shared" si="33"/>
        <v>1744810517</v>
      </c>
      <c r="C329">
        <f t="shared" si="34"/>
        <v>0.81249071183264754</v>
      </c>
      <c r="D329">
        <f t="shared" si="35"/>
        <v>1744</v>
      </c>
      <c r="E329">
        <f t="shared" si="36"/>
        <v>24000</v>
      </c>
      <c r="F329">
        <f t="shared" si="37"/>
        <v>0</v>
      </c>
      <c r="G329">
        <f t="shared" si="38"/>
        <v>18000</v>
      </c>
      <c r="H329">
        <f t="shared" si="39"/>
        <v>6000</v>
      </c>
    </row>
    <row r="330" spans="1:8" x14ac:dyDescent="0.2">
      <c r="A330">
        <f t="shared" si="40"/>
        <v>308</v>
      </c>
      <c r="B330" s="2">
        <f t="shared" si="33"/>
        <v>1104675787</v>
      </c>
      <c r="C330">
        <f t="shared" si="34"/>
        <v>0.51440474927164836</v>
      </c>
      <c r="D330">
        <f t="shared" si="35"/>
        <v>1510</v>
      </c>
      <c r="E330">
        <f t="shared" si="36"/>
        <v>24000</v>
      </c>
      <c r="F330">
        <f t="shared" si="37"/>
        <v>0</v>
      </c>
      <c r="G330">
        <f t="shared" si="38"/>
        <v>18000</v>
      </c>
      <c r="H330">
        <f t="shared" si="39"/>
        <v>6000</v>
      </c>
    </row>
    <row r="331" spans="1:8" x14ac:dyDescent="0.2">
      <c r="A331">
        <f t="shared" si="40"/>
        <v>309</v>
      </c>
      <c r="B331" s="2">
        <f t="shared" si="33"/>
        <v>1253340147</v>
      </c>
      <c r="C331">
        <f t="shared" si="34"/>
        <v>0.58363198655826598</v>
      </c>
      <c r="D331">
        <f t="shared" si="35"/>
        <v>1558</v>
      </c>
      <c r="E331">
        <f t="shared" si="36"/>
        <v>24000</v>
      </c>
      <c r="F331">
        <f t="shared" si="37"/>
        <v>0</v>
      </c>
      <c r="G331">
        <f t="shared" si="38"/>
        <v>18000</v>
      </c>
      <c r="H331">
        <f t="shared" si="39"/>
        <v>6000</v>
      </c>
    </row>
    <row r="332" spans="1:8" x14ac:dyDescent="0.2">
      <c r="A332">
        <f t="shared" si="40"/>
        <v>310</v>
      </c>
      <c r="B332" s="2">
        <f t="shared" si="33"/>
        <v>184273559</v>
      </c>
      <c r="C332">
        <f t="shared" si="34"/>
        <v>8.5809062740676595E-2</v>
      </c>
      <c r="D332">
        <f t="shared" si="35"/>
        <v>1124</v>
      </c>
      <c r="E332">
        <f t="shared" si="36"/>
        <v>22480</v>
      </c>
      <c r="F332">
        <f t="shared" si="37"/>
        <v>76</v>
      </c>
      <c r="G332">
        <f t="shared" si="38"/>
        <v>18000</v>
      </c>
      <c r="H332">
        <f t="shared" si="39"/>
        <v>4556</v>
      </c>
    </row>
    <row r="333" spans="1:8" x14ac:dyDescent="0.2">
      <c r="A333">
        <f t="shared" si="40"/>
        <v>311</v>
      </c>
      <c r="B333" s="2">
        <f t="shared" si="33"/>
        <v>377803492</v>
      </c>
      <c r="C333">
        <f t="shared" si="34"/>
        <v>0.17592846051600225</v>
      </c>
      <c r="D333">
        <f t="shared" si="35"/>
        <v>1244</v>
      </c>
      <c r="E333">
        <f t="shared" si="36"/>
        <v>24000</v>
      </c>
      <c r="F333">
        <f t="shared" si="37"/>
        <v>0</v>
      </c>
      <c r="G333">
        <f t="shared" si="38"/>
        <v>18000</v>
      </c>
      <c r="H333">
        <f t="shared" si="39"/>
        <v>6000</v>
      </c>
    </row>
    <row r="334" spans="1:8" x14ac:dyDescent="0.2">
      <c r="A334">
        <f t="shared" si="40"/>
        <v>312</v>
      </c>
      <c r="B334" s="2">
        <f t="shared" si="33"/>
        <v>1745145865</v>
      </c>
      <c r="C334">
        <f t="shared" si="34"/>
        <v>0.81264687041409633</v>
      </c>
      <c r="D334">
        <f t="shared" si="35"/>
        <v>1744</v>
      </c>
      <c r="E334">
        <f t="shared" si="36"/>
        <v>24000</v>
      </c>
      <c r="F334">
        <f t="shared" si="37"/>
        <v>0</v>
      </c>
      <c r="G334">
        <f t="shared" si="38"/>
        <v>18000</v>
      </c>
      <c r="H334">
        <f t="shared" si="39"/>
        <v>6000</v>
      </c>
    </row>
    <row r="335" spans="1:8" x14ac:dyDescent="0.2">
      <c r="A335">
        <f t="shared" si="40"/>
        <v>313</v>
      </c>
      <c r="B335" s="2">
        <f t="shared" si="33"/>
        <v>298418682</v>
      </c>
      <c r="C335">
        <f t="shared" si="34"/>
        <v>0.13896202768150812</v>
      </c>
      <c r="D335">
        <f t="shared" si="35"/>
        <v>1202</v>
      </c>
      <c r="E335">
        <f t="shared" si="36"/>
        <v>24000</v>
      </c>
      <c r="F335">
        <f t="shared" si="37"/>
        <v>0</v>
      </c>
      <c r="G335">
        <f t="shared" si="38"/>
        <v>18000</v>
      </c>
      <c r="H335">
        <f t="shared" si="39"/>
        <v>6000</v>
      </c>
    </row>
    <row r="336" spans="1:8" x14ac:dyDescent="0.2">
      <c r="A336">
        <f t="shared" si="40"/>
        <v>314</v>
      </c>
      <c r="B336" s="2">
        <f t="shared" si="33"/>
        <v>1111988982</v>
      </c>
      <c r="C336">
        <f t="shared" si="34"/>
        <v>0.51781022107126662</v>
      </c>
      <c r="D336">
        <f t="shared" si="35"/>
        <v>1512</v>
      </c>
      <c r="E336">
        <f t="shared" si="36"/>
        <v>24000</v>
      </c>
      <c r="F336">
        <f t="shared" si="37"/>
        <v>0</v>
      </c>
      <c r="G336">
        <f t="shared" si="38"/>
        <v>18000</v>
      </c>
      <c r="H336">
        <f t="shared" si="39"/>
        <v>6000</v>
      </c>
    </row>
    <row r="337" spans="1:8" x14ac:dyDescent="0.2">
      <c r="A337">
        <f t="shared" si="40"/>
        <v>315</v>
      </c>
      <c r="B337" s="2">
        <f t="shared" si="33"/>
        <v>1759640633</v>
      </c>
      <c r="C337">
        <f t="shared" si="34"/>
        <v>0.8193965227433464</v>
      </c>
      <c r="D337">
        <f t="shared" si="35"/>
        <v>1751</v>
      </c>
      <c r="E337">
        <f t="shared" si="36"/>
        <v>24000</v>
      </c>
      <c r="F337">
        <f t="shared" si="37"/>
        <v>0</v>
      </c>
      <c r="G337">
        <f t="shared" si="38"/>
        <v>18000</v>
      </c>
      <c r="H337">
        <f t="shared" si="39"/>
        <v>6000</v>
      </c>
    </row>
    <row r="338" spans="1:8" x14ac:dyDescent="0.2">
      <c r="A338">
        <f t="shared" si="40"/>
        <v>316</v>
      </c>
      <c r="B338" s="2">
        <f t="shared" si="33"/>
        <v>1246332347</v>
      </c>
      <c r="C338">
        <f t="shared" si="34"/>
        <v>0.58036872538755124</v>
      </c>
      <c r="D338">
        <f t="shared" si="35"/>
        <v>1556</v>
      </c>
      <c r="E338">
        <f t="shared" si="36"/>
        <v>24000</v>
      </c>
      <c r="F338">
        <f t="shared" si="37"/>
        <v>0</v>
      </c>
      <c r="G338">
        <f t="shared" si="38"/>
        <v>18000</v>
      </c>
      <c r="H338">
        <f t="shared" si="39"/>
        <v>6000</v>
      </c>
    </row>
    <row r="339" spans="1:8" x14ac:dyDescent="0.2">
      <c r="A339">
        <f t="shared" si="40"/>
        <v>317</v>
      </c>
      <c r="B339" s="2">
        <f t="shared" si="33"/>
        <v>515779544</v>
      </c>
      <c r="C339">
        <f t="shared" si="34"/>
        <v>0.24017856653788061</v>
      </c>
      <c r="D339">
        <f t="shared" si="35"/>
        <v>1306</v>
      </c>
      <c r="E339">
        <f t="shared" si="36"/>
        <v>24000</v>
      </c>
      <c r="F339">
        <f t="shared" si="37"/>
        <v>0</v>
      </c>
      <c r="G339">
        <f t="shared" si="38"/>
        <v>18000</v>
      </c>
      <c r="H339">
        <f t="shared" si="39"/>
        <v>6000</v>
      </c>
    </row>
    <row r="340" spans="1:8" x14ac:dyDescent="0.2">
      <c r="A340">
        <f t="shared" si="40"/>
        <v>318</v>
      </c>
      <c r="B340" s="2">
        <f t="shared" si="33"/>
        <v>1426313069</v>
      </c>
      <c r="C340">
        <f t="shared" si="34"/>
        <v>0.66417878012367471</v>
      </c>
      <c r="D340">
        <f t="shared" si="35"/>
        <v>1617</v>
      </c>
      <c r="E340">
        <f t="shared" si="36"/>
        <v>24000</v>
      </c>
      <c r="F340">
        <f t="shared" si="37"/>
        <v>0</v>
      </c>
      <c r="G340">
        <f t="shared" si="38"/>
        <v>18000</v>
      </c>
      <c r="H340">
        <f t="shared" si="39"/>
        <v>6000</v>
      </c>
    </row>
    <row r="341" spans="1:8" x14ac:dyDescent="0.2">
      <c r="A341">
        <f t="shared" si="40"/>
        <v>319</v>
      </c>
      <c r="B341" s="2">
        <f t="shared" si="33"/>
        <v>1794799222</v>
      </c>
      <c r="C341">
        <f t="shared" si="34"/>
        <v>0.83576851656463391</v>
      </c>
      <c r="D341">
        <f t="shared" si="35"/>
        <v>1769</v>
      </c>
      <c r="E341">
        <f t="shared" si="36"/>
        <v>24000</v>
      </c>
      <c r="F341">
        <f t="shared" si="37"/>
        <v>0</v>
      </c>
      <c r="G341">
        <f t="shared" si="38"/>
        <v>18000</v>
      </c>
      <c r="H341">
        <f t="shared" si="39"/>
        <v>6000</v>
      </c>
    </row>
    <row r="342" spans="1:8" x14ac:dyDescent="0.2">
      <c r="A342">
        <f t="shared" si="40"/>
        <v>320</v>
      </c>
      <c r="B342" s="2">
        <f t="shared" si="33"/>
        <v>1598734745</v>
      </c>
      <c r="C342">
        <f t="shared" si="34"/>
        <v>0.74446887976698062</v>
      </c>
      <c r="D342">
        <f t="shared" si="35"/>
        <v>1681</v>
      </c>
      <c r="E342">
        <f t="shared" si="36"/>
        <v>24000</v>
      </c>
      <c r="F342">
        <f t="shared" si="37"/>
        <v>0</v>
      </c>
      <c r="G342">
        <f t="shared" si="38"/>
        <v>18000</v>
      </c>
      <c r="H342">
        <f t="shared" si="39"/>
        <v>6000</v>
      </c>
    </row>
    <row r="343" spans="1:8" x14ac:dyDescent="0.2">
      <c r="A343">
        <f t="shared" si="40"/>
        <v>321</v>
      </c>
      <c r="B343" s="2">
        <f t="shared" si="33"/>
        <v>582984304</v>
      </c>
      <c r="C343">
        <f t="shared" si="34"/>
        <v>0.27147322160726095</v>
      </c>
      <c r="D343">
        <f t="shared" si="35"/>
        <v>1333</v>
      </c>
      <c r="E343">
        <f t="shared" si="36"/>
        <v>24000</v>
      </c>
      <c r="F343">
        <f t="shared" si="37"/>
        <v>0</v>
      </c>
      <c r="G343">
        <f t="shared" si="38"/>
        <v>18000</v>
      </c>
      <c r="H343">
        <f t="shared" si="39"/>
        <v>6000</v>
      </c>
    </row>
    <row r="344" spans="1:8" x14ac:dyDescent="0.2">
      <c r="A344">
        <f t="shared" si="40"/>
        <v>322</v>
      </c>
      <c r="B344" s="2">
        <f t="shared" ref="B344:B407" si="41">MOD($B$18*B343+$B$19,$B$17)</f>
        <v>1360316067</v>
      </c>
      <c r="C344">
        <f t="shared" ref="C344:C407" si="42">B344/$B$17</f>
        <v>0.63344653119959238</v>
      </c>
      <c r="D344">
        <f t="shared" ref="D344:D407" si="43">ROUND(_xlfn.NORM.INV(C344,$B$13,$B$14),0)</f>
        <v>1594</v>
      </c>
      <c r="E344">
        <f t="shared" ref="E344:E407" si="44">MIN($F$17,D344)*$F$14</f>
        <v>24000</v>
      </c>
      <c r="F344">
        <f t="shared" ref="F344:F407" si="45">MAX(0,$F$17-D344)*$F$15</f>
        <v>0</v>
      </c>
      <c r="G344">
        <f t="shared" ref="G344:G407" si="46">$F$17*$F$13</f>
        <v>18000</v>
      </c>
      <c r="H344">
        <f t="shared" ref="H344:H407" si="47">E344+F344-G344</f>
        <v>6000</v>
      </c>
    </row>
    <row r="345" spans="1:8" x14ac:dyDescent="0.2">
      <c r="A345">
        <f t="shared" si="40"/>
        <v>323</v>
      </c>
      <c r="B345" s="2">
        <f t="shared" si="41"/>
        <v>684748460</v>
      </c>
      <c r="C345">
        <f t="shared" si="42"/>
        <v>0.31886084951407317</v>
      </c>
      <c r="D345">
        <f t="shared" si="43"/>
        <v>1371</v>
      </c>
      <c r="E345">
        <f t="shared" si="44"/>
        <v>24000</v>
      </c>
      <c r="F345">
        <f t="shared" si="45"/>
        <v>0</v>
      </c>
      <c r="G345">
        <f t="shared" si="46"/>
        <v>18000</v>
      </c>
      <c r="H345">
        <f t="shared" si="47"/>
        <v>6000</v>
      </c>
    </row>
    <row r="346" spans="1:8" x14ac:dyDescent="0.2">
      <c r="A346">
        <f t="shared" ref="A346:A409" si="48">+A345+1</f>
        <v>324</v>
      </c>
      <c r="B346" s="2">
        <f t="shared" si="41"/>
        <v>166019300</v>
      </c>
      <c r="C346">
        <f t="shared" si="42"/>
        <v>7.7308760991929459E-2</v>
      </c>
      <c r="D346">
        <f t="shared" si="43"/>
        <v>1109</v>
      </c>
      <c r="E346">
        <f t="shared" si="44"/>
        <v>22180</v>
      </c>
      <c r="F346">
        <f t="shared" si="45"/>
        <v>91</v>
      </c>
      <c r="G346">
        <f t="shared" si="46"/>
        <v>18000</v>
      </c>
      <c r="H346">
        <f t="shared" si="47"/>
        <v>4271</v>
      </c>
    </row>
    <row r="347" spans="1:8" x14ac:dyDescent="0.2">
      <c r="A347">
        <f t="shared" si="48"/>
        <v>325</v>
      </c>
      <c r="B347" s="2">
        <f t="shared" si="41"/>
        <v>668634000</v>
      </c>
      <c r="C347">
        <f t="shared" si="42"/>
        <v>0.31135696932270984</v>
      </c>
      <c r="D347">
        <f t="shared" si="43"/>
        <v>1365</v>
      </c>
      <c r="E347">
        <f t="shared" si="44"/>
        <v>24000</v>
      </c>
      <c r="F347">
        <f t="shared" si="45"/>
        <v>0</v>
      </c>
      <c r="G347">
        <f t="shared" si="46"/>
        <v>18000</v>
      </c>
      <c r="H347">
        <f t="shared" si="47"/>
        <v>6000</v>
      </c>
    </row>
    <row r="348" spans="1:8" x14ac:dyDescent="0.2">
      <c r="A348">
        <f t="shared" si="48"/>
        <v>326</v>
      </c>
      <c r="B348" s="2">
        <f t="shared" si="41"/>
        <v>2060713249</v>
      </c>
      <c r="C348">
        <f t="shared" si="42"/>
        <v>0.95959438474829983</v>
      </c>
      <c r="D348">
        <f t="shared" si="43"/>
        <v>1980</v>
      </c>
      <c r="E348">
        <f t="shared" si="44"/>
        <v>24000</v>
      </c>
      <c r="F348">
        <f t="shared" si="45"/>
        <v>0</v>
      </c>
      <c r="G348">
        <f t="shared" si="46"/>
        <v>18000</v>
      </c>
      <c r="H348">
        <f t="shared" si="47"/>
        <v>6000</v>
      </c>
    </row>
    <row r="349" spans="1:8" x14ac:dyDescent="0.2">
      <c r="A349">
        <f t="shared" si="48"/>
        <v>327</v>
      </c>
      <c r="B349" s="2">
        <f t="shared" si="41"/>
        <v>1902317127</v>
      </c>
      <c r="C349">
        <f t="shared" si="42"/>
        <v>0.88583544263887937</v>
      </c>
      <c r="D349">
        <f t="shared" si="43"/>
        <v>1831</v>
      </c>
      <c r="E349">
        <f t="shared" si="44"/>
        <v>24000</v>
      </c>
      <c r="F349">
        <f t="shared" si="45"/>
        <v>0</v>
      </c>
      <c r="G349">
        <f t="shared" si="46"/>
        <v>18000</v>
      </c>
      <c r="H349">
        <f t="shared" si="47"/>
        <v>6000</v>
      </c>
    </row>
    <row r="350" spans="1:8" x14ac:dyDescent="0.2">
      <c r="A350">
        <f t="shared" si="48"/>
        <v>328</v>
      </c>
      <c r="B350" s="2">
        <f t="shared" si="41"/>
        <v>470933306</v>
      </c>
      <c r="C350">
        <f t="shared" si="42"/>
        <v>0.21929540961016686</v>
      </c>
      <c r="D350">
        <f t="shared" si="43"/>
        <v>1287</v>
      </c>
      <c r="E350">
        <f t="shared" si="44"/>
        <v>24000</v>
      </c>
      <c r="F350">
        <f t="shared" si="45"/>
        <v>0</v>
      </c>
      <c r="G350">
        <f t="shared" si="46"/>
        <v>18000</v>
      </c>
      <c r="H350">
        <f t="shared" si="47"/>
        <v>6000</v>
      </c>
    </row>
    <row r="351" spans="1:8" x14ac:dyDescent="0.2">
      <c r="A351">
        <f t="shared" si="48"/>
        <v>329</v>
      </c>
      <c r="B351" s="2">
        <f t="shared" si="41"/>
        <v>1462351100</v>
      </c>
      <c r="C351">
        <f t="shared" si="42"/>
        <v>0.68096029603898534</v>
      </c>
      <c r="D351">
        <f t="shared" si="43"/>
        <v>1629</v>
      </c>
      <c r="E351">
        <f t="shared" si="44"/>
        <v>24000</v>
      </c>
      <c r="F351">
        <f t="shared" si="45"/>
        <v>0</v>
      </c>
      <c r="G351">
        <f t="shared" si="46"/>
        <v>18000</v>
      </c>
      <c r="H351">
        <f t="shared" si="47"/>
        <v>6000</v>
      </c>
    </row>
    <row r="352" spans="1:8" x14ac:dyDescent="0.2">
      <c r="A352">
        <f t="shared" si="48"/>
        <v>330</v>
      </c>
      <c r="B352" s="2">
        <f t="shared" si="41"/>
        <v>1895597785</v>
      </c>
      <c r="C352">
        <f t="shared" si="42"/>
        <v>0.88270650519184135</v>
      </c>
      <c r="D352">
        <f t="shared" si="43"/>
        <v>1827</v>
      </c>
      <c r="E352">
        <f t="shared" si="44"/>
        <v>24000</v>
      </c>
      <c r="F352">
        <f t="shared" si="45"/>
        <v>0</v>
      </c>
      <c r="G352">
        <f t="shared" si="46"/>
        <v>18000</v>
      </c>
      <c r="H352">
        <f t="shared" si="47"/>
        <v>6000</v>
      </c>
    </row>
    <row r="353" spans="1:8" x14ac:dyDescent="0.2">
      <c r="A353">
        <f t="shared" si="48"/>
        <v>331</v>
      </c>
      <c r="B353" s="2">
        <f t="shared" si="41"/>
        <v>1355585603</v>
      </c>
      <c r="C353">
        <f t="shared" si="42"/>
        <v>0.63124373724276372</v>
      </c>
      <c r="D353">
        <f t="shared" si="43"/>
        <v>1592</v>
      </c>
      <c r="E353">
        <f t="shared" si="44"/>
        <v>24000</v>
      </c>
      <c r="F353">
        <f t="shared" si="45"/>
        <v>0</v>
      </c>
      <c r="G353">
        <f t="shared" si="46"/>
        <v>18000</v>
      </c>
      <c r="H353">
        <f t="shared" si="47"/>
        <v>6000</v>
      </c>
    </row>
    <row r="354" spans="1:8" x14ac:dyDescent="0.2">
      <c r="A354">
        <f t="shared" si="48"/>
        <v>332</v>
      </c>
      <c r="B354" s="2">
        <f t="shared" si="41"/>
        <v>636734951</v>
      </c>
      <c r="C354">
        <f t="shared" si="42"/>
        <v>0.29650281709456017</v>
      </c>
      <c r="D354">
        <f t="shared" si="43"/>
        <v>1353</v>
      </c>
      <c r="E354">
        <f t="shared" si="44"/>
        <v>24000</v>
      </c>
      <c r="F354">
        <f t="shared" si="45"/>
        <v>0</v>
      </c>
      <c r="G354">
        <f t="shared" si="46"/>
        <v>18000</v>
      </c>
      <c r="H354">
        <f t="shared" si="47"/>
        <v>6000</v>
      </c>
    </row>
    <row r="355" spans="1:8" x14ac:dyDescent="0.2">
      <c r="A355">
        <f t="shared" si="48"/>
        <v>333</v>
      </c>
      <c r="B355" s="2">
        <f t="shared" si="41"/>
        <v>656824809</v>
      </c>
      <c r="C355">
        <f t="shared" si="42"/>
        <v>0.30585788623702614</v>
      </c>
      <c r="D355">
        <f t="shared" si="43"/>
        <v>1360</v>
      </c>
      <c r="E355">
        <f t="shared" si="44"/>
        <v>24000</v>
      </c>
      <c r="F355">
        <f t="shared" si="45"/>
        <v>0</v>
      </c>
      <c r="G355">
        <f t="shared" si="46"/>
        <v>18000</v>
      </c>
      <c r="H355">
        <f t="shared" si="47"/>
        <v>6000</v>
      </c>
    </row>
    <row r="356" spans="1:8" x14ac:dyDescent="0.2">
      <c r="A356">
        <f t="shared" si="48"/>
        <v>334</v>
      </c>
      <c r="B356" s="2">
        <f t="shared" si="41"/>
        <v>1152135636</v>
      </c>
      <c r="C356">
        <f t="shared" si="42"/>
        <v>0.5365049636627105</v>
      </c>
      <c r="D356">
        <f t="shared" si="43"/>
        <v>1525</v>
      </c>
      <c r="E356">
        <f t="shared" si="44"/>
        <v>24000</v>
      </c>
      <c r="F356">
        <f t="shared" si="45"/>
        <v>0</v>
      </c>
      <c r="G356">
        <f t="shared" si="46"/>
        <v>18000</v>
      </c>
      <c r="H356">
        <f t="shared" si="47"/>
        <v>6000</v>
      </c>
    </row>
    <row r="357" spans="1:8" x14ac:dyDescent="0.2">
      <c r="A357">
        <f t="shared" si="48"/>
        <v>335</v>
      </c>
      <c r="B357" s="2">
        <f t="shared" si="41"/>
        <v>47105606</v>
      </c>
      <c r="C357">
        <f t="shared" si="42"/>
        <v>2.1935257139585565E-2</v>
      </c>
      <c r="D357">
        <f t="shared" si="43"/>
        <v>946</v>
      </c>
      <c r="E357">
        <f t="shared" si="44"/>
        <v>18920</v>
      </c>
      <c r="F357">
        <f t="shared" si="45"/>
        <v>254</v>
      </c>
      <c r="G357">
        <f t="shared" si="46"/>
        <v>18000</v>
      </c>
      <c r="H357">
        <f t="shared" si="47"/>
        <v>1174</v>
      </c>
    </row>
    <row r="358" spans="1:8" x14ac:dyDescent="0.2">
      <c r="A358">
        <f t="shared" si="48"/>
        <v>336</v>
      </c>
      <c r="B358" s="2">
        <f t="shared" si="41"/>
        <v>1393454299</v>
      </c>
      <c r="C358">
        <f t="shared" si="42"/>
        <v>0.64887772297900059</v>
      </c>
      <c r="D358">
        <f t="shared" si="43"/>
        <v>1605</v>
      </c>
      <c r="E358">
        <f t="shared" si="44"/>
        <v>24000</v>
      </c>
      <c r="F358">
        <f t="shared" si="45"/>
        <v>0</v>
      </c>
      <c r="G358">
        <f t="shared" si="46"/>
        <v>18000</v>
      </c>
      <c r="H358">
        <f t="shared" si="47"/>
        <v>6000</v>
      </c>
    </row>
    <row r="359" spans="1:8" x14ac:dyDescent="0.2">
      <c r="A359">
        <f t="shared" si="48"/>
        <v>337</v>
      </c>
      <c r="B359" s="2">
        <f t="shared" si="41"/>
        <v>1440749111</v>
      </c>
      <c r="C359">
        <f t="shared" si="42"/>
        <v>0.67090108602815357</v>
      </c>
      <c r="D359">
        <f t="shared" si="43"/>
        <v>1622</v>
      </c>
      <c r="E359">
        <f t="shared" si="44"/>
        <v>24000</v>
      </c>
      <c r="F359">
        <f t="shared" si="45"/>
        <v>0</v>
      </c>
      <c r="G359">
        <f t="shared" si="46"/>
        <v>18000</v>
      </c>
      <c r="H359">
        <f t="shared" si="47"/>
        <v>6000</v>
      </c>
    </row>
    <row r="360" spans="1:8" x14ac:dyDescent="0.2">
      <c r="A360">
        <f t="shared" si="48"/>
        <v>338</v>
      </c>
      <c r="B360" s="2">
        <f t="shared" si="41"/>
        <v>1755705005</v>
      </c>
      <c r="C360">
        <f t="shared" si="42"/>
        <v>0.81756385314164859</v>
      </c>
      <c r="D360">
        <f t="shared" si="43"/>
        <v>1749</v>
      </c>
      <c r="E360">
        <f t="shared" si="44"/>
        <v>24000</v>
      </c>
      <c r="F360">
        <f t="shared" si="45"/>
        <v>0</v>
      </c>
      <c r="G360">
        <f t="shared" si="46"/>
        <v>18000</v>
      </c>
      <c r="H360">
        <f t="shared" si="47"/>
        <v>6000</v>
      </c>
    </row>
    <row r="361" spans="1:8" x14ac:dyDescent="0.2">
      <c r="A361">
        <f t="shared" si="48"/>
        <v>339</v>
      </c>
      <c r="B361" s="2">
        <f t="shared" si="41"/>
        <v>1672225608</v>
      </c>
      <c r="C361">
        <f t="shared" si="42"/>
        <v>0.77869072965285313</v>
      </c>
      <c r="D361">
        <f t="shared" si="43"/>
        <v>1711</v>
      </c>
      <c r="E361">
        <f t="shared" si="44"/>
        <v>24000</v>
      </c>
      <c r="F361">
        <f t="shared" si="45"/>
        <v>0</v>
      </c>
      <c r="G361">
        <f t="shared" si="46"/>
        <v>18000</v>
      </c>
      <c r="H361">
        <f t="shared" si="47"/>
        <v>6000</v>
      </c>
    </row>
    <row r="362" spans="1:8" x14ac:dyDescent="0.2">
      <c r="A362">
        <f t="shared" si="48"/>
        <v>340</v>
      </c>
      <c r="B362" s="2">
        <f t="shared" si="41"/>
        <v>940821720</v>
      </c>
      <c r="C362">
        <f t="shared" si="42"/>
        <v>0.43810425346628962</v>
      </c>
      <c r="D362">
        <f t="shared" si="43"/>
        <v>1457</v>
      </c>
      <c r="E362">
        <f t="shared" si="44"/>
        <v>24000</v>
      </c>
      <c r="F362">
        <f t="shared" si="45"/>
        <v>0</v>
      </c>
      <c r="G362">
        <f t="shared" si="46"/>
        <v>18000</v>
      </c>
      <c r="H362">
        <f t="shared" si="47"/>
        <v>6000</v>
      </c>
    </row>
    <row r="363" spans="1:8" x14ac:dyDescent="0.2">
      <c r="A363">
        <f t="shared" si="48"/>
        <v>341</v>
      </c>
      <c r="B363" s="2">
        <f t="shared" si="41"/>
        <v>432071532</v>
      </c>
      <c r="C363">
        <f t="shared" si="42"/>
        <v>0.20119898589383764</v>
      </c>
      <c r="D363">
        <f t="shared" si="43"/>
        <v>1270</v>
      </c>
      <c r="E363">
        <f t="shared" si="44"/>
        <v>24000</v>
      </c>
      <c r="F363">
        <f t="shared" si="45"/>
        <v>0</v>
      </c>
      <c r="G363">
        <f t="shared" si="46"/>
        <v>18000</v>
      </c>
      <c r="H363">
        <f t="shared" si="47"/>
        <v>6000</v>
      </c>
    </row>
    <row r="364" spans="1:8" x14ac:dyDescent="0.2">
      <c r="A364">
        <f t="shared" si="48"/>
        <v>342</v>
      </c>
      <c r="B364" s="2">
        <f t="shared" si="41"/>
        <v>1147544170</v>
      </c>
      <c r="C364">
        <f t="shared" si="42"/>
        <v>0.53436689569352513</v>
      </c>
      <c r="D364">
        <f t="shared" si="43"/>
        <v>1524</v>
      </c>
      <c r="E364">
        <f t="shared" si="44"/>
        <v>24000</v>
      </c>
      <c r="F364">
        <f t="shared" si="45"/>
        <v>0</v>
      </c>
      <c r="G364">
        <f t="shared" si="46"/>
        <v>18000</v>
      </c>
      <c r="H364">
        <f t="shared" si="47"/>
        <v>6000</v>
      </c>
    </row>
    <row r="365" spans="1:8" x14ac:dyDescent="0.2">
      <c r="A365">
        <f t="shared" si="48"/>
        <v>343</v>
      </c>
      <c r="B365" s="2">
        <f t="shared" si="41"/>
        <v>187747836</v>
      </c>
      <c r="C365">
        <f t="shared" si="42"/>
        <v>8.7426899041713635E-2</v>
      </c>
      <c r="D365">
        <f t="shared" si="43"/>
        <v>1127</v>
      </c>
      <c r="E365">
        <f t="shared" si="44"/>
        <v>22540</v>
      </c>
      <c r="F365">
        <f t="shared" si="45"/>
        <v>73</v>
      </c>
      <c r="G365">
        <f t="shared" si="46"/>
        <v>18000</v>
      </c>
      <c r="H365">
        <f t="shared" si="47"/>
        <v>4613</v>
      </c>
    </row>
    <row r="366" spans="1:8" x14ac:dyDescent="0.2">
      <c r="A366">
        <f t="shared" si="48"/>
        <v>344</v>
      </c>
      <c r="B366" s="2">
        <f t="shared" si="41"/>
        <v>787918562</v>
      </c>
      <c r="C366">
        <f t="shared" si="42"/>
        <v>0.36690317204543538</v>
      </c>
      <c r="D366">
        <f t="shared" si="43"/>
        <v>1406</v>
      </c>
      <c r="E366">
        <f t="shared" si="44"/>
        <v>24000</v>
      </c>
      <c r="F366">
        <f t="shared" si="45"/>
        <v>0</v>
      </c>
      <c r="G366">
        <f t="shared" si="46"/>
        <v>18000</v>
      </c>
      <c r="H366">
        <f t="shared" si="47"/>
        <v>6000</v>
      </c>
    </row>
    <row r="367" spans="1:8" x14ac:dyDescent="0.2">
      <c r="A367">
        <f t="shared" si="48"/>
        <v>345</v>
      </c>
      <c r="B367" s="2">
        <f t="shared" si="41"/>
        <v>1126620485</v>
      </c>
      <c r="C367">
        <f t="shared" si="42"/>
        <v>0.52462354559666646</v>
      </c>
      <c r="D367">
        <f t="shared" si="43"/>
        <v>1517</v>
      </c>
      <c r="E367">
        <f t="shared" si="44"/>
        <v>24000</v>
      </c>
      <c r="F367">
        <f t="shared" si="45"/>
        <v>0</v>
      </c>
      <c r="G367">
        <f t="shared" si="46"/>
        <v>18000</v>
      </c>
      <c r="H367">
        <f t="shared" si="47"/>
        <v>6000</v>
      </c>
    </row>
    <row r="368" spans="1:8" x14ac:dyDescent="0.2">
      <c r="A368">
        <f t="shared" si="48"/>
        <v>346</v>
      </c>
      <c r="B368" s="2">
        <f t="shared" si="41"/>
        <v>710692149</v>
      </c>
      <c r="C368">
        <f t="shared" si="42"/>
        <v>0.33094182113695042</v>
      </c>
      <c r="D368">
        <f t="shared" si="43"/>
        <v>1380</v>
      </c>
      <c r="E368">
        <f t="shared" si="44"/>
        <v>24000</v>
      </c>
      <c r="F368">
        <f t="shared" si="45"/>
        <v>0</v>
      </c>
      <c r="G368">
        <f t="shared" si="46"/>
        <v>18000</v>
      </c>
      <c r="H368">
        <f t="shared" si="47"/>
        <v>6000</v>
      </c>
    </row>
    <row r="369" spans="1:8" x14ac:dyDescent="0.2">
      <c r="A369">
        <f t="shared" si="48"/>
        <v>347</v>
      </c>
      <c r="B369" s="2">
        <f t="shared" si="41"/>
        <v>262419982</v>
      </c>
      <c r="C369">
        <f t="shared" si="42"/>
        <v>0.12219882669029702</v>
      </c>
      <c r="D369">
        <f t="shared" si="43"/>
        <v>1180</v>
      </c>
      <c r="E369">
        <f t="shared" si="44"/>
        <v>23600</v>
      </c>
      <c r="F369">
        <f t="shared" si="45"/>
        <v>20</v>
      </c>
      <c r="G369">
        <f t="shared" si="46"/>
        <v>18000</v>
      </c>
      <c r="H369">
        <f t="shared" si="47"/>
        <v>5620</v>
      </c>
    </row>
    <row r="370" spans="1:8" x14ac:dyDescent="0.2">
      <c r="A370">
        <f t="shared" si="48"/>
        <v>348</v>
      </c>
      <c r="B370" s="2">
        <f t="shared" si="41"/>
        <v>1672226536</v>
      </c>
      <c r="C370">
        <f t="shared" si="42"/>
        <v>0.77869116178652786</v>
      </c>
      <c r="D370">
        <f t="shared" si="43"/>
        <v>1711</v>
      </c>
      <c r="E370">
        <f t="shared" si="44"/>
        <v>24000</v>
      </c>
      <c r="F370">
        <f t="shared" si="45"/>
        <v>0</v>
      </c>
      <c r="G370">
        <f t="shared" si="46"/>
        <v>18000</v>
      </c>
      <c r="H370">
        <f t="shared" si="47"/>
        <v>6000</v>
      </c>
    </row>
    <row r="371" spans="1:8" x14ac:dyDescent="0.2">
      <c r="A371">
        <f t="shared" si="48"/>
        <v>349</v>
      </c>
      <c r="B371" s="2">
        <f t="shared" si="41"/>
        <v>956418616</v>
      </c>
      <c r="C371">
        <f t="shared" si="42"/>
        <v>0.44536712413903656</v>
      </c>
      <c r="D371">
        <f t="shared" si="43"/>
        <v>1462</v>
      </c>
      <c r="E371">
        <f t="shared" si="44"/>
        <v>24000</v>
      </c>
      <c r="F371">
        <f t="shared" si="45"/>
        <v>0</v>
      </c>
      <c r="G371">
        <f t="shared" si="46"/>
        <v>18000</v>
      </c>
      <c r="H371">
        <f t="shared" si="47"/>
        <v>6000</v>
      </c>
    </row>
    <row r="372" spans="1:8" x14ac:dyDescent="0.2">
      <c r="A372">
        <f t="shared" si="48"/>
        <v>350</v>
      </c>
      <c r="B372" s="2">
        <f t="shared" si="41"/>
        <v>576097670</v>
      </c>
      <c r="C372">
        <f t="shared" si="42"/>
        <v>0.26826638275211045</v>
      </c>
      <c r="D372">
        <f t="shared" si="43"/>
        <v>1330</v>
      </c>
      <c r="E372">
        <f t="shared" si="44"/>
        <v>24000</v>
      </c>
      <c r="F372">
        <f t="shared" si="45"/>
        <v>0</v>
      </c>
      <c r="G372">
        <f t="shared" si="46"/>
        <v>18000</v>
      </c>
      <c r="H372">
        <f t="shared" si="47"/>
        <v>6000</v>
      </c>
    </row>
    <row r="373" spans="1:8" x14ac:dyDescent="0.2">
      <c r="A373">
        <f t="shared" si="48"/>
        <v>351</v>
      </c>
      <c r="B373" s="2">
        <f t="shared" si="41"/>
        <v>1580775367</v>
      </c>
      <c r="C373">
        <f t="shared" si="42"/>
        <v>0.73610589268436</v>
      </c>
      <c r="D373">
        <f t="shared" si="43"/>
        <v>1674</v>
      </c>
      <c r="E373">
        <f t="shared" si="44"/>
        <v>24000</v>
      </c>
      <c r="F373">
        <f t="shared" si="45"/>
        <v>0</v>
      </c>
      <c r="G373">
        <f t="shared" si="46"/>
        <v>18000</v>
      </c>
      <c r="H373">
        <f t="shared" si="47"/>
        <v>6000</v>
      </c>
    </row>
    <row r="374" spans="1:8" x14ac:dyDescent="0.2">
      <c r="A374">
        <f t="shared" si="48"/>
        <v>352</v>
      </c>
      <c r="B374" s="2">
        <f t="shared" si="41"/>
        <v>1534912485</v>
      </c>
      <c r="C374">
        <f t="shared" si="42"/>
        <v>0.71474932400265212</v>
      </c>
      <c r="D374">
        <f t="shared" si="43"/>
        <v>1656</v>
      </c>
      <c r="E374">
        <f t="shared" si="44"/>
        <v>24000</v>
      </c>
      <c r="F374">
        <f t="shared" si="45"/>
        <v>0</v>
      </c>
      <c r="G374">
        <f t="shared" si="46"/>
        <v>18000</v>
      </c>
      <c r="H374">
        <f t="shared" si="47"/>
        <v>6000</v>
      </c>
    </row>
    <row r="375" spans="1:8" x14ac:dyDescent="0.2">
      <c r="A375">
        <f t="shared" si="48"/>
        <v>353</v>
      </c>
      <c r="B375" s="2">
        <f t="shared" si="41"/>
        <v>1664083984</v>
      </c>
      <c r="C375">
        <f t="shared" si="42"/>
        <v>0.77489949053847207</v>
      </c>
      <c r="D375">
        <f t="shared" si="43"/>
        <v>1708</v>
      </c>
      <c r="E375">
        <f t="shared" si="44"/>
        <v>24000</v>
      </c>
      <c r="F375">
        <f t="shared" si="45"/>
        <v>0</v>
      </c>
      <c r="G375">
        <f t="shared" si="46"/>
        <v>18000</v>
      </c>
      <c r="H375">
        <f t="shared" si="47"/>
        <v>6000</v>
      </c>
    </row>
    <row r="376" spans="1:8" x14ac:dyDescent="0.2">
      <c r="A376">
        <f t="shared" si="48"/>
        <v>354</v>
      </c>
      <c r="B376" s="2">
        <f t="shared" si="41"/>
        <v>1543500560</v>
      </c>
      <c r="C376">
        <f t="shared" si="42"/>
        <v>0.71874845806450982</v>
      </c>
      <c r="D376">
        <f t="shared" si="43"/>
        <v>1659</v>
      </c>
      <c r="E376">
        <f t="shared" si="44"/>
        <v>24000</v>
      </c>
      <c r="F376">
        <f t="shared" si="45"/>
        <v>0</v>
      </c>
      <c r="G376">
        <f t="shared" si="46"/>
        <v>18000</v>
      </c>
      <c r="H376">
        <f t="shared" si="47"/>
        <v>6000</v>
      </c>
    </row>
    <row r="377" spans="1:8" x14ac:dyDescent="0.2">
      <c r="A377">
        <f t="shared" si="48"/>
        <v>355</v>
      </c>
      <c r="B377" s="2">
        <f t="shared" si="41"/>
        <v>2122456160</v>
      </c>
      <c r="C377">
        <f t="shared" si="42"/>
        <v>0.9883456681800753</v>
      </c>
      <c r="D377">
        <f t="shared" si="43"/>
        <v>2124</v>
      </c>
      <c r="E377">
        <f t="shared" si="44"/>
        <v>24000</v>
      </c>
      <c r="F377">
        <f t="shared" si="45"/>
        <v>0</v>
      </c>
      <c r="G377">
        <f t="shared" si="46"/>
        <v>18000</v>
      </c>
      <c r="H377">
        <f t="shared" si="47"/>
        <v>6000</v>
      </c>
    </row>
    <row r="378" spans="1:8" x14ac:dyDescent="0.2">
      <c r="A378">
        <f t="shared" si="48"/>
        <v>356</v>
      </c>
      <c r="B378" s="2">
        <f t="shared" si="41"/>
        <v>233337156</v>
      </c>
      <c r="C378">
        <f t="shared" si="42"/>
        <v>0.1086560804902837</v>
      </c>
      <c r="D378">
        <f t="shared" si="43"/>
        <v>1161</v>
      </c>
      <c r="E378">
        <f t="shared" si="44"/>
        <v>23220</v>
      </c>
      <c r="F378">
        <f t="shared" si="45"/>
        <v>39</v>
      </c>
      <c r="G378">
        <f t="shared" si="46"/>
        <v>18000</v>
      </c>
      <c r="H378">
        <f t="shared" si="47"/>
        <v>5259</v>
      </c>
    </row>
    <row r="379" spans="1:8" x14ac:dyDescent="0.2">
      <c r="A379">
        <f t="shared" si="48"/>
        <v>357</v>
      </c>
      <c r="B379" s="2">
        <f t="shared" si="41"/>
        <v>355957823</v>
      </c>
      <c r="C379">
        <f t="shared" si="42"/>
        <v>0.16575577816262643</v>
      </c>
      <c r="D379">
        <f t="shared" si="43"/>
        <v>1233</v>
      </c>
      <c r="E379">
        <f t="shared" si="44"/>
        <v>24000</v>
      </c>
      <c r="F379">
        <f t="shared" si="45"/>
        <v>0</v>
      </c>
      <c r="G379">
        <f t="shared" si="46"/>
        <v>18000</v>
      </c>
      <c r="H379">
        <f t="shared" si="47"/>
        <v>6000</v>
      </c>
    </row>
    <row r="380" spans="1:8" x14ac:dyDescent="0.2">
      <c r="A380">
        <f t="shared" si="48"/>
        <v>358</v>
      </c>
      <c r="B380" s="2">
        <f t="shared" si="41"/>
        <v>1804690619</v>
      </c>
      <c r="C380">
        <f t="shared" si="42"/>
        <v>0.84037455722707066</v>
      </c>
      <c r="D380">
        <f t="shared" si="43"/>
        <v>1774</v>
      </c>
      <c r="E380">
        <f t="shared" si="44"/>
        <v>24000</v>
      </c>
      <c r="F380">
        <f t="shared" si="45"/>
        <v>0</v>
      </c>
      <c r="G380">
        <f t="shared" si="46"/>
        <v>18000</v>
      </c>
      <c r="H380">
        <f t="shared" si="47"/>
        <v>6000</v>
      </c>
    </row>
    <row r="381" spans="1:8" x14ac:dyDescent="0.2">
      <c r="A381">
        <f t="shared" si="48"/>
        <v>359</v>
      </c>
      <c r="B381" s="2">
        <f t="shared" si="41"/>
        <v>339719658</v>
      </c>
      <c r="C381">
        <f t="shared" si="42"/>
        <v>0.15819429334168988</v>
      </c>
      <c r="D381">
        <f t="shared" si="43"/>
        <v>1224</v>
      </c>
      <c r="E381">
        <f t="shared" si="44"/>
        <v>24000</v>
      </c>
      <c r="F381">
        <f t="shared" si="45"/>
        <v>0</v>
      </c>
      <c r="G381">
        <f t="shared" si="46"/>
        <v>18000</v>
      </c>
      <c r="H381">
        <f t="shared" si="47"/>
        <v>6000</v>
      </c>
    </row>
    <row r="382" spans="1:8" x14ac:dyDescent="0.2">
      <c r="A382">
        <f t="shared" si="48"/>
        <v>360</v>
      </c>
      <c r="B382" s="2">
        <f t="shared" si="41"/>
        <v>1620274633</v>
      </c>
      <c r="C382">
        <f t="shared" si="42"/>
        <v>0.75449917174619585</v>
      </c>
      <c r="D382">
        <f t="shared" si="43"/>
        <v>1689</v>
      </c>
      <c r="E382">
        <f t="shared" si="44"/>
        <v>24000</v>
      </c>
      <c r="F382">
        <f t="shared" si="45"/>
        <v>0</v>
      </c>
      <c r="G382">
        <f t="shared" si="46"/>
        <v>18000</v>
      </c>
      <c r="H382">
        <f t="shared" si="47"/>
        <v>6000</v>
      </c>
    </row>
    <row r="383" spans="1:8" x14ac:dyDescent="0.2">
      <c r="A383">
        <f t="shared" si="48"/>
        <v>361</v>
      </c>
      <c r="B383" s="2">
        <f t="shared" si="41"/>
        <v>1826629224</v>
      </c>
      <c r="C383">
        <f t="shared" si="42"/>
        <v>0.85059051627786386</v>
      </c>
      <c r="D383">
        <f t="shared" si="43"/>
        <v>1786</v>
      </c>
      <c r="E383">
        <f t="shared" si="44"/>
        <v>24000</v>
      </c>
      <c r="F383">
        <f t="shared" si="45"/>
        <v>0</v>
      </c>
      <c r="G383">
        <f t="shared" si="46"/>
        <v>18000</v>
      </c>
      <c r="H383">
        <f t="shared" si="47"/>
        <v>6000</v>
      </c>
    </row>
    <row r="384" spans="1:8" x14ac:dyDescent="0.2">
      <c r="A384">
        <f t="shared" si="48"/>
        <v>362</v>
      </c>
      <c r="B384" s="2">
        <f t="shared" si="41"/>
        <v>1842150256</v>
      </c>
      <c r="C384">
        <f t="shared" si="42"/>
        <v>0.85781806002269412</v>
      </c>
      <c r="D384">
        <f t="shared" si="43"/>
        <v>1794</v>
      </c>
      <c r="E384">
        <f t="shared" si="44"/>
        <v>24000</v>
      </c>
      <c r="F384">
        <f t="shared" si="45"/>
        <v>0</v>
      </c>
      <c r="G384">
        <f t="shared" si="46"/>
        <v>18000</v>
      </c>
      <c r="H384">
        <f t="shared" si="47"/>
        <v>6000</v>
      </c>
    </row>
    <row r="385" spans="1:8" x14ac:dyDescent="0.2">
      <c r="A385">
        <f t="shared" si="48"/>
        <v>363</v>
      </c>
      <c r="B385" s="2">
        <f t="shared" si="41"/>
        <v>711130146</v>
      </c>
      <c r="C385">
        <f t="shared" si="42"/>
        <v>0.33114577938390233</v>
      </c>
      <c r="D385">
        <f t="shared" si="43"/>
        <v>1380</v>
      </c>
      <c r="E385">
        <f t="shared" si="44"/>
        <v>24000</v>
      </c>
      <c r="F385">
        <f t="shared" si="45"/>
        <v>0</v>
      </c>
      <c r="G385">
        <f t="shared" si="46"/>
        <v>18000</v>
      </c>
      <c r="H385">
        <f t="shared" si="47"/>
        <v>6000</v>
      </c>
    </row>
    <row r="386" spans="1:8" x14ac:dyDescent="0.2">
      <c r="A386">
        <f t="shared" si="48"/>
        <v>364</v>
      </c>
      <c r="B386" s="2">
        <f t="shared" si="41"/>
        <v>1181384620</v>
      </c>
      <c r="C386">
        <f t="shared" si="42"/>
        <v>0.55012508321093634</v>
      </c>
      <c r="D386">
        <f t="shared" si="43"/>
        <v>1535</v>
      </c>
      <c r="E386">
        <f t="shared" si="44"/>
        <v>24000</v>
      </c>
      <c r="F386">
        <f t="shared" si="45"/>
        <v>0</v>
      </c>
      <c r="G386">
        <f t="shared" si="46"/>
        <v>18000</v>
      </c>
      <c r="H386">
        <f t="shared" si="47"/>
        <v>6000</v>
      </c>
    </row>
    <row r="387" spans="1:8" x14ac:dyDescent="0.2">
      <c r="A387">
        <f t="shared" si="48"/>
        <v>365</v>
      </c>
      <c r="B387" s="2">
        <f t="shared" si="41"/>
        <v>2008508178</v>
      </c>
      <c r="C387">
        <f t="shared" si="42"/>
        <v>0.93528450417112774</v>
      </c>
      <c r="D387">
        <f t="shared" si="43"/>
        <v>1917</v>
      </c>
      <c r="E387">
        <f t="shared" si="44"/>
        <v>24000</v>
      </c>
      <c r="F387">
        <f t="shared" si="45"/>
        <v>0</v>
      </c>
      <c r="G387">
        <f t="shared" si="46"/>
        <v>18000</v>
      </c>
      <c r="H387">
        <f t="shared" si="47"/>
        <v>6000</v>
      </c>
    </row>
    <row r="388" spans="1:8" x14ac:dyDescent="0.2">
      <c r="A388">
        <f t="shared" si="48"/>
        <v>366</v>
      </c>
      <c r="B388" s="2">
        <f t="shared" si="41"/>
        <v>665016806</v>
      </c>
      <c r="C388">
        <f t="shared" si="42"/>
        <v>0.30967258210744364</v>
      </c>
      <c r="D388">
        <f t="shared" si="43"/>
        <v>1363</v>
      </c>
      <c r="E388">
        <f t="shared" si="44"/>
        <v>24000</v>
      </c>
      <c r="F388">
        <f t="shared" si="45"/>
        <v>0</v>
      </c>
      <c r="G388">
        <f t="shared" si="46"/>
        <v>18000</v>
      </c>
      <c r="H388">
        <f t="shared" si="47"/>
        <v>6000</v>
      </c>
    </row>
    <row r="389" spans="1:8" x14ac:dyDescent="0.2">
      <c r="A389">
        <f t="shared" si="48"/>
        <v>367</v>
      </c>
      <c r="B389" s="2">
        <f t="shared" si="41"/>
        <v>1396075807</v>
      </c>
      <c r="C389">
        <f t="shared" si="42"/>
        <v>0.65009845776953668</v>
      </c>
      <c r="D389">
        <f t="shared" si="43"/>
        <v>1606</v>
      </c>
      <c r="E389">
        <f t="shared" si="44"/>
        <v>24000</v>
      </c>
      <c r="F389">
        <f t="shared" si="45"/>
        <v>0</v>
      </c>
      <c r="G389">
        <f t="shared" si="46"/>
        <v>18000</v>
      </c>
      <c r="H389">
        <f t="shared" si="47"/>
        <v>6000</v>
      </c>
    </row>
    <row r="390" spans="1:8" x14ac:dyDescent="0.2">
      <c r="A390">
        <f t="shared" si="48"/>
        <v>368</v>
      </c>
      <c r="B390" s="2">
        <f t="shared" si="41"/>
        <v>403277480</v>
      </c>
      <c r="C390">
        <f t="shared" si="42"/>
        <v>0.18779071056646793</v>
      </c>
      <c r="D390">
        <f t="shared" si="43"/>
        <v>1256</v>
      </c>
      <c r="E390">
        <f t="shared" si="44"/>
        <v>24000</v>
      </c>
      <c r="F390">
        <f t="shared" si="45"/>
        <v>0</v>
      </c>
      <c r="G390">
        <f t="shared" si="46"/>
        <v>18000</v>
      </c>
      <c r="H390">
        <f t="shared" si="47"/>
        <v>6000</v>
      </c>
    </row>
    <row r="391" spans="1:8" x14ac:dyDescent="0.2">
      <c r="A391">
        <f t="shared" si="48"/>
        <v>369</v>
      </c>
      <c r="B391" s="2">
        <f t="shared" si="41"/>
        <v>389732781</v>
      </c>
      <c r="C391">
        <f t="shared" si="42"/>
        <v>0.18148346859099504</v>
      </c>
      <c r="D391">
        <f t="shared" si="43"/>
        <v>1250</v>
      </c>
      <c r="E391">
        <f t="shared" si="44"/>
        <v>24000</v>
      </c>
      <c r="F391">
        <f t="shared" si="45"/>
        <v>0</v>
      </c>
      <c r="G391">
        <f t="shared" si="46"/>
        <v>18000</v>
      </c>
      <c r="H391">
        <f t="shared" si="47"/>
        <v>6000</v>
      </c>
    </row>
    <row r="392" spans="1:8" x14ac:dyDescent="0.2">
      <c r="A392">
        <f t="shared" si="48"/>
        <v>370</v>
      </c>
      <c r="B392" s="2">
        <f t="shared" si="41"/>
        <v>377243270</v>
      </c>
      <c r="C392">
        <f t="shared" si="42"/>
        <v>0.17566758681818265</v>
      </c>
      <c r="D392">
        <f t="shared" si="43"/>
        <v>1244</v>
      </c>
      <c r="E392">
        <f t="shared" si="44"/>
        <v>24000</v>
      </c>
      <c r="F392">
        <f t="shared" si="45"/>
        <v>0</v>
      </c>
      <c r="G392">
        <f t="shared" si="46"/>
        <v>18000</v>
      </c>
      <c r="H392">
        <f t="shared" si="47"/>
        <v>6000</v>
      </c>
    </row>
    <row r="393" spans="1:8" x14ac:dyDescent="0.2">
      <c r="A393">
        <f t="shared" si="48"/>
        <v>371</v>
      </c>
      <c r="B393" s="2">
        <f t="shared" si="41"/>
        <v>919429299</v>
      </c>
      <c r="C393">
        <f t="shared" si="42"/>
        <v>0.42814263116016177</v>
      </c>
      <c r="D393">
        <f t="shared" si="43"/>
        <v>1450</v>
      </c>
      <c r="E393">
        <f t="shared" si="44"/>
        <v>24000</v>
      </c>
      <c r="F393">
        <f t="shared" si="45"/>
        <v>0</v>
      </c>
      <c r="G393">
        <f t="shared" si="46"/>
        <v>18000</v>
      </c>
      <c r="H393">
        <f t="shared" si="47"/>
        <v>6000</v>
      </c>
    </row>
    <row r="394" spans="1:8" x14ac:dyDescent="0.2">
      <c r="A394">
        <f t="shared" si="48"/>
        <v>372</v>
      </c>
      <c r="B394" s="2">
        <f t="shared" si="41"/>
        <v>1666904481</v>
      </c>
      <c r="C394">
        <f t="shared" si="42"/>
        <v>0.77621288680295131</v>
      </c>
      <c r="D394">
        <f t="shared" si="43"/>
        <v>1709</v>
      </c>
      <c r="E394">
        <f t="shared" si="44"/>
        <v>24000</v>
      </c>
      <c r="F394">
        <f t="shared" si="45"/>
        <v>0</v>
      </c>
      <c r="G394">
        <f t="shared" si="46"/>
        <v>18000</v>
      </c>
      <c r="H394">
        <f t="shared" si="47"/>
        <v>6000</v>
      </c>
    </row>
    <row r="395" spans="1:8" x14ac:dyDescent="0.2">
      <c r="A395">
        <f t="shared" si="48"/>
        <v>373</v>
      </c>
      <c r="B395" s="2">
        <f t="shared" si="41"/>
        <v>1702953405</v>
      </c>
      <c r="C395">
        <f t="shared" si="42"/>
        <v>0.79299947516666702</v>
      </c>
      <c r="D395">
        <f t="shared" si="43"/>
        <v>1725</v>
      </c>
      <c r="E395">
        <f t="shared" si="44"/>
        <v>24000</v>
      </c>
      <c r="F395">
        <f t="shared" si="45"/>
        <v>0</v>
      </c>
      <c r="G395">
        <f t="shared" si="46"/>
        <v>18000</v>
      </c>
      <c r="H395">
        <f t="shared" si="47"/>
        <v>6000</v>
      </c>
    </row>
    <row r="396" spans="1:8" x14ac:dyDescent="0.2">
      <c r="A396">
        <f t="shared" si="48"/>
        <v>374</v>
      </c>
      <c r="B396" s="2">
        <f t="shared" si="41"/>
        <v>1986830619</v>
      </c>
      <c r="C396">
        <f t="shared" si="42"/>
        <v>0.9251901041367977</v>
      </c>
      <c r="D396">
        <f t="shared" si="43"/>
        <v>1896</v>
      </c>
      <c r="E396">
        <f t="shared" si="44"/>
        <v>24000</v>
      </c>
      <c r="F396">
        <f t="shared" si="45"/>
        <v>0</v>
      </c>
      <c r="G396">
        <f t="shared" si="46"/>
        <v>18000</v>
      </c>
      <c r="H396">
        <f t="shared" si="47"/>
        <v>6000</v>
      </c>
    </row>
    <row r="397" spans="1:8" x14ac:dyDescent="0.2">
      <c r="A397">
        <f t="shared" si="48"/>
        <v>375</v>
      </c>
      <c r="B397" s="2">
        <f t="shared" si="41"/>
        <v>1402502683</v>
      </c>
      <c r="C397">
        <f t="shared" si="42"/>
        <v>0.65309120512245744</v>
      </c>
      <c r="D397">
        <f t="shared" si="43"/>
        <v>1608</v>
      </c>
      <c r="E397">
        <f t="shared" si="44"/>
        <v>24000</v>
      </c>
      <c r="F397">
        <f t="shared" si="45"/>
        <v>0</v>
      </c>
      <c r="G397">
        <f t="shared" si="46"/>
        <v>18000</v>
      </c>
      <c r="H397">
        <f t="shared" si="47"/>
        <v>6000</v>
      </c>
    </row>
    <row r="398" spans="1:8" x14ac:dyDescent="0.2">
      <c r="A398">
        <f t="shared" si="48"/>
        <v>376</v>
      </c>
      <c r="B398" s="2">
        <f t="shared" si="41"/>
        <v>1045600062</v>
      </c>
      <c r="C398">
        <f t="shared" si="42"/>
        <v>0.48689547110670034</v>
      </c>
      <c r="D398">
        <f t="shared" si="43"/>
        <v>1491</v>
      </c>
      <c r="E398">
        <f t="shared" si="44"/>
        <v>24000</v>
      </c>
      <c r="F398">
        <f t="shared" si="45"/>
        <v>0</v>
      </c>
      <c r="G398">
        <f t="shared" si="46"/>
        <v>18000</v>
      </c>
      <c r="H398">
        <f t="shared" si="47"/>
        <v>6000</v>
      </c>
    </row>
    <row r="399" spans="1:8" x14ac:dyDescent="0.2">
      <c r="A399">
        <f t="shared" si="48"/>
        <v>377</v>
      </c>
      <c r="B399" s="2">
        <f t="shared" si="41"/>
        <v>505074986</v>
      </c>
      <c r="C399">
        <f t="shared" si="42"/>
        <v>0.23519386827721905</v>
      </c>
      <c r="D399">
        <f t="shared" si="43"/>
        <v>1301</v>
      </c>
      <c r="E399">
        <f t="shared" si="44"/>
        <v>24000</v>
      </c>
      <c r="F399">
        <f t="shared" si="45"/>
        <v>0</v>
      </c>
      <c r="G399">
        <f t="shared" si="46"/>
        <v>18000</v>
      </c>
      <c r="H399">
        <f t="shared" si="47"/>
        <v>6000</v>
      </c>
    </row>
    <row r="400" spans="1:8" x14ac:dyDescent="0.2">
      <c r="A400">
        <f t="shared" si="48"/>
        <v>378</v>
      </c>
      <c r="B400" s="2">
        <f t="shared" si="41"/>
        <v>1903433111</v>
      </c>
      <c r="C400">
        <f t="shared" si="42"/>
        <v>0.88635511318517624</v>
      </c>
      <c r="D400">
        <f t="shared" si="43"/>
        <v>1832</v>
      </c>
      <c r="E400">
        <f t="shared" si="44"/>
        <v>24000</v>
      </c>
      <c r="F400">
        <f t="shared" si="45"/>
        <v>0</v>
      </c>
      <c r="G400">
        <f t="shared" si="46"/>
        <v>18000</v>
      </c>
      <c r="H400">
        <f t="shared" si="47"/>
        <v>6000</v>
      </c>
    </row>
    <row r="401" spans="1:8" x14ac:dyDescent="0.2">
      <c r="A401">
        <f t="shared" si="48"/>
        <v>379</v>
      </c>
      <c r="B401" s="2">
        <f t="shared" si="41"/>
        <v>2047407218</v>
      </c>
      <c r="C401">
        <f t="shared" si="42"/>
        <v>0.95339828122099779</v>
      </c>
      <c r="D401">
        <f t="shared" si="43"/>
        <v>1962</v>
      </c>
      <c r="E401">
        <f t="shared" si="44"/>
        <v>24000</v>
      </c>
      <c r="F401">
        <f t="shared" si="45"/>
        <v>0</v>
      </c>
      <c r="G401">
        <f t="shared" si="46"/>
        <v>18000</v>
      </c>
      <c r="H401">
        <f t="shared" si="47"/>
        <v>6000</v>
      </c>
    </row>
    <row r="402" spans="1:8" x14ac:dyDescent="0.2">
      <c r="A402">
        <f t="shared" si="48"/>
        <v>380</v>
      </c>
      <c r="B402" s="2">
        <f t="shared" si="41"/>
        <v>1606153398</v>
      </c>
      <c r="C402">
        <f t="shared" si="42"/>
        <v>0.74792345927465864</v>
      </c>
      <c r="D402">
        <f t="shared" si="43"/>
        <v>1684</v>
      </c>
      <c r="E402">
        <f t="shared" si="44"/>
        <v>24000</v>
      </c>
      <c r="F402">
        <f t="shared" si="45"/>
        <v>0</v>
      </c>
      <c r="G402">
        <f t="shared" si="46"/>
        <v>18000</v>
      </c>
      <c r="H402">
        <f t="shared" si="47"/>
        <v>6000</v>
      </c>
    </row>
    <row r="403" spans="1:8" x14ac:dyDescent="0.2">
      <c r="A403">
        <f t="shared" si="48"/>
        <v>381</v>
      </c>
      <c r="B403" s="2">
        <f t="shared" si="41"/>
        <v>714233749</v>
      </c>
      <c r="C403">
        <f t="shared" si="42"/>
        <v>0.33259100715284751</v>
      </c>
      <c r="D403">
        <f t="shared" si="43"/>
        <v>1381</v>
      </c>
      <c r="E403">
        <f t="shared" si="44"/>
        <v>24000</v>
      </c>
      <c r="F403">
        <f t="shared" si="45"/>
        <v>0</v>
      </c>
      <c r="G403">
        <f t="shared" si="46"/>
        <v>18000</v>
      </c>
      <c r="H403">
        <f t="shared" si="47"/>
        <v>6000</v>
      </c>
    </row>
    <row r="404" spans="1:8" x14ac:dyDescent="0.2">
      <c r="A404">
        <f t="shared" si="48"/>
        <v>382</v>
      </c>
      <c r="B404" s="2">
        <f t="shared" si="41"/>
        <v>1804032713</v>
      </c>
      <c r="C404">
        <f t="shared" si="42"/>
        <v>0.84006819587204051</v>
      </c>
      <c r="D404">
        <f t="shared" si="43"/>
        <v>1774</v>
      </c>
      <c r="E404">
        <f t="shared" si="44"/>
        <v>24000</v>
      </c>
      <c r="F404">
        <f t="shared" si="45"/>
        <v>0</v>
      </c>
      <c r="G404">
        <f t="shared" si="46"/>
        <v>18000</v>
      </c>
      <c r="H404">
        <f t="shared" si="47"/>
        <v>6000</v>
      </c>
    </row>
    <row r="405" spans="1:8" x14ac:dyDescent="0.2">
      <c r="A405">
        <f t="shared" si="48"/>
        <v>383</v>
      </c>
      <c r="B405" s="2">
        <f t="shared" si="41"/>
        <v>19711751</v>
      </c>
      <c r="C405">
        <f t="shared" si="42"/>
        <v>9.1789993500239215E-3</v>
      </c>
      <c r="D405">
        <f t="shared" si="43"/>
        <v>851</v>
      </c>
      <c r="E405">
        <f t="shared" si="44"/>
        <v>17020</v>
      </c>
      <c r="F405">
        <f t="shared" si="45"/>
        <v>349</v>
      </c>
      <c r="G405">
        <f t="shared" si="46"/>
        <v>18000</v>
      </c>
      <c r="H405">
        <f t="shared" si="47"/>
        <v>-631</v>
      </c>
    </row>
    <row r="406" spans="1:8" x14ac:dyDescent="0.2">
      <c r="A406">
        <f t="shared" si="48"/>
        <v>384</v>
      </c>
      <c r="B406" s="2">
        <f t="shared" si="41"/>
        <v>546433772</v>
      </c>
      <c r="C406">
        <f t="shared" si="42"/>
        <v>0.25445305381643263</v>
      </c>
      <c r="D406">
        <f t="shared" si="43"/>
        <v>1318</v>
      </c>
      <c r="E406">
        <f t="shared" si="44"/>
        <v>24000</v>
      </c>
      <c r="F406">
        <f t="shared" si="45"/>
        <v>0</v>
      </c>
      <c r="G406">
        <f t="shared" si="46"/>
        <v>18000</v>
      </c>
      <c r="H406">
        <f t="shared" si="47"/>
        <v>6000</v>
      </c>
    </row>
    <row r="407" spans="1:8" x14ac:dyDescent="0.2">
      <c r="A407">
        <f t="shared" si="48"/>
        <v>385</v>
      </c>
      <c r="B407" s="2">
        <f t="shared" si="41"/>
        <v>1235847785</v>
      </c>
      <c r="C407">
        <f t="shared" si="42"/>
        <v>0.57548647074749992</v>
      </c>
      <c r="D407">
        <f t="shared" si="43"/>
        <v>1552</v>
      </c>
      <c r="E407">
        <f t="shared" si="44"/>
        <v>24000</v>
      </c>
      <c r="F407">
        <f t="shared" si="45"/>
        <v>0</v>
      </c>
      <c r="G407">
        <f t="shared" si="46"/>
        <v>18000</v>
      </c>
      <c r="H407">
        <f t="shared" si="47"/>
        <v>6000</v>
      </c>
    </row>
    <row r="408" spans="1:8" x14ac:dyDescent="0.2">
      <c r="A408">
        <f t="shared" si="48"/>
        <v>386</v>
      </c>
      <c r="B408" s="2">
        <f t="shared" ref="B408:B471" si="49">MOD($B$18*B407+$B$19,$B$17)</f>
        <v>395405064</v>
      </c>
      <c r="C408">
        <f t="shared" ref="C408:C471" si="50">B408/$B$17</f>
        <v>0.18412483119597883</v>
      </c>
      <c r="D408">
        <f t="shared" ref="D408:D471" si="51">ROUND(_xlfn.NORM.INV(C408,$B$13,$B$14),0)</f>
        <v>1253</v>
      </c>
      <c r="E408">
        <f t="shared" ref="E408:E471" si="52">MIN($F$17,D408)*$F$14</f>
        <v>24000</v>
      </c>
      <c r="F408">
        <f t="shared" ref="F408:F471" si="53">MAX(0,$F$17-D408)*$F$15</f>
        <v>0</v>
      </c>
      <c r="G408">
        <f t="shared" ref="G408:G471" si="54">$F$17*$F$13</f>
        <v>18000</v>
      </c>
      <c r="H408">
        <f t="shared" ref="H408:H471" si="55">E408+F408-G408</f>
        <v>6000</v>
      </c>
    </row>
    <row r="409" spans="1:8" x14ac:dyDescent="0.2">
      <c r="A409">
        <f t="shared" si="48"/>
        <v>387</v>
      </c>
      <c r="B409" s="2">
        <f t="shared" si="49"/>
        <v>1222023183</v>
      </c>
      <c r="C409">
        <f t="shared" si="50"/>
        <v>0.56904888878066506</v>
      </c>
      <c r="D409">
        <f t="shared" si="51"/>
        <v>1548</v>
      </c>
      <c r="E409">
        <f t="shared" si="52"/>
        <v>24000</v>
      </c>
      <c r="F409">
        <f t="shared" si="53"/>
        <v>0</v>
      </c>
      <c r="G409">
        <f t="shared" si="54"/>
        <v>18000</v>
      </c>
      <c r="H409">
        <f t="shared" si="55"/>
        <v>6000</v>
      </c>
    </row>
    <row r="410" spans="1:8" x14ac:dyDescent="0.2">
      <c r="A410">
        <f t="shared" ref="A410:A473" si="56">+A409+1</f>
        <v>388</v>
      </c>
      <c r="B410" s="2">
        <f t="shared" si="49"/>
        <v>2121036773</v>
      </c>
      <c r="C410">
        <f t="shared" si="50"/>
        <v>0.98768471460215967</v>
      </c>
      <c r="D410">
        <f t="shared" si="51"/>
        <v>2118</v>
      </c>
      <c r="E410">
        <f t="shared" si="52"/>
        <v>24000</v>
      </c>
      <c r="F410">
        <f t="shared" si="53"/>
        <v>0</v>
      </c>
      <c r="G410">
        <f t="shared" si="54"/>
        <v>18000</v>
      </c>
      <c r="H410">
        <f t="shared" si="55"/>
        <v>6000</v>
      </c>
    </row>
    <row r="411" spans="1:8" x14ac:dyDescent="0.2">
      <c r="A411">
        <f t="shared" si="56"/>
        <v>389</v>
      </c>
      <c r="B411" s="2">
        <f t="shared" si="49"/>
        <v>19964</v>
      </c>
      <c r="C411">
        <f t="shared" si="50"/>
        <v>9.296461944140709E-6</v>
      </c>
      <c r="D411">
        <f t="shared" si="51"/>
        <v>323</v>
      </c>
      <c r="E411">
        <f t="shared" si="52"/>
        <v>6460</v>
      </c>
      <c r="F411">
        <f t="shared" si="53"/>
        <v>877</v>
      </c>
      <c r="G411">
        <f t="shared" si="54"/>
        <v>18000</v>
      </c>
      <c r="H411">
        <f t="shared" si="55"/>
        <v>-10663</v>
      </c>
    </row>
    <row r="412" spans="1:8" x14ac:dyDescent="0.2">
      <c r="A412">
        <f t="shared" si="56"/>
        <v>390</v>
      </c>
      <c r="B412" s="2">
        <f t="shared" si="49"/>
        <v>299051301</v>
      </c>
      <c r="C412">
        <f t="shared" si="50"/>
        <v>0.13925661385956062</v>
      </c>
      <c r="D412">
        <f t="shared" si="51"/>
        <v>1202</v>
      </c>
      <c r="E412">
        <f t="shared" si="52"/>
        <v>24000</v>
      </c>
      <c r="F412">
        <f t="shared" si="53"/>
        <v>0</v>
      </c>
      <c r="G412">
        <f t="shared" si="54"/>
        <v>18000</v>
      </c>
      <c r="H412">
        <f t="shared" si="55"/>
        <v>6000</v>
      </c>
    </row>
    <row r="413" spans="1:8" x14ac:dyDescent="0.2">
      <c r="A413">
        <f t="shared" si="56"/>
        <v>391</v>
      </c>
      <c r="B413" s="2">
        <f t="shared" si="49"/>
        <v>1006998280</v>
      </c>
      <c r="C413">
        <f t="shared" si="50"/>
        <v>0.46892011559983721</v>
      </c>
      <c r="D413">
        <f t="shared" si="51"/>
        <v>1479</v>
      </c>
      <c r="E413">
        <f t="shared" si="52"/>
        <v>24000</v>
      </c>
      <c r="F413">
        <f t="shared" si="53"/>
        <v>0</v>
      </c>
      <c r="G413">
        <f t="shared" si="54"/>
        <v>18000</v>
      </c>
      <c r="H413">
        <f t="shared" si="55"/>
        <v>6000</v>
      </c>
    </row>
    <row r="414" spans="1:8" x14ac:dyDescent="0.2">
      <c r="A414">
        <f t="shared" si="56"/>
        <v>392</v>
      </c>
      <c r="B414" s="2">
        <f t="shared" si="49"/>
        <v>264986306</v>
      </c>
      <c r="C414">
        <f t="shared" si="50"/>
        <v>0.12339386442834226</v>
      </c>
      <c r="D414">
        <f t="shared" si="51"/>
        <v>1181</v>
      </c>
      <c r="E414">
        <f t="shared" si="52"/>
        <v>23620</v>
      </c>
      <c r="F414">
        <f t="shared" si="53"/>
        <v>19</v>
      </c>
      <c r="G414">
        <f t="shared" si="54"/>
        <v>18000</v>
      </c>
      <c r="H414">
        <f t="shared" si="55"/>
        <v>5639</v>
      </c>
    </row>
    <row r="415" spans="1:8" x14ac:dyDescent="0.2">
      <c r="A415">
        <f t="shared" si="56"/>
        <v>393</v>
      </c>
      <c r="B415" s="2">
        <f t="shared" si="49"/>
        <v>1854761064</v>
      </c>
      <c r="C415">
        <f t="shared" si="50"/>
        <v>0.86369042511269933</v>
      </c>
      <c r="D415">
        <f t="shared" si="51"/>
        <v>1802</v>
      </c>
      <c r="E415">
        <f t="shared" si="52"/>
        <v>24000</v>
      </c>
      <c r="F415">
        <f t="shared" si="53"/>
        <v>0</v>
      </c>
      <c r="G415">
        <f t="shared" si="54"/>
        <v>18000</v>
      </c>
      <c r="H415">
        <f t="shared" si="55"/>
        <v>6000</v>
      </c>
    </row>
    <row r="416" spans="1:8" x14ac:dyDescent="0.2">
      <c r="A416">
        <f t="shared" si="56"/>
        <v>394</v>
      </c>
      <c r="B416" s="2">
        <f t="shared" si="49"/>
        <v>60099149</v>
      </c>
      <c r="C416">
        <f t="shared" si="50"/>
        <v>2.7985847102471557E-2</v>
      </c>
      <c r="D416">
        <f t="shared" si="51"/>
        <v>974</v>
      </c>
      <c r="E416">
        <f t="shared" si="52"/>
        <v>19480</v>
      </c>
      <c r="F416">
        <f t="shared" si="53"/>
        <v>226</v>
      </c>
      <c r="G416">
        <f t="shared" si="54"/>
        <v>18000</v>
      </c>
      <c r="H416">
        <f t="shared" si="55"/>
        <v>1706</v>
      </c>
    </row>
    <row r="417" spans="1:8" x14ac:dyDescent="0.2">
      <c r="A417">
        <f t="shared" si="56"/>
        <v>395</v>
      </c>
      <c r="B417" s="2">
        <f t="shared" si="49"/>
        <v>732599506</v>
      </c>
      <c r="C417">
        <f t="shared" si="50"/>
        <v>0.34114322920383106</v>
      </c>
      <c r="D417">
        <f t="shared" si="51"/>
        <v>1387</v>
      </c>
      <c r="E417">
        <f t="shared" si="52"/>
        <v>24000</v>
      </c>
      <c r="F417">
        <f t="shared" si="53"/>
        <v>0</v>
      </c>
      <c r="G417">
        <f t="shared" si="54"/>
        <v>18000</v>
      </c>
      <c r="H417">
        <f t="shared" si="55"/>
        <v>6000</v>
      </c>
    </row>
    <row r="418" spans="1:8" x14ac:dyDescent="0.2">
      <c r="A418">
        <f t="shared" si="56"/>
        <v>396</v>
      </c>
      <c r="B418" s="2">
        <f t="shared" si="49"/>
        <v>1239665444</v>
      </c>
      <c r="C418">
        <f t="shared" si="50"/>
        <v>0.57726420675276979</v>
      </c>
      <c r="D418">
        <f t="shared" si="51"/>
        <v>1554</v>
      </c>
      <c r="E418">
        <f t="shared" si="52"/>
        <v>24000</v>
      </c>
      <c r="F418">
        <f t="shared" si="53"/>
        <v>0</v>
      </c>
      <c r="G418">
        <f t="shared" si="54"/>
        <v>18000</v>
      </c>
      <c r="H418">
        <f t="shared" si="55"/>
        <v>6000</v>
      </c>
    </row>
    <row r="419" spans="1:8" x14ac:dyDescent="0.2">
      <c r="A419">
        <f t="shared" si="56"/>
        <v>397</v>
      </c>
      <c r="B419" s="2">
        <f t="shared" si="49"/>
        <v>134290467</v>
      </c>
      <c r="C419">
        <f t="shared" si="50"/>
        <v>6.2533871765497087E-2</v>
      </c>
      <c r="D419">
        <f t="shared" si="51"/>
        <v>1078</v>
      </c>
      <c r="E419">
        <f t="shared" si="52"/>
        <v>21560</v>
      </c>
      <c r="F419">
        <f t="shared" si="53"/>
        <v>122</v>
      </c>
      <c r="G419">
        <f t="shared" si="54"/>
        <v>18000</v>
      </c>
      <c r="H419">
        <f t="shared" si="55"/>
        <v>3682</v>
      </c>
    </row>
    <row r="420" spans="1:8" x14ac:dyDescent="0.2">
      <c r="A420">
        <f t="shared" si="56"/>
        <v>398</v>
      </c>
      <c r="B420" s="2">
        <f t="shared" si="49"/>
        <v>2125565872</v>
      </c>
      <c r="C420">
        <f t="shared" si="50"/>
        <v>0.98979374067382597</v>
      </c>
      <c r="D420">
        <f t="shared" si="51"/>
        <v>2138</v>
      </c>
      <c r="E420">
        <f t="shared" si="52"/>
        <v>24000</v>
      </c>
      <c r="F420">
        <f t="shared" si="53"/>
        <v>0</v>
      </c>
      <c r="G420">
        <f t="shared" si="54"/>
        <v>18000</v>
      </c>
      <c r="H420">
        <f t="shared" si="55"/>
        <v>6000</v>
      </c>
    </row>
    <row r="421" spans="1:8" x14ac:dyDescent="0.2">
      <c r="A421">
        <f t="shared" si="56"/>
        <v>399</v>
      </c>
      <c r="B421" s="2">
        <f t="shared" si="49"/>
        <v>958659212</v>
      </c>
      <c r="C421">
        <f t="shared" si="50"/>
        <v>0.44641048295721902</v>
      </c>
      <c r="D421">
        <f t="shared" si="51"/>
        <v>1463</v>
      </c>
      <c r="E421">
        <f t="shared" si="52"/>
        <v>24000</v>
      </c>
      <c r="F421">
        <f t="shared" si="53"/>
        <v>0</v>
      </c>
      <c r="G421">
        <f t="shared" si="54"/>
        <v>18000</v>
      </c>
      <c r="H421">
        <f t="shared" si="55"/>
        <v>6000</v>
      </c>
    </row>
    <row r="422" spans="1:8" x14ac:dyDescent="0.2">
      <c r="A422">
        <f t="shared" si="56"/>
        <v>400</v>
      </c>
      <c r="B422" s="2">
        <f t="shared" si="49"/>
        <v>1726572643</v>
      </c>
      <c r="C422">
        <f t="shared" si="50"/>
        <v>0.80399803994409647</v>
      </c>
      <c r="D422">
        <f t="shared" si="51"/>
        <v>1735</v>
      </c>
      <c r="E422">
        <f t="shared" si="52"/>
        <v>24000</v>
      </c>
      <c r="F422">
        <f t="shared" si="53"/>
        <v>0</v>
      </c>
      <c r="G422">
        <f t="shared" si="54"/>
        <v>18000</v>
      </c>
      <c r="H422">
        <f t="shared" si="55"/>
        <v>6000</v>
      </c>
    </row>
    <row r="423" spans="1:8" x14ac:dyDescent="0.2">
      <c r="A423">
        <f t="shared" si="56"/>
        <v>401</v>
      </c>
      <c r="B423" s="2">
        <f t="shared" si="49"/>
        <v>1670888990</v>
      </c>
      <c r="C423">
        <f t="shared" si="50"/>
        <v>0.77806831839404456</v>
      </c>
      <c r="D423">
        <f t="shared" si="51"/>
        <v>1711</v>
      </c>
      <c r="E423">
        <f t="shared" si="52"/>
        <v>24000</v>
      </c>
      <c r="F423">
        <f t="shared" si="53"/>
        <v>0</v>
      </c>
      <c r="G423">
        <f t="shared" si="54"/>
        <v>18000</v>
      </c>
      <c r="H423">
        <f t="shared" si="55"/>
        <v>6000</v>
      </c>
    </row>
    <row r="424" spans="1:8" x14ac:dyDescent="0.2">
      <c r="A424">
        <f t="shared" si="56"/>
        <v>402</v>
      </c>
      <c r="B424" s="2">
        <f t="shared" si="49"/>
        <v>2098603111</v>
      </c>
      <c r="C424">
        <f t="shared" si="50"/>
        <v>0.97723822667134841</v>
      </c>
      <c r="D424">
        <f t="shared" si="51"/>
        <v>2050</v>
      </c>
      <c r="E424">
        <f t="shared" si="52"/>
        <v>24000</v>
      </c>
      <c r="F424">
        <f t="shared" si="53"/>
        <v>0</v>
      </c>
      <c r="G424">
        <f t="shared" si="54"/>
        <v>18000</v>
      </c>
      <c r="H424">
        <f t="shared" si="55"/>
        <v>6000</v>
      </c>
    </row>
    <row r="425" spans="1:8" x14ac:dyDescent="0.2">
      <c r="A425">
        <f t="shared" si="56"/>
        <v>403</v>
      </c>
      <c r="B425" s="2">
        <f t="shared" si="49"/>
        <v>914584602</v>
      </c>
      <c r="C425">
        <f t="shared" si="50"/>
        <v>0.42588664331747528</v>
      </c>
      <c r="D425">
        <f t="shared" si="51"/>
        <v>1449</v>
      </c>
      <c r="E425">
        <f t="shared" si="52"/>
        <v>24000</v>
      </c>
      <c r="F425">
        <f t="shared" si="53"/>
        <v>0</v>
      </c>
      <c r="G425">
        <f t="shared" si="54"/>
        <v>18000</v>
      </c>
      <c r="H425">
        <f t="shared" si="55"/>
        <v>6000</v>
      </c>
    </row>
    <row r="426" spans="1:8" x14ac:dyDescent="0.2">
      <c r="A426">
        <f t="shared" si="56"/>
        <v>404</v>
      </c>
      <c r="B426" s="2">
        <f t="shared" si="49"/>
        <v>1846460588</v>
      </c>
      <c r="C426">
        <f t="shared" si="50"/>
        <v>0.85982521477147245</v>
      </c>
      <c r="D426">
        <f t="shared" si="51"/>
        <v>1797</v>
      </c>
      <c r="E426">
        <f t="shared" si="52"/>
        <v>24000</v>
      </c>
      <c r="F426">
        <f t="shared" si="53"/>
        <v>0</v>
      </c>
      <c r="G426">
        <f t="shared" si="54"/>
        <v>18000</v>
      </c>
      <c r="H426">
        <f t="shared" si="55"/>
        <v>6000</v>
      </c>
    </row>
    <row r="427" spans="1:8" x14ac:dyDescent="0.2">
      <c r="A427">
        <f t="shared" si="56"/>
        <v>405</v>
      </c>
      <c r="B427" s="2">
        <f t="shared" si="49"/>
        <v>140436072</v>
      </c>
      <c r="C427">
        <f t="shared" si="50"/>
        <v>6.5395642102414581E-2</v>
      </c>
      <c r="D427">
        <f t="shared" si="51"/>
        <v>1084</v>
      </c>
      <c r="E427">
        <f t="shared" si="52"/>
        <v>21680</v>
      </c>
      <c r="F427">
        <f t="shared" si="53"/>
        <v>116</v>
      </c>
      <c r="G427">
        <f t="shared" si="54"/>
        <v>18000</v>
      </c>
      <c r="H427">
        <f t="shared" si="55"/>
        <v>3796</v>
      </c>
    </row>
    <row r="428" spans="1:8" x14ac:dyDescent="0.2">
      <c r="A428">
        <f t="shared" si="56"/>
        <v>406</v>
      </c>
      <c r="B428" s="2">
        <f t="shared" si="49"/>
        <v>188050404</v>
      </c>
      <c r="C428">
        <f t="shared" si="50"/>
        <v>8.7567793246157377E-2</v>
      </c>
      <c r="D428">
        <f t="shared" si="51"/>
        <v>1127</v>
      </c>
      <c r="E428">
        <f t="shared" si="52"/>
        <v>22540</v>
      </c>
      <c r="F428">
        <f t="shared" si="53"/>
        <v>73</v>
      </c>
      <c r="G428">
        <f t="shared" si="54"/>
        <v>18000</v>
      </c>
      <c r="H428">
        <f t="shared" si="55"/>
        <v>4613</v>
      </c>
    </row>
    <row r="429" spans="1:8" x14ac:dyDescent="0.2">
      <c r="A429">
        <f t="shared" si="56"/>
        <v>407</v>
      </c>
      <c r="B429" s="2">
        <f t="shared" si="49"/>
        <v>1578211644</v>
      </c>
      <c r="C429">
        <f t="shared" si="50"/>
        <v>0.73491206613132365</v>
      </c>
      <c r="D429">
        <f t="shared" si="51"/>
        <v>1673</v>
      </c>
      <c r="E429">
        <f t="shared" si="52"/>
        <v>24000</v>
      </c>
      <c r="F429">
        <f t="shared" si="53"/>
        <v>0</v>
      </c>
      <c r="G429">
        <f t="shared" si="54"/>
        <v>18000</v>
      </c>
      <c r="H429">
        <f t="shared" si="55"/>
        <v>6000</v>
      </c>
    </row>
    <row r="430" spans="1:8" x14ac:dyDescent="0.2">
      <c r="A430">
        <f t="shared" si="56"/>
        <v>408</v>
      </c>
      <c r="B430" s="2">
        <f t="shared" si="49"/>
        <v>1396092964</v>
      </c>
      <c r="C430">
        <f t="shared" si="50"/>
        <v>0.65010644712024668</v>
      </c>
      <c r="D430">
        <f t="shared" si="51"/>
        <v>1606</v>
      </c>
      <c r="E430">
        <f t="shared" si="52"/>
        <v>24000</v>
      </c>
      <c r="F430">
        <f t="shared" si="53"/>
        <v>0</v>
      </c>
      <c r="G430">
        <f t="shared" si="54"/>
        <v>18000</v>
      </c>
      <c r="H430">
        <f t="shared" si="55"/>
        <v>6000</v>
      </c>
    </row>
    <row r="431" spans="1:8" x14ac:dyDescent="0.2">
      <c r="A431">
        <f t="shared" si="56"/>
        <v>409</v>
      </c>
      <c r="B431" s="2">
        <f t="shared" si="49"/>
        <v>691635179</v>
      </c>
      <c r="C431">
        <f t="shared" si="50"/>
        <v>0.32206772795043315</v>
      </c>
      <c r="D431">
        <f t="shared" si="51"/>
        <v>1373</v>
      </c>
      <c r="E431">
        <f t="shared" si="52"/>
        <v>24000</v>
      </c>
      <c r="F431">
        <f t="shared" si="53"/>
        <v>0</v>
      </c>
      <c r="G431">
        <f t="shared" si="54"/>
        <v>18000</v>
      </c>
      <c r="H431">
        <f t="shared" si="55"/>
        <v>6000</v>
      </c>
    </row>
    <row r="432" spans="1:8" x14ac:dyDescent="0.2">
      <c r="A432">
        <f t="shared" si="56"/>
        <v>410</v>
      </c>
      <c r="B432" s="2">
        <f t="shared" si="49"/>
        <v>2094472242</v>
      </c>
      <c r="C432">
        <f t="shared" si="50"/>
        <v>0.97531464089421305</v>
      </c>
      <c r="D432">
        <f t="shared" si="51"/>
        <v>2040</v>
      </c>
      <c r="E432">
        <f t="shared" si="52"/>
        <v>24000</v>
      </c>
      <c r="F432">
        <f t="shared" si="53"/>
        <v>0</v>
      </c>
      <c r="G432">
        <f t="shared" si="54"/>
        <v>18000</v>
      </c>
      <c r="H432">
        <f t="shared" si="55"/>
        <v>6000</v>
      </c>
    </row>
    <row r="433" spans="1:8" x14ac:dyDescent="0.2">
      <c r="A433">
        <f t="shared" si="56"/>
        <v>411</v>
      </c>
      <c r="B433" s="2">
        <f t="shared" si="49"/>
        <v>206546023</v>
      </c>
      <c r="C433">
        <f t="shared" si="50"/>
        <v>9.6180487003261456E-2</v>
      </c>
      <c r="D433">
        <f t="shared" si="51"/>
        <v>1142</v>
      </c>
      <c r="E433">
        <f t="shared" si="52"/>
        <v>22840</v>
      </c>
      <c r="F433">
        <f t="shared" si="53"/>
        <v>58</v>
      </c>
      <c r="G433">
        <f t="shared" si="54"/>
        <v>18000</v>
      </c>
      <c r="H433">
        <f t="shared" si="55"/>
        <v>4898</v>
      </c>
    </row>
    <row r="434" spans="1:8" x14ac:dyDescent="0.2">
      <c r="A434">
        <f t="shared" si="56"/>
        <v>412</v>
      </c>
      <c r="B434" s="2">
        <f t="shared" si="49"/>
        <v>1048951362</v>
      </c>
      <c r="C434">
        <f t="shared" si="50"/>
        <v>0.48845604177958146</v>
      </c>
      <c r="D434">
        <f t="shared" si="51"/>
        <v>1492</v>
      </c>
      <c r="E434">
        <f t="shared" si="52"/>
        <v>24000</v>
      </c>
      <c r="F434">
        <f t="shared" si="53"/>
        <v>0</v>
      </c>
      <c r="G434">
        <f t="shared" si="54"/>
        <v>18000</v>
      </c>
      <c r="H434">
        <f t="shared" si="55"/>
        <v>6000</v>
      </c>
    </row>
    <row r="435" spans="1:8" x14ac:dyDescent="0.2">
      <c r="A435">
        <f t="shared" si="56"/>
        <v>413</v>
      </c>
      <c r="B435" s="2">
        <f t="shared" si="49"/>
        <v>995799264</v>
      </c>
      <c r="C435">
        <f t="shared" si="50"/>
        <v>0.46370516739026885</v>
      </c>
      <c r="D435">
        <f t="shared" si="51"/>
        <v>1475</v>
      </c>
      <c r="E435">
        <f t="shared" si="52"/>
        <v>24000</v>
      </c>
      <c r="F435">
        <f t="shared" si="53"/>
        <v>0</v>
      </c>
      <c r="G435">
        <f t="shared" si="54"/>
        <v>18000</v>
      </c>
      <c r="H435">
        <f t="shared" si="55"/>
        <v>6000</v>
      </c>
    </row>
    <row r="436" spans="1:8" x14ac:dyDescent="0.2">
      <c r="A436">
        <f t="shared" si="56"/>
        <v>414</v>
      </c>
      <c r="B436" s="2">
        <f t="shared" si="49"/>
        <v>1021685330</v>
      </c>
      <c r="C436">
        <f t="shared" si="50"/>
        <v>0.47575930621277507</v>
      </c>
      <c r="D436">
        <f t="shared" si="51"/>
        <v>1483</v>
      </c>
      <c r="E436">
        <f t="shared" si="52"/>
        <v>24000</v>
      </c>
      <c r="F436">
        <f t="shared" si="53"/>
        <v>0</v>
      </c>
      <c r="G436">
        <f t="shared" si="54"/>
        <v>18000</v>
      </c>
      <c r="H436">
        <f t="shared" si="55"/>
        <v>6000</v>
      </c>
    </row>
    <row r="437" spans="1:8" x14ac:dyDescent="0.2">
      <c r="A437">
        <f t="shared" si="56"/>
        <v>415</v>
      </c>
      <c r="B437" s="2">
        <f t="shared" si="49"/>
        <v>149616251</v>
      </c>
      <c r="C437">
        <f t="shared" si="50"/>
        <v>6.9670496075260685E-2</v>
      </c>
      <c r="D437">
        <f t="shared" si="51"/>
        <v>1093</v>
      </c>
      <c r="E437">
        <f t="shared" si="52"/>
        <v>21860</v>
      </c>
      <c r="F437">
        <f t="shared" si="53"/>
        <v>107</v>
      </c>
      <c r="G437">
        <f t="shared" si="54"/>
        <v>18000</v>
      </c>
      <c r="H437">
        <f t="shared" si="55"/>
        <v>3967</v>
      </c>
    </row>
    <row r="438" spans="1:8" x14ac:dyDescent="0.2">
      <c r="A438">
        <f t="shared" si="56"/>
        <v>416</v>
      </c>
      <c r="B438" s="2">
        <f t="shared" si="49"/>
        <v>2007979920</v>
      </c>
      <c r="C438">
        <f t="shared" si="50"/>
        <v>0.93503851487070255</v>
      </c>
      <c r="D438">
        <f t="shared" si="51"/>
        <v>1916</v>
      </c>
      <c r="E438">
        <f t="shared" si="52"/>
        <v>24000</v>
      </c>
      <c r="F438">
        <f t="shared" si="53"/>
        <v>0</v>
      </c>
      <c r="G438">
        <f t="shared" si="54"/>
        <v>18000</v>
      </c>
      <c r="H438">
        <f t="shared" si="55"/>
        <v>6000</v>
      </c>
    </row>
    <row r="439" spans="1:8" x14ac:dyDescent="0.2">
      <c r="A439">
        <f t="shared" si="56"/>
        <v>417</v>
      </c>
      <c r="B439" s="2">
        <f t="shared" si="49"/>
        <v>376519188</v>
      </c>
      <c r="C439">
        <f t="shared" si="50"/>
        <v>0.17533040986178927</v>
      </c>
      <c r="D439">
        <f t="shared" si="51"/>
        <v>1243</v>
      </c>
      <c r="E439">
        <f t="shared" si="52"/>
        <v>24000</v>
      </c>
      <c r="F439">
        <f t="shared" si="53"/>
        <v>0</v>
      </c>
      <c r="G439">
        <f t="shared" si="54"/>
        <v>18000</v>
      </c>
      <c r="H439">
        <f t="shared" si="55"/>
        <v>6000</v>
      </c>
    </row>
    <row r="440" spans="1:8" x14ac:dyDescent="0.2">
      <c r="A440">
        <f t="shared" si="56"/>
        <v>418</v>
      </c>
      <c r="B440" s="2">
        <f t="shared" si="49"/>
        <v>1634685007</v>
      </c>
      <c r="C440">
        <f t="shared" si="50"/>
        <v>0.76120952505674655</v>
      </c>
      <c r="D440">
        <f t="shared" si="51"/>
        <v>1695</v>
      </c>
      <c r="E440">
        <f t="shared" si="52"/>
        <v>24000</v>
      </c>
      <c r="F440">
        <f t="shared" si="53"/>
        <v>0</v>
      </c>
      <c r="G440">
        <f t="shared" si="54"/>
        <v>18000</v>
      </c>
      <c r="H440">
        <f t="shared" si="55"/>
        <v>6000</v>
      </c>
    </row>
    <row r="441" spans="1:8" x14ac:dyDescent="0.2">
      <c r="A441">
        <f t="shared" si="56"/>
        <v>419</v>
      </c>
      <c r="B441" s="2">
        <f t="shared" si="49"/>
        <v>1356132931</v>
      </c>
      <c r="C441">
        <f t="shared" si="50"/>
        <v>0.63149860670394198</v>
      </c>
      <c r="D441">
        <f t="shared" si="51"/>
        <v>1592</v>
      </c>
      <c r="E441">
        <f t="shared" si="52"/>
        <v>24000</v>
      </c>
      <c r="F441">
        <f t="shared" si="53"/>
        <v>0</v>
      </c>
      <c r="G441">
        <f t="shared" si="54"/>
        <v>18000</v>
      </c>
      <c r="H441">
        <f t="shared" si="55"/>
        <v>6000</v>
      </c>
    </row>
    <row r="442" spans="1:8" x14ac:dyDescent="0.2">
      <c r="A442">
        <f t="shared" si="56"/>
        <v>420</v>
      </c>
      <c r="B442" s="2">
        <f t="shared" si="49"/>
        <v>1245742059</v>
      </c>
      <c r="C442">
        <f t="shared" si="50"/>
        <v>0.58009385111746092</v>
      </c>
      <c r="D442">
        <f t="shared" si="51"/>
        <v>1556</v>
      </c>
      <c r="E442">
        <f t="shared" si="52"/>
        <v>24000</v>
      </c>
      <c r="F442">
        <f t="shared" si="53"/>
        <v>0</v>
      </c>
      <c r="G442">
        <f t="shared" si="54"/>
        <v>18000</v>
      </c>
      <c r="H442">
        <f t="shared" si="55"/>
        <v>6000</v>
      </c>
    </row>
    <row r="443" spans="1:8" x14ac:dyDescent="0.2">
      <c r="A443">
        <f t="shared" si="56"/>
        <v>421</v>
      </c>
      <c r="B443" s="2">
        <f t="shared" si="49"/>
        <v>1332227363</v>
      </c>
      <c r="C443">
        <f t="shared" si="50"/>
        <v>0.62036670913005565</v>
      </c>
      <c r="D443">
        <f t="shared" si="51"/>
        <v>1584</v>
      </c>
      <c r="E443">
        <f t="shared" si="52"/>
        <v>24000</v>
      </c>
      <c r="F443">
        <f t="shared" si="53"/>
        <v>0</v>
      </c>
      <c r="G443">
        <f t="shared" si="54"/>
        <v>18000</v>
      </c>
      <c r="H443">
        <f t="shared" si="55"/>
        <v>6000</v>
      </c>
    </row>
    <row r="444" spans="1:8" x14ac:dyDescent="0.2">
      <c r="A444">
        <f t="shared" si="56"/>
        <v>422</v>
      </c>
      <c r="B444" s="2">
        <f t="shared" si="49"/>
        <v>1044302672</v>
      </c>
      <c r="C444">
        <f t="shared" si="50"/>
        <v>0.48629132680887882</v>
      </c>
      <c r="D444">
        <f t="shared" si="51"/>
        <v>1491</v>
      </c>
      <c r="E444">
        <f t="shared" si="52"/>
        <v>24000</v>
      </c>
      <c r="F444">
        <f t="shared" si="53"/>
        <v>0</v>
      </c>
      <c r="G444">
        <f t="shared" si="54"/>
        <v>18000</v>
      </c>
      <c r="H444">
        <f t="shared" si="55"/>
        <v>6000</v>
      </c>
    </row>
    <row r="445" spans="1:8" x14ac:dyDescent="0.2">
      <c r="A445">
        <f t="shared" si="56"/>
        <v>423</v>
      </c>
      <c r="B445" s="2">
        <f t="shared" si="49"/>
        <v>174677726</v>
      </c>
      <c r="C445">
        <f t="shared" si="50"/>
        <v>8.1340654791025743E-2</v>
      </c>
      <c r="D445">
        <f t="shared" si="51"/>
        <v>1116</v>
      </c>
      <c r="E445">
        <f t="shared" si="52"/>
        <v>22320</v>
      </c>
      <c r="F445">
        <f t="shared" si="53"/>
        <v>84</v>
      </c>
      <c r="G445">
        <f t="shared" si="54"/>
        <v>18000</v>
      </c>
      <c r="H445">
        <f t="shared" si="55"/>
        <v>4404</v>
      </c>
    </row>
    <row r="446" spans="1:8" x14ac:dyDescent="0.2">
      <c r="A446">
        <f t="shared" si="56"/>
        <v>424</v>
      </c>
      <c r="B446" s="2">
        <f t="shared" si="49"/>
        <v>161911786</v>
      </c>
      <c r="C446">
        <f t="shared" si="50"/>
        <v>7.5396050734164222E-2</v>
      </c>
      <c r="D446">
        <f t="shared" si="51"/>
        <v>1105</v>
      </c>
      <c r="E446">
        <f t="shared" si="52"/>
        <v>22100</v>
      </c>
      <c r="F446">
        <f t="shared" si="53"/>
        <v>95</v>
      </c>
      <c r="G446">
        <f t="shared" si="54"/>
        <v>18000</v>
      </c>
      <c r="H446">
        <f t="shared" si="55"/>
        <v>4195</v>
      </c>
    </row>
    <row r="447" spans="1:8" x14ac:dyDescent="0.2">
      <c r="A447">
        <f t="shared" si="56"/>
        <v>425</v>
      </c>
      <c r="B447" s="2">
        <f t="shared" si="49"/>
        <v>353122906</v>
      </c>
      <c r="C447">
        <f t="shared" si="50"/>
        <v>0.16443566706238114</v>
      </c>
      <c r="D447">
        <f t="shared" si="51"/>
        <v>1231</v>
      </c>
      <c r="E447">
        <f t="shared" si="52"/>
        <v>24000</v>
      </c>
      <c r="F447">
        <f t="shared" si="53"/>
        <v>0</v>
      </c>
      <c r="G447">
        <f t="shared" si="54"/>
        <v>18000</v>
      </c>
      <c r="H447">
        <f t="shared" si="55"/>
        <v>6000</v>
      </c>
    </row>
    <row r="448" spans="1:8" x14ac:dyDescent="0.2">
      <c r="A448">
        <f t="shared" si="56"/>
        <v>426</v>
      </c>
      <c r="B448" s="2">
        <f t="shared" si="49"/>
        <v>1402880834</v>
      </c>
      <c r="C448">
        <f t="shared" si="50"/>
        <v>0.6532672954039962</v>
      </c>
      <c r="D448">
        <f t="shared" si="51"/>
        <v>1608</v>
      </c>
      <c r="E448">
        <f t="shared" si="52"/>
        <v>24000</v>
      </c>
      <c r="F448">
        <f t="shared" si="53"/>
        <v>0</v>
      </c>
      <c r="G448">
        <f t="shared" si="54"/>
        <v>18000</v>
      </c>
      <c r="H448">
        <f t="shared" si="55"/>
        <v>6000</v>
      </c>
    </row>
    <row r="449" spans="1:8" x14ac:dyDescent="0.2">
      <c r="A449">
        <f t="shared" si="56"/>
        <v>427</v>
      </c>
      <c r="B449" s="2">
        <f t="shared" si="49"/>
        <v>958732978</v>
      </c>
      <c r="C449">
        <f t="shared" si="50"/>
        <v>0.44644483292775455</v>
      </c>
      <c r="D449">
        <f t="shared" si="51"/>
        <v>1463</v>
      </c>
      <c r="E449">
        <f t="shared" si="52"/>
        <v>24000</v>
      </c>
      <c r="F449">
        <f t="shared" si="53"/>
        <v>0</v>
      </c>
      <c r="G449">
        <f t="shared" si="54"/>
        <v>18000</v>
      </c>
      <c r="H449">
        <f t="shared" si="55"/>
        <v>6000</v>
      </c>
    </row>
    <row r="450" spans="1:8" x14ac:dyDescent="0.2">
      <c r="A450">
        <f t="shared" si="56"/>
        <v>428</v>
      </c>
      <c r="B450" s="2">
        <f t="shared" si="49"/>
        <v>818874158</v>
      </c>
      <c r="C450">
        <f t="shared" si="50"/>
        <v>0.38131799473488609</v>
      </c>
      <c r="D450">
        <f t="shared" si="51"/>
        <v>1417</v>
      </c>
      <c r="E450">
        <f t="shared" si="52"/>
        <v>24000</v>
      </c>
      <c r="F450">
        <f t="shared" si="53"/>
        <v>0</v>
      </c>
      <c r="G450">
        <f t="shared" si="54"/>
        <v>18000</v>
      </c>
      <c r="H450">
        <f t="shared" si="55"/>
        <v>6000</v>
      </c>
    </row>
    <row r="451" spans="1:8" x14ac:dyDescent="0.2">
      <c r="A451">
        <f t="shared" si="56"/>
        <v>429</v>
      </c>
      <c r="B451" s="2">
        <f t="shared" si="49"/>
        <v>1706279883</v>
      </c>
      <c r="C451">
        <f t="shared" si="50"/>
        <v>0.79454848719506921</v>
      </c>
      <c r="D451">
        <f t="shared" si="51"/>
        <v>1726</v>
      </c>
      <c r="E451">
        <f t="shared" si="52"/>
        <v>24000</v>
      </c>
      <c r="F451">
        <f t="shared" si="53"/>
        <v>0</v>
      </c>
      <c r="G451">
        <f t="shared" si="54"/>
        <v>18000</v>
      </c>
      <c r="H451">
        <f t="shared" si="55"/>
        <v>6000</v>
      </c>
    </row>
    <row r="452" spans="1:8" x14ac:dyDescent="0.2">
      <c r="A452">
        <f t="shared" si="56"/>
        <v>430</v>
      </c>
      <c r="B452" s="2">
        <f t="shared" si="49"/>
        <v>2060371543</v>
      </c>
      <c r="C452">
        <f t="shared" si="50"/>
        <v>0.95943526549238489</v>
      </c>
      <c r="D452">
        <f t="shared" si="51"/>
        <v>1980</v>
      </c>
      <c r="E452">
        <f t="shared" si="52"/>
        <v>24000</v>
      </c>
      <c r="F452">
        <f t="shared" si="53"/>
        <v>0</v>
      </c>
      <c r="G452">
        <f t="shared" si="54"/>
        <v>18000</v>
      </c>
      <c r="H452">
        <f t="shared" si="55"/>
        <v>6000</v>
      </c>
    </row>
    <row r="453" spans="1:8" x14ac:dyDescent="0.2">
      <c r="A453">
        <f t="shared" si="56"/>
        <v>431</v>
      </c>
      <c r="B453" s="2">
        <f t="shared" si="49"/>
        <v>454231679</v>
      </c>
      <c r="C453">
        <f t="shared" si="50"/>
        <v>0.21151810847759159</v>
      </c>
      <c r="D453">
        <f t="shared" si="51"/>
        <v>1280</v>
      </c>
      <c r="E453">
        <f t="shared" si="52"/>
        <v>24000</v>
      </c>
      <c r="F453">
        <f t="shared" si="53"/>
        <v>0</v>
      </c>
      <c r="G453">
        <f t="shared" si="54"/>
        <v>18000</v>
      </c>
      <c r="H453">
        <f t="shared" si="55"/>
        <v>6000</v>
      </c>
    </row>
    <row r="454" spans="1:8" x14ac:dyDescent="0.2">
      <c r="A454">
        <f t="shared" si="56"/>
        <v>432</v>
      </c>
      <c r="B454" s="2">
        <f t="shared" si="49"/>
        <v>2078463868</v>
      </c>
      <c r="C454">
        <f t="shared" si="50"/>
        <v>0.96786016084619808</v>
      </c>
      <c r="D454">
        <f t="shared" si="51"/>
        <v>2009</v>
      </c>
      <c r="E454">
        <f t="shared" si="52"/>
        <v>24000</v>
      </c>
      <c r="F454">
        <f t="shared" si="53"/>
        <v>0</v>
      </c>
      <c r="G454">
        <f t="shared" si="54"/>
        <v>18000</v>
      </c>
      <c r="H454">
        <f t="shared" si="55"/>
        <v>6000</v>
      </c>
    </row>
    <row r="455" spans="1:8" x14ac:dyDescent="0.2">
      <c r="A455">
        <f t="shared" si="56"/>
        <v>433</v>
      </c>
      <c r="B455" s="2">
        <f t="shared" si="49"/>
        <v>1736743727</v>
      </c>
      <c r="C455">
        <f t="shared" si="50"/>
        <v>0.80873432001505718</v>
      </c>
      <c r="D455">
        <f t="shared" si="51"/>
        <v>1740</v>
      </c>
      <c r="E455">
        <f t="shared" si="52"/>
        <v>24000</v>
      </c>
      <c r="F455">
        <f t="shared" si="53"/>
        <v>0</v>
      </c>
      <c r="G455">
        <f t="shared" si="54"/>
        <v>18000</v>
      </c>
      <c r="H455">
        <f t="shared" si="55"/>
        <v>6000</v>
      </c>
    </row>
    <row r="456" spans="1:8" x14ac:dyDescent="0.2">
      <c r="A456">
        <f t="shared" si="56"/>
        <v>434</v>
      </c>
      <c r="B456" s="2">
        <f t="shared" si="49"/>
        <v>817606018</v>
      </c>
      <c r="C456">
        <f t="shared" si="50"/>
        <v>0.38072747102972471</v>
      </c>
      <c r="D456">
        <f t="shared" si="51"/>
        <v>1417</v>
      </c>
      <c r="E456">
        <f t="shared" si="52"/>
        <v>24000</v>
      </c>
      <c r="F456">
        <f t="shared" si="53"/>
        <v>0</v>
      </c>
      <c r="G456">
        <f t="shared" si="54"/>
        <v>18000</v>
      </c>
      <c r="H456">
        <f t="shared" si="55"/>
        <v>6000</v>
      </c>
    </row>
    <row r="457" spans="1:8" x14ac:dyDescent="0.2">
      <c r="A457">
        <f t="shared" si="56"/>
        <v>435</v>
      </c>
      <c r="B457" s="2">
        <f t="shared" si="49"/>
        <v>1867487373</v>
      </c>
      <c r="C457">
        <f t="shared" si="50"/>
        <v>0.86961657454707497</v>
      </c>
      <c r="D457">
        <f t="shared" si="51"/>
        <v>1809</v>
      </c>
      <c r="E457">
        <f t="shared" si="52"/>
        <v>24000</v>
      </c>
      <c r="F457">
        <f t="shared" si="53"/>
        <v>0</v>
      </c>
      <c r="G457">
        <f t="shared" si="54"/>
        <v>18000</v>
      </c>
      <c r="H457">
        <f t="shared" si="55"/>
        <v>6000</v>
      </c>
    </row>
    <row r="458" spans="1:8" x14ac:dyDescent="0.2">
      <c r="A458">
        <f t="shared" si="56"/>
        <v>436</v>
      </c>
      <c r="B458" s="2">
        <f t="shared" si="49"/>
        <v>1350293459</v>
      </c>
      <c r="C458">
        <f t="shared" si="50"/>
        <v>0.62877939065395827</v>
      </c>
      <c r="D458">
        <f t="shared" si="51"/>
        <v>1590</v>
      </c>
      <c r="E458">
        <f t="shared" si="52"/>
        <v>24000</v>
      </c>
      <c r="F458">
        <f t="shared" si="53"/>
        <v>0</v>
      </c>
      <c r="G458">
        <f t="shared" si="54"/>
        <v>18000</v>
      </c>
      <c r="H458">
        <f t="shared" si="55"/>
        <v>6000</v>
      </c>
    </row>
    <row r="459" spans="1:8" x14ac:dyDescent="0.2">
      <c r="A459">
        <f t="shared" si="56"/>
        <v>437</v>
      </c>
      <c r="B459" s="2">
        <f t="shared" si="49"/>
        <v>1885983917</v>
      </c>
      <c r="C459">
        <f t="shared" si="50"/>
        <v>0.87822969904087</v>
      </c>
      <c r="D459">
        <f t="shared" si="51"/>
        <v>1821</v>
      </c>
      <c r="E459">
        <f t="shared" si="52"/>
        <v>24000</v>
      </c>
      <c r="F459">
        <f t="shared" si="53"/>
        <v>0</v>
      </c>
      <c r="G459">
        <f t="shared" si="54"/>
        <v>18000</v>
      </c>
      <c r="H459">
        <f t="shared" si="55"/>
        <v>6000</v>
      </c>
    </row>
    <row r="460" spans="1:8" x14ac:dyDescent="0.2">
      <c r="A460">
        <f t="shared" si="56"/>
        <v>438</v>
      </c>
      <c r="B460" s="2">
        <f t="shared" si="49"/>
        <v>836579652</v>
      </c>
      <c r="C460">
        <f t="shared" si="50"/>
        <v>0.38956275786718481</v>
      </c>
      <c r="D460">
        <f t="shared" si="51"/>
        <v>1423</v>
      </c>
      <c r="E460">
        <f t="shared" si="52"/>
        <v>24000</v>
      </c>
      <c r="F460">
        <f t="shared" si="53"/>
        <v>0</v>
      </c>
      <c r="G460">
        <f t="shared" si="54"/>
        <v>18000</v>
      </c>
      <c r="H460">
        <f t="shared" si="55"/>
        <v>6000</v>
      </c>
    </row>
    <row r="461" spans="1:8" x14ac:dyDescent="0.2">
      <c r="A461">
        <f t="shared" si="56"/>
        <v>439</v>
      </c>
      <c r="B461" s="2">
        <f t="shared" si="49"/>
        <v>782290608</v>
      </c>
      <c r="C461">
        <f t="shared" si="50"/>
        <v>0.36428245173966628</v>
      </c>
      <c r="D461">
        <f t="shared" si="51"/>
        <v>1405</v>
      </c>
      <c r="E461">
        <f t="shared" si="52"/>
        <v>24000</v>
      </c>
      <c r="F461">
        <f t="shared" si="53"/>
        <v>0</v>
      </c>
      <c r="G461">
        <f t="shared" si="54"/>
        <v>18000</v>
      </c>
      <c r="H461">
        <f t="shared" si="55"/>
        <v>6000</v>
      </c>
    </row>
    <row r="462" spans="1:8" x14ac:dyDescent="0.2">
      <c r="A462">
        <f t="shared" si="56"/>
        <v>440</v>
      </c>
      <c r="B462" s="2">
        <f t="shared" si="49"/>
        <v>1026878075</v>
      </c>
      <c r="C462">
        <f t="shared" si="50"/>
        <v>0.47817736653526188</v>
      </c>
      <c r="D462">
        <f t="shared" si="51"/>
        <v>1485</v>
      </c>
      <c r="E462">
        <f t="shared" si="52"/>
        <v>24000</v>
      </c>
      <c r="F462">
        <f t="shared" si="53"/>
        <v>0</v>
      </c>
      <c r="G462">
        <f t="shared" si="54"/>
        <v>18000</v>
      </c>
      <c r="H462">
        <f t="shared" si="55"/>
        <v>6000</v>
      </c>
    </row>
    <row r="463" spans="1:8" x14ac:dyDescent="0.2">
      <c r="A463">
        <f t="shared" si="56"/>
        <v>441</v>
      </c>
      <c r="B463" s="2">
        <f t="shared" si="49"/>
        <v>1524735586</v>
      </c>
      <c r="C463">
        <f t="shared" si="50"/>
        <v>0.71001033611130449</v>
      </c>
      <c r="D463">
        <f t="shared" si="51"/>
        <v>1652</v>
      </c>
      <c r="E463">
        <f t="shared" si="52"/>
        <v>24000</v>
      </c>
      <c r="F463">
        <f t="shared" si="53"/>
        <v>0</v>
      </c>
      <c r="G463">
        <f t="shared" si="54"/>
        <v>18000</v>
      </c>
      <c r="H463">
        <f t="shared" si="55"/>
        <v>6000</v>
      </c>
    </row>
    <row r="464" spans="1:8" x14ac:dyDescent="0.2">
      <c r="A464">
        <f t="shared" si="56"/>
        <v>442</v>
      </c>
      <c r="B464" s="2">
        <f t="shared" si="49"/>
        <v>272150604</v>
      </c>
      <c r="C464">
        <f t="shared" si="50"/>
        <v>0.12673000065923204</v>
      </c>
      <c r="D464">
        <f t="shared" si="51"/>
        <v>1186</v>
      </c>
      <c r="E464">
        <f t="shared" si="52"/>
        <v>23720</v>
      </c>
      <c r="F464">
        <f t="shared" si="53"/>
        <v>14</v>
      </c>
      <c r="G464">
        <f t="shared" si="54"/>
        <v>18000</v>
      </c>
      <c r="H464">
        <f t="shared" si="55"/>
        <v>5734</v>
      </c>
    </row>
    <row r="465" spans="1:8" x14ac:dyDescent="0.2">
      <c r="A465">
        <f t="shared" si="56"/>
        <v>443</v>
      </c>
      <c r="B465" s="2">
        <f t="shared" si="49"/>
        <v>2006033318</v>
      </c>
      <c r="C465">
        <f t="shared" si="50"/>
        <v>0.93413205767708463</v>
      </c>
      <c r="D465">
        <f t="shared" si="51"/>
        <v>1915</v>
      </c>
      <c r="E465">
        <f t="shared" si="52"/>
        <v>24000</v>
      </c>
      <c r="F465">
        <f t="shared" si="53"/>
        <v>0</v>
      </c>
      <c r="G465">
        <f t="shared" si="54"/>
        <v>18000</v>
      </c>
      <c r="H465">
        <f t="shared" si="55"/>
        <v>6000</v>
      </c>
    </row>
    <row r="466" spans="1:8" x14ac:dyDescent="0.2">
      <c r="A466">
        <f t="shared" si="56"/>
        <v>444</v>
      </c>
      <c r="B466" s="2">
        <f t="shared" si="49"/>
        <v>2019717726</v>
      </c>
      <c r="C466">
        <f t="shared" si="50"/>
        <v>0.94050435672537624</v>
      </c>
      <c r="D466">
        <f t="shared" si="51"/>
        <v>1929</v>
      </c>
      <c r="E466">
        <f t="shared" si="52"/>
        <v>24000</v>
      </c>
      <c r="F466">
        <f t="shared" si="53"/>
        <v>0</v>
      </c>
      <c r="G466">
        <f t="shared" si="54"/>
        <v>18000</v>
      </c>
      <c r="H466">
        <f t="shared" si="55"/>
        <v>6000</v>
      </c>
    </row>
    <row r="467" spans="1:8" x14ac:dyDescent="0.2">
      <c r="A467">
        <f t="shared" si="56"/>
        <v>445</v>
      </c>
      <c r="B467" s="2">
        <f t="shared" si="49"/>
        <v>85329106</v>
      </c>
      <c r="C467">
        <f t="shared" si="50"/>
        <v>3.9734461363281341E-2</v>
      </c>
      <c r="D467">
        <f t="shared" si="51"/>
        <v>1018</v>
      </c>
      <c r="E467">
        <f t="shared" si="52"/>
        <v>20360</v>
      </c>
      <c r="F467">
        <f t="shared" si="53"/>
        <v>182</v>
      </c>
      <c r="G467">
        <f t="shared" si="54"/>
        <v>18000</v>
      </c>
      <c r="H467">
        <f t="shared" si="55"/>
        <v>2542</v>
      </c>
    </row>
    <row r="468" spans="1:8" x14ac:dyDescent="0.2">
      <c r="A468">
        <f t="shared" si="56"/>
        <v>446</v>
      </c>
      <c r="B468" s="2">
        <f t="shared" si="49"/>
        <v>1718208346</v>
      </c>
      <c r="C468">
        <f t="shared" si="50"/>
        <v>0.80010311063383854</v>
      </c>
      <c r="D468">
        <f t="shared" si="51"/>
        <v>1732</v>
      </c>
      <c r="E468">
        <f t="shared" si="52"/>
        <v>24000</v>
      </c>
      <c r="F468">
        <f t="shared" si="53"/>
        <v>0</v>
      </c>
      <c r="G468">
        <f t="shared" si="54"/>
        <v>18000</v>
      </c>
      <c r="H468">
        <f t="shared" si="55"/>
        <v>6000</v>
      </c>
    </row>
    <row r="469" spans="1:8" x14ac:dyDescent="0.2">
      <c r="A469">
        <f t="shared" si="56"/>
        <v>447</v>
      </c>
      <c r="B469" s="2">
        <f t="shared" si="49"/>
        <v>678586366</v>
      </c>
      <c r="C469">
        <f t="shared" si="50"/>
        <v>0.31599140088818567</v>
      </c>
      <c r="D469">
        <f t="shared" si="51"/>
        <v>1368</v>
      </c>
      <c r="E469">
        <f t="shared" si="52"/>
        <v>24000</v>
      </c>
      <c r="F469">
        <f t="shared" si="53"/>
        <v>0</v>
      </c>
      <c r="G469">
        <f t="shared" si="54"/>
        <v>18000</v>
      </c>
      <c r="H469">
        <f t="shared" si="55"/>
        <v>6000</v>
      </c>
    </row>
    <row r="470" spans="1:8" x14ac:dyDescent="0.2">
      <c r="A470">
        <f t="shared" si="56"/>
        <v>448</v>
      </c>
      <c r="B470" s="2">
        <f t="shared" si="49"/>
        <v>1826404145</v>
      </c>
      <c r="C470">
        <f t="shared" si="50"/>
        <v>0.85048570570092918</v>
      </c>
      <c r="D470">
        <f t="shared" si="51"/>
        <v>1786</v>
      </c>
      <c r="E470">
        <f t="shared" si="52"/>
        <v>24000</v>
      </c>
      <c r="F470">
        <f t="shared" si="53"/>
        <v>0</v>
      </c>
      <c r="G470">
        <f t="shared" si="54"/>
        <v>18000</v>
      </c>
      <c r="H470">
        <f t="shared" si="55"/>
        <v>6000</v>
      </c>
    </row>
    <row r="471" spans="1:8" x14ac:dyDescent="0.2">
      <c r="A471">
        <f t="shared" si="56"/>
        <v>449</v>
      </c>
      <c r="B471" s="2">
        <f t="shared" si="49"/>
        <v>206731150</v>
      </c>
      <c r="C471">
        <f t="shared" si="50"/>
        <v>9.626669348043701E-2</v>
      </c>
      <c r="D471">
        <f t="shared" si="51"/>
        <v>1142</v>
      </c>
      <c r="E471">
        <f t="shared" si="52"/>
        <v>22840</v>
      </c>
      <c r="F471">
        <f t="shared" si="53"/>
        <v>58</v>
      </c>
      <c r="G471">
        <f t="shared" si="54"/>
        <v>18000</v>
      </c>
      <c r="H471">
        <f t="shared" si="55"/>
        <v>4898</v>
      </c>
    </row>
    <row r="472" spans="1:8" x14ac:dyDescent="0.2">
      <c r="A472">
        <f t="shared" si="56"/>
        <v>450</v>
      </c>
      <c r="B472" s="2">
        <f t="shared" ref="B472:B522" si="57">MOD($B$18*B471+$B$19,$B$17)</f>
        <v>2012897204</v>
      </c>
      <c r="C472">
        <f t="shared" ref="C472:C522" si="58">B472/$B$17</f>
        <v>0.93732830366926656</v>
      </c>
      <c r="D472">
        <f t="shared" ref="D472:D522" si="59">ROUND(_xlfn.NORM.INV(C472,$B$13,$B$14),0)</f>
        <v>1921</v>
      </c>
      <c r="E472">
        <f t="shared" ref="E472:E522" si="60">MIN($F$17,D472)*$F$14</f>
        <v>24000</v>
      </c>
      <c r="F472">
        <f t="shared" ref="F472:F522" si="61">MAX(0,$F$17-D472)*$F$15</f>
        <v>0</v>
      </c>
      <c r="G472">
        <f t="shared" ref="G472:G522" si="62">$F$17*$F$13</f>
        <v>18000</v>
      </c>
      <c r="H472">
        <f t="shared" ref="H472:H522" si="63">E472+F472-G472</f>
        <v>6000</v>
      </c>
    </row>
    <row r="473" spans="1:8" x14ac:dyDescent="0.2">
      <c r="A473">
        <f t="shared" si="56"/>
        <v>451</v>
      </c>
      <c r="B473" s="2">
        <f t="shared" si="57"/>
        <v>1416932790</v>
      </c>
      <c r="C473">
        <f t="shared" si="58"/>
        <v>0.65981074732719491</v>
      </c>
      <c r="D473">
        <f t="shared" si="59"/>
        <v>1613</v>
      </c>
      <c r="E473">
        <f t="shared" si="60"/>
        <v>24000</v>
      </c>
      <c r="F473">
        <f t="shared" si="61"/>
        <v>0</v>
      </c>
      <c r="G473">
        <f t="shared" si="62"/>
        <v>18000</v>
      </c>
      <c r="H473">
        <f t="shared" si="63"/>
        <v>6000</v>
      </c>
    </row>
    <row r="474" spans="1:8" x14ac:dyDescent="0.2">
      <c r="A474">
        <f t="shared" ref="A474:A522" si="64">+A473+1</f>
        <v>452</v>
      </c>
      <c r="B474" s="2">
        <f t="shared" si="57"/>
        <v>906756300</v>
      </c>
      <c r="C474">
        <f t="shared" si="58"/>
        <v>0.42224130612902405</v>
      </c>
      <c r="D474">
        <f t="shared" si="59"/>
        <v>1446</v>
      </c>
      <c r="E474">
        <f t="shared" si="60"/>
        <v>24000</v>
      </c>
      <c r="F474">
        <f t="shared" si="61"/>
        <v>0</v>
      </c>
      <c r="G474">
        <f t="shared" si="62"/>
        <v>18000</v>
      </c>
      <c r="H474">
        <f t="shared" si="63"/>
        <v>6000</v>
      </c>
    </row>
    <row r="475" spans="1:8" x14ac:dyDescent="0.2">
      <c r="A475">
        <f t="shared" si="64"/>
        <v>453</v>
      </c>
      <c r="B475" s="2">
        <f t="shared" si="57"/>
        <v>1272691341</v>
      </c>
      <c r="C475">
        <f t="shared" si="58"/>
        <v>0.59264308847144387</v>
      </c>
      <c r="D475">
        <f t="shared" si="59"/>
        <v>1564</v>
      </c>
      <c r="E475">
        <f t="shared" si="60"/>
        <v>24000</v>
      </c>
      <c r="F475">
        <f t="shared" si="61"/>
        <v>0</v>
      </c>
      <c r="G475">
        <f t="shared" si="62"/>
        <v>18000</v>
      </c>
      <c r="H475">
        <f t="shared" si="63"/>
        <v>6000</v>
      </c>
    </row>
    <row r="476" spans="1:8" x14ac:dyDescent="0.2">
      <c r="A476">
        <f t="shared" si="64"/>
        <v>454</v>
      </c>
      <c r="B476" s="2">
        <f t="shared" si="57"/>
        <v>1149760420</v>
      </c>
      <c r="C476">
        <f t="shared" si="58"/>
        <v>0.53539891752200153</v>
      </c>
      <c r="D476">
        <f t="shared" si="59"/>
        <v>1524</v>
      </c>
      <c r="E476">
        <f t="shared" si="60"/>
        <v>24000</v>
      </c>
      <c r="F476">
        <f t="shared" si="61"/>
        <v>0</v>
      </c>
      <c r="G476">
        <f t="shared" si="62"/>
        <v>18000</v>
      </c>
      <c r="H476">
        <f t="shared" si="63"/>
        <v>6000</v>
      </c>
    </row>
    <row r="477" spans="1:8" x14ac:dyDescent="0.2">
      <c r="A477">
        <f t="shared" si="64"/>
        <v>455</v>
      </c>
      <c r="B477" s="2">
        <f t="shared" si="57"/>
        <v>929039587</v>
      </c>
      <c r="C477">
        <f t="shared" si="58"/>
        <v>0.43261777024372378</v>
      </c>
      <c r="D477">
        <f t="shared" si="59"/>
        <v>1453</v>
      </c>
      <c r="E477">
        <f t="shared" si="60"/>
        <v>24000</v>
      </c>
      <c r="F477">
        <f t="shared" si="61"/>
        <v>0</v>
      </c>
      <c r="G477">
        <f t="shared" si="62"/>
        <v>18000</v>
      </c>
      <c r="H477">
        <f t="shared" si="63"/>
        <v>6000</v>
      </c>
    </row>
    <row r="478" spans="1:8" x14ac:dyDescent="0.2">
      <c r="A478">
        <f t="shared" si="64"/>
        <v>456</v>
      </c>
      <c r="B478" s="2">
        <f t="shared" si="57"/>
        <v>2125741372</v>
      </c>
      <c r="C478">
        <f t="shared" si="58"/>
        <v>0.98987546422978656</v>
      </c>
      <c r="D478">
        <f t="shared" si="59"/>
        <v>2138</v>
      </c>
      <c r="E478">
        <f t="shared" si="60"/>
        <v>24000</v>
      </c>
      <c r="F478">
        <f t="shared" si="61"/>
        <v>0</v>
      </c>
      <c r="G478">
        <f t="shared" si="62"/>
        <v>18000</v>
      </c>
      <c r="H478">
        <f t="shared" si="63"/>
        <v>6000</v>
      </c>
    </row>
    <row r="479" spans="1:8" x14ac:dyDescent="0.2">
      <c r="A479">
        <f t="shared" si="64"/>
        <v>457</v>
      </c>
      <c r="B479" s="2">
        <f t="shared" si="57"/>
        <v>1760804065</v>
      </c>
      <c r="C479">
        <f t="shared" si="58"/>
        <v>0.81993828798641366</v>
      </c>
      <c r="D479">
        <f t="shared" si="59"/>
        <v>1752</v>
      </c>
      <c r="E479">
        <f t="shared" si="60"/>
        <v>24000</v>
      </c>
      <c r="F479">
        <f t="shared" si="61"/>
        <v>0</v>
      </c>
      <c r="G479">
        <f t="shared" si="62"/>
        <v>18000</v>
      </c>
      <c r="H479">
        <f t="shared" si="63"/>
        <v>6000</v>
      </c>
    </row>
    <row r="480" spans="1:8" x14ac:dyDescent="0.2">
      <c r="A480">
        <f t="shared" si="64"/>
        <v>458</v>
      </c>
      <c r="B480" s="2">
        <f t="shared" si="57"/>
        <v>1472781148</v>
      </c>
      <c r="C480">
        <f t="shared" si="58"/>
        <v>0.68581716561960859</v>
      </c>
      <c r="D480">
        <f t="shared" si="59"/>
        <v>1633</v>
      </c>
      <c r="E480">
        <f t="shared" si="60"/>
        <v>24000</v>
      </c>
      <c r="F480">
        <f t="shared" si="61"/>
        <v>0</v>
      </c>
      <c r="G480">
        <f t="shared" si="62"/>
        <v>18000</v>
      </c>
      <c r="H480">
        <f t="shared" si="63"/>
        <v>6000</v>
      </c>
    </row>
    <row r="481" spans="1:8" x14ac:dyDescent="0.2">
      <c r="A481">
        <f t="shared" si="64"/>
        <v>459</v>
      </c>
      <c r="B481" s="2">
        <f t="shared" si="57"/>
        <v>1099755467</v>
      </c>
      <c r="C481">
        <f t="shared" si="58"/>
        <v>0.51211354672541542</v>
      </c>
      <c r="D481">
        <f t="shared" si="59"/>
        <v>1508</v>
      </c>
      <c r="E481">
        <f t="shared" si="60"/>
        <v>24000</v>
      </c>
      <c r="F481">
        <f t="shared" si="61"/>
        <v>0</v>
      </c>
      <c r="G481">
        <f t="shared" si="62"/>
        <v>18000</v>
      </c>
      <c r="H481">
        <f t="shared" si="63"/>
        <v>6000</v>
      </c>
    </row>
    <row r="482" spans="1:8" x14ac:dyDescent="0.2">
      <c r="A482">
        <f t="shared" si="64"/>
        <v>460</v>
      </c>
      <c r="B482" s="2">
        <f t="shared" si="57"/>
        <v>161900493</v>
      </c>
      <c r="C482">
        <f t="shared" si="58"/>
        <v>7.5390792021244199E-2</v>
      </c>
      <c r="D482">
        <f t="shared" si="59"/>
        <v>1105</v>
      </c>
      <c r="E482">
        <f t="shared" si="60"/>
        <v>22100</v>
      </c>
      <c r="F482">
        <f t="shared" si="61"/>
        <v>95</v>
      </c>
      <c r="G482">
        <f t="shared" si="62"/>
        <v>18000</v>
      </c>
      <c r="H482">
        <f t="shared" si="63"/>
        <v>4195</v>
      </c>
    </row>
    <row r="483" spans="1:8" x14ac:dyDescent="0.2">
      <c r="A483">
        <f t="shared" si="64"/>
        <v>461</v>
      </c>
      <c r="B483" s="2">
        <f t="shared" si="57"/>
        <v>163321455</v>
      </c>
      <c r="C483">
        <f t="shared" si="58"/>
        <v>7.6052479015687707E-2</v>
      </c>
      <c r="D483">
        <f t="shared" si="59"/>
        <v>1106</v>
      </c>
      <c r="E483">
        <f t="shared" si="60"/>
        <v>22120</v>
      </c>
      <c r="F483">
        <f t="shared" si="61"/>
        <v>94</v>
      </c>
      <c r="G483">
        <f t="shared" si="62"/>
        <v>18000</v>
      </c>
      <c r="H483">
        <f t="shared" si="63"/>
        <v>4214</v>
      </c>
    </row>
    <row r="484" spans="1:8" x14ac:dyDescent="0.2">
      <c r="A484">
        <f t="shared" si="64"/>
        <v>462</v>
      </c>
      <c r="B484" s="2">
        <f t="shared" si="57"/>
        <v>423109672</v>
      </c>
      <c r="C484">
        <f t="shared" si="58"/>
        <v>0.1970257946276226</v>
      </c>
      <c r="D484">
        <f t="shared" si="59"/>
        <v>1266</v>
      </c>
      <c r="E484">
        <f t="shared" si="60"/>
        <v>24000</v>
      </c>
      <c r="F484">
        <f t="shared" si="61"/>
        <v>0</v>
      </c>
      <c r="G484">
        <f t="shared" si="62"/>
        <v>18000</v>
      </c>
      <c r="H484">
        <f t="shared" si="63"/>
        <v>6000</v>
      </c>
    </row>
    <row r="485" spans="1:8" x14ac:dyDescent="0.2">
      <c r="A485">
        <f t="shared" si="64"/>
        <v>463</v>
      </c>
      <c r="B485" s="2">
        <f t="shared" si="57"/>
        <v>849418440</v>
      </c>
      <c r="C485">
        <f t="shared" si="58"/>
        <v>0.39554128441751996</v>
      </c>
      <c r="D485">
        <f t="shared" si="59"/>
        <v>1427</v>
      </c>
      <c r="E485">
        <f t="shared" si="60"/>
        <v>24000</v>
      </c>
      <c r="F485">
        <f t="shared" si="61"/>
        <v>0</v>
      </c>
      <c r="G485">
        <f t="shared" si="62"/>
        <v>18000</v>
      </c>
      <c r="H485">
        <f t="shared" si="63"/>
        <v>6000</v>
      </c>
    </row>
    <row r="486" spans="1:8" x14ac:dyDescent="0.2">
      <c r="A486">
        <f t="shared" si="64"/>
        <v>464</v>
      </c>
      <c r="B486" s="2">
        <f t="shared" si="57"/>
        <v>1815435824</v>
      </c>
      <c r="C486">
        <f t="shared" si="58"/>
        <v>0.84537818322208624</v>
      </c>
      <c r="D486">
        <f t="shared" si="59"/>
        <v>1780</v>
      </c>
      <c r="E486">
        <f t="shared" si="60"/>
        <v>24000</v>
      </c>
      <c r="F486">
        <f t="shared" si="61"/>
        <v>0</v>
      </c>
      <c r="G486">
        <f t="shared" si="62"/>
        <v>18000</v>
      </c>
      <c r="H486">
        <f t="shared" si="63"/>
        <v>6000</v>
      </c>
    </row>
    <row r="487" spans="1:8" x14ac:dyDescent="0.2">
      <c r="A487">
        <f t="shared" si="64"/>
        <v>465</v>
      </c>
      <c r="B487" s="2">
        <f t="shared" si="57"/>
        <v>545753745</v>
      </c>
      <c r="C487">
        <f t="shared" si="58"/>
        <v>0.25413639156806117</v>
      </c>
      <c r="D487">
        <f t="shared" si="59"/>
        <v>1318</v>
      </c>
      <c r="E487">
        <f t="shared" si="60"/>
        <v>24000</v>
      </c>
      <c r="F487">
        <f t="shared" si="61"/>
        <v>0</v>
      </c>
      <c r="G487">
        <f t="shared" si="62"/>
        <v>18000</v>
      </c>
      <c r="H487">
        <f t="shared" si="63"/>
        <v>6000</v>
      </c>
    </row>
    <row r="488" spans="1:8" x14ac:dyDescent="0.2">
      <c r="A488">
        <f t="shared" si="64"/>
        <v>466</v>
      </c>
      <c r="B488" s="2">
        <f t="shared" si="57"/>
        <v>544052231</v>
      </c>
      <c r="C488">
        <f t="shared" si="58"/>
        <v>0.25334406236808005</v>
      </c>
      <c r="D488">
        <f t="shared" si="59"/>
        <v>1317</v>
      </c>
      <c r="E488">
        <f t="shared" si="60"/>
        <v>24000</v>
      </c>
      <c r="F488">
        <f t="shared" si="61"/>
        <v>0</v>
      </c>
      <c r="G488">
        <f t="shared" si="62"/>
        <v>18000</v>
      </c>
      <c r="H488">
        <f t="shared" si="63"/>
        <v>6000</v>
      </c>
    </row>
    <row r="489" spans="1:8" x14ac:dyDescent="0.2">
      <c r="A489">
        <f t="shared" si="64"/>
        <v>467</v>
      </c>
      <c r="B489" s="2">
        <f t="shared" si="57"/>
        <v>2011477491</v>
      </c>
      <c r="C489">
        <f t="shared" si="58"/>
        <v>0.93666719828577116</v>
      </c>
      <c r="D489">
        <f t="shared" si="59"/>
        <v>1920</v>
      </c>
      <c r="E489">
        <f t="shared" si="60"/>
        <v>24000</v>
      </c>
      <c r="F489">
        <f t="shared" si="61"/>
        <v>0</v>
      </c>
      <c r="G489">
        <f t="shared" si="62"/>
        <v>18000</v>
      </c>
      <c r="H489">
        <f t="shared" si="63"/>
        <v>6000</v>
      </c>
    </row>
    <row r="490" spans="1:8" x14ac:dyDescent="0.2">
      <c r="A490">
        <f t="shared" si="64"/>
        <v>468</v>
      </c>
      <c r="B490" s="2">
        <f t="shared" si="57"/>
        <v>1178136516</v>
      </c>
      <c r="C490">
        <f t="shared" si="58"/>
        <v>0.5486125669202826</v>
      </c>
      <c r="D490">
        <f t="shared" si="59"/>
        <v>1534</v>
      </c>
      <c r="E490">
        <f t="shared" si="60"/>
        <v>24000</v>
      </c>
      <c r="F490">
        <f t="shared" si="61"/>
        <v>0</v>
      </c>
      <c r="G490">
        <f t="shared" si="62"/>
        <v>18000</v>
      </c>
      <c r="H490">
        <f t="shared" si="63"/>
        <v>6000</v>
      </c>
    </row>
    <row r="491" spans="1:8" x14ac:dyDescent="0.2">
      <c r="A491">
        <f t="shared" si="64"/>
        <v>469</v>
      </c>
      <c r="B491" s="2">
        <f t="shared" si="57"/>
        <v>1104715425</v>
      </c>
      <c r="C491">
        <f t="shared" si="58"/>
        <v>0.51442320715376322</v>
      </c>
      <c r="D491">
        <f t="shared" si="59"/>
        <v>1510</v>
      </c>
      <c r="E491">
        <f t="shared" si="60"/>
        <v>24000</v>
      </c>
      <c r="F491">
        <f t="shared" si="61"/>
        <v>0</v>
      </c>
      <c r="G491">
        <f t="shared" si="62"/>
        <v>18000</v>
      </c>
      <c r="H491">
        <f t="shared" si="63"/>
        <v>6000</v>
      </c>
    </row>
    <row r="492" spans="1:8" x14ac:dyDescent="0.2">
      <c r="A492">
        <f t="shared" si="64"/>
        <v>470</v>
      </c>
      <c r="B492" s="2">
        <f t="shared" si="57"/>
        <v>1919536013</v>
      </c>
      <c r="C492">
        <f t="shared" si="58"/>
        <v>0.89385361126337837</v>
      </c>
      <c r="D492">
        <f t="shared" si="59"/>
        <v>1843</v>
      </c>
      <c r="E492">
        <f t="shared" si="60"/>
        <v>24000</v>
      </c>
      <c r="F492">
        <f t="shared" si="61"/>
        <v>0</v>
      </c>
      <c r="G492">
        <f t="shared" si="62"/>
        <v>18000</v>
      </c>
      <c r="H492">
        <f t="shared" si="63"/>
        <v>6000</v>
      </c>
    </row>
    <row r="493" spans="1:8" x14ac:dyDescent="0.2">
      <c r="A493">
        <f t="shared" si="64"/>
        <v>471</v>
      </c>
      <c r="B493" s="2">
        <f t="shared" si="57"/>
        <v>2105941610</v>
      </c>
      <c r="C493">
        <f t="shared" si="58"/>
        <v>0.98065548156418625</v>
      </c>
      <c r="D493">
        <f t="shared" si="59"/>
        <v>2069</v>
      </c>
      <c r="E493">
        <f t="shared" si="60"/>
        <v>24000</v>
      </c>
      <c r="F493">
        <f t="shared" si="61"/>
        <v>0</v>
      </c>
      <c r="G493">
        <f t="shared" si="62"/>
        <v>18000</v>
      </c>
      <c r="H493">
        <f t="shared" si="63"/>
        <v>6000</v>
      </c>
    </row>
    <row r="494" spans="1:8" x14ac:dyDescent="0.2">
      <c r="A494">
        <f t="shared" si="64"/>
        <v>472</v>
      </c>
      <c r="B494" s="2">
        <f t="shared" si="57"/>
        <v>1846169416</v>
      </c>
      <c r="C494">
        <f t="shared" si="58"/>
        <v>0.85968962724306142</v>
      </c>
      <c r="D494">
        <f t="shared" si="59"/>
        <v>1797</v>
      </c>
      <c r="E494">
        <f t="shared" si="60"/>
        <v>24000</v>
      </c>
      <c r="F494">
        <f t="shared" si="61"/>
        <v>0</v>
      </c>
      <c r="G494">
        <f t="shared" si="62"/>
        <v>18000</v>
      </c>
      <c r="H494">
        <f t="shared" si="63"/>
        <v>6000</v>
      </c>
    </row>
    <row r="495" spans="1:8" x14ac:dyDescent="0.2">
      <c r="A495">
        <f t="shared" si="64"/>
        <v>473</v>
      </c>
      <c r="B495" s="2">
        <f t="shared" si="57"/>
        <v>1689159209</v>
      </c>
      <c r="C495">
        <f t="shared" si="58"/>
        <v>0.78657605209694059</v>
      </c>
      <c r="D495">
        <f t="shared" si="59"/>
        <v>1719</v>
      </c>
      <c r="E495">
        <f t="shared" si="60"/>
        <v>24000</v>
      </c>
      <c r="F495">
        <f t="shared" si="61"/>
        <v>0</v>
      </c>
      <c r="G495">
        <f t="shared" si="62"/>
        <v>18000</v>
      </c>
      <c r="H495">
        <f t="shared" si="63"/>
        <v>6000</v>
      </c>
    </row>
    <row r="496" spans="1:8" x14ac:dyDescent="0.2">
      <c r="A496">
        <f t="shared" si="64"/>
        <v>474</v>
      </c>
      <c r="B496" s="2">
        <f t="shared" si="57"/>
        <v>2076012323</v>
      </c>
      <c r="C496">
        <f t="shared" si="58"/>
        <v>0.96671857124507365</v>
      </c>
      <c r="D496">
        <f t="shared" si="59"/>
        <v>2005</v>
      </c>
      <c r="E496">
        <f t="shared" si="60"/>
        <v>24000</v>
      </c>
      <c r="F496">
        <f t="shared" si="61"/>
        <v>0</v>
      </c>
      <c r="G496">
        <f t="shared" si="62"/>
        <v>18000</v>
      </c>
      <c r="H496">
        <f t="shared" si="63"/>
        <v>6000</v>
      </c>
    </row>
    <row r="497" spans="1:8" x14ac:dyDescent="0.2">
      <c r="A497">
        <f t="shared" si="64"/>
        <v>475</v>
      </c>
      <c r="B497" s="2">
        <f t="shared" si="57"/>
        <v>1335816205</v>
      </c>
      <c r="C497">
        <f t="shared" si="58"/>
        <v>0.62203789391649789</v>
      </c>
      <c r="D497">
        <f t="shared" si="59"/>
        <v>1585</v>
      </c>
      <c r="E497">
        <f t="shared" si="60"/>
        <v>24000</v>
      </c>
      <c r="F497">
        <f t="shared" si="61"/>
        <v>0</v>
      </c>
      <c r="G497">
        <f t="shared" si="62"/>
        <v>18000</v>
      </c>
      <c r="H497">
        <f t="shared" si="63"/>
        <v>6000</v>
      </c>
    </row>
    <row r="498" spans="1:8" x14ac:dyDescent="0.2">
      <c r="A498">
        <f t="shared" si="64"/>
        <v>476</v>
      </c>
      <c r="B498" s="2">
        <f t="shared" si="57"/>
        <v>1232428050</v>
      </c>
      <c r="C498">
        <f t="shared" si="58"/>
        <v>0.57389403254440707</v>
      </c>
      <c r="D498">
        <f t="shared" si="59"/>
        <v>1551</v>
      </c>
      <c r="E498">
        <f t="shared" si="60"/>
        <v>24000</v>
      </c>
      <c r="F498">
        <f t="shared" si="61"/>
        <v>0</v>
      </c>
      <c r="G498">
        <f t="shared" si="62"/>
        <v>18000</v>
      </c>
      <c r="H498">
        <f t="shared" si="63"/>
        <v>6000</v>
      </c>
    </row>
    <row r="499" spans="1:8" x14ac:dyDescent="0.2">
      <c r="A499">
        <f t="shared" si="64"/>
        <v>477</v>
      </c>
      <c r="B499" s="2">
        <f t="shared" si="57"/>
        <v>901977388</v>
      </c>
      <c r="C499">
        <f t="shared" si="58"/>
        <v>0.42001595181413737</v>
      </c>
      <c r="D499">
        <f t="shared" si="59"/>
        <v>1444</v>
      </c>
      <c r="E499">
        <f t="shared" si="60"/>
        <v>24000</v>
      </c>
      <c r="F499">
        <f t="shared" si="61"/>
        <v>0</v>
      </c>
      <c r="G499">
        <f t="shared" si="62"/>
        <v>18000</v>
      </c>
      <c r="H499">
        <f t="shared" si="63"/>
        <v>6000</v>
      </c>
    </row>
    <row r="500" spans="1:8" x14ac:dyDescent="0.2">
      <c r="A500">
        <f t="shared" si="64"/>
        <v>478</v>
      </c>
      <c r="B500" s="2">
        <f t="shared" si="57"/>
        <v>410412296</v>
      </c>
      <c r="C500">
        <f t="shared" si="58"/>
        <v>0.19111311817127891</v>
      </c>
      <c r="D500">
        <f t="shared" si="59"/>
        <v>1260</v>
      </c>
      <c r="E500">
        <f t="shared" si="60"/>
        <v>24000</v>
      </c>
      <c r="F500">
        <f t="shared" si="61"/>
        <v>0</v>
      </c>
      <c r="G500">
        <f t="shared" si="62"/>
        <v>18000</v>
      </c>
      <c r="H500">
        <f t="shared" si="63"/>
        <v>6000</v>
      </c>
    </row>
    <row r="501" spans="1:8" x14ac:dyDescent="0.2">
      <c r="A501">
        <f t="shared" si="64"/>
        <v>479</v>
      </c>
      <c r="B501" s="2">
        <f t="shared" si="57"/>
        <v>45501061</v>
      </c>
      <c r="C501">
        <f t="shared" si="58"/>
        <v>2.1188082648994438E-2</v>
      </c>
      <c r="D501">
        <f t="shared" si="59"/>
        <v>942</v>
      </c>
      <c r="E501">
        <f t="shared" si="60"/>
        <v>18840</v>
      </c>
      <c r="F501">
        <f t="shared" si="61"/>
        <v>258</v>
      </c>
      <c r="G501">
        <f t="shared" si="62"/>
        <v>18000</v>
      </c>
      <c r="H501">
        <f t="shared" si="63"/>
        <v>1098</v>
      </c>
    </row>
    <row r="502" spans="1:8" x14ac:dyDescent="0.2">
      <c r="A502">
        <f t="shared" si="64"/>
        <v>480</v>
      </c>
      <c r="B502" s="2">
        <f t="shared" si="57"/>
        <v>195670248</v>
      </c>
      <c r="C502">
        <f t="shared" si="58"/>
        <v>9.111605961393382E-2</v>
      </c>
      <c r="D502">
        <f t="shared" si="59"/>
        <v>1133</v>
      </c>
      <c r="E502">
        <f t="shared" si="60"/>
        <v>22660</v>
      </c>
      <c r="F502">
        <f t="shared" si="61"/>
        <v>67</v>
      </c>
      <c r="G502">
        <f t="shared" si="62"/>
        <v>18000</v>
      </c>
      <c r="H502">
        <f t="shared" si="63"/>
        <v>4727</v>
      </c>
    </row>
    <row r="503" spans="1:8" x14ac:dyDescent="0.2">
      <c r="A503">
        <f t="shared" si="64"/>
        <v>481</v>
      </c>
      <c r="B503" s="2">
        <f t="shared" si="57"/>
        <v>795910932</v>
      </c>
      <c r="C503">
        <f t="shared" si="58"/>
        <v>0.37062490935000819</v>
      </c>
      <c r="D503">
        <f t="shared" si="59"/>
        <v>1409</v>
      </c>
      <c r="E503">
        <f t="shared" si="60"/>
        <v>24000</v>
      </c>
      <c r="F503">
        <f t="shared" si="61"/>
        <v>0</v>
      </c>
      <c r="G503">
        <f t="shared" si="62"/>
        <v>18000</v>
      </c>
      <c r="H503">
        <f t="shared" si="63"/>
        <v>6000</v>
      </c>
    </row>
    <row r="504" spans="1:8" x14ac:dyDescent="0.2">
      <c r="A504">
        <f t="shared" si="64"/>
        <v>482</v>
      </c>
      <c r="B504" s="2">
        <f t="shared" si="57"/>
        <v>162913314</v>
      </c>
      <c r="C504">
        <f t="shared" si="58"/>
        <v>7.5862423552136141E-2</v>
      </c>
      <c r="D504">
        <f t="shared" si="59"/>
        <v>1106</v>
      </c>
      <c r="E504">
        <f t="shared" si="60"/>
        <v>22120</v>
      </c>
      <c r="F504">
        <f t="shared" si="61"/>
        <v>94</v>
      </c>
      <c r="G504">
        <f t="shared" si="62"/>
        <v>18000</v>
      </c>
      <c r="H504">
        <f t="shared" si="63"/>
        <v>4214</v>
      </c>
    </row>
    <row r="505" spans="1:8" x14ac:dyDescent="0.2">
      <c r="A505">
        <f t="shared" si="64"/>
        <v>483</v>
      </c>
      <c r="B505" s="2">
        <f t="shared" si="57"/>
        <v>5934826</v>
      </c>
      <c r="C505">
        <f t="shared" si="58"/>
        <v>2.7636187163943512E-3</v>
      </c>
      <c r="D505">
        <f t="shared" si="59"/>
        <v>737</v>
      </c>
      <c r="E505">
        <f t="shared" si="60"/>
        <v>14740</v>
      </c>
      <c r="F505">
        <f t="shared" si="61"/>
        <v>463</v>
      </c>
      <c r="G505">
        <f t="shared" si="62"/>
        <v>18000</v>
      </c>
      <c r="H505">
        <f t="shared" si="63"/>
        <v>-2797</v>
      </c>
    </row>
    <row r="506" spans="1:8" x14ac:dyDescent="0.2">
      <c r="A506">
        <f t="shared" si="64"/>
        <v>484</v>
      </c>
      <c r="B506" s="2">
        <f t="shared" si="57"/>
        <v>925889173</v>
      </c>
      <c r="C506">
        <f t="shared" si="58"/>
        <v>0.43115074440424833</v>
      </c>
      <c r="D506">
        <f t="shared" si="59"/>
        <v>1452</v>
      </c>
      <c r="E506">
        <f t="shared" si="60"/>
        <v>24000</v>
      </c>
      <c r="F506">
        <f t="shared" si="61"/>
        <v>0</v>
      </c>
      <c r="G506">
        <f t="shared" si="62"/>
        <v>18000</v>
      </c>
      <c r="H506">
        <f t="shared" si="63"/>
        <v>6000</v>
      </c>
    </row>
    <row r="507" spans="1:8" x14ac:dyDescent="0.2">
      <c r="A507">
        <f t="shared" si="64"/>
        <v>485</v>
      </c>
      <c r="B507" s="2">
        <f t="shared" si="57"/>
        <v>716340802</v>
      </c>
      <c r="C507">
        <f t="shared" si="58"/>
        <v>0.33357218016571</v>
      </c>
      <c r="D507">
        <f t="shared" si="59"/>
        <v>1382</v>
      </c>
      <c r="E507">
        <f t="shared" si="60"/>
        <v>24000</v>
      </c>
      <c r="F507">
        <f t="shared" si="61"/>
        <v>0</v>
      </c>
      <c r="G507">
        <f t="shared" si="62"/>
        <v>18000</v>
      </c>
      <c r="H507">
        <f t="shared" si="63"/>
        <v>6000</v>
      </c>
    </row>
    <row r="508" spans="1:8" x14ac:dyDescent="0.2">
      <c r="A508">
        <f t="shared" si="64"/>
        <v>486</v>
      </c>
      <c r="B508" s="2">
        <f t="shared" si="57"/>
        <v>710050485</v>
      </c>
      <c r="C508">
        <f t="shared" si="58"/>
        <v>0.33064302305255228</v>
      </c>
      <c r="D508">
        <f t="shared" si="59"/>
        <v>1380</v>
      </c>
      <c r="E508">
        <f t="shared" si="60"/>
        <v>24000</v>
      </c>
      <c r="F508">
        <f t="shared" si="61"/>
        <v>0</v>
      </c>
      <c r="G508">
        <f t="shared" si="62"/>
        <v>18000</v>
      </c>
      <c r="H508">
        <f t="shared" si="63"/>
        <v>6000</v>
      </c>
    </row>
    <row r="509" spans="1:8" x14ac:dyDescent="0.2">
      <c r="A509">
        <f t="shared" si="64"/>
        <v>487</v>
      </c>
      <c r="B509" s="2">
        <f t="shared" si="57"/>
        <v>215391369</v>
      </c>
      <c r="C509">
        <f t="shared" si="58"/>
        <v>0.10029942221022184</v>
      </c>
      <c r="D509">
        <f t="shared" si="59"/>
        <v>1148</v>
      </c>
      <c r="E509">
        <f t="shared" si="60"/>
        <v>22960</v>
      </c>
      <c r="F509">
        <f t="shared" si="61"/>
        <v>52</v>
      </c>
      <c r="G509">
        <f t="shared" si="62"/>
        <v>18000</v>
      </c>
      <c r="H509">
        <f t="shared" si="63"/>
        <v>5012</v>
      </c>
    </row>
    <row r="510" spans="1:8" x14ac:dyDescent="0.2">
      <c r="A510">
        <f t="shared" si="64"/>
        <v>488</v>
      </c>
      <c r="B510" s="2">
        <f t="shared" si="57"/>
        <v>1536309941</v>
      </c>
      <c r="C510">
        <f t="shared" si="58"/>
        <v>0.71540006516287102</v>
      </c>
      <c r="D510">
        <f t="shared" si="59"/>
        <v>1657</v>
      </c>
      <c r="E510">
        <f t="shared" si="60"/>
        <v>24000</v>
      </c>
      <c r="F510">
        <f t="shared" si="61"/>
        <v>0</v>
      </c>
      <c r="G510">
        <f t="shared" si="62"/>
        <v>18000</v>
      </c>
      <c r="H510">
        <f t="shared" si="63"/>
        <v>6000</v>
      </c>
    </row>
    <row r="511" spans="1:8" x14ac:dyDescent="0.2">
      <c r="A511">
        <f t="shared" si="64"/>
        <v>489</v>
      </c>
      <c r="B511" s="2">
        <f t="shared" si="57"/>
        <v>1528806859</v>
      </c>
      <c r="C511">
        <f t="shared" si="58"/>
        <v>0.71190617033834858</v>
      </c>
      <c r="D511">
        <f t="shared" si="59"/>
        <v>1654</v>
      </c>
      <c r="E511">
        <f t="shared" si="60"/>
        <v>24000</v>
      </c>
      <c r="F511">
        <f t="shared" si="61"/>
        <v>0</v>
      </c>
      <c r="G511">
        <f t="shared" si="62"/>
        <v>18000</v>
      </c>
      <c r="H511">
        <f t="shared" si="63"/>
        <v>6000</v>
      </c>
    </row>
    <row r="512" spans="1:8" x14ac:dyDescent="0.2">
      <c r="A512">
        <f t="shared" si="64"/>
        <v>490</v>
      </c>
      <c r="B512" s="2">
        <f t="shared" si="57"/>
        <v>2126042858</v>
      </c>
      <c r="C512">
        <f t="shared" si="58"/>
        <v>0.9900158545887171</v>
      </c>
      <c r="D512">
        <f t="shared" si="59"/>
        <v>2140</v>
      </c>
      <c r="E512">
        <f t="shared" si="60"/>
        <v>24000</v>
      </c>
      <c r="F512">
        <f t="shared" si="61"/>
        <v>0</v>
      </c>
      <c r="G512">
        <f t="shared" si="62"/>
        <v>18000</v>
      </c>
      <c r="H512">
        <f t="shared" si="63"/>
        <v>6000</v>
      </c>
    </row>
    <row r="513" spans="1:8" x14ac:dyDescent="0.2">
      <c r="A513">
        <f t="shared" si="64"/>
        <v>491</v>
      </c>
      <c r="B513" s="2">
        <f t="shared" si="57"/>
        <v>385428326</v>
      </c>
      <c r="C513">
        <f t="shared" si="58"/>
        <v>0.17947905053360344</v>
      </c>
      <c r="D513">
        <f t="shared" si="59"/>
        <v>1248</v>
      </c>
      <c r="E513">
        <f t="shared" si="60"/>
        <v>24000</v>
      </c>
      <c r="F513">
        <f t="shared" si="61"/>
        <v>0</v>
      </c>
      <c r="G513">
        <f t="shared" si="62"/>
        <v>18000</v>
      </c>
      <c r="H513">
        <f t="shared" si="63"/>
        <v>6000</v>
      </c>
    </row>
    <row r="514" spans="1:8" x14ac:dyDescent="0.2">
      <c r="A514">
        <f t="shared" si="64"/>
        <v>492</v>
      </c>
      <c r="B514" s="2">
        <f t="shared" si="57"/>
        <v>1046712083</v>
      </c>
      <c r="C514">
        <f t="shared" si="58"/>
        <v>0.48741329623731472</v>
      </c>
      <c r="D514">
        <f t="shared" si="59"/>
        <v>1491</v>
      </c>
      <c r="E514">
        <f t="shared" si="60"/>
        <v>24000</v>
      </c>
      <c r="F514">
        <f t="shared" si="61"/>
        <v>0</v>
      </c>
      <c r="G514">
        <f t="shared" si="62"/>
        <v>18000</v>
      </c>
      <c r="H514">
        <f t="shared" si="63"/>
        <v>6000</v>
      </c>
    </row>
    <row r="515" spans="1:8" x14ac:dyDescent="0.2">
      <c r="A515">
        <f t="shared" si="64"/>
        <v>493</v>
      </c>
      <c r="B515" s="2">
        <f t="shared" si="57"/>
        <v>2014942757</v>
      </c>
      <c r="C515">
        <f t="shared" si="58"/>
        <v>0.9382808385129463</v>
      </c>
      <c r="D515">
        <f t="shared" si="59"/>
        <v>1924</v>
      </c>
      <c r="E515">
        <f t="shared" si="60"/>
        <v>24000</v>
      </c>
      <c r="F515">
        <f t="shared" si="61"/>
        <v>0</v>
      </c>
      <c r="G515">
        <f t="shared" si="62"/>
        <v>18000</v>
      </c>
      <c r="H515">
        <f t="shared" si="63"/>
        <v>6000</v>
      </c>
    </row>
    <row r="516" spans="1:8" x14ac:dyDescent="0.2">
      <c r="A516">
        <f t="shared" si="64"/>
        <v>494</v>
      </c>
      <c r="B516" s="2">
        <f t="shared" si="57"/>
        <v>1436803709</v>
      </c>
      <c r="C516">
        <f t="shared" si="58"/>
        <v>0.6690638650530315</v>
      </c>
      <c r="D516">
        <f t="shared" si="59"/>
        <v>1620</v>
      </c>
      <c r="E516">
        <f t="shared" si="60"/>
        <v>24000</v>
      </c>
      <c r="F516">
        <f t="shared" si="61"/>
        <v>0</v>
      </c>
      <c r="G516">
        <f t="shared" si="62"/>
        <v>18000</v>
      </c>
      <c r="H516">
        <f t="shared" si="63"/>
        <v>6000</v>
      </c>
    </row>
    <row r="517" spans="1:8" x14ac:dyDescent="0.2">
      <c r="A517">
        <f t="shared" si="64"/>
        <v>495</v>
      </c>
      <c r="B517" s="2">
        <f t="shared" si="57"/>
        <v>2017326648</v>
      </c>
      <c r="C517">
        <f t="shared" si="58"/>
        <v>0.93939092426532456</v>
      </c>
      <c r="D517">
        <f t="shared" si="59"/>
        <v>1926</v>
      </c>
      <c r="E517">
        <f t="shared" si="60"/>
        <v>24000</v>
      </c>
      <c r="F517">
        <f t="shared" si="61"/>
        <v>0</v>
      </c>
      <c r="G517">
        <f t="shared" si="62"/>
        <v>18000</v>
      </c>
      <c r="H517">
        <f t="shared" si="63"/>
        <v>6000</v>
      </c>
    </row>
    <row r="518" spans="1:8" x14ac:dyDescent="0.2">
      <c r="A518">
        <f t="shared" si="64"/>
        <v>496</v>
      </c>
      <c r="B518" s="2">
        <f t="shared" si="57"/>
        <v>700670453</v>
      </c>
      <c r="C518">
        <f t="shared" si="58"/>
        <v>0.3262751052744105</v>
      </c>
      <c r="D518">
        <f t="shared" si="59"/>
        <v>1376</v>
      </c>
      <c r="E518">
        <f t="shared" si="60"/>
        <v>24000</v>
      </c>
      <c r="F518">
        <f t="shared" si="61"/>
        <v>0</v>
      </c>
      <c r="G518">
        <f t="shared" si="62"/>
        <v>18000</v>
      </c>
      <c r="H518">
        <f t="shared" si="63"/>
        <v>6000</v>
      </c>
    </row>
    <row r="519" spans="1:8" x14ac:dyDescent="0.2">
      <c r="A519">
        <f t="shared" si="64"/>
        <v>497</v>
      </c>
      <c r="B519" s="2">
        <f t="shared" si="57"/>
        <v>1478983423</v>
      </c>
      <c r="C519">
        <f t="shared" si="58"/>
        <v>0.68870532498169001</v>
      </c>
      <c r="D519">
        <f t="shared" si="59"/>
        <v>1635</v>
      </c>
      <c r="E519">
        <f t="shared" si="60"/>
        <v>24000</v>
      </c>
      <c r="F519">
        <f t="shared" si="61"/>
        <v>0</v>
      </c>
      <c r="G519">
        <f t="shared" si="62"/>
        <v>18000</v>
      </c>
      <c r="H519">
        <f t="shared" si="63"/>
        <v>6000</v>
      </c>
    </row>
    <row r="520" spans="1:8" x14ac:dyDescent="0.2">
      <c r="A520">
        <f t="shared" si="64"/>
        <v>498</v>
      </c>
      <c r="B520" s="2">
        <f t="shared" si="57"/>
        <v>114692689</v>
      </c>
      <c r="C520">
        <f t="shared" si="58"/>
        <v>5.3407945229396202E-2</v>
      </c>
      <c r="D520">
        <f t="shared" si="59"/>
        <v>1057</v>
      </c>
      <c r="E520">
        <f t="shared" si="60"/>
        <v>21140</v>
      </c>
      <c r="F520">
        <f t="shared" si="61"/>
        <v>143</v>
      </c>
      <c r="G520">
        <f t="shared" si="62"/>
        <v>18000</v>
      </c>
      <c r="H520">
        <f t="shared" si="63"/>
        <v>3283</v>
      </c>
    </row>
    <row r="521" spans="1:8" x14ac:dyDescent="0.2">
      <c r="A521">
        <f t="shared" si="64"/>
        <v>499</v>
      </c>
      <c r="B521" s="2">
        <f t="shared" si="57"/>
        <v>1310709017</v>
      </c>
      <c r="C521">
        <f t="shared" si="58"/>
        <v>0.61034644842629626</v>
      </c>
      <c r="D521">
        <f t="shared" si="59"/>
        <v>1577</v>
      </c>
      <c r="E521">
        <f t="shared" si="60"/>
        <v>24000</v>
      </c>
      <c r="F521">
        <f t="shared" si="61"/>
        <v>0</v>
      </c>
      <c r="G521">
        <f t="shared" si="62"/>
        <v>18000</v>
      </c>
      <c r="H521">
        <f t="shared" si="63"/>
        <v>6000</v>
      </c>
    </row>
    <row r="522" spans="1:8" x14ac:dyDescent="0.2">
      <c r="A522">
        <f t="shared" si="64"/>
        <v>500</v>
      </c>
      <c r="B522" s="2">
        <f t="shared" si="57"/>
        <v>162714146</v>
      </c>
      <c r="C522">
        <f t="shared" si="58"/>
        <v>7.5769678724822445E-2</v>
      </c>
      <c r="D522">
        <f t="shared" si="59"/>
        <v>1106</v>
      </c>
      <c r="E522">
        <f t="shared" si="60"/>
        <v>22120</v>
      </c>
      <c r="F522">
        <f t="shared" si="61"/>
        <v>94</v>
      </c>
      <c r="G522">
        <f t="shared" si="62"/>
        <v>18000</v>
      </c>
      <c r="H522">
        <f t="shared" si="63"/>
        <v>4214</v>
      </c>
    </row>
  </sheetData>
  <conditionalFormatting sqref="L19:L28">
    <cfRule type="colorScale" priority="2">
      <colorScale>
        <cfvo type="min"/>
        <cfvo type="percentile" val="50"/>
        <cfvo type="max"/>
        <color rgb="FFF8696B"/>
        <color rgb="FFFFEB84"/>
        <color rgb="FF63BE7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as_Teacher_Only_SectionGroup xmlns="af5ed6db-26da-4165-95d6-7626acbf0bf5" xsi:nil="true"/>
    <Owner xmlns="af5ed6db-26da-4165-95d6-7626acbf0bf5">
      <UserInfo>
        <DisplayName/>
        <AccountId xsi:nil="true"/>
        <AccountType/>
      </UserInfo>
    </Owner>
    <DefaultSectionNames xmlns="af5ed6db-26da-4165-95d6-7626acbf0bf5" xsi:nil="true"/>
    <Is_Collaboration_Space_Locked xmlns="af5ed6db-26da-4165-95d6-7626acbf0bf5" xsi:nil="true"/>
    <Templates xmlns="af5ed6db-26da-4165-95d6-7626acbf0bf5" xsi:nil="true"/>
    <FolderType xmlns="af5ed6db-26da-4165-95d6-7626acbf0bf5" xsi:nil="true"/>
    <CultureName xmlns="af5ed6db-26da-4165-95d6-7626acbf0bf5" xsi:nil="true"/>
    <Invited_Students xmlns="af5ed6db-26da-4165-95d6-7626acbf0bf5" xsi:nil="true"/>
    <AppVersion xmlns="af5ed6db-26da-4165-95d6-7626acbf0bf5" xsi:nil="true"/>
    <Self_Registration_Enabled xmlns="af5ed6db-26da-4165-95d6-7626acbf0bf5" xsi:nil="true"/>
    <Invited_Teachers xmlns="af5ed6db-26da-4165-95d6-7626acbf0bf5" xsi:nil="true"/>
    <NotebookType xmlns="af5ed6db-26da-4165-95d6-7626acbf0bf5" xsi:nil="true"/>
    <Teachers xmlns="af5ed6db-26da-4165-95d6-7626acbf0bf5">
      <UserInfo>
        <DisplayName/>
        <AccountId xsi:nil="true"/>
        <AccountType/>
      </UserInfo>
    </Teachers>
    <Students xmlns="af5ed6db-26da-4165-95d6-7626acbf0bf5">
      <UserInfo>
        <DisplayName/>
        <AccountId xsi:nil="true"/>
        <AccountType/>
      </UserInfo>
    </Students>
    <Student_Groups xmlns="af5ed6db-26da-4165-95d6-7626acbf0bf5">
      <UserInfo>
        <DisplayName/>
        <AccountId xsi:nil="true"/>
        <AccountType/>
      </UserInfo>
    </Student_Group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1FC7E095156E418DF2B7D80B6BD402" ma:contentTypeVersion="28" ma:contentTypeDescription="Create a new document." ma:contentTypeScope="" ma:versionID="2c714451189e637a842cb2afa473d28f">
  <xsd:schema xmlns:xsd="http://www.w3.org/2001/XMLSchema" xmlns:xs="http://www.w3.org/2001/XMLSchema" xmlns:p="http://schemas.microsoft.com/office/2006/metadata/properties" xmlns:ns3="af5ed6db-26da-4165-95d6-7626acbf0bf5" xmlns:ns4="773c053f-fa49-4d6d-b6da-25ecdcc03a76" targetNamespace="http://schemas.microsoft.com/office/2006/metadata/properties" ma:root="true" ma:fieldsID="8e195bd26a3ed0b3215668049c962657" ns3:_="" ns4:_="">
    <xsd:import namespace="af5ed6db-26da-4165-95d6-7626acbf0bf5"/>
    <xsd:import namespace="773c053f-fa49-4d6d-b6da-25ecdcc03a76"/>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5ed6db-26da-4165-95d6-7626acbf0bf5"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Location" ma:index="31" nillable="true" ma:displayName="Location" ma:internalName="MediaServiceLocation" ma:readOnly="true">
      <xsd:simpleType>
        <xsd:restriction base="dms:Text"/>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3c053f-fa49-4d6d-b6da-25ecdcc03a7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element name="SharingHintHash" ma:index="2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F2F400-DF37-49A9-95C8-BE36FE405FD7}">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www.w3.org/XML/1998/namespace"/>
    <ds:schemaRef ds:uri="http://schemas.microsoft.com/office/2006/metadata/properties"/>
    <ds:schemaRef ds:uri="http://purl.org/dc/elements/1.1/"/>
    <ds:schemaRef ds:uri="773c053f-fa49-4d6d-b6da-25ecdcc03a76"/>
    <ds:schemaRef ds:uri="af5ed6db-26da-4165-95d6-7626acbf0bf5"/>
    <ds:schemaRef ds:uri="http://purl.org/dc/terms/"/>
  </ds:schemaRefs>
</ds:datastoreItem>
</file>

<file path=customXml/itemProps2.xml><?xml version="1.0" encoding="utf-8"?>
<ds:datastoreItem xmlns:ds="http://schemas.openxmlformats.org/officeDocument/2006/customXml" ds:itemID="{1AA7307F-23C2-4189-AD0A-EAE5984C9933}">
  <ds:schemaRefs>
    <ds:schemaRef ds:uri="http://schemas.microsoft.com/sharepoint/v3/contenttype/forms"/>
  </ds:schemaRefs>
</ds:datastoreItem>
</file>

<file path=customXml/itemProps3.xml><?xml version="1.0" encoding="utf-8"?>
<ds:datastoreItem xmlns:ds="http://schemas.openxmlformats.org/officeDocument/2006/customXml" ds:itemID="{13DA9E26-7AF2-4C63-AD60-6B40ADD083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5ed6db-26da-4165-95d6-7626acbf0bf5"/>
    <ds:schemaRef ds:uri="773c053f-fa49-4d6d-b6da-25ecdcc03a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Buta discrete</vt:lpstr>
      <vt:lpstr>Buta continuous</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CG, Dr &lt;neil@sun.ac.za&gt;</dc:creator>
  <cp:lastModifiedBy>Adam Green</cp:lastModifiedBy>
  <dcterms:created xsi:type="dcterms:W3CDTF">2017-08-22T16:27:34Z</dcterms:created>
  <dcterms:modified xsi:type="dcterms:W3CDTF">2022-11-26T16:58:53Z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0x0101006E1FC7E095156E418DF2B7D80B6BD402</vt:lpwstr>
  </property>
</Properties>
</file>