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hidePivotFieldList="1"/>
  <mc:AlternateContent xmlns:mc="http://schemas.openxmlformats.org/markup-compatibility/2006">
    <mc:Choice Requires="x15">
      <x15ac:absPath xmlns:x15ac="http://schemas.microsoft.com/office/spreadsheetml/2010/11/ac" url="/Users/adam/Downloads/"/>
    </mc:Choice>
  </mc:AlternateContent>
  <xr:revisionPtr revIDLastSave="0" documentId="13_ncr:1_{8A792769-1731-D343-AF15-C26A1135B1C5}" xr6:coauthVersionLast="47" xr6:coauthVersionMax="47" xr10:uidLastSave="{00000000-0000-0000-0000-000000000000}"/>
  <bookViews>
    <workbookView xWindow="0" yWindow="500" windowWidth="28800" windowHeight="15800" activeTab="3" xr2:uid="{00000000-000D-0000-FFFF-FFFF00000000}"/>
  </bookViews>
  <sheets>
    <sheet name="bike_buyers" sheetId="1" r:id="rId1"/>
    <sheet name="Working Sheet" sheetId="2" r:id="rId2"/>
    <sheet name="Pivi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<sst xmlns="http://schemas.openxmlformats.org/spreadsheetml/2006/main" count="16274" uniqueCount="51">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</sst>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1009]#,##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D4B96"/>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wrapText="1"/>
    </xf>
    <xf numFmtId="0" fontId="0" fillId="33" borderId="0" xfId="0"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colors>
    <mruColors>
      <color rgb="FF0D4B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Project (1).xlsx]Piviot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Table'!$B$2:$B$3</c:f>
              <c:strCache>
                <c:ptCount val="1"/>
                <c:pt idx="0">
                  <c:v>No</c:v>
                </c:pt>
              </c:strCache>
            </c:strRef>
          </c:tx>
          <c:spPr>
            <a:solidFill>
              <a:schemeClr val="accent1"/>
            </a:solidFill>
            <a:ln>
              <a:noFill/>
            </a:ln>
            <a:effectLst/>
          </c:spPr>
          <c:invertIfNegative val="0"/>
          <c:cat>
            <c:strRef>
              <c:f>'Piviot Table'!$A$4:$A$6</c:f>
              <c:strCache>
                <c:ptCount val="2"/>
                <c:pt idx="0">
                  <c:v>Female</c:v>
                </c:pt>
                <c:pt idx="1">
                  <c:v>Male</c:v>
                </c:pt>
              </c:strCache>
            </c:strRef>
          </c:cat>
          <c:val>
            <c:numRef>
              <c:f>'Piviot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2-D518-C04F-987E-88B7DDD8AD86}"/>
            </c:ext>
          </c:extLst>
        </c:ser>
        <c:ser>
          <c:idx val="1"/>
          <c:order val="1"/>
          <c:tx>
            <c:strRef>
              <c:f>'Piviot Table'!$C$2:$C$3</c:f>
              <c:strCache>
                <c:ptCount val="1"/>
                <c:pt idx="0">
                  <c:v>Yes</c:v>
                </c:pt>
              </c:strCache>
            </c:strRef>
          </c:tx>
          <c:spPr>
            <a:solidFill>
              <a:schemeClr val="accent2"/>
            </a:solidFill>
            <a:ln>
              <a:noFill/>
            </a:ln>
            <a:effectLst/>
          </c:spPr>
          <c:invertIfNegative val="0"/>
          <c:cat>
            <c:strRef>
              <c:f>'Piviot Table'!$A$4:$A$6</c:f>
              <c:strCache>
                <c:ptCount val="2"/>
                <c:pt idx="0">
                  <c:v>Female</c:v>
                </c:pt>
                <c:pt idx="1">
                  <c:v>Male</c:v>
                </c:pt>
              </c:strCache>
            </c:strRef>
          </c:cat>
          <c:val>
            <c:numRef>
              <c:f>'Piviot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B-2B2D-DB41-A729-9F189A9BB133}"/>
            </c:ext>
          </c:extLst>
        </c:ser>
        <c:dLbls>
          <c:showLegendKey val="0"/>
          <c:showVal val="0"/>
          <c:showCatName val="0"/>
          <c:showSerName val="0"/>
          <c:showPercent val="0"/>
          <c:showBubbleSize val="0"/>
        </c:dLbls>
        <c:gapWidth val="219"/>
        <c:overlap val="-27"/>
        <c:axId val="555411760"/>
        <c:axId val="555413472"/>
      </c:barChart>
      <c:catAx>
        <c:axId val="5554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13472"/>
        <c:crosses val="autoZero"/>
        <c:auto val="1"/>
        <c:lblAlgn val="ctr"/>
        <c:lblOffset val="100"/>
        <c:noMultiLvlLbl val="0"/>
      </c:catAx>
      <c:valAx>
        <c:axId val="55541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1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Project (1).xlsx]Piviot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Table'!$B$17:$B$18</c:f>
              <c:strCache>
                <c:ptCount val="1"/>
                <c:pt idx="0">
                  <c:v>No</c:v>
                </c:pt>
              </c:strCache>
            </c:strRef>
          </c:tx>
          <c:spPr>
            <a:ln w="28575" cap="rnd">
              <a:solidFill>
                <a:schemeClr val="accent1"/>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BD8-044E-882C-7C0BBCD12E19}"/>
            </c:ext>
          </c:extLst>
        </c:ser>
        <c:ser>
          <c:idx val="1"/>
          <c:order val="1"/>
          <c:tx>
            <c:strRef>
              <c:f>'Piviot Table'!$C$17:$C$18</c:f>
              <c:strCache>
                <c:ptCount val="1"/>
                <c:pt idx="0">
                  <c:v>Yes</c:v>
                </c:pt>
              </c:strCache>
            </c:strRef>
          </c:tx>
          <c:spPr>
            <a:ln w="28575" cap="rnd">
              <a:solidFill>
                <a:schemeClr val="accent2"/>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7-7FED-7C4B-9D27-5FAD7843C35D}"/>
            </c:ext>
          </c:extLst>
        </c:ser>
        <c:dLbls>
          <c:showLegendKey val="0"/>
          <c:showVal val="0"/>
          <c:showCatName val="0"/>
          <c:showSerName val="0"/>
          <c:showPercent val="0"/>
          <c:showBubbleSize val="0"/>
        </c:dLbls>
        <c:smooth val="0"/>
        <c:axId val="927641712"/>
        <c:axId val="895974448"/>
      </c:lineChart>
      <c:catAx>
        <c:axId val="92764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74448"/>
        <c:crosses val="autoZero"/>
        <c:auto val="1"/>
        <c:lblAlgn val="ctr"/>
        <c:lblOffset val="100"/>
        <c:noMultiLvlLbl val="0"/>
      </c:catAx>
      <c:valAx>
        <c:axId val="89597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4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Project (1).xlsx]Piviot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Table'!$B$32:$B$33</c:f>
              <c:strCache>
                <c:ptCount val="1"/>
                <c:pt idx="0">
                  <c:v>No</c:v>
                </c:pt>
              </c:strCache>
            </c:strRef>
          </c:tx>
          <c:spPr>
            <a:ln w="28575" cap="rnd">
              <a:solidFill>
                <a:schemeClr val="accent1"/>
              </a:solidFill>
              <a:round/>
            </a:ln>
            <a:effectLst/>
          </c:spPr>
          <c:marker>
            <c:symbol val="none"/>
          </c:marker>
          <c:cat>
            <c:strRef>
              <c:f>'Piviot Table'!$A$34:$A$37</c:f>
              <c:strCache>
                <c:ptCount val="3"/>
                <c:pt idx="0">
                  <c:v>Adolesent</c:v>
                </c:pt>
                <c:pt idx="1">
                  <c:v>Middle Age</c:v>
                </c:pt>
                <c:pt idx="2">
                  <c:v>Old</c:v>
                </c:pt>
              </c:strCache>
            </c:strRef>
          </c:cat>
          <c:val>
            <c:numRef>
              <c:f>'Piviot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3F7-7640-8114-C12CBFBE08D7}"/>
            </c:ext>
          </c:extLst>
        </c:ser>
        <c:ser>
          <c:idx val="1"/>
          <c:order val="1"/>
          <c:tx>
            <c:strRef>
              <c:f>'Piviot Table'!$C$32:$C$33</c:f>
              <c:strCache>
                <c:ptCount val="1"/>
                <c:pt idx="0">
                  <c:v>Yes</c:v>
                </c:pt>
              </c:strCache>
            </c:strRef>
          </c:tx>
          <c:spPr>
            <a:ln w="28575" cap="rnd">
              <a:solidFill>
                <a:schemeClr val="accent2"/>
              </a:solidFill>
              <a:round/>
            </a:ln>
            <a:effectLst/>
          </c:spPr>
          <c:marker>
            <c:symbol val="none"/>
          </c:marker>
          <c:cat>
            <c:strRef>
              <c:f>'Piviot Table'!$A$34:$A$37</c:f>
              <c:strCache>
                <c:ptCount val="3"/>
                <c:pt idx="0">
                  <c:v>Adolesent</c:v>
                </c:pt>
                <c:pt idx="1">
                  <c:v>Middle Age</c:v>
                </c:pt>
                <c:pt idx="2">
                  <c:v>Old</c:v>
                </c:pt>
              </c:strCache>
            </c:strRef>
          </c:cat>
          <c:val>
            <c:numRef>
              <c:f>'Piviot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BFAB-EF44-8697-84FE6914AA36}"/>
            </c:ext>
          </c:extLst>
        </c:ser>
        <c:dLbls>
          <c:showLegendKey val="0"/>
          <c:showVal val="0"/>
          <c:showCatName val="0"/>
          <c:showSerName val="0"/>
          <c:showPercent val="0"/>
          <c:showBubbleSize val="0"/>
        </c:dLbls>
        <c:smooth val="0"/>
        <c:axId val="977243808"/>
        <c:axId val="976324000"/>
      </c:lineChart>
      <c:catAx>
        <c:axId val="97724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24000"/>
        <c:crosses val="autoZero"/>
        <c:auto val="1"/>
        <c:lblAlgn val="ctr"/>
        <c:lblOffset val="100"/>
        <c:noMultiLvlLbl val="0"/>
      </c:catAx>
      <c:valAx>
        <c:axId val="9763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4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Project (1).xlsx]Piviot Table!PivotTable4</c:name>
    <c:fmtId val="3"/>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Table'!$B$48:$B$49</c:f>
              <c:strCache>
                <c:ptCount val="1"/>
                <c:pt idx="0">
                  <c:v>No</c:v>
                </c:pt>
              </c:strCache>
            </c:strRef>
          </c:tx>
          <c:spPr>
            <a:ln w="28575" cap="rnd">
              <a:solidFill>
                <a:schemeClr val="accent1"/>
              </a:solidFill>
              <a:round/>
            </a:ln>
            <a:effectLst/>
          </c:spPr>
          <c:marker>
            <c:symbol val="none"/>
          </c:marker>
          <c:cat>
            <c:strRef>
              <c:f>'Piviot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C1C-D34C-9A63-F95EF7C07B3F}"/>
            </c:ext>
          </c:extLst>
        </c:ser>
        <c:ser>
          <c:idx val="1"/>
          <c:order val="1"/>
          <c:tx>
            <c:strRef>
              <c:f>'Piviot Table'!$C$48:$C$49</c:f>
              <c:strCache>
                <c:ptCount val="1"/>
                <c:pt idx="0">
                  <c:v>Yes</c:v>
                </c:pt>
              </c:strCache>
            </c:strRef>
          </c:tx>
          <c:spPr>
            <a:ln w="28575" cap="rnd">
              <a:solidFill>
                <a:schemeClr val="accent2"/>
              </a:solidFill>
              <a:round/>
            </a:ln>
            <a:effectLst/>
          </c:spPr>
          <c:marker>
            <c:symbol val="none"/>
          </c:marker>
          <c:cat>
            <c:strRef>
              <c:f>'Piviot 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'Piviot 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7-FD76-0440-ABD7-84536BA51F47}"/>
            </c:ext>
          </c:extLst>
        </c:ser>
        <c:dLbls>
          <c:showLegendKey val="0"/>
          <c:showVal val="0"/>
          <c:showCatName val="0"/>
          <c:showSerName val="0"/>
          <c:showPercent val="0"/>
          <c:showBubbleSize val="0"/>
        </c:dLbls>
        <c:smooth val="0"/>
        <c:axId val="926625184"/>
        <c:axId val="942235248"/>
      </c:lineChart>
      <c:catAx>
        <c:axId val="92662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35248"/>
        <c:crosses val="autoZero"/>
        <c:auto val="1"/>
        <c:lblAlgn val="ctr"/>
        <c:lblOffset val="100"/>
        <c:noMultiLvlLbl val="0"/>
      </c:catAx>
      <c:valAx>
        <c:axId val="9422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625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Project (1).xlsx]Piviot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 Table'!$B$2:$B$3</c:f>
              <c:strCache>
                <c:ptCount val="1"/>
                <c:pt idx="0">
                  <c:v>No</c:v>
                </c:pt>
              </c:strCache>
            </c:strRef>
          </c:tx>
          <c:spPr>
            <a:solidFill>
              <a:schemeClr val="accent1"/>
            </a:solidFill>
            <a:ln>
              <a:noFill/>
            </a:ln>
            <a:effectLst/>
          </c:spPr>
          <c:invertIfNegative val="0"/>
          <c:cat>
            <c:strRef>
              <c:f>'Piviot Table'!$A$4:$A$6</c:f>
              <c:strCache>
                <c:ptCount val="2"/>
                <c:pt idx="0">
                  <c:v>Female</c:v>
                </c:pt>
                <c:pt idx="1">
                  <c:v>Male</c:v>
                </c:pt>
              </c:strCache>
            </c:strRef>
          </c:cat>
          <c:val>
            <c:numRef>
              <c:f>'Piviot Table'!$B$4:$B$6</c:f>
              <c:numCache>
                <c:formatCode>_(* #,##0_);_(* \(#,##0\);_(* "-"??_);_(@_)</c:formatCode>
                <c:ptCount val="2"/>
                <c:pt idx="0">
                  <c:v>53440</c:v>
                </c:pt>
                <c:pt idx="1">
                  <c:v>56208.178438661707</c:v>
                </c:pt>
              </c:numCache>
            </c:numRef>
          </c:val>
          <c:extLst>
            <c:ext xmlns:c16="http://schemas.microsoft.com/office/drawing/2014/chart" uri="{C3380CC4-5D6E-409C-BE32-E72D297353CC}">
              <c16:uniqueId val="{00000000-C80C-9D40-86DF-7AF93DA9F2ED}"/>
            </c:ext>
          </c:extLst>
        </c:ser>
        <c:ser>
          <c:idx val="1"/>
          <c:order val="1"/>
          <c:tx>
            <c:strRef>
              <c:f>'Piviot Table'!$C$2:$C$3</c:f>
              <c:strCache>
                <c:ptCount val="1"/>
                <c:pt idx="0">
                  <c:v>Yes</c:v>
                </c:pt>
              </c:strCache>
            </c:strRef>
          </c:tx>
          <c:spPr>
            <a:solidFill>
              <a:schemeClr val="accent2"/>
            </a:solidFill>
            <a:ln>
              <a:noFill/>
            </a:ln>
            <a:effectLst/>
          </c:spPr>
          <c:invertIfNegative val="0"/>
          <c:cat>
            <c:strRef>
              <c:f>'Piviot Table'!$A$4:$A$6</c:f>
              <c:strCache>
                <c:ptCount val="2"/>
                <c:pt idx="0">
                  <c:v>Female</c:v>
                </c:pt>
                <c:pt idx="1">
                  <c:v>Male</c:v>
                </c:pt>
              </c:strCache>
            </c:strRef>
          </c:cat>
          <c:val>
            <c:numRef>
              <c:f>'Piviot Table'!$C$4:$C$6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B-7BFE-0142-858E-EA8FE737F9AB}"/>
            </c:ext>
          </c:extLst>
        </c:ser>
        <c:dLbls>
          <c:showLegendKey val="0"/>
          <c:showVal val="0"/>
          <c:showCatName val="0"/>
          <c:showSerName val="0"/>
          <c:showPercent val="0"/>
          <c:showBubbleSize val="0"/>
        </c:dLbls>
        <c:gapWidth val="219"/>
        <c:overlap val="-27"/>
        <c:axId val="555411760"/>
        <c:axId val="555413472"/>
      </c:barChart>
      <c:catAx>
        <c:axId val="5554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13472"/>
        <c:crosses val="autoZero"/>
        <c:auto val="1"/>
        <c:lblAlgn val="ctr"/>
        <c:lblOffset val="100"/>
        <c:noMultiLvlLbl val="0"/>
      </c:catAx>
      <c:valAx>
        <c:axId val="555413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41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Project (1).xlsx]Piviot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Table'!$B$17:$B$18</c:f>
              <c:strCache>
                <c:ptCount val="1"/>
                <c:pt idx="0">
                  <c:v>No</c:v>
                </c:pt>
              </c:strCache>
            </c:strRef>
          </c:tx>
          <c:spPr>
            <a:ln w="28575" cap="rnd">
              <a:solidFill>
                <a:schemeClr val="accent1"/>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94D-EC42-80B9-EC678E8C34C0}"/>
            </c:ext>
          </c:extLst>
        </c:ser>
        <c:ser>
          <c:idx val="1"/>
          <c:order val="1"/>
          <c:tx>
            <c:strRef>
              <c:f>'Piviot Table'!$C$17:$C$18</c:f>
              <c:strCache>
                <c:ptCount val="1"/>
                <c:pt idx="0">
                  <c:v>Yes</c:v>
                </c:pt>
              </c:strCache>
            </c:strRef>
          </c:tx>
          <c:spPr>
            <a:ln w="28575" cap="rnd">
              <a:solidFill>
                <a:schemeClr val="accent2"/>
              </a:solidFill>
              <a:round/>
            </a:ln>
            <a:effectLst/>
          </c:spPr>
          <c:marker>
            <c:symbol val="none"/>
          </c:marker>
          <c:cat>
            <c:strRef>
              <c:f>'Piviot Table'!$A$19:$A$24</c:f>
              <c:strCache>
                <c:ptCount val="5"/>
                <c:pt idx="0">
                  <c:v>0-1 Miles</c:v>
                </c:pt>
                <c:pt idx="1">
                  <c:v>1-2 Miles</c:v>
                </c:pt>
                <c:pt idx="2">
                  <c:v>2-5 Miles</c:v>
                </c:pt>
                <c:pt idx="3">
                  <c:v>5-10 Miles</c:v>
                </c:pt>
                <c:pt idx="4">
                  <c:v>More than 10 Miles</c:v>
                </c:pt>
              </c:strCache>
            </c:strRef>
          </c:cat>
          <c:val>
            <c:numRef>
              <c:f>'Piviot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8-25D9-924C-9159-E0FCD3459ACB}"/>
            </c:ext>
          </c:extLst>
        </c:ser>
        <c:dLbls>
          <c:showLegendKey val="0"/>
          <c:showVal val="0"/>
          <c:showCatName val="0"/>
          <c:showSerName val="0"/>
          <c:showPercent val="0"/>
          <c:showBubbleSize val="0"/>
        </c:dLbls>
        <c:smooth val="0"/>
        <c:axId val="927641712"/>
        <c:axId val="895974448"/>
      </c:lineChart>
      <c:catAx>
        <c:axId val="927641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74448"/>
        <c:crosses val="autoZero"/>
        <c:auto val="1"/>
        <c:lblAlgn val="ctr"/>
        <c:lblOffset val="100"/>
        <c:noMultiLvlLbl val="0"/>
      </c:catAx>
      <c:valAx>
        <c:axId val="89597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764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 Project (1).xlsx]Piviot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Number</a:t>
            </a:r>
            <a:r>
              <a:rPr lang="en-GB" baseline="0"/>
              <a:t> of Purchases by </a:t>
            </a: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'Piviot Table'!$B$32:$B$33</c:f>
              <c:strCache>
                <c:ptCount val="1"/>
                <c:pt idx="0">
                  <c:v>No</c:v>
                </c:pt>
              </c:strCache>
            </c:strRef>
          </c:tx>
          <c:spPr>
            <a:ln w="28575" cap="rnd">
              <a:solidFill>
                <a:schemeClr val="accent1"/>
              </a:solidFill>
              <a:round/>
            </a:ln>
            <a:effectLst/>
          </c:spPr>
          <c:marker>
            <c:symbol val="none"/>
          </c:marker>
          <c:cat>
            <c:strRef>
              <c:f>'Piviot Table'!$A$34:$A$37</c:f>
              <c:strCache>
                <c:ptCount val="3"/>
                <c:pt idx="0">
                  <c:v>Adolesent</c:v>
                </c:pt>
                <c:pt idx="1">
                  <c:v>Middle Age</c:v>
                </c:pt>
                <c:pt idx="2">
                  <c:v>Old</c:v>
                </c:pt>
              </c:strCache>
            </c:strRef>
          </c:cat>
          <c:val>
            <c:numRef>
              <c:f>'Piviot Table'!$B$34:$B$37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41F-9047-ADA6-022B9F334939}"/>
            </c:ext>
          </c:extLst>
        </c:ser>
        <c:ser>
          <c:idx val="1"/>
          <c:order val="1"/>
          <c:tx>
            <c:strRef>
              <c:f>'Piviot Table'!$C$32:$C$33</c:f>
              <c:strCache>
                <c:ptCount val="1"/>
                <c:pt idx="0">
                  <c:v>Yes</c:v>
                </c:pt>
              </c:strCache>
            </c:strRef>
          </c:tx>
          <c:spPr>
            <a:ln w="28575" cap="rnd">
              <a:solidFill>
                <a:schemeClr val="accent2"/>
              </a:solidFill>
              <a:round/>
            </a:ln>
            <a:effectLst/>
          </c:spPr>
          <c:marker>
            <c:symbol val="none"/>
          </c:marker>
          <c:cat>
            <c:strRef>
              <c:f>'Piviot Table'!$A$34:$A$37</c:f>
              <c:strCache>
                <c:ptCount val="3"/>
                <c:pt idx="0">
                  <c:v>Adolesent</c:v>
                </c:pt>
                <c:pt idx="1">
                  <c:v>Middle Age</c:v>
                </c:pt>
                <c:pt idx="2">
                  <c:v>Old</c:v>
                </c:pt>
              </c:strCache>
            </c:strRef>
          </c:cat>
          <c:val>
            <c:numRef>
              <c:f>'Piviot Table'!$C$34:$C$37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8-017F-7947-ACF1-C3BC60D97F65}"/>
            </c:ext>
          </c:extLst>
        </c:ser>
        <c:dLbls>
          <c:showLegendKey val="0"/>
          <c:showVal val="0"/>
          <c:showCatName val="0"/>
          <c:showSerName val="0"/>
          <c:showPercent val="0"/>
          <c:showBubbleSize val="0"/>
        </c:dLbls>
        <c:smooth val="0"/>
        <c:axId val="977243808"/>
        <c:axId val="976324000"/>
      </c:lineChart>
      <c:catAx>
        <c:axId val="977243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6324000"/>
        <c:crosses val="autoZero"/>
        <c:auto val="1"/>
        <c:lblAlgn val="ctr"/>
        <c:lblOffset val="100"/>
        <c:noMultiLvlLbl val="0"/>
      </c:catAx>
      <c:valAx>
        <c:axId val="9763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7243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19050</xdr:colOff>
      <xdr:row>0</xdr:row>
      <xdr:rowOff>6350</xdr:rowOff>
    </xdr:from>
    <xdr:to>
      <xdr:col>9</xdr:col>
      <xdr:colOff>749300</xdr:colOff>
      <xdr:row>14</xdr:row>
      <xdr:rowOff>82550</xdr:rowOff>
    </xdr:to>
    <xdr:graphicFrame macro="">
      <xdr:nvGraphicFramePr>
        <xdr:cNvPr id="2" name="Chart 1">
          <a:extLst>
            <a:ext uri="{FF2B5EF4-FFF2-40B4-BE49-F238E27FC236}">
              <a16:creationId xmlns:a16="http://schemas.microsoft.com/office/drawing/2014/main" id="{0B5364B2-40AC-CA44-2F0A-AEE1BB941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14</xdr:row>
      <xdr:rowOff>82550</xdr:rowOff>
    </xdr:from>
    <xdr:to>
      <xdr:col>9</xdr:col>
      <xdr:colOff>736600</xdr:colOff>
      <xdr:row>30</xdr:row>
      <xdr:rowOff>12700</xdr:rowOff>
    </xdr:to>
    <xdr:graphicFrame macro="">
      <xdr:nvGraphicFramePr>
        <xdr:cNvPr id="3" name="Chart 2">
          <a:extLst>
            <a:ext uri="{FF2B5EF4-FFF2-40B4-BE49-F238E27FC236}">
              <a16:creationId xmlns:a16="http://schemas.microsoft.com/office/drawing/2014/main" id="{FDA35BF4-A793-D567-7A97-9F716A49E8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12700</xdr:colOff>
      <xdr:row>30</xdr:row>
      <xdr:rowOff>19050</xdr:rowOff>
    </xdr:from>
    <xdr:to>
      <xdr:col>9</xdr:col>
      <xdr:colOff>736600</xdr:colOff>
      <xdr:row>45</xdr:row>
      <xdr:rowOff>88900</xdr:rowOff>
    </xdr:to>
    <xdr:graphicFrame macro="">
      <xdr:nvGraphicFramePr>
        <xdr:cNvPr id="4" name="Chart 3">
          <a:extLst>
            <a:ext uri="{FF2B5EF4-FFF2-40B4-BE49-F238E27FC236}">
              <a16:creationId xmlns:a16="http://schemas.microsoft.com/office/drawing/2014/main" id="{756B0EA8-535A-78D8-549B-60D1DBF23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45</xdr:row>
      <xdr:rowOff>107950</xdr:rowOff>
    </xdr:from>
    <xdr:to>
      <xdr:col>9</xdr:col>
      <xdr:colOff>736600</xdr:colOff>
      <xdr:row>61</xdr:row>
      <xdr:rowOff>25400</xdr:rowOff>
    </xdr:to>
    <xdr:graphicFrame macro="">
      <xdr:nvGraphicFramePr>
        <xdr:cNvPr id="5" name="Chart 4">
          <a:extLst>
            <a:ext uri="{FF2B5EF4-FFF2-40B4-BE49-F238E27FC236}">
              <a16:creationId xmlns:a16="http://schemas.microsoft.com/office/drawing/2014/main" id="{120CDD8E-D618-3CDB-3B5A-A3CAB1FE4F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771808</xdr:colOff>
      <xdr:row>6</xdr:row>
      <xdr:rowOff>6368</xdr:rowOff>
    </xdr:from>
    <xdr:to>
      <xdr:col>9</xdr:col>
      <xdr:colOff>390445</xdr:colOff>
      <xdr:row>20</xdr:row>
      <xdr:rowOff>82568</xdr:rowOff>
    </xdr:to>
    <xdr:graphicFrame macro="">
      <xdr:nvGraphicFramePr>
        <xdr:cNvPr id="2" name="Chart 1">
          <a:extLst>
            <a:ext uri="{FF2B5EF4-FFF2-40B4-BE49-F238E27FC236}">
              <a16:creationId xmlns:a16="http://schemas.microsoft.com/office/drawing/2014/main" id="{06426DEC-5152-B342-848A-D61D5AA63D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762111</xdr:colOff>
      <xdr:row>20</xdr:row>
      <xdr:rowOff>73304</xdr:rowOff>
    </xdr:from>
    <xdr:to>
      <xdr:col>15</xdr:col>
      <xdr:colOff>4566</xdr:colOff>
      <xdr:row>34</xdr:row>
      <xdr:rowOff>136803</xdr:rowOff>
    </xdr:to>
    <xdr:graphicFrame macro="">
      <xdr:nvGraphicFramePr>
        <xdr:cNvPr id="3" name="Chart 2">
          <a:extLst>
            <a:ext uri="{FF2B5EF4-FFF2-40B4-BE49-F238E27FC236}">
              <a16:creationId xmlns:a16="http://schemas.microsoft.com/office/drawing/2014/main" id="{C39E87B6-B974-AE4E-A245-761C237E1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383005</xdr:colOff>
      <xdr:row>5</xdr:row>
      <xdr:rowOff>180919</xdr:rowOff>
    </xdr:from>
    <xdr:to>
      <xdr:col>15</xdr:col>
      <xdr:colOff>891</xdr:colOff>
      <xdr:row>20</xdr:row>
      <xdr:rowOff>66620</xdr:rowOff>
    </xdr:to>
    <xdr:graphicFrame macro="">
      <xdr:nvGraphicFramePr>
        <xdr:cNvPr id="4" name="Chart 3">
          <a:extLst>
            <a:ext uri="{FF2B5EF4-FFF2-40B4-BE49-F238E27FC236}">
              <a16:creationId xmlns:a16="http://schemas.microsoft.com/office/drawing/2014/main" id="{2E1ED324-62E6-924B-BE65-84EDF3270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6</xdr:row>
      <xdr:rowOff>10439</xdr:rowOff>
    </xdr:from>
    <xdr:to>
      <xdr:col>3</xdr:col>
      <xdr:colOff>772439</xdr:colOff>
      <xdr:row>12</xdr:row>
      <xdr:rowOff>45233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FEB5DE2-7DB7-50D4-1A94-196B075E82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401"/>
              <a:ext cx="1828800" cy="965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47037</xdr:colOff>
      <xdr:row>19</xdr:row>
      <xdr:rowOff>169333</xdr:rowOff>
    </xdr:from>
    <xdr:to>
      <xdr:col>3</xdr:col>
      <xdr:colOff>768959</xdr:colOff>
      <xdr:row>29</xdr:row>
      <xdr:rowOff>156575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038E65F-AABF-DCBB-8E2A-D3FF164D34C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037" y="3864919"/>
              <a:ext cx="3193273" cy="19322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39042</xdr:rowOff>
    </xdr:from>
    <xdr:to>
      <xdr:col>3</xdr:col>
      <xdr:colOff>767907</xdr:colOff>
      <xdr:row>19</xdr:row>
      <xdr:rowOff>165451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1F41763-3EB7-20CA-71ED-08A7BAAD44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73096"/>
              <a:ext cx="3239258" cy="148794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67.474017592591" createdVersion="8" refreshedVersion="8" minRefreshableVersion="3" recordCount="1000" xr:uid="{4C07EF51-71B2-3F42-BCF0-068665A0BBE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ent"/>
      </sharedItems>
    </cacheField>
    <cacheField name="Purchased Bike" numFmtId="0">
      <sharedItems count="2">
        <s v="No"/>
        <s v="Yes"/>
      </sharedItems>
    </cacheField>
  </cacheFields>
  <extLst>
    <ext xmlns:x14="http://schemas.microsoft.com/office/spreadsheetml/2009/9/main" uri="{725AE2AE-9491-48be-B2B4-4EB974FC3084}">
      <x14:pivotCacheDefinition pivotCacheId="1061878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6E6615-1186-5A4C-89D2-D6FC2FD7E0B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511BBD-D6C4-754D-873D-0FFCF4C8FF1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0">
      <pivotArea outline="0" collapsedLevelsAreSubtotals="1" fieldPosition="0"/>
    </format>
  </formats>
  <chartFormats count="5">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B6325A-1B3D-0F43-947B-42CDD5C656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10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94E08E-A3F3-BC45-BE7B-A5C64AB194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2:D3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1">
          <reference field="13" count="1" selected="0">
            <x v="0"/>
          </reference>
        </references>
      </pivotArea>
    </chartFormat>
    <chartFormat chart="0" format="1" series="1">
      <pivotArea type="data" outline="0" fieldPosition="0">
        <references count="1">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3F18569-B734-3840-A81A-DA6A367A443A}" sourceName="Marital Status">
  <pivotTables>
    <pivotTable tabId="3" name="PivotTable1"/>
    <pivotTable tabId="3" name="PivotTable2"/>
    <pivotTable tabId="3" name="PivotTable3"/>
    <pivotTable tabId="3" name="PivotTable4"/>
  </pivotTables>
  <data>
    <tabular pivotCacheId="106187815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4BBD368-E9CA-E848-A52D-81F07B929ABB}" sourceName="Education">
  <pivotTables>
    <pivotTable tabId="3" name="PivotTable1"/>
    <pivotTable tabId="3" name="PivotTable2"/>
    <pivotTable tabId="3" name="PivotTable3"/>
    <pivotTable tabId="3" name="PivotTable4"/>
  </pivotTables>
  <data>
    <tabular pivotCacheId="106187815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FB64557-78B7-DF41-90D2-F4BB5389D662}" sourceName="Region">
  <pivotTables>
    <pivotTable tabId="3" name="PivotTable1"/>
    <pivotTable tabId="3" name="PivotTable2"/>
    <pivotTable tabId="3" name="PivotTable3"/>
    <pivotTable tabId="3" name="PivotTable4"/>
  </pivotTables>
  <data>
    <tabular pivotCacheId="106187815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9B96DB9-DD47-044E-B1AC-8F42B2605336}" cache="Slicer_Marital_Status" caption="Marital Status" rowHeight="230716"/>
  <slicer name="Education" xr10:uid="{31C2E729-6722-C14A-954C-38AC0509BA60}" cache="Slicer_Education" caption="Education" rowHeight="230716"/>
  <slicer name="Region" xr10:uid="{F96A4B92-5E00-C94A-9DC0-D6BBBF406DCC}" cache="Slicer_Region" caption="Region" rowHeight="230716"/>
</slicers>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71AEA-3118-6C46-B1F3-A1280A37F9DD}">
  <dimension ref="A1:N1027"/>
  <sheetViews>
    <sheetView workbookViewId="0">
      <selection activeCell="P28" sqref="P28"/>
    </sheetView>
  </sheetViews>
  <sheetFormatPr baseColWidth="10" defaultColWidth="11.83203125" defaultRowHeight="15" x14ac:dyDescent="0.2"/>
  <cols>
    <col min="4" max="4" width="11.83203125" style="3"/>
    <col min="6" max="6" width="15.5" bestFit="1" customWidth="1"/>
    <col min="7" max="7" width="12.1640625" bestFit="1"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55+",IF(L2&gt;=31,"Middle Age 31-54",IF(L2&lt;31,"Adolesent 0-30","Invalid")))</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55+",IF(L3&gt;=31,"Middle Age 31-54",IF(L3&lt;31,"Adolesent 0-30","Invalid")))</f>
        <v>Middle Age 31-54</v>
      </c>
      <c r="N3" t="s">
        <v>18</v>
      </c>
    </row>
    <row r="4" spans="1:14" x14ac:dyDescent="0.2">
      <c r="A4">
        <v>14177</v>
      </c>
      <c r="B4" t="s">
        <v>36</v>
      </c>
      <c r="C4" t="s">
        <v>38</v>
      </c>
      <c r="D4" s="3">
        <v>80000</v>
      </c>
      <c r="E4">
        <v>5</v>
      </c>
      <c r="F4" t="s">
        <v>19</v>
      </c>
      <c r="G4" t="s">
        <v>21</v>
      </c>
      <c r="H4" t="s">
        <v>18</v>
      </c>
      <c r="I4">
        <v>2</v>
      </c>
      <c r="J4" t="s">
        <v>22</v>
      </c>
      <c r="K4" t="s">
        <v>17</v>
      </c>
      <c r="L4">
        <v>60</v>
      </c>
      <c r="M4" t="str">
        <f t="shared" si="0"/>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Adolesent 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Adolesent 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Adolesent 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Adolesent 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Adolesent 0-30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31-54",IF(L67&lt;31,"Adolesent 0-30","Invalid")))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Adolesent 0-30</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Adolesent 0-30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Adolesent 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Adolesent 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Adolesent 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Adolesent 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Adolesent 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Adolesent 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Adolesent 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Adolesent 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Adolesent 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Adolesent 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Adolesent 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31-54",IF(L131&lt;31,"Adolesent 0-30","Invalid")))</f>
        <v>Middle Age 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Adolesent 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Adolesent 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Adolesent 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Adolesent 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Adolesent 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Adolesent 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31-54",IF(L195&lt;31,"Adolesent 0-30","Invalid")))</f>
        <v>Middle Age 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Adolesent 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Adolesent 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Adolesent 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Adolesent 0-30</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Adolesent 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Adolesent 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Adolesent 0-30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Adolesent 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Adolesent 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Adolesent 0-30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31-54",IF(L259&lt;31,"Adolesent 0-30","Invalid")))</f>
        <v>Middle Age 31-54</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Adolesent 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Adolesent 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Adolesent 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Adolesent 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31-54",IF(L323&lt;31,"Adolesent 0-30","Invalid")))</f>
        <v>Middle Age 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Adolesent 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Adolesent 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Adolesent 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Adolesent 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Adolesent 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Adolesent 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Adolesent 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Adolesent 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Adolesent 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Adolesent 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31-54",IF(L387&lt;31,"Adolesent 0-30","Invalid")))</f>
        <v>Middle Age 31-54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Adolesent 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Adolesent 0-30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Adolesent 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Adolesent 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31-54",IF(L451&lt;31,"Adolesent 0-30","Invalid")))</f>
        <v>Middle Age 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Adolesent 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Adolesent 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Adolesent 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31-54",IF(L515&lt;31,"Adolesent 0-30","Invalid")))</f>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Adolesent 0-30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Adolesent 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Adolesent 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Adolesent 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Adolesent 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Adolesent 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Adolesent 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Adolesent 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31-54",IF(L579&lt;31,"Adolesent 0-30","Invalid")))</f>
        <v>Middle Age 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Adolesent 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Adolesent 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Adolesent 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Adolesent 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Adolesent 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Adolesent 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Adolesent 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Adolesent 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31-54",IF(L643&lt;31,"Adolesent 0-30","Invalid")))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Adolesent 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Adolesent 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Adolesent 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Adolesent 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Adolesent 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Adolesent 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Adolesent 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Adolesent 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31-54",IF(L707&lt;31,"Adolesent 0-30","Invalid")))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Adolesent 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Adolesent 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Adolesent 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Adolesent 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Adolesent 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Adolesent 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Adolesent 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31-54",IF(L771&lt;31,"Adolesent 0-30","Invalid")))</f>
        <v>Middle Age 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Adolesent 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Adolesent 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Adolesent 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Adolesent 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Adolesent 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Adolesent 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Adolesent 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Adolesent 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Adolesent 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Adolesent 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Adolesent 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Adolesent 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31-54",IF(L835&lt;31,"Adolesent 0-30","Invalid")))</f>
        <v>Middle Age 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Adolesent 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Adolesent 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Adolesent 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Adolesent 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31-54",IF(L899&lt;31,"Adolesent 0-30","Invalid")))</f>
        <v>Adolesent 0-30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Adolesent 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Adolesent 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Adolesent 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Adolesent 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Adolesent 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26" si="15">IF(L963&gt;54,"Old 55+",IF(L963&gt;=31,"Middle Age 31-54",IF(L963&lt;31,"Adolesent 0-30","Invalid")))</f>
        <v>Old 55+</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Adolesent 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Adolesent 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row r="1002" spans="1:14" x14ac:dyDescent="0.2">
      <c r="M1002" t="str">
        <f t="shared" si="15"/>
        <v>Adolesent 0-30</v>
      </c>
    </row>
    <row r="1003" spans="1:14" x14ac:dyDescent="0.2">
      <c r="M1003" t="str">
        <f t="shared" si="15"/>
        <v>Adolesent 0-30</v>
      </c>
    </row>
    <row r="1004" spans="1:14" x14ac:dyDescent="0.2">
      <c r="M1004" t="str">
        <f t="shared" si="15"/>
        <v>Adolesent 0-30</v>
      </c>
    </row>
    <row r="1005" spans="1:14" x14ac:dyDescent="0.2">
      <c r="M1005" t="str">
        <f t="shared" si="15"/>
        <v>Adolesent 0-30</v>
      </c>
    </row>
    <row r="1006" spans="1:14" x14ac:dyDescent="0.2">
      <c r="M1006" t="str">
        <f t="shared" si="15"/>
        <v>Adolesent 0-30</v>
      </c>
    </row>
    <row r="1007" spans="1:14" x14ac:dyDescent="0.2">
      <c r="M1007" t="str">
        <f t="shared" si="15"/>
        <v>Adolesent 0-30</v>
      </c>
    </row>
    <row r="1008" spans="1:14" x14ac:dyDescent="0.2">
      <c r="M1008" t="str">
        <f t="shared" si="15"/>
        <v>Adolesent 0-30</v>
      </c>
    </row>
    <row r="1009" spans="13:13" x14ac:dyDescent="0.2">
      <c r="M1009" t="str">
        <f t="shared" si="15"/>
        <v>Adolesent 0-30</v>
      </c>
    </row>
    <row r="1010" spans="13:13" x14ac:dyDescent="0.2">
      <c r="M1010" t="str">
        <f t="shared" si="15"/>
        <v>Adolesent 0-30</v>
      </c>
    </row>
    <row r="1011" spans="13:13" x14ac:dyDescent="0.2">
      <c r="M1011" t="str">
        <f t="shared" si="15"/>
        <v>Adolesent 0-30</v>
      </c>
    </row>
    <row r="1012" spans="13:13" x14ac:dyDescent="0.2">
      <c r="M1012" t="str">
        <f t="shared" si="15"/>
        <v>Adolesent 0-30</v>
      </c>
    </row>
    <row r="1013" spans="13:13" x14ac:dyDescent="0.2">
      <c r="M1013" t="str">
        <f t="shared" si="15"/>
        <v>Adolesent 0-30</v>
      </c>
    </row>
    <row r="1014" spans="13:13" x14ac:dyDescent="0.2">
      <c r="M1014" t="str">
        <f t="shared" si="15"/>
        <v>Adolesent 0-30</v>
      </c>
    </row>
    <row r="1015" spans="13:13" x14ac:dyDescent="0.2">
      <c r="M1015" t="str">
        <f t="shared" si="15"/>
        <v>Adolesent 0-30</v>
      </c>
    </row>
    <row r="1016" spans="13:13" x14ac:dyDescent="0.2">
      <c r="M1016" t="str">
        <f t="shared" si="15"/>
        <v>Adolesent 0-30</v>
      </c>
    </row>
    <row r="1017" spans="13:13" x14ac:dyDescent="0.2">
      <c r="M1017" t="str">
        <f t="shared" si="15"/>
        <v>Adolesent 0-30</v>
      </c>
    </row>
    <row r="1018" spans="13:13" x14ac:dyDescent="0.2">
      <c r="M1018" t="str">
        <f t="shared" si="15"/>
        <v>Adolesent 0-30</v>
      </c>
    </row>
    <row r="1019" spans="13:13" x14ac:dyDescent="0.2">
      <c r="M1019" t="str">
        <f t="shared" si="15"/>
        <v>Adolesent 0-30</v>
      </c>
    </row>
    <row r="1020" spans="13:13" x14ac:dyDescent="0.2">
      <c r="M1020" t="str">
        <f t="shared" si="15"/>
        <v>Adolesent 0-30</v>
      </c>
    </row>
    <row r="1021" spans="13:13" x14ac:dyDescent="0.2">
      <c r="M1021" t="str">
        <f t="shared" si="15"/>
        <v>Adolesent 0-30</v>
      </c>
    </row>
    <row r="1022" spans="13:13" x14ac:dyDescent="0.2">
      <c r="M1022" t="str">
        <f t="shared" si="15"/>
        <v>Adolesent 0-30</v>
      </c>
    </row>
    <row r="1023" spans="13:13" x14ac:dyDescent="0.2">
      <c r="M1023" t="str">
        <f t="shared" si="15"/>
        <v>Adolesent 0-30</v>
      </c>
    </row>
    <row r="1024" spans="13:13" x14ac:dyDescent="0.2">
      <c r="M1024" t="str">
        <f t="shared" si="15"/>
        <v>Adolesent 0-30</v>
      </c>
    </row>
    <row r="1025" spans="13:13" x14ac:dyDescent="0.2">
      <c r="M1025" t="str">
        <f t="shared" si="15"/>
        <v>Adolesent 0-30</v>
      </c>
    </row>
    <row r="1026" spans="13:13" x14ac:dyDescent="0.2">
      <c r="M1026" t="str">
        <f t="shared" si="15"/>
        <v>Adolesent 0-30</v>
      </c>
    </row>
    <row r="1027" spans="13:13" x14ac:dyDescent="0.2">
      <c r="M1027" t="str">
        <f t="shared" ref="M1027" si="16">IF(L1027&gt;54,"Old 55+",IF(L1027&gt;=31,"Middle Age 31-54",IF(L1027&lt;31,"Adolesent 0-30","Invalid")))</f>
        <v>Adolesent 0-30</v>
      </c>
    </row>
  </sheetData>
  <autoFilter ref="A1:N1027" xr:uid="{15671AEA-3118-6C46-B1F3-A1280A37F9D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D75CDE-15F8-734A-B484-BE573508DD7D}">
  <dimension ref="A2:D103"/>
  <sheetViews>
    <sheetView topLeftCell="A26" workbookViewId="0">
      <selection activeCell="L37" sqref="L37"/>
    </sheetView>
  </sheetViews>
  <sheetFormatPr baseColWidth="10" defaultRowHeight="15" x14ac:dyDescent="0.2"/>
  <cols>
    <col min="1" max="1" width="15.5" bestFit="1" customWidth="1"/>
    <col min="2" max="2" width="14.83203125" bestFit="1" customWidth="1"/>
    <col min="3" max="3" width="7.6640625" bestFit="1" customWidth="1"/>
    <col min="4" max="4" width="10" bestFit="1" customWidth="1"/>
  </cols>
  <sheetData>
    <row r="2" spans="1:4" x14ac:dyDescent="0.2">
      <c r="A2" s="4" t="s">
        <v>43</v>
      </c>
      <c r="B2" s="4" t="s">
        <v>44</v>
      </c>
    </row>
    <row r="3" spans="1:4" x14ac:dyDescent="0.2">
      <c r="A3" s="4" t="s">
        <v>41</v>
      </c>
      <c r="B3" t="s">
        <v>18</v>
      </c>
      <c r="C3" t="s">
        <v>15</v>
      </c>
      <c r="D3" t="s">
        <v>42</v>
      </c>
    </row>
    <row r="4" spans="1:4" x14ac:dyDescent="0.2">
      <c r="A4" s="5" t="s">
        <v>39</v>
      </c>
      <c r="B4" s="6">
        <v>53440</v>
      </c>
      <c r="C4" s="6">
        <v>55774.058577405856</v>
      </c>
      <c r="D4" s="6">
        <v>54580.777096114522</v>
      </c>
    </row>
    <row r="5" spans="1:4" x14ac:dyDescent="0.2">
      <c r="A5" s="5" t="s">
        <v>38</v>
      </c>
      <c r="B5" s="6">
        <v>56208.178438661707</v>
      </c>
      <c r="C5" s="6">
        <v>60123.966942148763</v>
      </c>
      <c r="D5" s="6">
        <v>58062.62230919765</v>
      </c>
    </row>
    <row r="6" spans="1:4" x14ac:dyDescent="0.2">
      <c r="A6" s="5" t="s">
        <v>42</v>
      </c>
      <c r="B6" s="6">
        <v>54874.759152215796</v>
      </c>
      <c r="C6" s="6">
        <v>57962.577962577961</v>
      </c>
      <c r="D6" s="6">
        <v>56360</v>
      </c>
    </row>
    <row r="17" spans="1:4" x14ac:dyDescent="0.2">
      <c r="A17" s="4" t="s">
        <v>45</v>
      </c>
      <c r="B17" s="4" t="s">
        <v>44</v>
      </c>
    </row>
    <row r="18" spans="1:4" x14ac:dyDescent="0.2">
      <c r="A18" s="4" t="s">
        <v>41</v>
      </c>
      <c r="B18" t="s">
        <v>18</v>
      </c>
      <c r="C18" t="s">
        <v>15</v>
      </c>
      <c r="D18" t="s">
        <v>42</v>
      </c>
    </row>
    <row r="19" spans="1:4" x14ac:dyDescent="0.2">
      <c r="A19" s="5" t="s">
        <v>16</v>
      </c>
      <c r="B19">
        <v>166</v>
      </c>
      <c r="C19">
        <v>200</v>
      </c>
      <c r="D19">
        <v>366</v>
      </c>
    </row>
    <row r="20" spans="1:4" x14ac:dyDescent="0.2">
      <c r="A20" s="5" t="s">
        <v>26</v>
      </c>
      <c r="B20">
        <v>92</v>
      </c>
      <c r="C20">
        <v>77</v>
      </c>
      <c r="D20">
        <v>169</v>
      </c>
    </row>
    <row r="21" spans="1:4" x14ac:dyDescent="0.2">
      <c r="A21" s="5" t="s">
        <v>22</v>
      </c>
      <c r="B21">
        <v>67</v>
      </c>
      <c r="C21">
        <v>95</v>
      </c>
      <c r="D21">
        <v>162</v>
      </c>
    </row>
    <row r="22" spans="1:4" x14ac:dyDescent="0.2">
      <c r="A22" s="5" t="s">
        <v>23</v>
      </c>
      <c r="B22">
        <v>116</v>
      </c>
      <c r="C22">
        <v>76</v>
      </c>
      <c r="D22">
        <v>192</v>
      </c>
    </row>
    <row r="23" spans="1:4" x14ac:dyDescent="0.2">
      <c r="A23" s="5" t="s">
        <v>46</v>
      </c>
      <c r="B23">
        <v>78</v>
      </c>
      <c r="C23">
        <v>33</v>
      </c>
      <c r="D23">
        <v>111</v>
      </c>
    </row>
    <row r="24" spans="1:4" x14ac:dyDescent="0.2">
      <c r="A24" s="5" t="s">
        <v>42</v>
      </c>
      <c r="B24">
        <v>519</v>
      </c>
      <c r="C24">
        <v>481</v>
      </c>
      <c r="D24">
        <v>1000</v>
      </c>
    </row>
    <row r="32" spans="1:4" x14ac:dyDescent="0.2">
      <c r="A32" s="4" t="s">
        <v>45</v>
      </c>
      <c r="B32" s="4" t="s">
        <v>44</v>
      </c>
    </row>
    <row r="33" spans="1:4" x14ac:dyDescent="0.2">
      <c r="A33" s="4" t="s">
        <v>41</v>
      </c>
      <c r="B33" t="s">
        <v>18</v>
      </c>
      <c r="C33" t="s">
        <v>15</v>
      </c>
      <c r="D33" t="s">
        <v>42</v>
      </c>
    </row>
    <row r="34" spans="1:4" x14ac:dyDescent="0.2">
      <c r="A34" s="5" t="s">
        <v>47</v>
      </c>
      <c r="B34">
        <v>71</v>
      </c>
      <c r="C34">
        <v>39</v>
      </c>
      <c r="D34">
        <v>110</v>
      </c>
    </row>
    <row r="35" spans="1:4" x14ac:dyDescent="0.2">
      <c r="A35" s="5" t="s">
        <v>48</v>
      </c>
      <c r="B35">
        <v>318</v>
      </c>
      <c r="C35">
        <v>383</v>
      </c>
      <c r="D35">
        <v>701</v>
      </c>
    </row>
    <row r="36" spans="1:4" x14ac:dyDescent="0.2">
      <c r="A36" s="5" t="s">
        <v>49</v>
      </c>
      <c r="B36">
        <v>130</v>
      </c>
      <c r="C36">
        <v>59</v>
      </c>
      <c r="D36">
        <v>189</v>
      </c>
    </row>
    <row r="37" spans="1:4" x14ac:dyDescent="0.2">
      <c r="A37" s="5" t="s">
        <v>42</v>
      </c>
      <c r="B37">
        <v>519</v>
      </c>
      <c r="C37">
        <v>481</v>
      </c>
      <c r="D37">
        <v>1000</v>
      </c>
    </row>
    <row r="48" spans="1:4" x14ac:dyDescent="0.2">
      <c r="A48" s="4" t="s">
        <v>45</v>
      </c>
      <c r="B48" s="4" t="s">
        <v>44</v>
      </c>
    </row>
    <row r="49" spans="1:4" x14ac:dyDescent="0.2">
      <c r="A49" s="4" t="s">
        <v>41</v>
      </c>
      <c r="B49" t="s">
        <v>18</v>
      </c>
      <c r="C49" t="s">
        <v>15</v>
      </c>
      <c r="D49" t="s">
        <v>42</v>
      </c>
    </row>
    <row r="50" spans="1:4" x14ac:dyDescent="0.2">
      <c r="A50" s="5">
        <v>25</v>
      </c>
      <c r="B50">
        <v>2</v>
      </c>
      <c r="C50">
        <v>4</v>
      </c>
      <c r="D50">
        <v>6</v>
      </c>
    </row>
    <row r="51" spans="1:4" x14ac:dyDescent="0.2">
      <c r="A51" s="5">
        <v>26</v>
      </c>
      <c r="B51">
        <v>8</v>
      </c>
      <c r="C51">
        <v>8</v>
      </c>
      <c r="D51">
        <v>16</v>
      </c>
    </row>
    <row r="52" spans="1:4" x14ac:dyDescent="0.2">
      <c r="A52" s="5">
        <v>27</v>
      </c>
      <c r="B52">
        <v>15</v>
      </c>
      <c r="C52">
        <v>8</v>
      </c>
      <c r="D52">
        <v>23</v>
      </c>
    </row>
    <row r="53" spans="1:4" x14ac:dyDescent="0.2">
      <c r="A53" s="5">
        <v>28</v>
      </c>
      <c r="B53">
        <v>12</v>
      </c>
      <c r="C53">
        <v>10</v>
      </c>
      <c r="D53">
        <v>22</v>
      </c>
    </row>
    <row r="54" spans="1:4" x14ac:dyDescent="0.2">
      <c r="A54" s="5">
        <v>29</v>
      </c>
      <c r="B54">
        <v>11</v>
      </c>
      <c r="C54">
        <v>5</v>
      </c>
      <c r="D54">
        <v>16</v>
      </c>
    </row>
    <row r="55" spans="1:4" x14ac:dyDescent="0.2">
      <c r="A55" s="5">
        <v>30</v>
      </c>
      <c r="B55">
        <v>23</v>
      </c>
      <c r="C55">
        <v>4</v>
      </c>
      <c r="D55">
        <v>27</v>
      </c>
    </row>
    <row r="56" spans="1:4" x14ac:dyDescent="0.2">
      <c r="A56" s="5">
        <v>31</v>
      </c>
      <c r="B56">
        <v>17</v>
      </c>
      <c r="C56">
        <v>8</v>
      </c>
      <c r="D56">
        <v>25</v>
      </c>
    </row>
    <row r="57" spans="1:4" x14ac:dyDescent="0.2">
      <c r="A57" s="5">
        <v>32</v>
      </c>
      <c r="B57">
        <v>19</v>
      </c>
      <c r="C57">
        <v>14</v>
      </c>
      <c r="D57">
        <v>33</v>
      </c>
    </row>
    <row r="58" spans="1:4" x14ac:dyDescent="0.2">
      <c r="A58" s="5">
        <v>33</v>
      </c>
      <c r="B58">
        <v>8</v>
      </c>
      <c r="C58">
        <v>13</v>
      </c>
      <c r="D58">
        <v>21</v>
      </c>
    </row>
    <row r="59" spans="1:4" x14ac:dyDescent="0.2">
      <c r="A59" s="5">
        <v>34</v>
      </c>
      <c r="B59">
        <v>12</v>
      </c>
      <c r="C59">
        <v>19</v>
      </c>
      <c r="D59">
        <v>31</v>
      </c>
    </row>
    <row r="60" spans="1:4" x14ac:dyDescent="0.2">
      <c r="A60" s="5">
        <v>35</v>
      </c>
      <c r="B60">
        <v>14</v>
      </c>
      <c r="C60">
        <v>22</v>
      </c>
      <c r="D60">
        <v>36</v>
      </c>
    </row>
    <row r="61" spans="1:4" x14ac:dyDescent="0.2">
      <c r="A61" s="5">
        <v>36</v>
      </c>
      <c r="B61">
        <v>7</v>
      </c>
      <c r="C61">
        <v>30</v>
      </c>
      <c r="D61">
        <v>37</v>
      </c>
    </row>
    <row r="62" spans="1:4" x14ac:dyDescent="0.2">
      <c r="A62" s="5">
        <v>37</v>
      </c>
      <c r="B62">
        <v>4</v>
      </c>
      <c r="C62">
        <v>28</v>
      </c>
      <c r="D62">
        <v>32</v>
      </c>
    </row>
    <row r="63" spans="1:4" x14ac:dyDescent="0.2">
      <c r="A63" s="5">
        <v>38</v>
      </c>
      <c r="B63">
        <v>8</v>
      </c>
      <c r="C63">
        <v>29</v>
      </c>
      <c r="D63">
        <v>37</v>
      </c>
    </row>
    <row r="64" spans="1:4" x14ac:dyDescent="0.2">
      <c r="A64" s="5">
        <v>39</v>
      </c>
      <c r="B64">
        <v>10</v>
      </c>
      <c r="C64">
        <v>12</v>
      </c>
      <c r="D64">
        <v>22</v>
      </c>
    </row>
    <row r="65" spans="1:4" x14ac:dyDescent="0.2">
      <c r="A65" s="5">
        <v>40</v>
      </c>
      <c r="B65">
        <v>24</v>
      </c>
      <c r="C65">
        <v>18</v>
      </c>
      <c r="D65">
        <v>42</v>
      </c>
    </row>
    <row r="66" spans="1:4" x14ac:dyDescent="0.2">
      <c r="A66" s="5">
        <v>41</v>
      </c>
      <c r="B66">
        <v>13</v>
      </c>
      <c r="C66">
        <v>15</v>
      </c>
      <c r="D66">
        <v>28</v>
      </c>
    </row>
    <row r="67" spans="1:4" x14ac:dyDescent="0.2">
      <c r="A67" s="5">
        <v>42</v>
      </c>
      <c r="B67">
        <v>22</v>
      </c>
      <c r="C67">
        <v>12</v>
      </c>
      <c r="D67">
        <v>34</v>
      </c>
    </row>
    <row r="68" spans="1:4" x14ac:dyDescent="0.2">
      <c r="A68" s="5">
        <v>43</v>
      </c>
      <c r="B68">
        <v>17</v>
      </c>
      <c r="C68">
        <v>19</v>
      </c>
      <c r="D68">
        <v>36</v>
      </c>
    </row>
    <row r="69" spans="1:4" x14ac:dyDescent="0.2">
      <c r="A69" s="5">
        <v>44</v>
      </c>
      <c r="B69">
        <v>15</v>
      </c>
      <c r="C69">
        <v>12</v>
      </c>
      <c r="D69">
        <v>27</v>
      </c>
    </row>
    <row r="70" spans="1:4" x14ac:dyDescent="0.2">
      <c r="A70" s="5">
        <v>45</v>
      </c>
      <c r="B70">
        <v>18</v>
      </c>
      <c r="C70">
        <v>13</v>
      </c>
      <c r="D70">
        <v>31</v>
      </c>
    </row>
    <row r="71" spans="1:4" x14ac:dyDescent="0.2">
      <c r="A71" s="5">
        <v>46</v>
      </c>
      <c r="B71">
        <v>12</v>
      </c>
      <c r="C71">
        <v>15</v>
      </c>
      <c r="D71">
        <v>27</v>
      </c>
    </row>
    <row r="72" spans="1:4" x14ac:dyDescent="0.2">
      <c r="A72" s="5">
        <v>47</v>
      </c>
      <c r="B72">
        <v>19</v>
      </c>
      <c r="C72">
        <v>20</v>
      </c>
      <c r="D72">
        <v>39</v>
      </c>
    </row>
    <row r="73" spans="1:4" x14ac:dyDescent="0.2">
      <c r="A73" s="5">
        <v>48</v>
      </c>
      <c r="B73">
        <v>16</v>
      </c>
      <c r="C73">
        <v>13</v>
      </c>
      <c r="D73">
        <v>29</v>
      </c>
    </row>
    <row r="74" spans="1:4" x14ac:dyDescent="0.2">
      <c r="A74" s="5">
        <v>49</v>
      </c>
      <c r="B74">
        <v>15</v>
      </c>
      <c r="C74">
        <v>8</v>
      </c>
      <c r="D74">
        <v>23</v>
      </c>
    </row>
    <row r="75" spans="1:4" x14ac:dyDescent="0.2">
      <c r="A75" s="5">
        <v>50</v>
      </c>
      <c r="B75">
        <v>12</v>
      </c>
      <c r="C75">
        <v>12</v>
      </c>
      <c r="D75">
        <v>24</v>
      </c>
    </row>
    <row r="76" spans="1:4" x14ac:dyDescent="0.2">
      <c r="A76" s="5">
        <v>51</v>
      </c>
      <c r="B76">
        <v>10</v>
      </c>
      <c r="C76">
        <v>12</v>
      </c>
      <c r="D76">
        <v>22</v>
      </c>
    </row>
    <row r="77" spans="1:4" x14ac:dyDescent="0.2">
      <c r="A77" s="5">
        <v>52</v>
      </c>
      <c r="B77">
        <v>10</v>
      </c>
      <c r="C77">
        <v>15</v>
      </c>
      <c r="D77">
        <v>25</v>
      </c>
    </row>
    <row r="78" spans="1:4" x14ac:dyDescent="0.2">
      <c r="A78" s="5">
        <v>53</v>
      </c>
      <c r="B78">
        <v>11</v>
      </c>
      <c r="C78">
        <v>13</v>
      </c>
      <c r="D78">
        <v>24</v>
      </c>
    </row>
    <row r="79" spans="1:4" x14ac:dyDescent="0.2">
      <c r="A79" s="5">
        <v>54</v>
      </c>
      <c r="B79">
        <v>5</v>
      </c>
      <c r="C79">
        <v>11</v>
      </c>
      <c r="D79">
        <v>16</v>
      </c>
    </row>
    <row r="80" spans="1:4" x14ac:dyDescent="0.2">
      <c r="A80" s="5">
        <v>55</v>
      </c>
      <c r="B80">
        <v>13</v>
      </c>
      <c r="C80">
        <v>5</v>
      </c>
      <c r="D80">
        <v>18</v>
      </c>
    </row>
    <row r="81" spans="1:4" x14ac:dyDescent="0.2">
      <c r="A81" s="5">
        <v>56</v>
      </c>
      <c r="B81">
        <v>13</v>
      </c>
      <c r="C81">
        <v>3</v>
      </c>
      <c r="D81">
        <v>16</v>
      </c>
    </row>
    <row r="82" spans="1:4" x14ac:dyDescent="0.2">
      <c r="A82" s="5">
        <v>57</v>
      </c>
      <c r="B82">
        <v>4</v>
      </c>
      <c r="C82">
        <v>4</v>
      </c>
      <c r="D82">
        <v>8</v>
      </c>
    </row>
    <row r="83" spans="1:4" x14ac:dyDescent="0.2">
      <c r="A83" s="5">
        <v>58</v>
      </c>
      <c r="B83">
        <v>8</v>
      </c>
      <c r="C83">
        <v>4</v>
      </c>
      <c r="D83">
        <v>12</v>
      </c>
    </row>
    <row r="84" spans="1:4" x14ac:dyDescent="0.2">
      <c r="A84" s="5">
        <v>59</v>
      </c>
      <c r="B84">
        <v>14</v>
      </c>
      <c r="C84">
        <v>6</v>
      </c>
      <c r="D84">
        <v>20</v>
      </c>
    </row>
    <row r="85" spans="1:4" x14ac:dyDescent="0.2">
      <c r="A85" s="5">
        <v>60</v>
      </c>
      <c r="B85">
        <v>8</v>
      </c>
      <c r="C85">
        <v>7</v>
      </c>
      <c r="D85">
        <v>15</v>
      </c>
    </row>
    <row r="86" spans="1:4" x14ac:dyDescent="0.2">
      <c r="A86" s="5">
        <v>61</v>
      </c>
      <c r="B86">
        <v>5</v>
      </c>
      <c r="C86">
        <v>4</v>
      </c>
      <c r="D86">
        <v>9</v>
      </c>
    </row>
    <row r="87" spans="1:4" x14ac:dyDescent="0.2">
      <c r="A87" s="5">
        <v>62</v>
      </c>
      <c r="B87">
        <v>9</v>
      </c>
      <c r="C87">
        <v>4</v>
      </c>
      <c r="D87">
        <v>13</v>
      </c>
    </row>
    <row r="88" spans="1:4" x14ac:dyDescent="0.2">
      <c r="A88" s="5">
        <v>63</v>
      </c>
      <c r="B88">
        <v>7</v>
      </c>
      <c r="C88">
        <v>2</v>
      </c>
      <c r="D88">
        <v>9</v>
      </c>
    </row>
    <row r="89" spans="1:4" x14ac:dyDescent="0.2">
      <c r="A89" s="5">
        <v>64</v>
      </c>
      <c r="B89">
        <v>7</v>
      </c>
      <c r="C89">
        <v>3</v>
      </c>
      <c r="D89">
        <v>10</v>
      </c>
    </row>
    <row r="90" spans="1:4" x14ac:dyDescent="0.2">
      <c r="A90" s="5">
        <v>65</v>
      </c>
      <c r="B90">
        <v>6</v>
      </c>
      <c r="C90">
        <v>3</v>
      </c>
      <c r="D90">
        <v>9</v>
      </c>
    </row>
    <row r="91" spans="1:4" x14ac:dyDescent="0.2">
      <c r="A91" s="5">
        <v>66</v>
      </c>
      <c r="B91">
        <v>8</v>
      </c>
      <c r="C91">
        <v>6</v>
      </c>
      <c r="D91">
        <v>14</v>
      </c>
    </row>
    <row r="92" spans="1:4" x14ac:dyDescent="0.2">
      <c r="A92" s="5">
        <v>67</v>
      </c>
      <c r="B92">
        <v>8</v>
      </c>
      <c r="C92">
        <v>2</v>
      </c>
      <c r="D92">
        <v>10</v>
      </c>
    </row>
    <row r="93" spans="1:4" x14ac:dyDescent="0.2">
      <c r="A93" s="5">
        <v>68</v>
      </c>
      <c r="B93">
        <v>3</v>
      </c>
      <c r="D93">
        <v>3</v>
      </c>
    </row>
    <row r="94" spans="1:4" x14ac:dyDescent="0.2">
      <c r="A94" s="5">
        <v>69</v>
      </c>
      <c r="B94">
        <v>8</v>
      </c>
      <c r="D94">
        <v>8</v>
      </c>
    </row>
    <row r="95" spans="1:4" x14ac:dyDescent="0.2">
      <c r="A95" s="5">
        <v>70</v>
      </c>
      <c r="B95">
        <v>3</v>
      </c>
      <c r="C95">
        <v>1</v>
      </c>
      <c r="D95">
        <v>4</v>
      </c>
    </row>
    <row r="96" spans="1:4" x14ac:dyDescent="0.2">
      <c r="A96" s="5">
        <v>71</v>
      </c>
      <c r="B96">
        <v>1</v>
      </c>
      <c r="D96">
        <v>1</v>
      </c>
    </row>
    <row r="97" spans="1:4" x14ac:dyDescent="0.2">
      <c r="A97" s="5">
        <v>72</v>
      </c>
      <c r="C97">
        <v>1</v>
      </c>
      <c r="D97">
        <v>1</v>
      </c>
    </row>
    <row r="98" spans="1:4" x14ac:dyDescent="0.2">
      <c r="A98" s="5">
        <v>73</v>
      </c>
      <c r="B98">
        <v>2</v>
      </c>
      <c r="C98">
        <v>2</v>
      </c>
      <c r="D98">
        <v>4</v>
      </c>
    </row>
    <row r="99" spans="1:4" x14ac:dyDescent="0.2">
      <c r="A99" s="5">
        <v>74</v>
      </c>
      <c r="C99">
        <v>1</v>
      </c>
      <c r="D99">
        <v>1</v>
      </c>
    </row>
    <row r="100" spans="1:4" x14ac:dyDescent="0.2">
      <c r="A100" s="5">
        <v>78</v>
      </c>
      <c r="B100">
        <v>1</v>
      </c>
      <c r="C100">
        <v>1</v>
      </c>
      <c r="D100">
        <v>2</v>
      </c>
    </row>
    <row r="101" spans="1:4" x14ac:dyDescent="0.2">
      <c r="A101" s="5">
        <v>80</v>
      </c>
      <c r="B101">
        <v>1</v>
      </c>
      <c r="D101">
        <v>1</v>
      </c>
    </row>
    <row r="102" spans="1:4" x14ac:dyDescent="0.2">
      <c r="A102" s="5">
        <v>89</v>
      </c>
      <c r="B102">
        <v>1</v>
      </c>
      <c r="D102">
        <v>1</v>
      </c>
    </row>
    <row r="103" spans="1:4" x14ac:dyDescent="0.2">
      <c r="A103" s="5" t="s">
        <v>42</v>
      </c>
      <c r="B103">
        <v>519</v>
      </c>
      <c r="C103">
        <v>481</v>
      </c>
      <c r="D103">
        <v>1000</v>
      </c>
    </row>
  </sheetData>
  <pageMargins left="0.7" right="0.7" top="0.75" bottom="0.75" header="0.3" footer="0.3"/>
  <pageSetup paperSize="9" orientation="portrait" horizontalDpi="0" verticalDpi="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F6F43-43E5-B449-B789-2CAF33E57B24}">
  <dimension ref="A1:O6"/>
  <sheetViews>
    <sheetView showGridLines="0" tabSelected="1" workbookViewId="0">
      <selection activeCell="R15" sqref="R15"/>
    </sheetView>
  </sheetViews>
  <sheetFormatPr baseColWidth="10"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Adam Shepherd</cp:lastModifiedBy>
  <dcterms:created xsi:type="dcterms:W3CDTF">2022-03-18T02:50:57Z</dcterms:created>
  <dcterms:modified xsi:type="dcterms:W3CDTF">2024-08-09T09:13:31Z</dcterms:modified>
</cp:coreProperties>
</file>