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18249\OneDrive\Desktop\"/>
    </mc:Choice>
  </mc:AlternateContent>
  <xr:revisionPtr revIDLastSave="0" documentId="13_ncr:1_{F9A174C6-9A88-4690-8767-0E2758AD90A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egression table for Boston" sheetId="10" r:id="rId1"/>
    <sheet name="Sales data in Boston" sheetId="5" r:id="rId2"/>
    <sheet name="Regression table for Columbus" sheetId="9" r:id="rId3"/>
    <sheet name="Sales data in Columbu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2" i="7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2" i="5"/>
</calcChain>
</file>

<file path=xl/sharedStrings.xml><?xml version="1.0" encoding="utf-8"?>
<sst xmlns="http://schemas.openxmlformats.org/spreadsheetml/2006/main" count="106" uniqueCount="56">
  <si>
    <t>2018 Audi Q7 3.0 TFSI quattro Premium Plus AWD</t>
  </si>
  <si>
    <t>2020 Audi Q7 quattro Prestige 55 TFSI AWD</t>
  </si>
  <si>
    <t>2019 Audi Q7 quattro Progressiv 45 TFSI AWD</t>
  </si>
  <si>
    <t>2019 Audi Q7 2.0T quattro Premium Plus AWD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</si>
  <si>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</si>
  <si>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</si>
  <si>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</si>
  <si>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</si>
  <si>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</si>
  <si>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</si>
  <si>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</si>
  <si>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</si>
  <si>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</si>
  <si>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</si>
  <si>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</si>
  <si>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</si>
  <si>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</si>
  <si>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</si>
  <si>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</si>
  <si>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</si>
  <si>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</si>
  <si>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</si>
  <si>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</si>
  <si>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</si>
  <si>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</si>
  <si>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</si>
  <si>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</si>
  <si>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</si>
  <si>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</si>
  <si>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</si>
  <si>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</si>
  <si>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2020 Audi Q7 quattro Premium 45 TFSI AWD</t>
  </si>
  <si>
    <t>2019 Audi Q7 3.0T quattro Premium Plus AWD</t>
  </si>
  <si>
    <t>2015 Audi Q7 3.0T quattro Premium Plus AWD</t>
  </si>
  <si>
    <t>2019 Audi Q7 3.0T quattro Prestige AWD</t>
  </si>
  <si>
    <t>2018 Audi Q7 2.0 TFSI quattro Premium Plus AWD</t>
  </si>
  <si>
    <t>2019 Audi Q7 quattro Premium 55 TFSI AWD</t>
  </si>
  <si>
    <t>Title</t>
    <phoneticPr fontId="1" type="noConversion"/>
  </si>
  <si>
    <t>Retail Price</t>
    <phoneticPr fontId="1" type="noConversion"/>
  </si>
  <si>
    <t>Mileage</t>
    <phoneticPr fontId="1" type="noConversion"/>
  </si>
  <si>
    <t>Year</t>
    <phoneticPr fontId="1" type="noConversion"/>
  </si>
  <si>
    <t>Year2</t>
    <phoneticPr fontId="1" type="noConversion"/>
  </si>
  <si>
    <t>Year Old</t>
    <phoneticPr fontId="1" type="noConversion"/>
  </si>
  <si>
    <t>MSRP</t>
    <phoneticPr fontId="1" type="noConversion"/>
  </si>
  <si>
    <t>Depreciation</t>
    <phoneticPr fontId="1" type="noConversion"/>
  </si>
  <si>
    <t>2014 Audi Q7 3.0T quattro S-Line Prestige AWD</t>
  </si>
  <si>
    <t>2018 Audi Q7 3.0 TFSI quattro Prestige AWD</t>
  </si>
  <si>
    <t>2019 Audi Q7 3.0T quattro SE Premium Plus AWD</t>
  </si>
  <si>
    <t>2017 Audi Q7 2.0T quattro Premium Plus AWD</t>
  </si>
  <si>
    <t>2022 Audi Q7 quattro Premium Plus 45 TFSI AWD</t>
  </si>
  <si>
    <t>2017 Audi Q7 3.0T quattro Prestige AWD</t>
  </si>
  <si>
    <t>2013 Audi Q7 3.0T quattro S-Line Prestige AWD</t>
  </si>
  <si>
    <t>2019 Audi Q7 2.0T quattro SE Premium Plus AWD</t>
  </si>
  <si>
    <t>2013 Audi Q7 3.0 TDI quattro Prestige AWD</t>
  </si>
  <si>
    <t>Year Old</t>
  </si>
  <si>
    <t>Predicted 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</si>
</sst>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Year Old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Depreciation</c:v>
          </c:tx>
          <c:spPr>
            <a:ln w="19050">
              <a:noFill/>
            </a:ln>
          </c:spPr>
          <c:xVal>
            <c:numRef>
              <c:f>'Sales data in Boston'!$G$2:$G$16</c:f>
              <c:numCache>
                <c:formatCode>General</c:formatCode>
                <c:ptCount val="15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8</c:v>
                </c:pt>
                <c:pt idx="10">
                  <c:v>5</c:v>
                </c:pt>
                <c:pt idx="11">
                  <c:v>4</c:v>
                </c:pt>
                <c:pt idx="12">
                  <c:v>8</c:v>
                </c:pt>
                <c:pt idx="13">
                  <c:v>4</c:v>
                </c:pt>
                <c:pt idx="14">
                  <c:v>4</c:v>
                </c:pt>
              </c:numCache>
            </c:numRef>
          </c:xVal>
          <c:yVal>
            <c:numRef>
              <c:f>'Sales data in Boston'!$I$2:$I$16</c:f>
              <c:numCache>
                <c:formatCode>General</c:formatCode>
                <c:ptCount val="15"/>
                <c:pt idx="0">
                  <c:v>39005</c:v>
                </c:pt>
                <c:pt idx="1">
                  <c:v>14903</c:v>
                </c:pt>
                <c:pt idx="2">
                  <c:v>31950</c:v>
                </c:pt>
                <c:pt idx="3">
                  <c:v>25000</c:v>
                </c:pt>
                <c:pt idx="4">
                  <c:v>29455</c:v>
                </c:pt>
                <c:pt idx="5">
                  <c:v>24509</c:v>
                </c:pt>
                <c:pt idx="6">
                  <c:v>27005</c:v>
                </c:pt>
                <c:pt idx="7">
                  <c:v>45500</c:v>
                </c:pt>
                <c:pt idx="8">
                  <c:v>21100</c:v>
                </c:pt>
                <c:pt idx="9">
                  <c:v>46010</c:v>
                </c:pt>
                <c:pt idx="10">
                  <c:v>32857</c:v>
                </c:pt>
                <c:pt idx="11">
                  <c:v>29500</c:v>
                </c:pt>
                <c:pt idx="12">
                  <c:v>48005</c:v>
                </c:pt>
                <c:pt idx="13">
                  <c:v>26455</c:v>
                </c:pt>
                <c:pt idx="14">
                  <c:v>30753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7A-4C57-A31E-9899804328F1}"/>
            </c:ext>
          </c:extLst>
        </c:ser>
        <c:ser>
          <c:idx val="1"/>
          <c:order val="1"/>
          <c:tx>
            <c:v>Predicted Depreciation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'Sales data in Boston'!$G$2:$G$16</c:f>
              <c:numCache>
                <c:formatCode>General</c:formatCode>
                <c:ptCount val="15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8</c:v>
                </c:pt>
                <c:pt idx="10">
                  <c:v>5</c:v>
                </c:pt>
                <c:pt idx="11">
                  <c:v>4</c:v>
                </c:pt>
                <c:pt idx="12">
                  <c:v>8</c:v>
                </c:pt>
                <c:pt idx="13">
                  <c:v>4</c:v>
                </c:pt>
                <c:pt idx="14">
                  <c:v>4</c:v>
                </c:pt>
              </c:numCache>
            </c:numRef>
          </c:xVal>
          <c:yVal>
            <c:numRef>
              <c:f>'Regression table for Boston'!$B$25:$B$39</c:f>
              <c:numCache>
                <c:formatCode>General</c:formatCode>
                <c:ptCount val="15"/>
                <c:pt idx="0">
                  <c:v>31939.922680412379</c:v>
                </c:pt>
                <c:pt idx="1">
                  <c:v>19163.953608247426</c:v>
                </c:pt>
                <c:pt idx="2">
                  <c:v>25551.938144329903</c:v>
                </c:pt>
                <c:pt idx="3">
                  <c:v>25551.938144329903</c:v>
                </c:pt>
                <c:pt idx="4">
                  <c:v>25551.938144329903</c:v>
                </c:pt>
                <c:pt idx="5">
                  <c:v>19163.953608247426</c:v>
                </c:pt>
                <c:pt idx="6">
                  <c:v>25551.938144329903</c:v>
                </c:pt>
                <c:pt idx="7">
                  <c:v>51103.876288659805</c:v>
                </c:pt>
                <c:pt idx="8">
                  <c:v>25551.938144329903</c:v>
                </c:pt>
                <c:pt idx="9">
                  <c:v>51103.876288659805</c:v>
                </c:pt>
                <c:pt idx="10">
                  <c:v>31939.922680412379</c:v>
                </c:pt>
                <c:pt idx="11">
                  <c:v>25551.938144329903</c:v>
                </c:pt>
                <c:pt idx="12">
                  <c:v>51103.876288659805</c:v>
                </c:pt>
                <c:pt idx="13">
                  <c:v>25551.938144329903</c:v>
                </c:pt>
                <c:pt idx="14">
                  <c:v>25551.938144329903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7A-4C57-A31E-989980432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945695"/>
        <c:axId val="1289154447"/>
      </c:scatterChart>
      <c:valAx>
        <c:axId val="1464945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Year 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154447"/>
        <c:crosses val="autoZero"/>
        <c:crossBetween val="midCat"/>
      </c:valAx>
      <c:valAx>
        <c:axId val="1289154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Depreciation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49456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Year Old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Depreciation</c:v>
          </c:tx>
          <c:spPr>
            <a:ln w="19050">
              <a:noFill/>
            </a:ln>
          </c:spPr>
          <c:xVal>
            <c:numRef>
              <c:f>'Sales data in Columbus'!$G$2:$G$16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6</c:v>
                </c:pt>
                <c:pt idx="7">
                  <c:v>10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10</c:v>
                </c:pt>
                <c:pt idx="14">
                  <c:v>6</c:v>
                </c:pt>
              </c:numCache>
            </c:numRef>
          </c:xVal>
          <c:yVal>
            <c:numRef>
              <c:f>'Sales data in Columbus'!$I$2:$I$16</c:f>
              <c:numCache>
                <c:formatCode>General</c:formatCode>
                <c:ptCount val="15"/>
                <c:pt idx="0">
                  <c:v>15303</c:v>
                </c:pt>
                <c:pt idx="1">
                  <c:v>47005</c:v>
                </c:pt>
                <c:pt idx="2">
                  <c:v>37000</c:v>
                </c:pt>
                <c:pt idx="3">
                  <c:v>31020</c:v>
                </c:pt>
                <c:pt idx="4">
                  <c:v>39620</c:v>
                </c:pt>
                <c:pt idx="5">
                  <c:v>12815</c:v>
                </c:pt>
                <c:pt idx="6">
                  <c:v>35201</c:v>
                </c:pt>
                <c:pt idx="7">
                  <c:v>46023</c:v>
                </c:pt>
                <c:pt idx="8">
                  <c:v>38301</c:v>
                </c:pt>
                <c:pt idx="9">
                  <c:v>33725</c:v>
                </c:pt>
                <c:pt idx="10">
                  <c:v>38011</c:v>
                </c:pt>
                <c:pt idx="11">
                  <c:v>31665.4</c:v>
                </c:pt>
                <c:pt idx="12">
                  <c:v>33725</c:v>
                </c:pt>
                <c:pt idx="13">
                  <c:v>43029</c:v>
                </c:pt>
                <c:pt idx="14">
                  <c:v>39430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A5-4EFE-929B-845CEF5F9A26}"/>
            </c:ext>
          </c:extLst>
        </c:ser>
        <c:ser>
          <c:idx val="1"/>
          <c:order val="1"/>
          <c:tx>
            <c:v>Predicted Depreciation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'Sales data in Columbus'!$G$2:$G$16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6</c:v>
                </c:pt>
                <c:pt idx="7">
                  <c:v>10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10</c:v>
                </c:pt>
                <c:pt idx="14">
                  <c:v>6</c:v>
                </c:pt>
              </c:numCache>
            </c:numRef>
          </c:xVal>
          <c:yVal>
            <c:numRef>
              <c:f>'Regression table for Columbus'!$B$25:$B$39</c:f>
              <c:numCache>
                <c:formatCode>General</c:formatCode>
                <c:ptCount val="15"/>
                <c:pt idx="0">
                  <c:v>17394.522404371586</c:v>
                </c:pt>
                <c:pt idx="1">
                  <c:v>52183.567213114758</c:v>
                </c:pt>
                <c:pt idx="2">
                  <c:v>28990.870673952646</c:v>
                </c:pt>
                <c:pt idx="3">
                  <c:v>23192.696539162116</c:v>
                </c:pt>
                <c:pt idx="4">
                  <c:v>34789.044808743172</c:v>
                </c:pt>
                <c:pt idx="5">
                  <c:v>5798.174134790529</c:v>
                </c:pt>
                <c:pt idx="6">
                  <c:v>34789.044808743172</c:v>
                </c:pt>
                <c:pt idx="7">
                  <c:v>57981.741347905292</c:v>
                </c:pt>
                <c:pt idx="8">
                  <c:v>34789.044808743172</c:v>
                </c:pt>
                <c:pt idx="9">
                  <c:v>23192.696539162116</c:v>
                </c:pt>
                <c:pt idx="10">
                  <c:v>28990.870673952646</c:v>
                </c:pt>
                <c:pt idx="11">
                  <c:v>23192.696539162116</c:v>
                </c:pt>
                <c:pt idx="12">
                  <c:v>23192.696539162116</c:v>
                </c:pt>
                <c:pt idx="13">
                  <c:v>57981.741347905292</c:v>
                </c:pt>
                <c:pt idx="14">
                  <c:v>34789.044808743172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A5-4EFE-929B-845CEF5F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937807"/>
        <c:axId val="1457290351"/>
      </c:scatterChart>
      <c:valAx>
        <c:axId val="1464937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Year 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7290351"/>
        <c:crosses val="autoZero"/>
        <c:crossBetween val="midCat"/>
      </c:valAx>
      <c:valAx>
        <c:axId val="1457290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Depreciation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49378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24</xdr:col>
      <xdr:colOff>190500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A8CDC-03E7-AD4C-ACA5-07CE64D54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266699</xdr:colOff>
      <xdr:row>0</xdr:row>
      <xdr:rowOff>171450</xdr:rowOff>
    </xdr:from>
    <xdr:to>
      <xdr:col>21</xdr:col>
      <xdr:colOff>581024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B5137-B07E-DD5A-0C01-C81A0C9BD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2882D-E7B3-4943-890D-E179BF56BA46}">
  <dimension ref="A1:I39"/>
  <sheetViews>
    <sheetView workbookViewId="0">
      <selection activeCell="F20" sqref="F20"/>
    </sheetView>
  </sheetViews>
  <sheetFormatPr defaultRowHeight="14.25"/>
  <cols>
    <col min="6" max="6" width="13" bestFit="1" customWidth="1"/>
  </cols>
  <sheetData>
    <row r="1" spans="1:9">
      <c r="A1" t="s">
        <v>4</v>
      </c>
    </row>
    <row r="2" spans="1:9" ht="15" thickBot="1"/>
    <row r="3" spans="1:9">
      <c r="A3" s="3" t="s">
        <v>5</v>
      </c>
      <c r="B3" s="3"/>
    </row>
    <row r="4" spans="1:9">
      <c r="A4" t="s">
        <v>6</v>
      </c>
      <c r="B4">
        <v>0.99107965430760891</v>
      </c>
    </row>
    <row r="5" spans="1:9">
      <c r="A5" t="s">
        <v>7</v>
      </c>
      <c r="B5">
        <v>0.9822388811824897</v>
      </c>
    </row>
    <row r="6" spans="1:9">
      <c r="A6" t="s">
        <v>8</v>
      </c>
      <c r="B6">
        <v>0.9108103097539183</v>
      </c>
    </row>
    <row r="7" spans="1:9">
      <c r="A7" t="s">
        <v>9</v>
      </c>
      <c r="B7">
        <v>4522.1222649423025</v>
      </c>
    </row>
    <row r="8" spans="1:9" ht="15" thickBot="1">
      <c r="A8" s="1" t="s">
        <v>10</v>
      </c>
      <c r="B8" s="1">
        <v>15</v>
      </c>
    </row>
    <row r="10" spans="1:9" ht="15" thickBot="1">
      <c r="A10" t="s">
        <v>11</v>
      </c>
    </row>
    <row r="11" spans="1:9">
      <c r="A11" s="2"/>
      <c r="B11" s="2" t="s">
        <v>16</v>
      </c>
      <c r="C11" s="2" t="s">
        <v>17</v>
      </c>
      <c r="D11" s="2" t="s">
        <v>18</v>
      </c>
      <c r="E11" s="2" t="s">
        <v>19</v>
      </c>
      <c r="F11" s="2" t="s">
        <v>20</v>
      </c>
    </row>
    <row r="12" spans="1:9">
      <c r="A12" t="s">
        <v>12</v>
      </c>
      <c r="B12">
        <v>1</v>
      </c>
      <c r="C12">
        <v>15832862416.092783</v>
      </c>
      <c r="D12">
        <v>15832862416.092783</v>
      </c>
      <c r="E12">
        <v>774.23863202793996</v>
      </c>
      <c r="F12">
        <v>5.697649820936974E-13</v>
      </c>
    </row>
    <row r="13" spans="1:9">
      <c r="A13" t="s">
        <v>13</v>
      </c>
      <c r="B13">
        <v>14</v>
      </c>
      <c r="C13">
        <v>286294256.90721661</v>
      </c>
      <c r="D13">
        <v>20449589.779086899</v>
      </c>
    </row>
    <row r="14" spans="1:9" ht="15" thickBot="1">
      <c r="A14" s="1" t="s">
        <v>14</v>
      </c>
      <c r="B14" s="1">
        <v>15</v>
      </c>
      <c r="C14" s="1">
        <v>16119156673</v>
      </c>
      <c r="D14" s="1"/>
      <c r="E14" s="1"/>
      <c r="F14" s="1"/>
    </row>
    <row r="15" spans="1:9" ht="15" thickBot="1"/>
    <row r="16" spans="1:9">
      <c r="A16" s="2"/>
      <c r="B16" s="2" t="s">
        <v>21</v>
      </c>
      <c r="C16" s="2" t="s">
        <v>9</v>
      </c>
      <c r="D16" s="2" t="s">
        <v>22</v>
      </c>
      <c r="E16" s="2" t="s">
        <v>23</v>
      </c>
      <c r="F16" s="2" t="s">
        <v>24</v>
      </c>
      <c r="G16" s="2" t="s">
        <v>25</v>
      </c>
      <c r="H16" s="2" t="s">
        <v>26</v>
      </c>
      <c r="I16" s="2" t="s">
        <v>27</v>
      </c>
    </row>
    <row r="17" spans="1:9">
      <c r="A17" t="s">
        <v>15</v>
      </c>
      <c r="B17">
        <v>0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</row>
    <row r="18" spans="1:9" ht="15" thickBot="1">
      <c r="A18" s="1" t="s">
        <v>54</v>
      </c>
      <c r="B18" s="1">
        <v>6387.9845360824756</v>
      </c>
      <c r="C18" s="1">
        <v>229.57597499872617</v>
      </c>
      <c r="D18" s="1">
        <v>27.82514388153168</v>
      </c>
      <c r="E18" s="1">
        <v>1.1771217881074E-13</v>
      </c>
      <c r="F18" s="1">
        <v>5895.5930410394567</v>
      </c>
      <c r="G18" s="1">
        <v>6880.3760311254946</v>
      </c>
      <c r="H18" s="1">
        <v>5895.5930410394567</v>
      </c>
      <c r="I18" s="1">
        <v>6880.3760311254946</v>
      </c>
    </row>
    <row r="22" spans="1:9">
      <c r="A22" t="s">
        <v>28</v>
      </c>
    </row>
    <row r="23" spans="1:9" ht="15" thickBot="1"/>
    <row r="24" spans="1:9">
      <c r="A24" s="2" t="s">
        <v>29</v>
      </c>
      <c r="B24" s="2" t="s">
        <v>55</v>
      </c>
      <c r="C24" s="2" t="s">
        <v>30</v>
      </c>
    </row>
    <row r="25" spans="1:9">
      <c r="A25">
        <v>1</v>
      </c>
      <c r="B25">
        <v>31939.922680412379</v>
      </c>
      <c r="C25">
        <v>7065.0773195876209</v>
      </c>
    </row>
    <row r="26" spans="1:9">
      <c r="A26">
        <v>2</v>
      </c>
      <c r="B26">
        <v>19163.953608247426</v>
      </c>
      <c r="C26">
        <v>-4260.953608247426</v>
      </c>
    </row>
    <row r="27" spans="1:9">
      <c r="A27">
        <v>3</v>
      </c>
      <c r="B27">
        <v>25551.938144329903</v>
      </c>
      <c r="C27">
        <v>6398.0618556700974</v>
      </c>
    </row>
    <row r="28" spans="1:9">
      <c r="A28">
        <v>4</v>
      </c>
      <c r="B28">
        <v>25551.938144329903</v>
      </c>
      <c r="C28">
        <v>-551.93814432990257</v>
      </c>
    </row>
    <row r="29" spans="1:9">
      <c r="A29">
        <v>5</v>
      </c>
      <c r="B29">
        <v>25551.938144329903</v>
      </c>
      <c r="C29">
        <v>3903.0618556700974</v>
      </c>
    </row>
    <row r="30" spans="1:9">
      <c r="A30">
        <v>6</v>
      </c>
      <c r="B30">
        <v>19163.953608247426</v>
      </c>
      <c r="C30">
        <v>5345.046391752574</v>
      </c>
    </row>
    <row r="31" spans="1:9">
      <c r="A31">
        <v>7</v>
      </c>
      <c r="B31">
        <v>25551.938144329903</v>
      </c>
      <c r="C31">
        <v>1453.0618556700974</v>
      </c>
    </row>
    <row r="32" spans="1:9">
      <c r="A32">
        <v>8</v>
      </c>
      <c r="B32">
        <v>51103.876288659805</v>
      </c>
      <c r="C32">
        <v>-5603.8762886598051</v>
      </c>
    </row>
    <row r="33" spans="1:3">
      <c r="A33">
        <v>9</v>
      </c>
      <c r="B33">
        <v>25551.938144329903</v>
      </c>
      <c r="C33">
        <v>-4451.9381443299026</v>
      </c>
    </row>
    <row r="34" spans="1:3">
      <c r="A34">
        <v>10</v>
      </c>
      <c r="B34">
        <v>51103.876288659805</v>
      </c>
      <c r="C34">
        <v>-5093.8762886598051</v>
      </c>
    </row>
    <row r="35" spans="1:3">
      <c r="A35">
        <v>11</v>
      </c>
      <c r="B35">
        <v>31939.922680412379</v>
      </c>
      <c r="C35">
        <v>917.07731958762088</v>
      </c>
    </row>
    <row r="36" spans="1:3">
      <c r="A36">
        <v>12</v>
      </c>
      <c r="B36">
        <v>25551.938144329903</v>
      </c>
      <c r="C36">
        <v>3948.0618556700974</v>
      </c>
    </row>
    <row r="37" spans="1:3">
      <c r="A37">
        <v>13</v>
      </c>
      <c r="B37">
        <v>51103.876288659805</v>
      </c>
      <c r="C37">
        <v>-3098.8762886598051</v>
      </c>
    </row>
    <row r="38" spans="1:3">
      <c r="A38">
        <v>14</v>
      </c>
      <c r="B38">
        <v>25551.938144329903</v>
      </c>
      <c r="C38">
        <v>903.06185567009743</v>
      </c>
    </row>
    <row r="39" spans="1:3" ht="15" thickBot="1">
      <c r="A39" s="1">
        <v>15</v>
      </c>
      <c r="B39" s="1">
        <v>25551.938144329903</v>
      </c>
      <c r="C39" s="1">
        <v>5201.0618556700974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9425-C1A2-4214-9454-4A3CA491B6BB}">
  <dimension ref="A1:I16"/>
  <sheetViews>
    <sheetView workbookViewId="0">
      <selection activeCell="G2" sqref="G2:G16"/>
    </sheetView>
  </sheetViews>
  <sheetFormatPr defaultRowHeight="14.25"/>
  <cols>
    <col min="2" max="2" width="45.625" bestFit="1" customWidth="1"/>
    <col min="3" max="3" width="10.375" bestFit="1" customWidth="1"/>
    <col min="4" max="4" width="8" bestFit="1" customWidth="1"/>
    <col min="8" max="8" width="13" bestFit="1" customWidth="1"/>
    <col min="9" max="9" width="12.125" bestFit="1" customWidth="1"/>
  </cols>
  <sheetData>
    <row r="1" spans="1:9"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</row>
    <row r="2" spans="1:9">
      <c r="A2">
        <v>0</v>
      </c>
      <c r="B2" t="s">
        <v>0</v>
      </c>
      <c r="C2">
        <v>25995</v>
      </c>
      <c r="D2">
        <v>70362</v>
      </c>
      <c r="E2">
        <v>2018</v>
      </c>
      <c r="F2">
        <v>2023</v>
      </c>
      <c r="G2">
        <f>F2-E2</f>
        <v>5</v>
      </c>
      <c r="H2">
        <v>65000</v>
      </c>
      <c r="I2">
        <f>H2-C2</f>
        <v>39005</v>
      </c>
    </row>
    <row r="3" spans="1:9">
      <c r="A3">
        <v>1</v>
      </c>
      <c r="B3" t="s">
        <v>1</v>
      </c>
      <c r="C3">
        <v>52097</v>
      </c>
      <c r="D3">
        <v>31995</v>
      </c>
      <c r="E3">
        <v>2020</v>
      </c>
      <c r="F3">
        <v>2023</v>
      </c>
      <c r="G3">
        <f t="shared" ref="G3:G16" si="0">F3-E3</f>
        <v>3</v>
      </c>
      <c r="H3">
        <v>67000</v>
      </c>
      <c r="I3">
        <f t="shared" ref="I3:I16" si="1">H3-C3</f>
        <v>14903</v>
      </c>
    </row>
    <row r="4" spans="1:9">
      <c r="A4">
        <v>2</v>
      </c>
      <c r="B4" t="s">
        <v>2</v>
      </c>
      <c r="C4">
        <v>34050</v>
      </c>
      <c r="D4">
        <v>32160</v>
      </c>
      <c r="E4">
        <v>2019</v>
      </c>
      <c r="F4">
        <v>2023</v>
      </c>
      <c r="G4">
        <f t="shared" si="0"/>
        <v>4</v>
      </c>
      <c r="H4">
        <v>66000</v>
      </c>
      <c r="I4">
        <f t="shared" si="1"/>
        <v>31950</v>
      </c>
    </row>
    <row r="5" spans="1:9">
      <c r="A5">
        <v>3</v>
      </c>
      <c r="B5" t="s">
        <v>3</v>
      </c>
      <c r="C5">
        <v>41000</v>
      </c>
      <c r="D5">
        <v>9957</v>
      </c>
      <c r="E5">
        <v>2019</v>
      </c>
      <c r="F5">
        <v>2023</v>
      </c>
      <c r="G5">
        <f t="shared" si="0"/>
        <v>4</v>
      </c>
      <c r="H5">
        <v>66000</v>
      </c>
      <c r="I5">
        <f t="shared" si="1"/>
        <v>25000</v>
      </c>
    </row>
    <row r="6" spans="1:9">
      <c r="A6">
        <v>4</v>
      </c>
      <c r="B6" t="s">
        <v>3</v>
      </c>
      <c r="C6">
        <v>36545</v>
      </c>
      <c r="D6">
        <v>35338</v>
      </c>
      <c r="E6">
        <v>2019</v>
      </c>
      <c r="F6">
        <v>2023</v>
      </c>
      <c r="G6">
        <f t="shared" si="0"/>
        <v>4</v>
      </c>
      <c r="H6">
        <v>66000</v>
      </c>
      <c r="I6">
        <f t="shared" si="1"/>
        <v>29455</v>
      </c>
    </row>
    <row r="7" spans="1:9">
      <c r="A7">
        <v>5</v>
      </c>
      <c r="B7" t="s">
        <v>31</v>
      </c>
      <c r="C7">
        <v>42491</v>
      </c>
      <c r="D7">
        <v>30754</v>
      </c>
      <c r="E7">
        <v>2020</v>
      </c>
      <c r="F7">
        <v>2023</v>
      </c>
      <c r="G7">
        <f t="shared" si="0"/>
        <v>3</v>
      </c>
      <c r="H7">
        <v>67000</v>
      </c>
      <c r="I7">
        <f t="shared" si="1"/>
        <v>24509</v>
      </c>
    </row>
    <row r="8" spans="1:9">
      <c r="A8">
        <v>6</v>
      </c>
      <c r="B8" t="s">
        <v>32</v>
      </c>
      <c r="C8">
        <v>38995</v>
      </c>
      <c r="D8">
        <v>34021</v>
      </c>
      <c r="E8">
        <v>2019</v>
      </c>
      <c r="F8">
        <v>2023</v>
      </c>
      <c r="G8">
        <f t="shared" si="0"/>
        <v>4</v>
      </c>
      <c r="H8">
        <v>66000</v>
      </c>
      <c r="I8">
        <f t="shared" si="1"/>
        <v>27005</v>
      </c>
    </row>
    <row r="9" spans="1:9">
      <c r="A9">
        <v>7</v>
      </c>
      <c r="B9" t="s">
        <v>33</v>
      </c>
      <c r="C9">
        <v>17500</v>
      </c>
      <c r="D9">
        <v>79679</v>
      </c>
      <c r="E9">
        <v>2015</v>
      </c>
      <c r="F9">
        <v>2023</v>
      </c>
      <c r="G9">
        <f t="shared" si="0"/>
        <v>8</v>
      </c>
      <c r="H9">
        <v>63000</v>
      </c>
      <c r="I9">
        <f t="shared" si="1"/>
        <v>45500</v>
      </c>
    </row>
    <row r="10" spans="1:9">
      <c r="A10">
        <v>8</v>
      </c>
      <c r="B10" t="s">
        <v>34</v>
      </c>
      <c r="C10">
        <v>44900</v>
      </c>
      <c r="D10">
        <v>20464</v>
      </c>
      <c r="E10">
        <v>2019</v>
      </c>
      <c r="F10">
        <v>2023</v>
      </c>
      <c r="G10">
        <f t="shared" si="0"/>
        <v>4</v>
      </c>
      <c r="H10">
        <v>66000</v>
      </c>
      <c r="I10">
        <f t="shared" si="1"/>
        <v>21100</v>
      </c>
    </row>
    <row r="11" spans="1:9">
      <c r="A11">
        <v>9</v>
      </c>
      <c r="B11" t="s">
        <v>33</v>
      </c>
      <c r="C11">
        <v>16990</v>
      </c>
      <c r="D11">
        <v>91012</v>
      </c>
      <c r="E11">
        <v>2015</v>
      </c>
      <c r="F11">
        <v>2023</v>
      </c>
      <c r="G11">
        <f t="shared" si="0"/>
        <v>8</v>
      </c>
      <c r="H11">
        <v>63000</v>
      </c>
      <c r="I11">
        <f t="shared" si="1"/>
        <v>46010</v>
      </c>
    </row>
    <row r="12" spans="1:9">
      <c r="A12">
        <v>10</v>
      </c>
      <c r="B12" t="s">
        <v>35</v>
      </c>
      <c r="C12">
        <v>32143</v>
      </c>
      <c r="D12">
        <v>44143</v>
      </c>
      <c r="E12">
        <v>2018</v>
      </c>
      <c r="F12">
        <v>2023</v>
      </c>
      <c r="G12">
        <f t="shared" si="0"/>
        <v>5</v>
      </c>
      <c r="H12">
        <v>65000</v>
      </c>
      <c r="I12">
        <f t="shared" si="1"/>
        <v>32857</v>
      </c>
    </row>
    <row r="13" spans="1:9">
      <c r="A13">
        <v>11</v>
      </c>
      <c r="B13" t="s">
        <v>36</v>
      </c>
      <c r="C13">
        <v>36500</v>
      </c>
      <c r="D13">
        <v>45260</v>
      </c>
      <c r="E13">
        <v>2019</v>
      </c>
      <c r="F13">
        <v>2023</v>
      </c>
      <c r="G13">
        <f t="shared" si="0"/>
        <v>4</v>
      </c>
      <c r="H13">
        <v>66000</v>
      </c>
      <c r="I13">
        <f t="shared" si="1"/>
        <v>29500</v>
      </c>
    </row>
    <row r="14" spans="1:9">
      <c r="A14">
        <v>12</v>
      </c>
      <c r="B14" t="s">
        <v>33</v>
      </c>
      <c r="C14">
        <v>14995</v>
      </c>
      <c r="D14">
        <v>112347</v>
      </c>
      <c r="E14">
        <v>2015</v>
      </c>
      <c r="F14">
        <v>2023</v>
      </c>
      <c r="G14">
        <f t="shared" si="0"/>
        <v>8</v>
      </c>
      <c r="H14">
        <v>63000</v>
      </c>
      <c r="I14">
        <f t="shared" si="1"/>
        <v>48005</v>
      </c>
    </row>
    <row r="15" spans="1:9">
      <c r="A15">
        <v>13</v>
      </c>
      <c r="B15" t="s">
        <v>3</v>
      </c>
      <c r="C15">
        <v>38545</v>
      </c>
      <c r="D15">
        <v>32550</v>
      </c>
      <c r="E15">
        <v>2019</v>
      </c>
      <c r="F15">
        <v>2023</v>
      </c>
      <c r="G15">
        <f t="shared" si="0"/>
        <v>4</v>
      </c>
      <c r="H15">
        <v>65000</v>
      </c>
      <c r="I15">
        <f t="shared" si="1"/>
        <v>26455</v>
      </c>
    </row>
    <row r="16" spans="1:9">
      <c r="A16">
        <v>14</v>
      </c>
      <c r="B16" t="s">
        <v>32</v>
      </c>
      <c r="C16">
        <v>34247</v>
      </c>
      <c r="D16">
        <v>54809</v>
      </c>
      <c r="E16">
        <v>2019</v>
      </c>
      <c r="F16">
        <v>2023</v>
      </c>
      <c r="G16">
        <f t="shared" si="0"/>
        <v>4</v>
      </c>
      <c r="H16">
        <v>65000</v>
      </c>
      <c r="I16">
        <f t="shared" si="1"/>
        <v>30753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20E5-1CCE-4A00-B651-8846CB8C43DA}">
  <dimension ref="A1:I39"/>
  <sheetViews>
    <sheetView tabSelected="1" topLeftCell="A3" workbookViewId="0">
      <selection activeCell="H28" sqref="H28"/>
    </sheetView>
  </sheetViews>
  <sheetFormatPr defaultRowHeight="14.25"/>
  <sheetData>
    <row r="1" spans="1:9">
      <c r="A1" t="s">
        <v>4</v>
      </c>
    </row>
    <row r="2" spans="1:9" ht="15" thickBot="1"/>
    <row r="3" spans="1:9">
      <c r="A3" s="3" t="s">
        <v>5</v>
      </c>
      <c r="B3" s="3"/>
    </row>
    <row r="4" spans="1:9">
      <c r="A4" t="s">
        <v>6</v>
      </c>
      <c r="B4">
        <v>0.97384224954232135</v>
      </c>
    </row>
    <row r="5" spans="1:9">
      <c r="A5" t="s">
        <v>7</v>
      </c>
      <c r="B5">
        <v>0.94836872699364883</v>
      </c>
    </row>
    <row r="6" spans="1:9">
      <c r="A6" t="s">
        <v>8</v>
      </c>
      <c r="B6">
        <v>0.87694015556507743</v>
      </c>
    </row>
    <row r="7" spans="1:9">
      <c r="A7" t="s">
        <v>9</v>
      </c>
      <c r="B7">
        <v>8471.9076486970171</v>
      </c>
    </row>
    <row r="8" spans="1:9" ht="15" thickBot="1">
      <c r="A8" s="1" t="s">
        <v>10</v>
      </c>
      <c r="B8" s="1">
        <v>15</v>
      </c>
    </row>
    <row r="10" spans="1:9" ht="15" thickBot="1">
      <c r="A10" t="s">
        <v>11</v>
      </c>
    </row>
    <row r="11" spans="1:9">
      <c r="A11" s="2"/>
      <c r="B11" s="2" t="s">
        <v>16</v>
      </c>
      <c r="C11" s="2" t="s">
        <v>17</v>
      </c>
      <c r="D11" s="2" t="s">
        <v>18</v>
      </c>
      <c r="E11" s="2" t="s">
        <v>19</v>
      </c>
      <c r="F11" s="2" t="s">
        <v>20</v>
      </c>
    </row>
    <row r="12" spans="1:9">
      <c r="A12" t="s">
        <v>12</v>
      </c>
      <c r="B12">
        <v>1</v>
      </c>
      <c r="C12">
        <v>18456733990.247284</v>
      </c>
      <c r="D12">
        <v>18456733990.247284</v>
      </c>
      <c r="E12">
        <v>257.15349254080746</v>
      </c>
      <c r="F12">
        <v>6.0400925138994615E-10</v>
      </c>
    </row>
    <row r="13" spans="1:9">
      <c r="A13" t="s">
        <v>13</v>
      </c>
      <c r="B13">
        <v>14</v>
      </c>
      <c r="C13">
        <v>1004825068.9127141</v>
      </c>
      <c r="D13">
        <v>71773219.208051011</v>
      </c>
    </row>
    <row r="14" spans="1:9" ht="15" thickBot="1">
      <c r="A14" s="1" t="s">
        <v>14</v>
      </c>
      <c r="B14" s="1">
        <v>15</v>
      </c>
      <c r="C14" s="1">
        <v>19461559059.16</v>
      </c>
      <c r="D14" s="1"/>
      <c r="E14" s="1"/>
      <c r="F14" s="1"/>
    </row>
    <row r="15" spans="1:9" ht="15" thickBot="1"/>
    <row r="16" spans="1:9">
      <c r="A16" s="2"/>
      <c r="B16" s="2" t="s">
        <v>21</v>
      </c>
      <c r="C16" s="2" t="s">
        <v>9</v>
      </c>
      <c r="D16" s="2" t="s">
        <v>22</v>
      </c>
      <c r="E16" s="2" t="s">
        <v>23</v>
      </c>
      <c r="F16" s="2" t="s">
        <v>24</v>
      </c>
      <c r="G16" s="2" t="s">
        <v>25</v>
      </c>
      <c r="H16" s="2" t="s">
        <v>26</v>
      </c>
      <c r="I16" s="2" t="s">
        <v>27</v>
      </c>
    </row>
    <row r="17" spans="1:9">
      <c r="A17" t="s">
        <v>15</v>
      </c>
      <c r="B17">
        <v>0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</row>
    <row r="18" spans="1:9" ht="15" thickBot="1">
      <c r="A18" s="1" t="s">
        <v>54</v>
      </c>
      <c r="B18" s="1">
        <v>5798.174134790529</v>
      </c>
      <c r="C18" s="1">
        <v>361.57220747293434</v>
      </c>
      <c r="D18" s="1">
        <v>16.036006128110813</v>
      </c>
      <c r="E18" s="1">
        <v>2.0968220100607948E-10</v>
      </c>
      <c r="F18" s="1">
        <v>5022.678877481525</v>
      </c>
      <c r="G18" s="1">
        <v>6573.6693920995331</v>
      </c>
      <c r="H18" s="1">
        <v>5022.678877481525</v>
      </c>
      <c r="I18" s="1">
        <v>6573.6693920995331</v>
      </c>
    </row>
    <row r="22" spans="1:9">
      <c r="A22" t="s">
        <v>28</v>
      </c>
    </row>
    <row r="23" spans="1:9" ht="15" thickBot="1"/>
    <row r="24" spans="1:9">
      <c r="A24" s="2" t="s">
        <v>29</v>
      </c>
      <c r="B24" s="2" t="s">
        <v>55</v>
      </c>
      <c r="C24" s="2" t="s">
        <v>30</v>
      </c>
    </row>
    <row r="25" spans="1:9">
      <c r="A25">
        <v>1</v>
      </c>
      <c r="B25">
        <v>17394.522404371586</v>
      </c>
      <c r="C25">
        <v>-2091.5224043715862</v>
      </c>
    </row>
    <row r="26" spans="1:9">
      <c r="A26">
        <v>2</v>
      </c>
      <c r="B26">
        <v>52183.567213114758</v>
      </c>
      <c r="C26">
        <v>-5178.5672131147585</v>
      </c>
    </row>
    <row r="27" spans="1:9">
      <c r="A27">
        <v>3</v>
      </c>
      <c r="B27">
        <v>28990.870673952646</v>
      </c>
      <c r="C27">
        <v>8009.129326047354</v>
      </c>
    </row>
    <row r="28" spans="1:9">
      <c r="A28">
        <v>4</v>
      </c>
      <c r="B28">
        <v>23192.696539162116</v>
      </c>
      <c r="C28">
        <v>7827.3034608378839</v>
      </c>
    </row>
    <row r="29" spans="1:9">
      <c r="A29">
        <v>5</v>
      </c>
      <c r="B29">
        <v>34789.044808743172</v>
      </c>
      <c r="C29">
        <v>4830.9551912568277</v>
      </c>
    </row>
    <row r="30" spans="1:9">
      <c r="A30">
        <v>6</v>
      </c>
      <c r="B30">
        <v>5798.174134790529</v>
      </c>
      <c r="C30">
        <v>7016.825865209471</v>
      </c>
    </row>
    <row r="31" spans="1:9">
      <c r="A31">
        <v>7</v>
      </c>
      <c r="B31">
        <v>34789.044808743172</v>
      </c>
      <c r="C31">
        <v>411.95519125682767</v>
      </c>
    </row>
    <row r="32" spans="1:9">
      <c r="A32">
        <v>8</v>
      </c>
      <c r="B32">
        <v>57981.741347905292</v>
      </c>
      <c r="C32">
        <v>-11958.741347905292</v>
      </c>
    </row>
    <row r="33" spans="1:3">
      <c r="A33">
        <v>9</v>
      </c>
      <c r="B33">
        <v>34789.044808743172</v>
      </c>
      <c r="C33">
        <v>3511.9551912568277</v>
      </c>
    </row>
    <row r="34" spans="1:3">
      <c r="A34">
        <v>10</v>
      </c>
      <c r="B34">
        <v>23192.696539162116</v>
      </c>
      <c r="C34">
        <v>10532.303460837884</v>
      </c>
    </row>
    <row r="35" spans="1:3">
      <c r="A35">
        <v>11</v>
      </c>
      <c r="B35">
        <v>28990.870673952646</v>
      </c>
      <c r="C35">
        <v>9020.129326047354</v>
      </c>
    </row>
    <row r="36" spans="1:3">
      <c r="A36">
        <v>12</v>
      </c>
      <c r="B36">
        <v>23192.696539162116</v>
      </c>
      <c r="C36">
        <v>8472.7034608378854</v>
      </c>
    </row>
    <row r="37" spans="1:3">
      <c r="A37">
        <v>13</v>
      </c>
      <c r="B37">
        <v>23192.696539162116</v>
      </c>
      <c r="C37">
        <v>10532.303460837884</v>
      </c>
    </row>
    <row r="38" spans="1:3">
      <c r="A38">
        <v>14</v>
      </c>
      <c r="B38">
        <v>57981.741347905292</v>
      </c>
      <c r="C38">
        <v>-14952.741347905292</v>
      </c>
    </row>
    <row r="39" spans="1:3" ht="15" thickBot="1">
      <c r="A39" s="1">
        <v>15</v>
      </c>
      <c r="B39" s="1">
        <v>34789.044808743172</v>
      </c>
      <c r="C39" s="1">
        <v>4640.9551912568277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06342-EA2C-4FE9-BBFA-EBDD684D150B}">
  <dimension ref="A1:I16"/>
  <sheetViews>
    <sheetView workbookViewId="0">
      <selection activeCell="G2" sqref="G2:G16"/>
    </sheetView>
  </sheetViews>
  <sheetFormatPr defaultRowHeight="14.25"/>
  <cols>
    <col min="2" max="2" width="45.25" bestFit="1" customWidth="1"/>
    <col min="3" max="3" width="10.375" bestFit="1" customWidth="1"/>
    <col min="4" max="4" width="8" bestFit="1" customWidth="1"/>
    <col min="5" max="5" width="5.5" bestFit="1" customWidth="1"/>
    <col min="9" max="9" width="12.125" bestFit="1" customWidth="1"/>
  </cols>
  <sheetData>
    <row r="1" spans="1:9"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</row>
    <row r="2" spans="1:9">
      <c r="A2">
        <v>0</v>
      </c>
      <c r="B2" t="s">
        <v>1</v>
      </c>
      <c r="C2">
        <v>51697</v>
      </c>
      <c r="D2">
        <v>31995</v>
      </c>
      <c r="E2">
        <v>2020</v>
      </c>
      <c r="F2">
        <v>2023</v>
      </c>
      <c r="G2">
        <f>F2-E2</f>
        <v>3</v>
      </c>
      <c r="H2">
        <v>67000</v>
      </c>
      <c r="I2">
        <f>H2-C2</f>
        <v>15303</v>
      </c>
    </row>
    <row r="3" spans="1:9">
      <c r="A3">
        <v>1</v>
      </c>
      <c r="B3" t="s">
        <v>45</v>
      </c>
      <c r="C3">
        <v>13995</v>
      </c>
      <c r="D3">
        <v>114155</v>
      </c>
      <c r="E3">
        <v>2014</v>
      </c>
      <c r="F3">
        <v>2023</v>
      </c>
      <c r="G3">
        <f t="shared" ref="G3:G16" si="0">F3-E3</f>
        <v>9</v>
      </c>
      <c r="H3">
        <v>61000</v>
      </c>
      <c r="I3">
        <f t="shared" ref="I3:I16" si="1">H3-C3</f>
        <v>47005</v>
      </c>
    </row>
    <row r="4" spans="1:9">
      <c r="A4">
        <v>2</v>
      </c>
      <c r="B4" t="s">
        <v>46</v>
      </c>
      <c r="C4">
        <v>28000</v>
      </c>
      <c r="D4">
        <v>81270</v>
      </c>
      <c r="E4">
        <v>2018</v>
      </c>
      <c r="F4">
        <v>2023</v>
      </c>
      <c r="G4">
        <f t="shared" si="0"/>
        <v>5</v>
      </c>
      <c r="H4">
        <v>65000</v>
      </c>
      <c r="I4">
        <f t="shared" si="1"/>
        <v>37000</v>
      </c>
    </row>
    <row r="5" spans="1:9">
      <c r="A5">
        <v>3</v>
      </c>
      <c r="B5" t="s">
        <v>47</v>
      </c>
      <c r="C5">
        <v>34980</v>
      </c>
      <c r="D5">
        <v>44336</v>
      </c>
      <c r="E5">
        <v>2019</v>
      </c>
      <c r="F5">
        <v>2023</v>
      </c>
      <c r="G5">
        <f t="shared" si="0"/>
        <v>4</v>
      </c>
      <c r="H5">
        <v>66000</v>
      </c>
      <c r="I5">
        <f t="shared" si="1"/>
        <v>31020</v>
      </c>
    </row>
    <row r="6" spans="1:9">
      <c r="A6">
        <v>4</v>
      </c>
      <c r="B6" t="s">
        <v>48</v>
      </c>
      <c r="C6">
        <v>24380</v>
      </c>
      <c r="D6">
        <v>73144</v>
      </c>
      <c r="E6">
        <v>2017</v>
      </c>
      <c r="F6">
        <v>2023</v>
      </c>
      <c r="G6">
        <f t="shared" si="0"/>
        <v>6</v>
      </c>
      <c r="H6">
        <v>64000</v>
      </c>
      <c r="I6">
        <f t="shared" si="1"/>
        <v>39620</v>
      </c>
    </row>
    <row r="7" spans="1:9">
      <c r="A7">
        <v>5</v>
      </c>
      <c r="B7" t="s">
        <v>49</v>
      </c>
      <c r="C7">
        <v>55185</v>
      </c>
      <c r="D7">
        <v>11629</v>
      </c>
      <c r="E7">
        <v>2022</v>
      </c>
      <c r="F7">
        <v>2023</v>
      </c>
      <c r="G7">
        <f t="shared" si="0"/>
        <v>1</v>
      </c>
      <c r="H7">
        <v>68000</v>
      </c>
      <c r="I7">
        <f t="shared" si="1"/>
        <v>12815</v>
      </c>
    </row>
    <row r="8" spans="1:9">
      <c r="A8">
        <v>6</v>
      </c>
      <c r="B8" t="s">
        <v>50</v>
      </c>
      <c r="C8">
        <v>28799</v>
      </c>
      <c r="D8">
        <v>61768</v>
      </c>
      <c r="E8">
        <v>2017</v>
      </c>
      <c r="F8">
        <v>2023</v>
      </c>
      <c r="G8">
        <f t="shared" si="0"/>
        <v>6</v>
      </c>
      <c r="H8">
        <v>64000</v>
      </c>
      <c r="I8">
        <f t="shared" si="1"/>
        <v>35201</v>
      </c>
    </row>
    <row r="9" spans="1:9">
      <c r="A9">
        <v>7</v>
      </c>
      <c r="B9" t="s">
        <v>51</v>
      </c>
      <c r="C9">
        <v>13977</v>
      </c>
      <c r="D9">
        <v>119478</v>
      </c>
      <c r="E9">
        <v>2013</v>
      </c>
      <c r="F9">
        <v>2023</v>
      </c>
      <c r="G9">
        <f t="shared" si="0"/>
        <v>10</v>
      </c>
      <c r="H9">
        <v>60000</v>
      </c>
      <c r="I9">
        <f t="shared" si="1"/>
        <v>46023</v>
      </c>
    </row>
    <row r="10" spans="1:9">
      <c r="A10">
        <v>8</v>
      </c>
      <c r="B10" t="s">
        <v>50</v>
      </c>
      <c r="C10">
        <v>25699</v>
      </c>
      <c r="D10">
        <v>89123</v>
      </c>
      <c r="E10">
        <v>2017</v>
      </c>
      <c r="F10">
        <v>2023</v>
      </c>
      <c r="G10">
        <f t="shared" si="0"/>
        <v>6</v>
      </c>
      <c r="H10">
        <v>64000</v>
      </c>
      <c r="I10">
        <f t="shared" si="1"/>
        <v>38301</v>
      </c>
    </row>
    <row r="11" spans="1:9">
      <c r="A11">
        <v>9</v>
      </c>
      <c r="B11" t="s">
        <v>52</v>
      </c>
      <c r="C11">
        <v>32275</v>
      </c>
      <c r="D11">
        <v>56497</v>
      </c>
      <c r="E11">
        <v>2019</v>
      </c>
      <c r="F11">
        <v>2023</v>
      </c>
      <c r="G11">
        <f t="shared" si="0"/>
        <v>4</v>
      </c>
      <c r="H11">
        <v>66000</v>
      </c>
      <c r="I11">
        <f t="shared" si="1"/>
        <v>33725</v>
      </c>
    </row>
    <row r="12" spans="1:9">
      <c r="A12">
        <v>10</v>
      </c>
      <c r="B12" t="s">
        <v>46</v>
      </c>
      <c r="C12">
        <v>26989</v>
      </c>
      <c r="D12">
        <v>88182</v>
      </c>
      <c r="E12">
        <v>2018</v>
      </c>
      <c r="F12">
        <v>2023</v>
      </c>
      <c r="G12">
        <f t="shared" si="0"/>
        <v>5</v>
      </c>
      <c r="H12">
        <v>65000</v>
      </c>
      <c r="I12">
        <f t="shared" si="1"/>
        <v>38011</v>
      </c>
    </row>
    <row r="13" spans="1:9">
      <c r="A13">
        <v>11</v>
      </c>
      <c r="B13" t="s">
        <v>3</v>
      </c>
      <c r="C13">
        <v>34334.6</v>
      </c>
      <c r="D13">
        <v>51824</v>
      </c>
      <c r="E13">
        <v>2019</v>
      </c>
      <c r="F13">
        <v>2023</v>
      </c>
      <c r="G13">
        <f t="shared" si="0"/>
        <v>4</v>
      </c>
      <c r="H13">
        <v>66000</v>
      </c>
      <c r="I13">
        <f t="shared" si="1"/>
        <v>31665.4</v>
      </c>
    </row>
    <row r="14" spans="1:9">
      <c r="A14">
        <v>12</v>
      </c>
      <c r="B14" t="s">
        <v>52</v>
      </c>
      <c r="C14">
        <v>32275</v>
      </c>
      <c r="D14">
        <v>58166</v>
      </c>
      <c r="E14">
        <v>2019</v>
      </c>
      <c r="F14">
        <v>2023</v>
      </c>
      <c r="G14">
        <f t="shared" si="0"/>
        <v>4</v>
      </c>
      <c r="H14">
        <v>66000</v>
      </c>
      <c r="I14">
        <f t="shared" si="1"/>
        <v>33725</v>
      </c>
    </row>
    <row r="15" spans="1:9">
      <c r="A15">
        <v>13</v>
      </c>
      <c r="B15" t="s">
        <v>53</v>
      </c>
      <c r="C15">
        <v>16971</v>
      </c>
      <c r="D15">
        <v>100918</v>
      </c>
      <c r="E15">
        <v>2013</v>
      </c>
      <c r="F15">
        <v>2023</v>
      </c>
      <c r="G15">
        <f t="shared" si="0"/>
        <v>10</v>
      </c>
      <c r="H15">
        <v>60000</v>
      </c>
      <c r="I15">
        <f t="shared" si="1"/>
        <v>43029</v>
      </c>
    </row>
    <row r="16" spans="1:9">
      <c r="A16">
        <v>14</v>
      </c>
      <c r="B16" t="s">
        <v>50</v>
      </c>
      <c r="C16">
        <v>24570</v>
      </c>
      <c r="D16">
        <v>101077</v>
      </c>
      <c r="E16">
        <v>2017</v>
      </c>
      <c r="F16">
        <v>2023</v>
      </c>
      <c r="G16">
        <f t="shared" si="0"/>
        <v>6</v>
      </c>
      <c r="H16">
        <v>64000</v>
      </c>
      <c r="I16">
        <f t="shared" si="1"/>
        <v>39430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Regression table for Boston</vt:lpstr>
      <vt:lpstr>Sales data in Boston</vt:lpstr>
      <vt:lpstr>Regression table for Columbus</vt:lpstr>
      <vt:lpstr>Sales data in Columbus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Wang</dc:creator>
  <cp:lastModifiedBy>Adam Wang</cp:lastModifiedBy>
  <dcterms:created xsi:type="dcterms:W3CDTF">2015-06-05T18:17:20Z</dcterms:created>
  <dcterms:modified xsi:type="dcterms:W3CDTF">2023-03-31T20:26:55Z</dcterms:modified>
</cp:coreProperties>
</file>