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-Adan\Documents\GitHub\AFRepository\"/>
    </mc:Choice>
  </mc:AlternateContent>
  <xr:revisionPtr revIDLastSave="0" documentId="13_ncr:1_{E8F07CD3-DCF7-4544-BB12-162119D7B4B3}" xr6:coauthVersionLast="36" xr6:coauthVersionMax="36" xr10:uidLastSave="{00000000-0000-0000-0000-000000000000}"/>
  <bookViews>
    <workbookView xWindow="0" yWindow="0" windowWidth="23040" windowHeight="9060" xr2:uid="{788BA45F-CFC8-4167-8F28-A7056DBDCFE9}"/>
  </bookViews>
  <sheets>
    <sheet name="projetos" sheetId="1" r:id="rId1"/>
    <sheet name="projetos_historico" sheetId="7" r:id="rId2"/>
    <sheet name="tarefas" sheetId="2" r:id="rId3"/>
    <sheet name="tipos_tarefas" sheetId="3" r:id="rId4"/>
    <sheet name="solicitantes" sheetId="4" r:id="rId5"/>
    <sheet name="funcionarios" sheetId="5" r:id="rId6"/>
    <sheet name="statu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2"/>
  <c r="E4" i="2"/>
  <c r="E5" i="2"/>
  <c r="E2" i="2"/>
</calcChain>
</file>

<file path=xl/sharedStrings.xml><?xml version="1.0" encoding="utf-8"?>
<sst xmlns="http://schemas.openxmlformats.org/spreadsheetml/2006/main" count="113" uniqueCount="46">
  <si>
    <t>id</t>
  </si>
  <si>
    <t>projetos</t>
  </si>
  <si>
    <t>solicitante</t>
  </si>
  <si>
    <t>status</t>
  </si>
  <si>
    <t>versao</t>
  </si>
  <si>
    <t>data_criacao</t>
  </si>
  <si>
    <t>data_finalizacao</t>
  </si>
  <si>
    <t>inadimplencia</t>
  </si>
  <si>
    <t>comercial</t>
  </si>
  <si>
    <t>cadastro</t>
  </si>
  <si>
    <t>retenção</t>
  </si>
  <si>
    <t>thais</t>
  </si>
  <si>
    <t>ativo</t>
  </si>
  <si>
    <t>finalizado</t>
  </si>
  <si>
    <t>1.1.1</t>
  </si>
  <si>
    <t>1.1.2</t>
  </si>
  <si>
    <t>1.2.1</t>
  </si>
  <si>
    <t>manases</t>
  </si>
  <si>
    <t>tarefas</t>
  </si>
  <si>
    <t>funcionarios</t>
  </si>
  <si>
    <t>solicitantes</t>
  </si>
  <si>
    <t>prioriodade</t>
  </si>
  <si>
    <t>alto</t>
  </si>
  <si>
    <t>medio</t>
  </si>
  <si>
    <t>bryan</t>
  </si>
  <si>
    <t>adan</t>
  </si>
  <si>
    <t>tipos_tarefas</t>
  </si>
  <si>
    <t>modelagem dos dados</t>
  </si>
  <si>
    <t>extraindo os dados</t>
  </si>
  <si>
    <t>criando script</t>
  </si>
  <si>
    <t>limpando os dados</t>
  </si>
  <si>
    <t>carregando os dados</t>
  </si>
  <si>
    <t>criando medidas</t>
  </si>
  <si>
    <t>criando layout</t>
  </si>
  <si>
    <t>criando visuais</t>
  </si>
  <si>
    <t>alterando visuais</t>
  </si>
  <si>
    <t>vanderlei</t>
  </si>
  <si>
    <t>porwer point</t>
  </si>
  <si>
    <t>gustavo</t>
  </si>
  <si>
    <t>data_prevista</t>
  </si>
  <si>
    <t>id_projeto</t>
  </si>
  <si>
    <t>nova_data_prevista</t>
  </si>
  <si>
    <t>observação</t>
  </si>
  <si>
    <t>data_alteracao</t>
  </si>
  <si>
    <t>complexidade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</si>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</sst>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39A6-C1EF-41C5-BFD2-8B6B729EE2A2}">
  <dimension ref="A1:K5"/>
  <sheetViews>
    <sheetView tabSelected="1" workbookViewId="0">
      <selection activeCell="H11" sqref="H11"/>
    </sheetView>
  </sheetViews>
  <sheetFormatPr defaultRowHeight="14.4" x14ac:dyDescent="0.3"/>
  <cols>
    <col min="1" max="1" width="2.44140625" bestFit="1" customWidth="1"/>
    <col min="2" max="2" width="7.77734375" bestFit="1" customWidth="1"/>
    <col min="3" max="3" width="7.77734375" customWidth="1"/>
    <col min="4" max="4" width="9.44140625" bestFit="1" customWidth="1"/>
    <col min="5" max="6" width="9.44140625" customWidth="1"/>
    <col min="7" max="7" width="5.88671875" bestFit="1" customWidth="1"/>
    <col min="9" max="9" width="12.109375" bestFit="1" customWidth="1"/>
    <col min="10" max="11" width="10.5546875" bestFit="1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</v>
      </c>
      <c r="E1" t="s">
        <v>21</v>
      </c>
      <c r="F1" t="s">
        <v>44</v>
      </c>
      <c r="G1" t="s">
        <v>3</v>
      </c>
      <c r="H1" t="s">
        <v>4</v>
      </c>
      <c r="I1" t="s">
        <v>39</v>
      </c>
      <c r="J1" t="s">
        <v>5</v>
      </c>
      <c r="K1" t="s">
        <v>6</v>
      </c>
    </row>
    <row r="2" spans="1:11" x14ac:dyDescent="0.3">
      <c r="A2">
        <v>4</v>
      </c>
      <c r="B2" t="s">
        <v>7</v>
      </c>
      <c r="C2" t="s">
        <v>25</v>
      </c>
      <c r="D2" t="s">
        <v>11</v>
      </c>
      <c r="E2" t="s">
        <v>22</v>
      </c>
      <c r="F2" t="s">
        <v>45</v>
      </c>
      <c r="G2" t="s">
        <v>12</v>
      </c>
      <c r="H2" t="s">
        <v>14</v>
      </c>
      <c r="I2" s="1">
        <v>45031</v>
      </c>
      <c r="J2" s="1">
        <v>45018.416666666664</v>
      </c>
    </row>
    <row r="3" spans="1:11" x14ac:dyDescent="0.3">
      <c r="A3">
        <v>3</v>
      </c>
      <c r="B3" t="s">
        <v>8</v>
      </c>
      <c r="C3" t="s">
        <v>24</v>
      </c>
      <c r="D3" t="s">
        <v>17</v>
      </c>
      <c r="E3" t="s">
        <v>22</v>
      </c>
      <c r="F3" t="s">
        <v>45</v>
      </c>
      <c r="G3" t="s">
        <v>12</v>
      </c>
      <c r="H3" t="s">
        <v>15</v>
      </c>
      <c r="I3" s="1">
        <v>45026</v>
      </c>
      <c r="J3" s="1">
        <v>45017.416666666664</v>
      </c>
    </row>
    <row r="4" spans="1:11" x14ac:dyDescent="0.3">
      <c r="A4">
        <v>2</v>
      </c>
      <c r="B4" t="s">
        <v>9</v>
      </c>
      <c r="C4" t="s">
        <v>25</v>
      </c>
      <c r="D4" t="s">
        <v>11</v>
      </c>
      <c r="E4" t="s">
        <v>23</v>
      </c>
      <c r="F4" t="s">
        <v>23</v>
      </c>
      <c r="G4" t="s">
        <v>13</v>
      </c>
      <c r="H4" t="s">
        <v>16</v>
      </c>
      <c r="I4" s="1">
        <v>45017</v>
      </c>
      <c r="J4" s="1">
        <v>45015.416666666664</v>
      </c>
      <c r="K4" s="1">
        <v>45017.635682870372</v>
      </c>
    </row>
    <row r="5" spans="1:11" x14ac:dyDescent="0.3">
      <c r="A5">
        <v>1</v>
      </c>
      <c r="B5" t="s">
        <v>10</v>
      </c>
      <c r="C5" t="s">
        <v>25</v>
      </c>
      <c r="D5" t="s">
        <v>11</v>
      </c>
      <c r="E5" t="s">
        <v>22</v>
      </c>
      <c r="F5" t="s">
        <v>45</v>
      </c>
      <c r="G5" t="s">
        <v>13</v>
      </c>
      <c r="H5" t="s">
        <v>15</v>
      </c>
      <c r="I5" s="1">
        <v>45019</v>
      </c>
      <c r="J5" s="1">
        <v>44995.416666666664</v>
      </c>
      <c r="K5" s="1">
        <v>45016.434571759259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A6B1-D0F4-4DEB-8F70-B2B8939C0D2C}">
  <dimension ref="A1:F1"/>
  <sheetViews>
    <sheetView workbookViewId="0">
      <selection activeCell="E18" sqref="E18"/>
    </sheetView>
  </sheetViews>
  <sheetFormatPr defaultRowHeight="14.4" x14ac:dyDescent="0.3"/>
  <cols>
    <col min="1" max="1" width="2.44140625" bestFit="1" customWidth="1"/>
    <col min="2" max="2" width="9.44140625" bestFit="1" customWidth="1"/>
    <col min="3" max="3" width="12.109375" bestFit="1" customWidth="1"/>
    <col min="4" max="4" width="17.33203125" bestFit="1" customWidth="1"/>
    <col min="5" max="5" width="10.44140625" bestFit="1" customWidth="1"/>
  </cols>
  <sheetData>
    <row r="1" spans="1:6" x14ac:dyDescent="0.3">
      <c r="A1" t="s">
        <v>0</v>
      </c>
      <c r="B1" t="s">
        <v>40</v>
      </c>
      <c r="C1" t="s">
        <v>39</v>
      </c>
      <c r="D1" t="s">
        <v>41</v>
      </c>
      <c r="E1" t="s">
        <v>42</v>
      </c>
      <c r="F1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CE28-612A-4EC4-9EC4-403E78A1AECC}">
  <dimension ref="A1:H5"/>
  <sheetViews>
    <sheetView workbookViewId="0">
      <selection activeCell="H3" sqref="H3"/>
    </sheetView>
  </sheetViews>
  <sheetFormatPr defaultRowHeight="14.4" x14ac:dyDescent="0.3"/>
  <cols>
    <col min="3" max="3" width="11.109375" bestFit="1" customWidth="1"/>
    <col min="7" max="8" width="15.6640625" style="2" bestFit="1" customWidth="1"/>
  </cols>
  <sheetData>
    <row r="1" spans="1:8" x14ac:dyDescent="0.3">
      <c r="A1" t="s">
        <v>0</v>
      </c>
      <c r="B1" t="s">
        <v>18</v>
      </c>
      <c r="C1" t="s">
        <v>19</v>
      </c>
      <c r="D1" t="s">
        <v>1</v>
      </c>
      <c r="E1" t="s">
        <v>20</v>
      </c>
      <c r="F1" t="s">
        <v>3</v>
      </c>
      <c r="G1" s="2" t="s">
        <v>5</v>
      </c>
      <c r="H1" s="2" t="s">
        <v>6</v>
      </c>
    </row>
    <row r="2" spans="1:8" x14ac:dyDescent="0.3">
      <c r="A2">
        <v>4</v>
      </c>
      <c r="B2" t="s">
        <v>27</v>
      </c>
      <c r="C2" t="str">
        <f>VLOOKUP(D2,projetos!B:C,2,0)</f>
        <v>bryan</v>
      </c>
      <c r="D2" t="s">
        <v>8</v>
      </c>
      <c r="E2" t="str">
        <f>VLOOKUP(D2,projetos!B:D,3,0)</f>
        <v>manases</v>
      </c>
      <c r="F2" t="s">
        <v>13</v>
      </c>
      <c r="G2" s="2">
        <v>45017.433217592596</v>
      </c>
      <c r="H2" s="2">
        <v>45017.75</v>
      </c>
    </row>
    <row r="3" spans="1:8" x14ac:dyDescent="0.3">
      <c r="A3">
        <v>3</v>
      </c>
      <c r="B3" t="s">
        <v>27</v>
      </c>
      <c r="C3" t="s">
        <v>25</v>
      </c>
      <c r="D3" t="s">
        <v>7</v>
      </c>
      <c r="E3" t="str">
        <f>VLOOKUP(D3,projetos!B:D,3,0)</f>
        <v>thais</v>
      </c>
      <c r="F3" t="s">
        <v>12</v>
      </c>
      <c r="G3" s="2">
        <v>45018.483159722222</v>
      </c>
    </row>
    <row r="4" spans="1:8" x14ac:dyDescent="0.3">
      <c r="A4">
        <v>2</v>
      </c>
      <c r="B4" t="s">
        <v>27</v>
      </c>
      <c r="C4" t="s">
        <v>24</v>
      </c>
      <c r="D4" t="s">
        <v>8</v>
      </c>
      <c r="E4" t="str">
        <f>VLOOKUP(D4,projetos!B:D,3,0)</f>
        <v>manases</v>
      </c>
      <c r="F4" t="s">
        <v>12</v>
      </c>
      <c r="G4" s="2">
        <v>45017.548900462964</v>
      </c>
    </row>
    <row r="5" spans="1:8" x14ac:dyDescent="0.3">
      <c r="A5">
        <v>1</v>
      </c>
      <c r="B5" t="s">
        <v>27</v>
      </c>
      <c r="C5" t="s">
        <v>25</v>
      </c>
      <c r="D5" t="s">
        <v>9</v>
      </c>
      <c r="E5" t="str">
        <f>VLOOKUP(D5,projetos!B:D,3,0)</f>
        <v>thais</v>
      </c>
      <c r="F5" t="s">
        <v>13</v>
      </c>
      <c r="G5" s="2">
        <v>45005.416666666664</v>
      </c>
      <c r="H5" s="2">
        <v>45006.639236111114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4C0-8686-4F8D-B7B9-91EBBE7A2909}">
  <dimension ref="A1:C11"/>
  <sheetViews>
    <sheetView workbookViewId="0">
      <selection activeCell="B1" sqref="B1"/>
    </sheetView>
  </sheetViews>
  <sheetFormatPr defaultRowHeight="14.4" x14ac:dyDescent="0.3"/>
  <cols>
    <col min="2" max="2" width="17.77734375" customWidth="1"/>
  </cols>
  <sheetData>
    <row r="1" spans="1:3" x14ac:dyDescent="0.3">
      <c r="A1" t="s">
        <v>0</v>
      </c>
      <c r="B1" s="3" t="s">
        <v>26</v>
      </c>
      <c r="C1" t="s">
        <v>3</v>
      </c>
    </row>
    <row r="2" spans="1:3" x14ac:dyDescent="0.3">
      <c r="A2">
        <v>1</v>
      </c>
      <c r="B2" t="s">
        <v>27</v>
      </c>
      <c r="C2" t="s">
        <v>12</v>
      </c>
    </row>
    <row r="3" spans="1:3" x14ac:dyDescent="0.3">
      <c r="A3">
        <v>2</v>
      </c>
      <c r="B3" t="s">
        <v>28</v>
      </c>
      <c r="C3" t="s">
        <v>12</v>
      </c>
    </row>
    <row r="4" spans="1:3" x14ac:dyDescent="0.3">
      <c r="A4">
        <v>3</v>
      </c>
      <c r="B4" t="s">
        <v>29</v>
      </c>
      <c r="C4" t="s">
        <v>12</v>
      </c>
    </row>
    <row r="5" spans="1:3" x14ac:dyDescent="0.3">
      <c r="A5">
        <v>4</v>
      </c>
      <c r="B5" t="s">
        <v>30</v>
      </c>
      <c r="C5" t="s">
        <v>12</v>
      </c>
    </row>
    <row r="6" spans="1:3" x14ac:dyDescent="0.3">
      <c r="A6">
        <v>5</v>
      </c>
      <c r="B6" t="s">
        <v>31</v>
      </c>
      <c r="C6" t="s">
        <v>12</v>
      </c>
    </row>
    <row r="7" spans="1:3" x14ac:dyDescent="0.3">
      <c r="A7">
        <v>6</v>
      </c>
      <c r="B7" t="s">
        <v>32</v>
      </c>
      <c r="C7" t="s">
        <v>12</v>
      </c>
    </row>
    <row r="8" spans="1:3" x14ac:dyDescent="0.3">
      <c r="A8">
        <v>7</v>
      </c>
      <c r="B8" t="s">
        <v>33</v>
      </c>
      <c r="C8" t="s">
        <v>12</v>
      </c>
    </row>
    <row r="9" spans="1:3" x14ac:dyDescent="0.3">
      <c r="A9">
        <v>8</v>
      </c>
      <c r="B9" t="s">
        <v>34</v>
      </c>
      <c r="C9" t="s">
        <v>12</v>
      </c>
    </row>
    <row r="10" spans="1:3" x14ac:dyDescent="0.3">
      <c r="A10">
        <v>9</v>
      </c>
      <c r="B10" t="s">
        <v>35</v>
      </c>
      <c r="C10" t="s">
        <v>12</v>
      </c>
    </row>
    <row r="11" spans="1:3" x14ac:dyDescent="0.3">
      <c r="A11">
        <v>10</v>
      </c>
      <c r="B11" t="s">
        <v>37</v>
      </c>
      <c r="C1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2E2F-931D-4906-B3AB-8135F89F0D7F}">
  <dimension ref="A1:C4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20</v>
      </c>
      <c r="C1" t="s">
        <v>3</v>
      </c>
    </row>
    <row r="2" spans="1:3" x14ac:dyDescent="0.3">
      <c r="A2">
        <v>1</v>
      </c>
      <c r="B2" t="s">
        <v>11</v>
      </c>
      <c r="C2" t="s">
        <v>12</v>
      </c>
    </row>
    <row r="3" spans="1:3" x14ac:dyDescent="0.3">
      <c r="A3">
        <v>2</v>
      </c>
      <c r="B3" t="s">
        <v>17</v>
      </c>
      <c r="C3" t="s">
        <v>12</v>
      </c>
    </row>
    <row r="4" spans="1:3" x14ac:dyDescent="0.3">
      <c r="A4">
        <v>3</v>
      </c>
      <c r="B4" t="s">
        <v>38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F0C5-4A65-42EA-A052-D3FBDC2224B5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3</v>
      </c>
    </row>
    <row r="2" spans="1:3" x14ac:dyDescent="0.3">
      <c r="A2">
        <v>1</v>
      </c>
      <c r="B2" t="s">
        <v>25</v>
      </c>
      <c r="C2" t="s">
        <v>12</v>
      </c>
    </row>
    <row r="3" spans="1:3" x14ac:dyDescent="0.3">
      <c r="A3">
        <v>2</v>
      </c>
      <c r="B3" t="s">
        <v>24</v>
      </c>
      <c r="C3" t="s">
        <v>12</v>
      </c>
    </row>
    <row r="4" spans="1:3" x14ac:dyDescent="0.3">
      <c r="A4">
        <v>3</v>
      </c>
      <c r="B4" t="s">
        <v>36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6D0F-311E-4738-9A55-FFE044A46B40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12</v>
      </c>
    </row>
    <row r="3" spans="1:2" x14ac:dyDescent="0.3">
      <c r="A3">
        <v>2</v>
      </c>
      <c r="B3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projetos</vt:lpstr>
      <vt:lpstr>projetos_historico</vt:lpstr>
      <vt:lpstr>tarefas</vt:lpstr>
      <vt:lpstr>tipos_tarefas</vt:lpstr>
      <vt:lpstr>solicitantes</vt:lpstr>
      <vt:lpstr>funcionarios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gsi-Adan</dc:creator>
  <cp:lastModifiedBy>gsi-Adan</cp:lastModifiedBy>
  <dcterms:created xsi:type="dcterms:W3CDTF">2023-04-02T15:44:28Z</dcterms:created>
  <dcterms:modified xsi:type="dcterms:W3CDTF">2023-04-10T12:29:16Z</dcterms:modified>
</cp:coreProperties>
</file>