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-75" windowWidth="20115" windowHeight="8010"/>
  </bookViews>
  <sheets>
    <sheet name="Beef 100" sheetId="1" r:id="rId1"/>
  </sheets>
  <calcPr calcId="145621"/>
</workbook>
</file>

<file path=xl/calcChain.xml><?xml version="1.0" encoding="utf-8"?>
<calcChain xmlns="http://schemas.openxmlformats.org/spreadsheetml/2006/main">
  <c r="G21" i="1" l="1"/>
  <c r="E18" i="1" l="1"/>
  <c r="C18" i="1"/>
  <c r="E17" i="1"/>
  <c r="C17" i="1"/>
  <c r="I48" i="1"/>
  <c r="I46" i="1"/>
  <c r="I44" i="1"/>
  <c r="I42" i="1"/>
  <c r="I40" i="1"/>
  <c r="I38" i="1"/>
  <c r="I35" i="1"/>
  <c r="C33" i="1"/>
  <c r="C35" i="1" l="1"/>
  <c r="F33" i="1"/>
  <c r="I33" i="1" s="1"/>
  <c r="I53" i="1" s="1"/>
  <c r="I56" i="1" s="1"/>
  <c r="I60" i="1" l="1"/>
  <c r="I57" i="1"/>
  <c r="I59" i="1"/>
</calcChain>
</file>

<file path=xl/sharedStrings.xml><?xml version="1.0" encoding="utf-8"?>
<sst xmlns="http://schemas.openxmlformats.org/spreadsheetml/2006/main" count="45" uniqueCount="42">
  <si>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</si>
  <si>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</si>
  <si>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</si>
  <si>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</si>
  <si>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</si>
  <si>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</si>
  <si>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</si>
  <si>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</si>
  <si>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</si>
  <si>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</si>
  <si>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</si>
  <si>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</si>
  <si>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</si>
  <si>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</si>
  <si>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</si>
  <si>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</si>
  <si>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</si>
  <si>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</si>
  <si>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</si>
  <si>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</si>
  <si>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</si>
  <si>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</si>
  <si>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</si>
  <si>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</si>
  <si>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</si>
  <si>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</si>
  <si>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</si>
  <si>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</si>
  <si>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</si>
  <si>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</si>
  <si>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</si>
  <si>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</si>
  <si>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</si>
  <si>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</si>
  <si>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>Pernod Ricard</t>
  </si>
  <si>
    <t>Beefeater</t>
  </si>
  <si>
    <t>Postales</t>
  </si>
  <si>
    <t xml:space="preserve">tamaño 10 X 15 cm. </t>
  </si>
  <si>
    <t>sulfatada 2 caras 12 pto.</t>
  </si>
  <si>
    <t xml:space="preserve">impresos a 4 X 4 tintas digital + </t>
  </si>
  <si>
    <t xml:space="preserve">laminado mate 2 caras </t>
  </si>
  <si>
    <t>21 de junio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</si>
</sst>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29" workbookViewId="0">
      <selection activeCell="H56" sqref="H56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41</v>
      </c>
    </row>
    <row r="2" spans="1:7" x14ac:dyDescent="0.25">
      <c r="A2" s="1"/>
    </row>
    <row r="3" spans="1:7" x14ac:dyDescent="0.25">
      <c r="A3" s="1" t="s">
        <v>1</v>
      </c>
      <c r="B3" s="3" t="s">
        <v>34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35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36</v>
      </c>
      <c r="G8" s="5">
        <v>100</v>
      </c>
    </row>
    <row r="9" spans="1:7" x14ac:dyDescent="0.25">
      <c r="B9" s="2" t="s">
        <v>37</v>
      </c>
    </row>
    <row r="10" spans="1:7" x14ac:dyDescent="0.25">
      <c r="B10" s="2" t="s">
        <v>38</v>
      </c>
    </row>
    <row r="11" spans="1:7" x14ac:dyDescent="0.25">
      <c r="B11" s="2" t="s">
        <v>39</v>
      </c>
    </row>
    <row r="12" spans="1:7" x14ac:dyDescent="0.25">
      <c r="B12" s="2" t="s">
        <v>40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5"/>
    </row>
    <row r="16" spans="1:7" x14ac:dyDescent="0.25">
      <c r="B16" s="1" t="s">
        <v>33</v>
      </c>
      <c r="C16" s="39">
        <v>11</v>
      </c>
      <c r="D16" s="39" t="s">
        <v>8</v>
      </c>
      <c r="E16" s="39">
        <v>16</v>
      </c>
      <c r="F16" s="15"/>
    </row>
    <row r="17" spans="1:9" x14ac:dyDescent="0.25">
      <c r="C17" s="32">
        <f>+C15/C16</f>
        <v>4</v>
      </c>
      <c r="D17" s="15"/>
      <c r="E17" s="32">
        <f>+E15/E16</f>
        <v>2</v>
      </c>
      <c r="F17" s="5">
        <v>8</v>
      </c>
    </row>
    <row r="18" spans="1:9" x14ac:dyDescent="0.25">
      <c r="C18" s="32">
        <f>+E15/C16</f>
        <v>2.9090909090909092</v>
      </c>
      <c r="D18" s="15"/>
      <c r="E18" s="32">
        <f>+C15/E16</f>
        <v>2.75</v>
      </c>
      <c r="F18" s="15">
        <v>4</v>
      </c>
    </row>
    <row r="20" spans="1:9" s="3" customFormat="1" ht="12.75" x14ac:dyDescent="0.2">
      <c r="B20" s="3" t="s">
        <v>5</v>
      </c>
    </row>
    <row r="21" spans="1:9" ht="14.25" thickBot="1" x14ac:dyDescent="0.3">
      <c r="B21" s="40">
        <v>44</v>
      </c>
      <c r="C21" s="40"/>
      <c r="D21" s="40"/>
      <c r="E21" s="40"/>
      <c r="F21" s="6"/>
      <c r="G21" s="5">
        <f>+F17</f>
        <v>8</v>
      </c>
      <c r="H21" s="3" t="s">
        <v>6</v>
      </c>
    </row>
    <row r="22" spans="1:9" x14ac:dyDescent="0.25">
      <c r="B22" s="38"/>
      <c r="C22" s="7"/>
      <c r="D22" s="33"/>
      <c r="E22" s="7"/>
      <c r="F22" s="8"/>
      <c r="G22" s="9"/>
    </row>
    <row r="23" spans="1:9" x14ac:dyDescent="0.25">
      <c r="B23" s="34">
        <v>1</v>
      </c>
      <c r="C23" s="10">
        <v>2</v>
      </c>
      <c r="D23" s="34">
        <v>3</v>
      </c>
      <c r="E23" s="10">
        <v>4</v>
      </c>
      <c r="F23" s="11"/>
      <c r="G23" s="9"/>
    </row>
    <row r="24" spans="1:9" ht="14.25" thickBot="1" x14ac:dyDescent="0.3">
      <c r="B24" s="36"/>
      <c r="C24" s="14"/>
      <c r="D24" s="36"/>
      <c r="E24" s="37"/>
      <c r="F24" s="13">
        <v>32</v>
      </c>
    </row>
    <row r="25" spans="1:9" x14ac:dyDescent="0.25">
      <c r="B25" s="35"/>
      <c r="C25" s="12"/>
      <c r="D25" s="35"/>
      <c r="E25" s="12"/>
      <c r="F25" s="8"/>
      <c r="G25" s="9"/>
    </row>
    <row r="26" spans="1:9" x14ac:dyDescent="0.25">
      <c r="B26" s="34">
        <v>5</v>
      </c>
      <c r="C26" s="10">
        <v>6</v>
      </c>
      <c r="D26" s="34">
        <v>7</v>
      </c>
      <c r="E26" s="10">
        <v>8</v>
      </c>
      <c r="F26" s="11"/>
      <c r="G26" s="9"/>
    </row>
    <row r="27" spans="1:9" ht="14.25" thickBot="1" x14ac:dyDescent="0.3">
      <c r="B27" s="36"/>
      <c r="C27" s="14"/>
      <c r="D27" s="36"/>
      <c r="E27" s="14"/>
      <c r="F27" s="8"/>
      <c r="G27" s="9"/>
    </row>
    <row r="29" spans="1:9" x14ac:dyDescent="0.25">
      <c r="B29" s="3" t="s">
        <v>7</v>
      </c>
      <c r="E29" s="15">
        <v>47.5</v>
      </c>
      <c r="F29" s="15" t="s">
        <v>8</v>
      </c>
      <c r="G29" s="15">
        <v>33</v>
      </c>
      <c r="H29" s="2" t="s">
        <v>9</v>
      </c>
    </row>
    <row r="31" spans="1:9" s="3" customFormat="1" ht="25.5" x14ac:dyDescent="0.2">
      <c r="C31" s="5" t="s">
        <v>10</v>
      </c>
      <c r="D31" s="16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5">
        <f>+G8/G21</f>
        <v>12.5</v>
      </c>
      <c r="D33" s="17">
        <v>13</v>
      </c>
      <c r="E33" s="15">
        <v>5</v>
      </c>
      <c r="F33" s="5">
        <f>+D33+E33</f>
        <v>18</v>
      </c>
      <c r="G33" s="18">
        <v>16</v>
      </c>
      <c r="H33" s="18">
        <v>12</v>
      </c>
      <c r="I33" s="19">
        <f>+(F33*G33)+(F33*H33)</f>
        <v>504</v>
      </c>
    </row>
    <row r="34" spans="1:9" ht="4.5" customHeight="1" x14ac:dyDescent="0.25">
      <c r="A34" s="1"/>
    </row>
    <row r="35" spans="1:9" x14ac:dyDescent="0.25">
      <c r="A35" s="3" t="s">
        <v>18</v>
      </c>
      <c r="C35" s="20">
        <f>+((0.47*0.33)*D33*2)*4</f>
        <v>16.130399999999998</v>
      </c>
      <c r="F35" s="5">
        <v>1</v>
      </c>
      <c r="G35" s="18"/>
      <c r="H35" s="21">
        <v>500</v>
      </c>
      <c r="I35" s="19">
        <f>+(F35*G35)+(F35*H35)</f>
        <v>500</v>
      </c>
    </row>
    <row r="36" spans="1:9" x14ac:dyDescent="0.25">
      <c r="A36" s="2" t="s">
        <v>19</v>
      </c>
      <c r="F36" s="22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F38" s="5">
        <v>1</v>
      </c>
      <c r="G38" s="18"/>
      <c r="H38" s="18">
        <v>50</v>
      </c>
      <c r="I38" s="19">
        <f>+(F38*G38)+(F38*H38)</f>
        <v>50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0</v>
      </c>
      <c r="G40" s="18">
        <v>145</v>
      </c>
      <c r="H40" s="21">
        <v>145</v>
      </c>
      <c r="I40" s="19">
        <f>+(F40*G40)+(F40*H40)</f>
        <v>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8">
        <v>100</v>
      </c>
      <c r="H42" s="18">
        <v>100</v>
      </c>
      <c r="I42" s="19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8">
        <v>6</v>
      </c>
      <c r="H44" s="21">
        <v>0</v>
      </c>
      <c r="I44" s="19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8"/>
      <c r="H46" s="21">
        <v>50</v>
      </c>
      <c r="I46" s="19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8"/>
      <c r="H48" s="21">
        <v>180</v>
      </c>
      <c r="I48" s="19">
        <f>+(F48*G48)+(F48*H48)</f>
        <v>180</v>
      </c>
    </row>
    <row r="49" spans="1:9" ht="4.5" customHeight="1" x14ac:dyDescent="0.25">
      <c r="A49" s="1"/>
    </row>
    <row r="53" spans="1:9" x14ac:dyDescent="0.25">
      <c r="H53" s="1" t="s">
        <v>26</v>
      </c>
      <c r="I53" s="23">
        <f>SUM(I33:I52)</f>
        <v>1284</v>
      </c>
    </row>
    <row r="54" spans="1:9" x14ac:dyDescent="0.25">
      <c r="H54" s="1" t="s">
        <v>27</v>
      </c>
      <c r="I54" s="24">
        <v>1.5</v>
      </c>
    </row>
    <row r="55" spans="1:9" x14ac:dyDescent="0.25">
      <c r="H55" s="1"/>
      <c r="I55" s="15"/>
    </row>
    <row r="56" spans="1:9" x14ac:dyDescent="0.25">
      <c r="G56" s="25"/>
      <c r="H56" s="26" t="s">
        <v>28</v>
      </c>
      <c r="I56" s="27">
        <f>+I53*I54</f>
        <v>1926</v>
      </c>
    </row>
    <row r="57" spans="1:9" x14ac:dyDescent="0.25">
      <c r="G57" s="25"/>
      <c r="H57" s="26" t="s">
        <v>29</v>
      </c>
      <c r="I57" s="27">
        <f>+I56/G8</f>
        <v>19.260000000000002</v>
      </c>
    </row>
    <row r="59" spans="1:9" x14ac:dyDescent="0.25">
      <c r="H59" s="1" t="s">
        <v>27</v>
      </c>
      <c r="I59" s="28">
        <f>+I56-I53</f>
        <v>642</v>
      </c>
    </row>
    <row r="60" spans="1:9" x14ac:dyDescent="0.25">
      <c r="G60" s="29"/>
      <c r="H60" s="30" t="s">
        <v>30</v>
      </c>
      <c r="I60" s="31">
        <f>+(I56/100)*2.5</f>
        <v>48.150000000000006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Beef 100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2017-06-21T18:36:53Z</cp:lastPrinted>
  <dcterms:created xsi:type="dcterms:W3CDTF">2017-06-14T23:04:37Z</dcterms:created>
  <dcterms:modified xsi:type="dcterms:W3CDTF">2017-06-21T19:39:22Z</dcterms:modified>
</cp:coreProperties>
</file>