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F:\Excel Projects\"/>
    </mc:Choice>
  </mc:AlternateContent>
  <xr:revisionPtr revIDLastSave="0" documentId="13_ncr:1_{703DD10F-8B6C-4F28-8870-9AAB5A924E70}" xr6:coauthVersionLast="47" xr6:coauthVersionMax="47" xr10:uidLastSave="{00000000-0000-0000-0000-000000000000}"/>
  <bookViews>
    <workbookView xWindow="-108" yWindow="-108" windowWidth="23256" windowHeight="12456" activeTab="2" xr2:uid="{59DCF0B8-43F8-4F88-A5CD-094021CF5DD5}"/>
  </bookViews>
  <sheets>
    <sheet name="Data" sheetId="1" r:id="rId1"/>
    <sheet name="Working Data" sheetId="3" r:id="rId2"/>
    <sheet name="Dashboard" sheetId="5" r:id="rId3"/>
  </sheets>
  <definedNames>
    <definedName name="_xlchart.v5.0" hidden="1">'Working Data'!$D$31</definedName>
    <definedName name="_xlchart.v5.1" hidden="1">'Working Data'!$D$32:$D$81</definedName>
    <definedName name="_xlchart.v5.2" hidden="1">'Working Data'!$E$31</definedName>
    <definedName name="_xlchart.v5.3" hidden="1">'Working Data'!$E$32:$E$81</definedName>
    <definedName name="_xlchart.v5.4" hidden="1">'Working Data'!$D$31</definedName>
    <definedName name="_xlchart.v5.5" hidden="1">'Working Data'!$D$32:$D$81</definedName>
    <definedName name="_xlchart.v5.6" hidden="1">'Working Data'!$E$31</definedName>
    <definedName name="_xlchart.v5.7" hidden="1">'Working Data'!$E$32:$E$81</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 l="1"/>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E32" i="3"/>
  <c r="D32" i="3"/>
  <c r="J3889" i="1"/>
  <c r="K3889" i="1" s="1"/>
  <c r="J3888" i="1"/>
  <c r="K3888" i="1" s="1"/>
  <c r="J3887" i="1"/>
  <c r="K3887" i="1" s="1"/>
  <c r="J3886" i="1"/>
  <c r="K3886" i="1" s="1"/>
  <c r="J3885" i="1"/>
  <c r="K3885" i="1" s="1"/>
  <c r="J3884" i="1"/>
  <c r="K3884" i="1" s="1"/>
  <c r="J3883" i="1"/>
  <c r="K3883" i="1" s="1"/>
  <c r="J3882" i="1"/>
  <c r="K3882" i="1" s="1"/>
  <c r="J3881" i="1"/>
  <c r="K3881" i="1" s="1"/>
  <c r="J3880" i="1"/>
  <c r="K3880" i="1" s="1"/>
  <c r="J3879" i="1"/>
  <c r="K3879" i="1" s="1"/>
  <c r="J3878" i="1"/>
  <c r="K3878" i="1" s="1"/>
  <c r="J3877" i="1"/>
  <c r="K3877" i="1" s="1"/>
  <c r="J3876" i="1"/>
  <c r="K3876" i="1" s="1"/>
  <c r="J3875" i="1"/>
  <c r="K3875" i="1" s="1"/>
  <c r="J3874" i="1"/>
  <c r="K3874" i="1" s="1"/>
  <c r="J3873" i="1"/>
  <c r="K3873" i="1" s="1"/>
  <c r="J3872" i="1"/>
  <c r="K3872" i="1" s="1"/>
  <c r="J3871" i="1"/>
  <c r="K3871" i="1" s="1"/>
  <c r="J3870" i="1"/>
  <c r="K3870" i="1" s="1"/>
  <c r="J3869" i="1"/>
  <c r="K3869" i="1" s="1"/>
  <c r="J3868" i="1"/>
  <c r="K3868" i="1" s="1"/>
  <c r="J3867" i="1"/>
  <c r="K3867" i="1" s="1"/>
  <c r="J3866" i="1"/>
  <c r="K3866" i="1" s="1"/>
  <c r="J3865" i="1"/>
  <c r="K3865" i="1" s="1"/>
  <c r="J3864" i="1"/>
  <c r="K3864" i="1" s="1"/>
  <c r="J3863" i="1"/>
  <c r="K3863" i="1" s="1"/>
  <c r="J3862" i="1"/>
  <c r="K3862" i="1" s="1"/>
  <c r="J3861" i="1"/>
  <c r="K3861" i="1" s="1"/>
  <c r="J3860" i="1"/>
  <c r="K3860" i="1" s="1"/>
  <c r="J3859" i="1"/>
  <c r="K3859" i="1" s="1"/>
  <c r="J3858" i="1"/>
  <c r="K3858" i="1" s="1"/>
  <c r="J3857" i="1"/>
  <c r="K3857" i="1" s="1"/>
  <c r="J3856" i="1"/>
  <c r="K3856" i="1" s="1"/>
  <c r="J3855" i="1"/>
  <c r="K3855" i="1" s="1"/>
  <c r="J3854" i="1"/>
  <c r="K3854" i="1" s="1"/>
  <c r="J3853" i="1"/>
  <c r="K3853" i="1" s="1"/>
  <c r="J3852" i="1"/>
  <c r="K3852" i="1" s="1"/>
  <c r="J3851" i="1"/>
  <c r="K3851" i="1" s="1"/>
  <c r="J3850" i="1"/>
  <c r="K3850" i="1" s="1"/>
  <c r="J3849" i="1"/>
  <c r="K3849" i="1" s="1"/>
  <c r="J3848" i="1"/>
  <c r="K3848" i="1" s="1"/>
  <c r="J3847" i="1"/>
  <c r="K3847" i="1" s="1"/>
  <c r="J3846" i="1"/>
  <c r="K3846" i="1" s="1"/>
  <c r="J3845" i="1"/>
  <c r="K3845" i="1" s="1"/>
  <c r="J3844" i="1"/>
  <c r="K3844" i="1" s="1"/>
  <c r="J3843" i="1"/>
  <c r="K3843" i="1" s="1"/>
  <c r="J3842" i="1"/>
  <c r="K3842" i="1" s="1"/>
  <c r="J3841" i="1"/>
  <c r="K3841" i="1" s="1"/>
  <c r="J3840" i="1"/>
  <c r="K3840" i="1" s="1"/>
  <c r="J3839" i="1"/>
  <c r="K3839" i="1" s="1"/>
  <c r="J3838" i="1"/>
  <c r="K3838" i="1" s="1"/>
  <c r="J3837" i="1"/>
  <c r="K3837" i="1" s="1"/>
  <c r="J3836" i="1"/>
  <c r="K3836" i="1" s="1"/>
  <c r="J3835" i="1"/>
  <c r="K3835" i="1" s="1"/>
  <c r="J3834" i="1"/>
  <c r="K3834" i="1" s="1"/>
  <c r="J3833" i="1"/>
  <c r="K3833" i="1" s="1"/>
  <c r="J3832" i="1"/>
  <c r="K3832" i="1" s="1"/>
  <c r="J3831" i="1"/>
  <c r="K3831" i="1" s="1"/>
  <c r="J3830" i="1"/>
  <c r="K3830" i="1" s="1"/>
  <c r="J3829" i="1"/>
  <c r="K3829" i="1" s="1"/>
  <c r="J3828" i="1"/>
  <c r="K3828" i="1" s="1"/>
  <c r="J3827" i="1"/>
  <c r="K3827" i="1" s="1"/>
  <c r="J3826" i="1"/>
  <c r="K3826" i="1" s="1"/>
  <c r="J3825" i="1"/>
  <c r="K3825" i="1" s="1"/>
  <c r="J3824" i="1"/>
  <c r="K3824" i="1" s="1"/>
  <c r="J3823" i="1"/>
  <c r="K3823" i="1" s="1"/>
  <c r="J3822" i="1"/>
  <c r="K3822" i="1" s="1"/>
  <c r="J3821" i="1"/>
  <c r="K3821" i="1" s="1"/>
  <c r="J3820" i="1"/>
  <c r="K3820" i="1" s="1"/>
  <c r="J3819" i="1"/>
  <c r="K3819" i="1" s="1"/>
  <c r="J3818" i="1"/>
  <c r="K3818" i="1" s="1"/>
  <c r="J3817" i="1"/>
  <c r="K3817" i="1" s="1"/>
  <c r="J3816" i="1"/>
  <c r="K3816" i="1" s="1"/>
  <c r="J3815" i="1"/>
  <c r="K3815" i="1" s="1"/>
  <c r="J3814" i="1"/>
  <c r="K3814" i="1" s="1"/>
  <c r="J3813" i="1"/>
  <c r="K3813" i="1" s="1"/>
  <c r="J3812" i="1"/>
  <c r="K3812" i="1" s="1"/>
  <c r="J3811" i="1"/>
  <c r="K3811" i="1" s="1"/>
  <c r="J3810" i="1"/>
  <c r="K3810" i="1" s="1"/>
  <c r="J3809" i="1"/>
  <c r="K3809" i="1" s="1"/>
  <c r="J3808" i="1"/>
  <c r="K3808" i="1" s="1"/>
  <c r="J3807" i="1"/>
  <c r="K3807" i="1" s="1"/>
  <c r="J3806" i="1"/>
  <c r="K3806" i="1" s="1"/>
  <c r="J3805" i="1"/>
  <c r="K3805" i="1" s="1"/>
  <c r="J3804" i="1"/>
  <c r="K3804" i="1" s="1"/>
  <c r="J3803" i="1"/>
  <c r="K3803" i="1" s="1"/>
  <c r="J3802" i="1"/>
  <c r="K3802" i="1" s="1"/>
  <c r="J3801" i="1"/>
  <c r="K3801" i="1" s="1"/>
  <c r="J3800" i="1"/>
  <c r="K3800" i="1" s="1"/>
  <c r="J3799" i="1"/>
  <c r="K3799" i="1" s="1"/>
  <c r="J3798" i="1"/>
  <c r="K3798" i="1" s="1"/>
  <c r="J3797" i="1"/>
  <c r="K3797" i="1" s="1"/>
  <c r="J3796" i="1"/>
  <c r="K3796" i="1" s="1"/>
  <c r="J3795" i="1"/>
  <c r="K3795" i="1" s="1"/>
  <c r="J3794" i="1"/>
  <c r="K3794" i="1" s="1"/>
  <c r="J3793" i="1"/>
  <c r="K3793" i="1" s="1"/>
  <c r="J3792" i="1"/>
  <c r="K3792" i="1" s="1"/>
  <c r="J3791" i="1"/>
  <c r="K3791" i="1" s="1"/>
  <c r="J3790" i="1"/>
  <c r="K3790" i="1" s="1"/>
  <c r="J3789" i="1"/>
  <c r="K3789" i="1" s="1"/>
  <c r="J3788" i="1"/>
  <c r="K3788" i="1" s="1"/>
  <c r="J3787" i="1"/>
  <c r="K3787" i="1" s="1"/>
  <c r="J3786" i="1"/>
  <c r="K3786" i="1" s="1"/>
  <c r="J3785" i="1"/>
  <c r="K3785" i="1" s="1"/>
  <c r="J3784" i="1"/>
  <c r="K3784" i="1" s="1"/>
  <c r="J3783" i="1"/>
  <c r="K3783" i="1" s="1"/>
  <c r="J3782" i="1"/>
  <c r="K3782" i="1" s="1"/>
  <c r="J3781" i="1"/>
  <c r="K3781" i="1" s="1"/>
  <c r="J3780" i="1"/>
  <c r="K3780" i="1" s="1"/>
  <c r="J3779" i="1"/>
  <c r="K3779" i="1" s="1"/>
  <c r="J3778" i="1"/>
  <c r="K3778" i="1" s="1"/>
  <c r="J3777" i="1"/>
  <c r="K3777" i="1" s="1"/>
  <c r="J3776" i="1"/>
  <c r="K3776" i="1" s="1"/>
  <c r="J3775" i="1"/>
  <c r="K3775" i="1" s="1"/>
  <c r="J3774" i="1"/>
  <c r="K3774" i="1" s="1"/>
  <c r="J3773" i="1"/>
  <c r="K3773" i="1" s="1"/>
  <c r="J3772" i="1"/>
  <c r="K3772" i="1" s="1"/>
  <c r="J3771" i="1"/>
  <c r="K3771" i="1" s="1"/>
  <c r="J3770" i="1"/>
  <c r="K3770" i="1" s="1"/>
  <c r="J3769" i="1"/>
  <c r="K3769" i="1" s="1"/>
  <c r="J3768" i="1"/>
  <c r="K3768" i="1" s="1"/>
  <c r="J3767" i="1"/>
  <c r="K3767" i="1" s="1"/>
  <c r="J3766" i="1"/>
  <c r="K3766" i="1" s="1"/>
  <c r="J3765" i="1"/>
  <c r="K3765" i="1" s="1"/>
  <c r="J3764" i="1"/>
  <c r="K3764" i="1" s="1"/>
  <c r="J3763" i="1"/>
  <c r="K3763" i="1" s="1"/>
  <c r="J3762" i="1"/>
  <c r="K3762" i="1" s="1"/>
  <c r="J3761" i="1"/>
  <c r="K3761" i="1" s="1"/>
  <c r="J3760" i="1"/>
  <c r="K3760" i="1" s="1"/>
  <c r="J3759" i="1"/>
  <c r="K3759" i="1" s="1"/>
  <c r="J3758" i="1"/>
  <c r="K3758" i="1" s="1"/>
  <c r="J3757" i="1"/>
  <c r="K3757" i="1" s="1"/>
  <c r="J3756" i="1"/>
  <c r="K3756" i="1" s="1"/>
  <c r="J3755" i="1"/>
  <c r="K3755" i="1" s="1"/>
  <c r="J3754" i="1"/>
  <c r="K3754" i="1" s="1"/>
  <c r="J3753" i="1"/>
  <c r="K3753" i="1" s="1"/>
  <c r="J3752" i="1"/>
  <c r="K3752" i="1" s="1"/>
  <c r="J3751" i="1"/>
  <c r="K3751" i="1" s="1"/>
  <c r="J3750" i="1"/>
  <c r="K3750" i="1" s="1"/>
  <c r="J3749" i="1"/>
  <c r="K3749" i="1" s="1"/>
  <c r="J3748" i="1"/>
  <c r="K3748" i="1" s="1"/>
  <c r="J3747" i="1"/>
  <c r="K3747" i="1" s="1"/>
  <c r="J3746" i="1"/>
  <c r="K3746" i="1" s="1"/>
  <c r="J3745" i="1"/>
  <c r="K3745" i="1" s="1"/>
  <c r="J3744" i="1"/>
  <c r="K3744" i="1" s="1"/>
  <c r="J3743" i="1"/>
  <c r="K3743" i="1" s="1"/>
  <c r="J3742" i="1"/>
  <c r="K3742" i="1" s="1"/>
  <c r="J3741" i="1"/>
  <c r="K3741" i="1" s="1"/>
  <c r="J3740" i="1"/>
  <c r="K3740" i="1" s="1"/>
  <c r="J3739" i="1"/>
  <c r="K3739" i="1" s="1"/>
  <c r="J3738" i="1"/>
  <c r="K3738" i="1" s="1"/>
  <c r="J3737" i="1"/>
  <c r="K3737" i="1" s="1"/>
  <c r="J3736" i="1"/>
  <c r="K3736" i="1" s="1"/>
  <c r="J3735" i="1"/>
  <c r="K3735" i="1" s="1"/>
  <c r="J3734" i="1"/>
  <c r="K3734" i="1" s="1"/>
  <c r="J3733" i="1"/>
  <c r="K3733" i="1" s="1"/>
  <c r="J3732" i="1"/>
  <c r="K3732" i="1" s="1"/>
  <c r="J3731" i="1"/>
  <c r="K3731" i="1" s="1"/>
  <c r="J3730" i="1"/>
  <c r="K3730" i="1" s="1"/>
  <c r="J3729" i="1"/>
  <c r="K3729" i="1" s="1"/>
  <c r="J3728" i="1"/>
  <c r="K3728" i="1" s="1"/>
  <c r="J3727" i="1"/>
  <c r="K3727" i="1" s="1"/>
  <c r="J3726" i="1"/>
  <c r="K3726" i="1" s="1"/>
  <c r="J3725" i="1"/>
  <c r="K3725" i="1" s="1"/>
  <c r="J3724" i="1"/>
  <c r="K3724" i="1" s="1"/>
  <c r="J3723" i="1"/>
  <c r="K3723" i="1" s="1"/>
  <c r="J3722" i="1"/>
  <c r="K3722" i="1" s="1"/>
  <c r="J3721" i="1"/>
  <c r="K3721" i="1" s="1"/>
  <c r="J3720" i="1"/>
  <c r="K3720" i="1" s="1"/>
  <c r="J3719" i="1"/>
  <c r="K3719" i="1" s="1"/>
  <c r="K3718" i="1"/>
  <c r="J3718" i="1"/>
  <c r="J3717" i="1"/>
  <c r="K3717" i="1" s="1"/>
  <c r="K3716" i="1"/>
  <c r="J3716" i="1"/>
  <c r="J3715" i="1"/>
  <c r="K3715" i="1" s="1"/>
  <c r="K3714" i="1"/>
  <c r="J3714" i="1"/>
  <c r="J3713" i="1"/>
  <c r="K3713" i="1" s="1"/>
  <c r="K3712" i="1"/>
  <c r="J3712" i="1"/>
  <c r="J3711" i="1"/>
  <c r="K3711" i="1" s="1"/>
  <c r="K3710" i="1"/>
  <c r="J3710" i="1"/>
  <c r="J3709" i="1"/>
  <c r="K3709" i="1" s="1"/>
  <c r="K3708" i="1"/>
  <c r="J3708" i="1"/>
  <c r="J3707" i="1"/>
  <c r="K3707" i="1" s="1"/>
  <c r="K3706" i="1"/>
  <c r="J3706" i="1"/>
  <c r="J3705" i="1"/>
  <c r="K3705" i="1" s="1"/>
  <c r="K3704" i="1"/>
  <c r="J3704" i="1"/>
  <c r="J3703" i="1"/>
  <c r="K3703" i="1" s="1"/>
  <c r="K3702" i="1"/>
  <c r="J3702" i="1"/>
  <c r="J3701" i="1"/>
  <c r="K3701" i="1" s="1"/>
  <c r="K3700" i="1"/>
  <c r="J3700" i="1"/>
  <c r="J3699" i="1"/>
  <c r="K3699" i="1" s="1"/>
  <c r="K3698" i="1"/>
  <c r="J3698" i="1"/>
  <c r="J3697" i="1"/>
  <c r="K3697" i="1" s="1"/>
  <c r="K3696" i="1"/>
  <c r="J3696" i="1"/>
  <c r="J3695" i="1"/>
  <c r="K3695" i="1" s="1"/>
  <c r="K3694" i="1"/>
  <c r="J3694" i="1"/>
  <c r="J3693" i="1"/>
  <c r="K3693" i="1" s="1"/>
  <c r="K3692" i="1"/>
  <c r="J3692" i="1"/>
  <c r="J3691" i="1"/>
  <c r="K3691" i="1" s="1"/>
  <c r="K3690" i="1"/>
  <c r="J3690" i="1"/>
  <c r="J3689" i="1"/>
  <c r="K3689" i="1" s="1"/>
  <c r="K3688" i="1"/>
  <c r="J3688" i="1"/>
  <c r="J3687" i="1"/>
  <c r="K3687" i="1" s="1"/>
  <c r="K3686" i="1"/>
  <c r="J3686" i="1"/>
  <c r="J3685" i="1"/>
  <c r="K3685" i="1" s="1"/>
  <c r="K3684" i="1"/>
  <c r="J3684" i="1"/>
  <c r="J3683" i="1"/>
  <c r="K3683" i="1" s="1"/>
  <c r="K3682" i="1"/>
  <c r="J3682" i="1"/>
  <c r="J3681" i="1"/>
  <c r="K3681" i="1" s="1"/>
  <c r="K3680" i="1"/>
  <c r="J3680" i="1"/>
  <c r="J3679" i="1"/>
  <c r="K3679" i="1" s="1"/>
  <c r="K3678" i="1"/>
  <c r="J3678" i="1"/>
  <c r="J3677" i="1"/>
  <c r="K3677" i="1" s="1"/>
  <c r="K3676" i="1"/>
  <c r="J3676" i="1"/>
  <c r="J3675" i="1"/>
  <c r="K3675" i="1" s="1"/>
  <c r="K3674" i="1"/>
  <c r="J3674" i="1"/>
  <c r="J3673" i="1"/>
  <c r="K3673" i="1" s="1"/>
  <c r="K3672" i="1"/>
  <c r="J3672" i="1"/>
  <c r="J3671" i="1"/>
  <c r="K3671" i="1" s="1"/>
  <c r="K3670" i="1"/>
  <c r="J3670" i="1"/>
  <c r="J3669" i="1"/>
  <c r="K3669" i="1" s="1"/>
  <c r="K3668" i="1"/>
  <c r="J3668" i="1"/>
  <c r="J3667" i="1"/>
  <c r="K3667" i="1" s="1"/>
  <c r="K3666" i="1"/>
  <c r="J3666" i="1"/>
  <c r="J3665" i="1"/>
  <c r="K3665" i="1" s="1"/>
  <c r="K3664" i="1"/>
  <c r="J3664" i="1"/>
  <c r="J3663" i="1"/>
  <c r="K3663" i="1" s="1"/>
  <c r="K3662" i="1"/>
  <c r="J3662" i="1"/>
  <c r="J3661" i="1"/>
  <c r="K3661" i="1" s="1"/>
  <c r="K3660" i="1"/>
  <c r="J3660" i="1"/>
  <c r="J3659" i="1"/>
  <c r="K3659" i="1" s="1"/>
  <c r="K3658" i="1"/>
  <c r="J3658" i="1"/>
  <c r="J3657" i="1"/>
  <c r="K3657" i="1" s="1"/>
  <c r="K3656" i="1"/>
  <c r="J3656" i="1"/>
  <c r="J3655" i="1"/>
  <c r="K3655" i="1" s="1"/>
  <c r="K3654" i="1"/>
  <c r="J3654" i="1"/>
  <c r="J3653" i="1"/>
  <c r="K3653" i="1" s="1"/>
  <c r="K3652" i="1"/>
  <c r="J3652" i="1"/>
  <c r="J3651" i="1"/>
  <c r="K3651" i="1" s="1"/>
  <c r="K3650" i="1"/>
  <c r="J3650" i="1"/>
  <c r="J3649" i="1"/>
  <c r="K3649" i="1" s="1"/>
  <c r="K3648" i="1"/>
  <c r="J3648" i="1"/>
  <c r="J3647" i="1"/>
  <c r="K3647" i="1" s="1"/>
  <c r="K3646" i="1"/>
  <c r="J3646" i="1"/>
  <c r="J3645" i="1"/>
  <c r="K3645" i="1" s="1"/>
  <c r="K3644" i="1"/>
  <c r="J3644" i="1"/>
  <c r="J3643" i="1"/>
  <c r="K3643" i="1" s="1"/>
  <c r="K3642" i="1"/>
  <c r="J3642" i="1"/>
  <c r="J3641" i="1"/>
  <c r="K3641" i="1" s="1"/>
  <c r="K3640" i="1"/>
  <c r="J3640" i="1"/>
  <c r="J3639" i="1"/>
  <c r="K3639" i="1" s="1"/>
  <c r="K3638" i="1"/>
  <c r="J3638" i="1"/>
  <c r="J3637" i="1"/>
  <c r="K3637" i="1" s="1"/>
  <c r="K3636" i="1"/>
  <c r="J3636" i="1"/>
  <c r="J3635" i="1"/>
  <c r="K3635" i="1" s="1"/>
  <c r="K3634" i="1"/>
  <c r="J3634" i="1"/>
  <c r="J3633" i="1"/>
  <c r="K3633" i="1" s="1"/>
  <c r="K3632" i="1"/>
  <c r="J3632" i="1"/>
  <c r="J3631" i="1"/>
  <c r="K3631" i="1" s="1"/>
  <c r="K3630" i="1"/>
  <c r="J3630" i="1"/>
  <c r="J3629" i="1"/>
  <c r="K3629" i="1" s="1"/>
  <c r="K3628" i="1"/>
  <c r="J3628" i="1"/>
  <c r="J3627" i="1"/>
  <c r="K3627" i="1" s="1"/>
  <c r="K3626" i="1"/>
  <c r="J3626" i="1"/>
  <c r="J3625" i="1"/>
  <c r="K3625" i="1" s="1"/>
  <c r="K3624" i="1"/>
  <c r="J3624" i="1"/>
  <c r="J3623" i="1"/>
  <c r="K3623" i="1" s="1"/>
  <c r="K3622" i="1"/>
  <c r="J3622" i="1"/>
  <c r="J3621" i="1"/>
  <c r="K3621" i="1" s="1"/>
  <c r="K3620" i="1"/>
  <c r="J3620" i="1"/>
  <c r="J3619" i="1"/>
  <c r="K3619" i="1" s="1"/>
  <c r="K3618" i="1"/>
  <c r="J3618" i="1"/>
  <c r="J3617" i="1"/>
  <c r="K3617" i="1" s="1"/>
  <c r="K3616" i="1"/>
  <c r="J3616" i="1"/>
  <c r="J3615" i="1"/>
  <c r="K3615" i="1" s="1"/>
  <c r="K3614" i="1"/>
  <c r="J3614" i="1"/>
  <c r="J3613" i="1"/>
  <c r="K3613" i="1" s="1"/>
  <c r="K3612" i="1"/>
  <c r="J3612" i="1"/>
  <c r="J3611" i="1"/>
  <c r="K3611" i="1" s="1"/>
  <c r="K3610" i="1"/>
  <c r="J3610" i="1"/>
  <c r="J3609" i="1"/>
  <c r="K3609" i="1" s="1"/>
  <c r="K3608" i="1"/>
  <c r="J3608" i="1"/>
  <c r="J3607" i="1"/>
  <c r="K3607" i="1" s="1"/>
  <c r="K3606" i="1"/>
  <c r="J3606" i="1"/>
  <c r="J3605" i="1"/>
  <c r="K3605" i="1" s="1"/>
  <c r="K3604" i="1"/>
  <c r="J3604" i="1"/>
  <c r="J3603" i="1"/>
  <c r="K3603" i="1" s="1"/>
  <c r="K3602" i="1"/>
  <c r="J3602" i="1"/>
  <c r="J3601" i="1"/>
  <c r="K3601" i="1" s="1"/>
  <c r="K3600" i="1"/>
  <c r="J3600" i="1"/>
  <c r="J3599" i="1"/>
  <c r="K3599" i="1" s="1"/>
  <c r="K3598" i="1"/>
  <c r="J3598" i="1"/>
  <c r="J3597" i="1"/>
  <c r="K3597" i="1" s="1"/>
  <c r="K3596" i="1"/>
  <c r="J3596" i="1"/>
  <c r="J3595" i="1"/>
  <c r="K3595" i="1" s="1"/>
  <c r="K3594" i="1"/>
  <c r="J3594" i="1"/>
  <c r="J3593" i="1"/>
  <c r="K3593" i="1" s="1"/>
  <c r="K3592" i="1"/>
  <c r="J3592" i="1"/>
  <c r="J3591" i="1"/>
  <c r="K3591" i="1" s="1"/>
  <c r="K3590" i="1"/>
  <c r="J3590" i="1"/>
  <c r="J3589" i="1"/>
  <c r="K3589" i="1" s="1"/>
  <c r="K3588" i="1"/>
  <c r="J3588" i="1"/>
  <c r="J3587" i="1"/>
  <c r="K3587" i="1" s="1"/>
  <c r="J3586" i="1"/>
  <c r="K3586" i="1" s="1"/>
  <c r="J3585" i="1"/>
  <c r="K3585" i="1" s="1"/>
  <c r="K3584" i="1"/>
  <c r="J3584" i="1"/>
  <c r="J3583" i="1"/>
  <c r="K3583" i="1" s="1"/>
  <c r="K3582" i="1"/>
  <c r="J3582" i="1"/>
  <c r="J3581" i="1"/>
  <c r="K3581" i="1" s="1"/>
  <c r="K3580" i="1"/>
  <c r="J3580" i="1"/>
  <c r="J3579" i="1"/>
  <c r="K3579" i="1" s="1"/>
  <c r="K3578" i="1"/>
  <c r="J3578" i="1"/>
  <c r="J3577" i="1"/>
  <c r="K3577" i="1" s="1"/>
  <c r="K3576" i="1"/>
  <c r="J3576" i="1"/>
  <c r="J3575" i="1"/>
  <c r="K3575" i="1" s="1"/>
  <c r="K3574" i="1"/>
  <c r="J3574" i="1"/>
  <c r="J3573" i="1"/>
  <c r="K3573" i="1" s="1"/>
  <c r="K3572" i="1"/>
  <c r="J3572" i="1"/>
  <c r="J3571" i="1"/>
  <c r="K3571" i="1" s="1"/>
  <c r="K3570" i="1"/>
  <c r="J3570" i="1"/>
  <c r="J3569" i="1"/>
  <c r="K3569" i="1" s="1"/>
  <c r="K3568" i="1"/>
  <c r="J3568" i="1"/>
  <c r="J3567" i="1"/>
  <c r="K3567" i="1" s="1"/>
  <c r="K3566" i="1"/>
  <c r="J3566" i="1"/>
  <c r="J3565" i="1"/>
  <c r="K3565" i="1" s="1"/>
  <c r="K3564" i="1"/>
  <c r="J3564" i="1"/>
  <c r="J3563" i="1"/>
  <c r="K3563" i="1" s="1"/>
  <c r="K3562" i="1"/>
  <c r="J3562" i="1"/>
  <c r="J3561" i="1"/>
  <c r="K3561" i="1" s="1"/>
  <c r="K3560" i="1"/>
  <c r="J3560" i="1"/>
  <c r="J3559" i="1"/>
  <c r="K3559" i="1" s="1"/>
  <c r="K3558" i="1"/>
  <c r="J3558" i="1"/>
  <c r="J3557" i="1"/>
  <c r="K3557" i="1" s="1"/>
  <c r="J3556" i="1"/>
  <c r="K3556" i="1" s="1"/>
  <c r="J3555" i="1"/>
  <c r="K3555" i="1" s="1"/>
  <c r="K3554" i="1"/>
  <c r="J3554" i="1"/>
  <c r="J3553" i="1"/>
  <c r="K3553" i="1" s="1"/>
  <c r="K3552" i="1"/>
  <c r="J3552" i="1"/>
  <c r="J3551" i="1"/>
  <c r="K3551" i="1" s="1"/>
  <c r="K3550" i="1"/>
  <c r="J3550" i="1"/>
  <c r="J3549" i="1"/>
  <c r="K3549" i="1" s="1"/>
  <c r="K3548" i="1"/>
  <c r="J3548" i="1"/>
  <c r="J3547" i="1"/>
  <c r="K3547" i="1" s="1"/>
  <c r="K3546" i="1"/>
  <c r="J3546" i="1"/>
  <c r="J3545" i="1"/>
  <c r="K3545" i="1" s="1"/>
  <c r="K3544" i="1"/>
  <c r="J3544" i="1"/>
  <c r="J3543" i="1"/>
  <c r="K3543" i="1" s="1"/>
  <c r="K3542" i="1"/>
  <c r="J3542" i="1"/>
  <c r="J3541" i="1"/>
  <c r="K3541" i="1" s="1"/>
  <c r="K3540" i="1"/>
  <c r="J3540" i="1"/>
  <c r="J3539" i="1"/>
  <c r="K3539" i="1" s="1"/>
  <c r="K3538" i="1"/>
  <c r="J3538" i="1"/>
  <c r="J3537" i="1"/>
  <c r="K3537" i="1" s="1"/>
  <c r="K3536" i="1"/>
  <c r="J3536" i="1"/>
  <c r="J3535" i="1"/>
  <c r="K3535" i="1" s="1"/>
  <c r="K3534" i="1"/>
  <c r="J3534" i="1"/>
  <c r="J3533" i="1"/>
  <c r="K3533" i="1" s="1"/>
  <c r="K3532" i="1"/>
  <c r="J3532" i="1"/>
  <c r="J3531" i="1"/>
  <c r="K3531" i="1" s="1"/>
  <c r="K3530" i="1"/>
  <c r="J3530" i="1"/>
  <c r="J3529" i="1"/>
  <c r="K3529" i="1" s="1"/>
  <c r="K3528" i="1"/>
  <c r="J3528" i="1"/>
  <c r="J3527" i="1"/>
  <c r="K3527" i="1" s="1"/>
  <c r="K3526" i="1"/>
  <c r="J3526" i="1"/>
  <c r="J3525" i="1"/>
  <c r="K3525" i="1" s="1"/>
  <c r="K3524" i="1"/>
  <c r="J3524" i="1"/>
  <c r="J3523" i="1"/>
  <c r="K3523" i="1" s="1"/>
  <c r="K3522" i="1"/>
  <c r="J3522" i="1"/>
  <c r="J3521" i="1"/>
  <c r="K3521" i="1" s="1"/>
  <c r="K3520" i="1"/>
  <c r="J3520" i="1"/>
  <c r="J3519" i="1"/>
  <c r="K3519" i="1" s="1"/>
  <c r="K3518" i="1"/>
  <c r="J3518" i="1"/>
  <c r="J3517" i="1"/>
  <c r="K3517" i="1" s="1"/>
  <c r="K3516" i="1"/>
  <c r="J3516" i="1"/>
  <c r="J3515" i="1"/>
  <c r="K3515" i="1" s="1"/>
  <c r="K3514" i="1"/>
  <c r="J3514" i="1"/>
  <c r="J3513" i="1"/>
  <c r="K3513" i="1" s="1"/>
  <c r="K3512" i="1"/>
  <c r="J3512" i="1"/>
  <c r="J3511" i="1"/>
  <c r="K3511" i="1" s="1"/>
  <c r="K3510" i="1"/>
  <c r="J3510" i="1"/>
  <c r="J3509" i="1"/>
  <c r="K3509" i="1" s="1"/>
  <c r="K3508" i="1"/>
  <c r="J3508" i="1"/>
  <c r="J3507" i="1"/>
  <c r="K3507" i="1" s="1"/>
  <c r="K3506" i="1"/>
  <c r="J3506" i="1"/>
  <c r="J3505" i="1"/>
  <c r="K3505" i="1" s="1"/>
  <c r="K3504" i="1"/>
  <c r="J3504" i="1"/>
  <c r="J3503" i="1"/>
  <c r="K3503" i="1" s="1"/>
  <c r="K3502" i="1"/>
  <c r="J3502" i="1"/>
  <c r="J3501" i="1"/>
  <c r="K3501" i="1" s="1"/>
  <c r="K3500" i="1"/>
  <c r="J3500" i="1"/>
  <c r="J3499" i="1"/>
  <c r="K3499" i="1" s="1"/>
  <c r="K3498" i="1"/>
  <c r="J3498" i="1"/>
  <c r="J3497" i="1"/>
  <c r="K3497" i="1" s="1"/>
  <c r="K3496" i="1"/>
  <c r="J3496" i="1"/>
  <c r="J3495" i="1"/>
  <c r="K3495" i="1" s="1"/>
  <c r="K3494" i="1"/>
  <c r="J3494" i="1"/>
  <c r="J3493" i="1"/>
  <c r="K3493" i="1" s="1"/>
  <c r="K3492" i="1"/>
  <c r="J3492" i="1"/>
  <c r="J3491" i="1"/>
  <c r="K3491" i="1" s="1"/>
  <c r="K3490" i="1"/>
  <c r="J3490" i="1"/>
  <c r="J3489" i="1"/>
  <c r="K3489" i="1" s="1"/>
  <c r="K3488" i="1"/>
  <c r="J3488" i="1"/>
  <c r="J3487" i="1"/>
  <c r="K3487" i="1" s="1"/>
  <c r="K3486" i="1"/>
  <c r="J3486" i="1"/>
  <c r="J3485" i="1"/>
  <c r="K3485" i="1" s="1"/>
  <c r="K3484" i="1"/>
  <c r="J3484" i="1"/>
  <c r="J3483" i="1"/>
  <c r="K3483" i="1" s="1"/>
  <c r="K3482" i="1"/>
  <c r="J3482" i="1"/>
  <c r="J3481" i="1"/>
  <c r="K3481" i="1" s="1"/>
  <c r="K3480" i="1"/>
  <c r="J3480" i="1"/>
  <c r="J3479" i="1"/>
  <c r="K3479" i="1" s="1"/>
  <c r="K3478" i="1"/>
  <c r="J3478" i="1"/>
  <c r="J3477" i="1"/>
  <c r="K3477" i="1" s="1"/>
  <c r="K3476" i="1"/>
  <c r="J3476" i="1"/>
  <c r="J3475" i="1"/>
  <c r="K3475" i="1" s="1"/>
  <c r="K3474" i="1"/>
  <c r="J3474" i="1"/>
  <c r="J3473" i="1"/>
  <c r="K3473" i="1" s="1"/>
  <c r="K3472" i="1"/>
  <c r="J3472" i="1"/>
  <c r="J3471" i="1"/>
  <c r="K3471" i="1" s="1"/>
  <c r="K3470" i="1"/>
  <c r="J3470" i="1"/>
  <c r="J3469" i="1"/>
  <c r="K3469" i="1" s="1"/>
  <c r="K3468" i="1"/>
  <c r="J3468" i="1"/>
  <c r="J3467" i="1"/>
  <c r="K3467" i="1" s="1"/>
  <c r="K3466" i="1"/>
  <c r="J3466" i="1"/>
  <c r="J3465" i="1"/>
  <c r="K3465" i="1" s="1"/>
  <c r="J3464" i="1"/>
  <c r="K3464" i="1" s="1"/>
  <c r="J3463" i="1"/>
  <c r="K3463" i="1" s="1"/>
  <c r="J3462" i="1"/>
  <c r="K3462" i="1" s="1"/>
  <c r="J3461" i="1"/>
  <c r="K3461" i="1" s="1"/>
  <c r="J3460" i="1"/>
  <c r="K3460" i="1" s="1"/>
  <c r="J3459" i="1"/>
  <c r="K3459" i="1" s="1"/>
  <c r="J3458" i="1"/>
  <c r="K3458" i="1" s="1"/>
  <c r="J3457" i="1"/>
  <c r="K3457" i="1" s="1"/>
  <c r="J3456" i="1"/>
  <c r="K3456" i="1" s="1"/>
  <c r="J3455" i="1"/>
  <c r="K3455" i="1" s="1"/>
  <c r="J3454" i="1"/>
  <c r="K3454" i="1" s="1"/>
  <c r="J3453" i="1"/>
  <c r="K3453" i="1" s="1"/>
  <c r="J3452" i="1"/>
  <c r="K3452" i="1" s="1"/>
  <c r="J3451" i="1"/>
  <c r="K3451" i="1" s="1"/>
  <c r="J3450" i="1"/>
  <c r="K3450" i="1" s="1"/>
  <c r="J3449" i="1"/>
  <c r="K3449" i="1" s="1"/>
  <c r="J3448" i="1"/>
  <c r="K3448" i="1" s="1"/>
  <c r="J3447" i="1"/>
  <c r="K3447" i="1" s="1"/>
  <c r="J3446" i="1"/>
  <c r="K3446" i="1" s="1"/>
  <c r="J3445" i="1"/>
  <c r="K3445" i="1" s="1"/>
  <c r="J3444" i="1"/>
  <c r="K3444" i="1" s="1"/>
  <c r="J3443" i="1"/>
  <c r="K3443" i="1" s="1"/>
  <c r="J3442" i="1"/>
  <c r="K3442" i="1" s="1"/>
  <c r="J3441" i="1"/>
  <c r="K3441" i="1" s="1"/>
  <c r="J3440" i="1"/>
  <c r="K3440" i="1" s="1"/>
  <c r="J3439" i="1"/>
  <c r="K3439" i="1" s="1"/>
  <c r="J3438" i="1"/>
  <c r="K3438" i="1" s="1"/>
  <c r="J3437" i="1"/>
  <c r="K3437" i="1" s="1"/>
  <c r="J3436" i="1"/>
  <c r="K3436" i="1" s="1"/>
  <c r="J3435" i="1"/>
  <c r="K3435" i="1" s="1"/>
  <c r="K3434" i="1"/>
  <c r="J3434" i="1"/>
  <c r="J3433" i="1"/>
  <c r="K3433" i="1" s="1"/>
  <c r="K3432" i="1"/>
  <c r="J3432" i="1"/>
  <c r="J3431" i="1"/>
  <c r="K3431" i="1" s="1"/>
  <c r="J3430" i="1"/>
  <c r="K3430" i="1" s="1"/>
  <c r="J3429" i="1"/>
  <c r="K3429" i="1" s="1"/>
  <c r="J3428" i="1"/>
  <c r="K3428" i="1" s="1"/>
  <c r="J3427" i="1"/>
  <c r="K3427" i="1" s="1"/>
  <c r="K3426" i="1"/>
  <c r="J3426" i="1"/>
  <c r="J3425" i="1"/>
  <c r="K3425" i="1" s="1"/>
  <c r="K3424" i="1"/>
  <c r="J3424" i="1"/>
  <c r="J3423" i="1"/>
  <c r="K3423" i="1" s="1"/>
  <c r="J3422" i="1"/>
  <c r="K3422" i="1" s="1"/>
  <c r="J3421" i="1"/>
  <c r="K3421" i="1" s="1"/>
  <c r="J3420" i="1"/>
  <c r="K3420" i="1" s="1"/>
  <c r="J3419" i="1"/>
  <c r="K3419" i="1" s="1"/>
  <c r="K3418" i="1"/>
  <c r="J3418" i="1"/>
  <c r="J3417" i="1"/>
  <c r="K3417" i="1" s="1"/>
  <c r="K3416" i="1"/>
  <c r="J3416" i="1"/>
  <c r="J3415" i="1"/>
  <c r="K3415" i="1" s="1"/>
  <c r="J3414" i="1"/>
  <c r="K3414" i="1" s="1"/>
  <c r="J3413" i="1"/>
  <c r="K3413" i="1" s="1"/>
  <c r="J3412" i="1"/>
  <c r="K3412" i="1" s="1"/>
  <c r="J3411" i="1"/>
  <c r="K3411" i="1" s="1"/>
  <c r="K3410" i="1"/>
  <c r="J3410" i="1"/>
  <c r="J3409" i="1"/>
  <c r="K3409" i="1" s="1"/>
  <c r="K3408" i="1"/>
  <c r="J3408" i="1"/>
  <c r="J3407" i="1"/>
  <c r="K3407" i="1" s="1"/>
  <c r="J3406" i="1"/>
  <c r="K3406" i="1" s="1"/>
  <c r="J3405" i="1"/>
  <c r="K3405" i="1" s="1"/>
  <c r="J3404" i="1"/>
  <c r="K3404" i="1" s="1"/>
  <c r="J3403" i="1"/>
  <c r="K3403" i="1" s="1"/>
  <c r="K3402" i="1"/>
  <c r="J3402" i="1"/>
  <c r="J3401" i="1"/>
  <c r="K3401" i="1" s="1"/>
  <c r="K3400" i="1"/>
  <c r="J3400" i="1"/>
  <c r="J3399" i="1"/>
  <c r="K3399" i="1" s="1"/>
  <c r="J3398" i="1"/>
  <c r="K3398" i="1" s="1"/>
  <c r="J3397" i="1"/>
  <c r="K3397" i="1" s="1"/>
  <c r="J3396" i="1"/>
  <c r="K3396" i="1" s="1"/>
  <c r="J3395" i="1"/>
  <c r="K3395" i="1" s="1"/>
  <c r="K3394" i="1"/>
  <c r="J3394" i="1"/>
  <c r="J3393" i="1"/>
  <c r="K3393" i="1" s="1"/>
  <c r="K3392" i="1"/>
  <c r="J3392" i="1"/>
  <c r="J3391" i="1"/>
  <c r="K3391" i="1" s="1"/>
  <c r="J3390" i="1"/>
  <c r="K3390" i="1" s="1"/>
  <c r="J3389" i="1"/>
  <c r="K3389" i="1" s="1"/>
  <c r="J3388" i="1"/>
  <c r="K3388" i="1" s="1"/>
  <c r="J3387" i="1"/>
  <c r="K3387" i="1" s="1"/>
  <c r="K3386" i="1"/>
  <c r="J3386" i="1"/>
  <c r="J3385" i="1"/>
  <c r="K3385" i="1" s="1"/>
  <c r="K3384" i="1"/>
  <c r="J3384" i="1"/>
  <c r="J3383" i="1"/>
  <c r="K3383" i="1" s="1"/>
  <c r="J3382" i="1"/>
  <c r="K3382" i="1" s="1"/>
  <c r="J3381" i="1"/>
  <c r="K3381" i="1" s="1"/>
  <c r="J3380" i="1"/>
  <c r="K3380" i="1" s="1"/>
  <c r="K3379" i="1"/>
  <c r="J3379" i="1"/>
  <c r="J3378" i="1"/>
  <c r="K3378" i="1" s="1"/>
  <c r="K3377" i="1"/>
  <c r="J3377" i="1"/>
  <c r="J3376" i="1"/>
  <c r="K3376" i="1" s="1"/>
  <c r="K3375" i="1"/>
  <c r="J3375" i="1"/>
  <c r="J3374" i="1"/>
  <c r="K3374" i="1" s="1"/>
  <c r="K3373" i="1"/>
  <c r="J3373" i="1"/>
  <c r="J3372" i="1"/>
  <c r="K3372" i="1" s="1"/>
  <c r="K3371" i="1"/>
  <c r="J3371" i="1"/>
  <c r="J3370" i="1"/>
  <c r="K3370" i="1" s="1"/>
  <c r="K3369" i="1"/>
  <c r="J3369" i="1"/>
  <c r="J3368" i="1"/>
  <c r="K3368" i="1" s="1"/>
  <c r="K3367" i="1"/>
  <c r="J3367" i="1"/>
  <c r="J3366" i="1"/>
  <c r="K3366" i="1" s="1"/>
  <c r="K3365" i="1"/>
  <c r="J3365" i="1"/>
  <c r="J3364" i="1"/>
  <c r="K3364" i="1" s="1"/>
  <c r="K3363" i="1"/>
  <c r="J3363" i="1"/>
  <c r="J3362" i="1"/>
  <c r="K3362" i="1" s="1"/>
  <c r="K3361" i="1"/>
  <c r="J3361" i="1"/>
  <c r="J3360" i="1"/>
  <c r="K3360" i="1" s="1"/>
  <c r="K3359" i="1"/>
  <c r="J3359" i="1"/>
  <c r="J3358" i="1"/>
  <c r="K3358" i="1" s="1"/>
  <c r="K3357" i="1"/>
  <c r="J3357" i="1"/>
  <c r="J3356" i="1"/>
  <c r="K3356" i="1" s="1"/>
  <c r="K3355" i="1"/>
  <c r="J3355" i="1"/>
  <c r="J3354" i="1"/>
  <c r="K3354" i="1" s="1"/>
  <c r="K3353" i="1"/>
  <c r="J3353" i="1"/>
  <c r="J3352" i="1"/>
  <c r="K3352" i="1" s="1"/>
  <c r="K3351" i="1"/>
  <c r="J3351" i="1"/>
  <c r="J3350" i="1"/>
  <c r="K3350" i="1" s="1"/>
  <c r="K3349" i="1"/>
  <c r="J3349" i="1"/>
  <c r="J3348" i="1"/>
  <c r="K3348" i="1" s="1"/>
  <c r="K3347" i="1"/>
  <c r="J3347" i="1"/>
  <c r="J3346" i="1"/>
  <c r="K3346" i="1" s="1"/>
  <c r="K3345" i="1"/>
  <c r="J3345" i="1"/>
  <c r="J3344" i="1"/>
  <c r="K3344" i="1" s="1"/>
  <c r="K3343" i="1"/>
  <c r="J3343" i="1"/>
  <c r="J3342" i="1"/>
  <c r="K3342" i="1" s="1"/>
  <c r="K3341" i="1"/>
  <c r="J3341" i="1"/>
  <c r="J3340" i="1"/>
  <c r="K3340" i="1" s="1"/>
  <c r="K3339" i="1"/>
  <c r="J3339" i="1"/>
  <c r="J3338" i="1"/>
  <c r="K3338" i="1" s="1"/>
  <c r="K3337" i="1"/>
  <c r="J3337" i="1"/>
  <c r="J3336" i="1"/>
  <c r="K3336" i="1" s="1"/>
  <c r="K3335" i="1"/>
  <c r="J3335" i="1"/>
  <c r="J3334" i="1"/>
  <c r="K3334" i="1" s="1"/>
  <c r="K3333" i="1"/>
  <c r="J3333" i="1"/>
  <c r="J3332" i="1"/>
  <c r="K3332" i="1" s="1"/>
  <c r="K3331" i="1"/>
  <c r="J3331" i="1"/>
  <c r="J3330" i="1"/>
  <c r="K3330" i="1" s="1"/>
  <c r="K3329" i="1"/>
  <c r="J3329" i="1"/>
  <c r="J3328" i="1"/>
  <c r="K3328" i="1" s="1"/>
  <c r="K3327" i="1"/>
  <c r="J3327" i="1"/>
  <c r="J3326" i="1"/>
  <c r="K3326" i="1" s="1"/>
  <c r="K3325" i="1"/>
  <c r="J3325" i="1"/>
  <c r="J3324" i="1"/>
  <c r="K3324" i="1" s="1"/>
  <c r="K3323" i="1"/>
  <c r="J3323" i="1"/>
  <c r="J3322" i="1"/>
  <c r="K3322" i="1" s="1"/>
  <c r="K3321" i="1"/>
  <c r="J3321" i="1"/>
  <c r="J3320" i="1"/>
  <c r="K3320" i="1" s="1"/>
  <c r="K3319" i="1"/>
  <c r="J3319" i="1"/>
  <c r="J3318" i="1"/>
  <c r="K3318" i="1" s="1"/>
  <c r="K3317" i="1"/>
  <c r="J3317" i="1"/>
  <c r="J3316" i="1"/>
  <c r="K3316" i="1" s="1"/>
  <c r="K3315" i="1"/>
  <c r="J3315" i="1"/>
  <c r="J3314" i="1"/>
  <c r="K3314" i="1" s="1"/>
  <c r="K3313" i="1"/>
  <c r="J3313" i="1"/>
  <c r="J3312" i="1"/>
  <c r="K3312" i="1" s="1"/>
  <c r="K3311" i="1"/>
  <c r="J3311" i="1"/>
  <c r="J3310" i="1"/>
  <c r="K3310" i="1" s="1"/>
  <c r="K3309" i="1"/>
  <c r="J3309" i="1"/>
  <c r="J3308" i="1"/>
  <c r="K3308" i="1" s="1"/>
  <c r="K3307" i="1"/>
  <c r="J3307" i="1"/>
  <c r="J3306" i="1"/>
  <c r="K3306" i="1" s="1"/>
  <c r="K3305" i="1"/>
  <c r="J3305" i="1"/>
  <c r="J3304" i="1"/>
  <c r="K3304" i="1" s="1"/>
  <c r="K3303" i="1"/>
  <c r="J3303" i="1"/>
  <c r="J3302" i="1"/>
  <c r="K3302" i="1" s="1"/>
  <c r="K3301" i="1"/>
  <c r="J3301" i="1"/>
  <c r="J3300" i="1"/>
  <c r="K3300" i="1" s="1"/>
  <c r="K3299" i="1"/>
  <c r="J3299" i="1"/>
  <c r="J3298" i="1"/>
  <c r="K3298" i="1" s="1"/>
  <c r="K3297" i="1"/>
  <c r="J3297" i="1"/>
  <c r="J3296" i="1"/>
  <c r="K3296" i="1" s="1"/>
  <c r="K3295" i="1"/>
  <c r="J3295" i="1"/>
  <c r="J3294" i="1"/>
  <c r="K3294" i="1" s="1"/>
  <c r="K3293" i="1"/>
  <c r="J3293" i="1"/>
  <c r="J3292" i="1"/>
  <c r="K3292" i="1" s="1"/>
  <c r="K3291" i="1"/>
  <c r="J3291" i="1"/>
  <c r="J3290" i="1"/>
  <c r="K3290" i="1" s="1"/>
  <c r="K3289" i="1"/>
  <c r="J3289" i="1"/>
  <c r="J3288" i="1"/>
  <c r="K3288" i="1" s="1"/>
  <c r="K3287" i="1"/>
  <c r="J3287" i="1"/>
  <c r="J3286" i="1"/>
  <c r="K3286" i="1" s="1"/>
  <c r="K3285" i="1"/>
  <c r="J3285" i="1"/>
  <c r="J3284" i="1"/>
  <c r="K3284" i="1" s="1"/>
  <c r="K3283" i="1"/>
  <c r="J3283" i="1"/>
  <c r="J3282" i="1"/>
  <c r="K3282" i="1" s="1"/>
  <c r="K3281" i="1"/>
  <c r="J3281" i="1"/>
  <c r="J3280" i="1"/>
  <c r="K3280" i="1" s="1"/>
  <c r="K3279" i="1"/>
  <c r="J3279" i="1"/>
  <c r="J3278" i="1"/>
  <c r="K3278" i="1" s="1"/>
  <c r="K3277" i="1"/>
  <c r="J3277" i="1"/>
  <c r="J3276" i="1"/>
  <c r="K3276" i="1" s="1"/>
  <c r="K3275" i="1"/>
  <c r="J3275" i="1"/>
  <c r="J3274" i="1"/>
  <c r="K3274" i="1" s="1"/>
  <c r="K3273" i="1"/>
  <c r="J3273" i="1"/>
  <c r="J3272" i="1"/>
  <c r="K3272" i="1" s="1"/>
  <c r="K3271" i="1"/>
  <c r="J3271" i="1"/>
  <c r="J3270" i="1"/>
  <c r="K3270" i="1" s="1"/>
  <c r="J3269" i="1"/>
  <c r="K3269" i="1" s="1"/>
  <c r="J3268" i="1"/>
  <c r="K3268" i="1" s="1"/>
  <c r="J3267" i="1"/>
  <c r="K3267" i="1" s="1"/>
  <c r="J3266" i="1"/>
  <c r="K3266" i="1" s="1"/>
  <c r="K3265" i="1"/>
  <c r="J3265" i="1"/>
  <c r="J3264" i="1"/>
  <c r="K3264" i="1" s="1"/>
  <c r="K3263" i="1"/>
  <c r="J3263" i="1"/>
  <c r="J3262" i="1"/>
  <c r="K3262" i="1" s="1"/>
  <c r="J3261" i="1"/>
  <c r="K3261" i="1" s="1"/>
  <c r="J3260" i="1"/>
  <c r="K3260" i="1" s="1"/>
  <c r="J3259" i="1"/>
  <c r="K3259" i="1" s="1"/>
  <c r="J3258" i="1"/>
  <c r="K3258" i="1" s="1"/>
  <c r="K3257" i="1"/>
  <c r="J3257" i="1"/>
  <c r="J3256" i="1"/>
  <c r="K3256" i="1" s="1"/>
  <c r="K3255" i="1"/>
  <c r="J3255" i="1"/>
  <c r="J3254" i="1"/>
  <c r="K3254" i="1" s="1"/>
  <c r="J3253" i="1"/>
  <c r="K3253" i="1" s="1"/>
  <c r="J3252" i="1"/>
  <c r="K3252" i="1" s="1"/>
  <c r="J3251" i="1"/>
  <c r="K3251" i="1" s="1"/>
  <c r="J3250" i="1"/>
  <c r="K3250" i="1" s="1"/>
  <c r="K3249" i="1"/>
  <c r="J3249" i="1"/>
  <c r="J3248" i="1"/>
  <c r="K3248" i="1" s="1"/>
  <c r="K3247" i="1"/>
  <c r="J3247" i="1"/>
  <c r="J3246" i="1"/>
  <c r="K3246" i="1" s="1"/>
  <c r="K3245" i="1"/>
  <c r="J3245" i="1"/>
  <c r="J3244" i="1"/>
  <c r="K3244" i="1" s="1"/>
  <c r="J3243" i="1"/>
  <c r="K3243" i="1" s="1"/>
  <c r="J3242" i="1"/>
  <c r="K3242" i="1" s="1"/>
  <c r="K3241" i="1"/>
  <c r="J3241" i="1"/>
  <c r="J3240" i="1"/>
  <c r="K3240" i="1" s="1"/>
  <c r="K3239" i="1"/>
  <c r="J3239" i="1"/>
  <c r="J3238" i="1"/>
  <c r="K3238" i="1" s="1"/>
  <c r="J3237" i="1"/>
  <c r="K3237" i="1" s="1"/>
  <c r="J3236" i="1"/>
  <c r="K3236" i="1" s="1"/>
  <c r="J3235" i="1"/>
  <c r="K3235" i="1" s="1"/>
  <c r="J3234" i="1"/>
  <c r="K3234" i="1" s="1"/>
  <c r="K3233" i="1"/>
  <c r="J3233" i="1"/>
  <c r="J3232" i="1"/>
  <c r="K3232" i="1" s="1"/>
  <c r="K3231" i="1"/>
  <c r="J3231" i="1"/>
  <c r="J3230" i="1"/>
  <c r="K3230" i="1" s="1"/>
  <c r="J3229" i="1"/>
  <c r="K3229" i="1" s="1"/>
  <c r="J3228" i="1"/>
  <c r="K3228" i="1" s="1"/>
  <c r="J3227" i="1"/>
  <c r="K3227" i="1" s="1"/>
  <c r="J3226" i="1"/>
  <c r="K3226" i="1" s="1"/>
  <c r="K3225" i="1"/>
  <c r="J3225" i="1"/>
  <c r="J3224" i="1"/>
  <c r="K3224" i="1" s="1"/>
  <c r="K3223" i="1"/>
  <c r="J3223" i="1"/>
  <c r="J3222" i="1"/>
  <c r="K3222" i="1" s="1"/>
  <c r="K3221" i="1"/>
  <c r="J3221" i="1"/>
  <c r="J3220" i="1"/>
  <c r="K3220" i="1" s="1"/>
  <c r="K3219" i="1"/>
  <c r="J3219" i="1"/>
  <c r="J3218" i="1"/>
  <c r="K3218" i="1" s="1"/>
  <c r="K3217" i="1"/>
  <c r="J3217" i="1"/>
  <c r="J3216" i="1"/>
  <c r="K3216" i="1" s="1"/>
  <c r="K3215" i="1"/>
  <c r="J3215" i="1"/>
  <c r="J3214" i="1"/>
  <c r="K3214" i="1" s="1"/>
  <c r="K3213" i="1"/>
  <c r="J3213" i="1"/>
  <c r="J3212" i="1"/>
  <c r="K3212" i="1" s="1"/>
  <c r="K3211" i="1"/>
  <c r="J3211" i="1"/>
  <c r="J3210" i="1"/>
  <c r="K3210" i="1" s="1"/>
  <c r="K3209" i="1"/>
  <c r="J3209" i="1"/>
  <c r="J3208" i="1"/>
  <c r="K3208" i="1" s="1"/>
  <c r="K3207" i="1"/>
  <c r="J3207" i="1"/>
  <c r="J3206" i="1"/>
  <c r="K3206" i="1" s="1"/>
  <c r="K3205" i="1"/>
  <c r="J3205" i="1"/>
  <c r="J3204" i="1"/>
  <c r="K3204" i="1" s="1"/>
  <c r="K3203" i="1"/>
  <c r="J3203" i="1"/>
  <c r="J3202" i="1"/>
  <c r="K3202" i="1" s="1"/>
  <c r="K3201" i="1"/>
  <c r="J3201" i="1"/>
  <c r="J3200" i="1"/>
  <c r="K3200" i="1" s="1"/>
  <c r="K3199" i="1"/>
  <c r="J3199" i="1"/>
  <c r="J3198" i="1"/>
  <c r="K3198" i="1" s="1"/>
  <c r="K3197" i="1"/>
  <c r="J3197" i="1"/>
  <c r="J3196" i="1"/>
  <c r="K3196" i="1" s="1"/>
  <c r="K3195" i="1"/>
  <c r="J3195" i="1"/>
  <c r="J3194" i="1"/>
  <c r="K3194" i="1" s="1"/>
  <c r="K3193" i="1"/>
  <c r="J3193" i="1"/>
  <c r="J3192" i="1"/>
  <c r="K3192" i="1" s="1"/>
  <c r="K3191" i="1"/>
  <c r="J3191" i="1"/>
  <c r="J3190" i="1"/>
  <c r="K3190" i="1" s="1"/>
  <c r="K3189" i="1"/>
  <c r="J3189" i="1"/>
  <c r="J3188" i="1"/>
  <c r="K3188" i="1" s="1"/>
  <c r="K3187" i="1"/>
  <c r="J3187" i="1"/>
  <c r="J3186" i="1"/>
  <c r="K3186" i="1" s="1"/>
  <c r="K3185" i="1"/>
  <c r="J3185" i="1"/>
  <c r="J3184" i="1"/>
  <c r="K3184" i="1" s="1"/>
  <c r="K3183" i="1"/>
  <c r="J3183" i="1"/>
  <c r="J3182" i="1"/>
  <c r="K3182" i="1" s="1"/>
  <c r="K3181" i="1"/>
  <c r="J3181" i="1"/>
  <c r="J3180" i="1"/>
  <c r="K3180" i="1" s="1"/>
  <c r="K3179" i="1"/>
  <c r="J3179" i="1"/>
  <c r="J3178" i="1"/>
  <c r="K3178" i="1" s="1"/>
  <c r="K3177" i="1"/>
  <c r="J3177" i="1"/>
  <c r="J3176" i="1"/>
  <c r="K3176" i="1" s="1"/>
  <c r="K3175" i="1"/>
  <c r="J3175" i="1"/>
  <c r="J3174" i="1"/>
  <c r="K3174" i="1" s="1"/>
  <c r="K3173" i="1"/>
  <c r="J3173" i="1"/>
  <c r="J3172" i="1"/>
  <c r="K3172" i="1" s="1"/>
  <c r="K3171" i="1"/>
  <c r="J3171" i="1"/>
  <c r="J3170" i="1"/>
  <c r="K3170" i="1" s="1"/>
  <c r="K3169" i="1"/>
  <c r="J3169" i="1"/>
  <c r="J3168" i="1"/>
  <c r="K3168" i="1" s="1"/>
  <c r="K3167" i="1"/>
  <c r="J3167" i="1"/>
  <c r="J3166" i="1"/>
  <c r="K3166" i="1" s="1"/>
  <c r="K3165" i="1"/>
  <c r="J3165" i="1"/>
  <c r="J3164" i="1"/>
  <c r="K3164" i="1" s="1"/>
  <c r="K3163" i="1"/>
  <c r="J3163" i="1"/>
  <c r="J3162" i="1"/>
  <c r="K3162" i="1" s="1"/>
  <c r="K3161" i="1"/>
  <c r="J3161" i="1"/>
  <c r="J3160" i="1"/>
  <c r="K3160" i="1" s="1"/>
  <c r="K3159" i="1"/>
  <c r="J3159" i="1"/>
  <c r="J3158" i="1"/>
  <c r="K3158" i="1" s="1"/>
  <c r="K3157" i="1"/>
  <c r="J3157" i="1"/>
  <c r="J3156" i="1"/>
  <c r="K3156" i="1" s="1"/>
  <c r="K3155" i="1"/>
  <c r="J3155" i="1"/>
  <c r="J3154" i="1"/>
  <c r="K3154" i="1" s="1"/>
  <c r="K3153" i="1"/>
  <c r="J3153" i="1"/>
  <c r="J3152" i="1"/>
  <c r="K3152" i="1" s="1"/>
  <c r="K3151" i="1"/>
  <c r="J3151" i="1"/>
  <c r="J3150" i="1"/>
  <c r="K3150" i="1" s="1"/>
  <c r="K3149" i="1"/>
  <c r="J3149" i="1"/>
  <c r="J3148" i="1"/>
  <c r="K3148" i="1" s="1"/>
  <c r="K3147" i="1"/>
  <c r="J3147" i="1"/>
  <c r="J3146" i="1"/>
  <c r="K3146" i="1" s="1"/>
  <c r="K3145" i="1"/>
  <c r="J3145" i="1"/>
  <c r="J3144" i="1"/>
  <c r="K3144" i="1" s="1"/>
  <c r="K3143" i="1"/>
  <c r="J3143" i="1"/>
  <c r="J3142" i="1"/>
  <c r="K3142" i="1" s="1"/>
  <c r="K3141" i="1"/>
  <c r="J3141" i="1"/>
  <c r="J3140" i="1"/>
  <c r="K3140" i="1" s="1"/>
  <c r="K3139" i="1"/>
  <c r="J3139" i="1"/>
  <c r="J3138" i="1"/>
  <c r="K3138" i="1" s="1"/>
  <c r="K3137" i="1"/>
  <c r="J3137" i="1"/>
  <c r="J3136" i="1"/>
  <c r="K3136" i="1" s="1"/>
  <c r="K3135" i="1"/>
  <c r="J3135" i="1"/>
  <c r="J3134" i="1"/>
  <c r="K3134" i="1" s="1"/>
  <c r="K3133" i="1"/>
  <c r="J3133" i="1"/>
  <c r="J3132" i="1"/>
  <c r="K3132" i="1" s="1"/>
  <c r="K3131" i="1"/>
  <c r="J3131" i="1"/>
  <c r="J3130" i="1"/>
  <c r="K3130" i="1" s="1"/>
  <c r="K3129" i="1"/>
  <c r="J3129" i="1"/>
  <c r="J3128" i="1"/>
  <c r="K3128" i="1" s="1"/>
  <c r="K3127" i="1"/>
  <c r="J3127" i="1"/>
  <c r="J3126" i="1"/>
  <c r="K3126" i="1" s="1"/>
  <c r="K3125" i="1"/>
  <c r="J3125" i="1"/>
  <c r="J3124" i="1"/>
  <c r="K3124" i="1" s="1"/>
  <c r="K3123" i="1"/>
  <c r="J3123" i="1"/>
  <c r="J3122" i="1"/>
  <c r="K3122" i="1" s="1"/>
  <c r="K3121" i="1"/>
  <c r="J3121" i="1"/>
  <c r="J3120" i="1"/>
  <c r="K3120" i="1" s="1"/>
  <c r="K3119" i="1"/>
  <c r="J3119" i="1"/>
  <c r="J3118" i="1"/>
  <c r="K3118" i="1" s="1"/>
  <c r="K3117" i="1"/>
  <c r="J3117" i="1"/>
  <c r="J3116" i="1"/>
  <c r="K3116" i="1" s="1"/>
  <c r="K3115" i="1"/>
  <c r="J3115" i="1"/>
  <c r="J3114" i="1"/>
  <c r="K3114" i="1" s="1"/>
  <c r="K3113" i="1"/>
  <c r="J3113" i="1"/>
  <c r="J3112" i="1"/>
  <c r="K3112" i="1" s="1"/>
  <c r="K3111" i="1"/>
  <c r="J3111" i="1"/>
  <c r="J3110" i="1"/>
  <c r="K3110" i="1" s="1"/>
  <c r="K3109" i="1"/>
  <c r="J3109" i="1"/>
  <c r="J3108" i="1"/>
  <c r="K3108" i="1" s="1"/>
  <c r="K3107" i="1"/>
  <c r="J3107" i="1"/>
  <c r="J3106" i="1"/>
  <c r="K3106" i="1" s="1"/>
  <c r="K3105" i="1"/>
  <c r="J3105" i="1"/>
  <c r="J3104" i="1"/>
  <c r="K3104" i="1" s="1"/>
  <c r="K3103" i="1"/>
  <c r="J3103" i="1"/>
  <c r="J3102" i="1"/>
  <c r="K3102" i="1" s="1"/>
  <c r="K3101" i="1"/>
  <c r="J3101" i="1"/>
  <c r="J3100" i="1"/>
  <c r="K3100" i="1" s="1"/>
  <c r="K3099" i="1"/>
  <c r="J3099" i="1"/>
  <c r="J3098" i="1"/>
  <c r="K3098" i="1" s="1"/>
  <c r="K3097" i="1"/>
  <c r="J3097" i="1"/>
  <c r="J3096" i="1"/>
  <c r="K3096" i="1" s="1"/>
  <c r="K3095" i="1"/>
  <c r="J3095" i="1"/>
  <c r="J3094" i="1"/>
  <c r="K3094" i="1" s="1"/>
  <c r="K3093" i="1"/>
  <c r="J3093" i="1"/>
  <c r="J3092" i="1"/>
  <c r="K3092" i="1" s="1"/>
  <c r="K3091" i="1"/>
  <c r="J3091" i="1"/>
  <c r="J3090" i="1"/>
  <c r="K3090" i="1" s="1"/>
  <c r="K3089" i="1"/>
  <c r="J3089" i="1"/>
  <c r="J3088" i="1"/>
  <c r="K3088" i="1" s="1"/>
  <c r="K3087" i="1"/>
  <c r="J3087" i="1"/>
  <c r="J3086" i="1"/>
  <c r="K3086" i="1" s="1"/>
  <c r="K3085" i="1"/>
  <c r="J3085" i="1"/>
  <c r="J3084" i="1"/>
  <c r="K3084" i="1" s="1"/>
  <c r="K3083" i="1"/>
  <c r="J3083" i="1"/>
  <c r="J3082" i="1"/>
  <c r="K3082" i="1" s="1"/>
  <c r="K3081" i="1"/>
  <c r="J3081" i="1"/>
  <c r="J3080" i="1"/>
  <c r="K3080" i="1" s="1"/>
  <c r="K3079" i="1"/>
  <c r="J3079" i="1"/>
  <c r="J3078" i="1"/>
  <c r="K3078" i="1" s="1"/>
  <c r="K3077" i="1"/>
  <c r="J3077" i="1"/>
  <c r="J3076" i="1"/>
  <c r="K3076" i="1" s="1"/>
  <c r="K3075" i="1"/>
  <c r="J3075" i="1"/>
  <c r="J3074" i="1"/>
  <c r="K3074" i="1" s="1"/>
  <c r="K3073" i="1"/>
  <c r="J3073" i="1"/>
  <c r="J3072" i="1"/>
  <c r="K3072" i="1" s="1"/>
  <c r="K3071" i="1"/>
  <c r="J3071" i="1"/>
  <c r="J3070" i="1"/>
  <c r="K3070" i="1" s="1"/>
  <c r="K3069" i="1"/>
  <c r="J3069" i="1"/>
  <c r="J3068" i="1"/>
  <c r="K3068" i="1" s="1"/>
  <c r="K3067" i="1"/>
  <c r="J3067" i="1"/>
  <c r="J3066" i="1"/>
  <c r="K3066" i="1" s="1"/>
  <c r="K3065" i="1"/>
  <c r="J3065" i="1"/>
  <c r="J3064" i="1"/>
  <c r="K3064" i="1" s="1"/>
  <c r="K3063" i="1"/>
  <c r="J3063" i="1"/>
  <c r="J3062" i="1"/>
  <c r="K3062" i="1" s="1"/>
  <c r="K3061" i="1"/>
  <c r="J3061" i="1"/>
  <c r="J3060" i="1"/>
  <c r="K3060" i="1" s="1"/>
  <c r="K3059" i="1"/>
  <c r="J3059" i="1"/>
  <c r="J3058" i="1"/>
  <c r="K3058" i="1" s="1"/>
  <c r="K3057" i="1"/>
  <c r="J3057" i="1"/>
  <c r="J3056" i="1"/>
  <c r="K3056" i="1" s="1"/>
  <c r="K3055" i="1"/>
  <c r="J3055" i="1"/>
  <c r="J3054" i="1"/>
  <c r="K3054" i="1" s="1"/>
  <c r="K3053" i="1"/>
  <c r="J3053" i="1"/>
  <c r="J3052" i="1"/>
  <c r="K3052" i="1" s="1"/>
  <c r="K3051" i="1"/>
  <c r="J3051" i="1"/>
  <c r="J3050" i="1"/>
  <c r="K3050" i="1" s="1"/>
  <c r="K3049" i="1"/>
  <c r="J3049" i="1"/>
  <c r="J3048" i="1"/>
  <c r="K3048" i="1" s="1"/>
  <c r="K3047" i="1"/>
  <c r="J3047" i="1"/>
  <c r="J3046" i="1"/>
  <c r="K3046" i="1" s="1"/>
  <c r="K3045" i="1"/>
  <c r="J3045" i="1"/>
  <c r="J3044" i="1"/>
  <c r="K3044" i="1" s="1"/>
  <c r="K3043" i="1"/>
  <c r="J3043" i="1"/>
  <c r="J3042" i="1"/>
  <c r="K3042" i="1" s="1"/>
  <c r="K3041" i="1"/>
  <c r="J3041" i="1"/>
  <c r="J3040" i="1"/>
  <c r="K3040" i="1" s="1"/>
  <c r="K3039" i="1"/>
  <c r="J3039" i="1"/>
  <c r="J3038" i="1"/>
  <c r="K3038" i="1" s="1"/>
  <c r="K3037" i="1"/>
  <c r="J3037" i="1"/>
  <c r="J3036" i="1"/>
  <c r="K3036" i="1" s="1"/>
  <c r="K3035" i="1"/>
  <c r="J3035" i="1"/>
  <c r="J3034" i="1"/>
  <c r="K3034" i="1" s="1"/>
  <c r="K3033" i="1"/>
  <c r="J3033" i="1"/>
  <c r="J3032" i="1"/>
  <c r="K3032" i="1" s="1"/>
  <c r="K3031" i="1"/>
  <c r="J3031" i="1"/>
  <c r="J3030" i="1"/>
  <c r="K3030" i="1" s="1"/>
  <c r="K3029" i="1"/>
  <c r="J3029" i="1"/>
  <c r="J3028" i="1"/>
  <c r="K3028" i="1" s="1"/>
  <c r="K3027" i="1"/>
  <c r="J3027" i="1"/>
  <c r="J3026" i="1"/>
  <c r="K3026" i="1" s="1"/>
  <c r="K3025" i="1"/>
  <c r="J3025" i="1"/>
  <c r="J3024" i="1"/>
  <c r="K3024" i="1" s="1"/>
  <c r="K3023" i="1"/>
  <c r="J3023" i="1"/>
  <c r="J3022" i="1"/>
  <c r="K3022" i="1" s="1"/>
  <c r="K3021" i="1"/>
  <c r="J3021" i="1"/>
  <c r="J3020" i="1"/>
  <c r="K3020" i="1" s="1"/>
  <c r="K3019" i="1"/>
  <c r="J3019" i="1"/>
  <c r="J3018" i="1"/>
  <c r="K3018" i="1" s="1"/>
  <c r="K3017" i="1"/>
  <c r="J3017" i="1"/>
  <c r="J3016" i="1"/>
  <c r="K3016" i="1" s="1"/>
  <c r="K3015" i="1"/>
  <c r="J3015" i="1"/>
  <c r="J3014" i="1"/>
  <c r="K3014" i="1" s="1"/>
  <c r="K3013" i="1"/>
  <c r="J3013" i="1"/>
  <c r="J3012" i="1"/>
  <c r="K3012" i="1" s="1"/>
  <c r="K3011" i="1"/>
  <c r="J3011" i="1"/>
  <c r="J3010" i="1"/>
  <c r="K3010" i="1" s="1"/>
  <c r="K3009" i="1"/>
  <c r="J3009" i="1"/>
  <c r="J3008" i="1"/>
  <c r="K3008" i="1" s="1"/>
  <c r="K3007" i="1"/>
  <c r="J3007" i="1"/>
  <c r="J3006" i="1"/>
  <c r="K3006" i="1" s="1"/>
  <c r="K3005" i="1"/>
  <c r="J3005" i="1"/>
  <c r="J3004" i="1"/>
  <c r="K3004" i="1" s="1"/>
  <c r="K3003" i="1"/>
  <c r="J3003" i="1"/>
  <c r="J3002" i="1"/>
  <c r="K3002" i="1" s="1"/>
  <c r="K3001" i="1"/>
  <c r="J3001" i="1"/>
  <c r="J3000" i="1"/>
  <c r="K3000" i="1" s="1"/>
  <c r="K2999" i="1"/>
  <c r="J2999" i="1"/>
  <c r="J2998" i="1"/>
  <c r="K2998" i="1" s="1"/>
  <c r="K2997" i="1"/>
  <c r="J2997" i="1"/>
  <c r="J2996" i="1"/>
  <c r="K2996" i="1" s="1"/>
  <c r="K2995" i="1"/>
  <c r="J2995" i="1"/>
  <c r="J2994" i="1"/>
  <c r="K2994" i="1" s="1"/>
  <c r="J2993" i="1"/>
  <c r="K2993" i="1" s="1"/>
  <c r="J2992" i="1"/>
  <c r="K2992" i="1" s="1"/>
  <c r="J2991" i="1"/>
  <c r="K2991" i="1" s="1"/>
  <c r="J2990" i="1"/>
  <c r="K2990" i="1" s="1"/>
  <c r="J2989" i="1"/>
  <c r="K2989" i="1" s="1"/>
  <c r="J2988" i="1"/>
  <c r="K2988" i="1" s="1"/>
  <c r="K2987" i="1"/>
  <c r="J2987" i="1"/>
  <c r="J2986" i="1"/>
  <c r="K2986" i="1" s="1"/>
  <c r="J2985" i="1"/>
  <c r="K2985" i="1" s="1"/>
  <c r="J2984" i="1"/>
  <c r="K2984" i="1" s="1"/>
  <c r="J2983" i="1"/>
  <c r="K2983" i="1" s="1"/>
  <c r="J2982" i="1"/>
  <c r="K2982" i="1" s="1"/>
  <c r="J2981" i="1"/>
  <c r="K2981" i="1" s="1"/>
  <c r="J2980" i="1"/>
  <c r="K2980" i="1" s="1"/>
  <c r="K2979" i="1"/>
  <c r="J2979" i="1"/>
  <c r="J2978" i="1"/>
  <c r="K2978" i="1" s="1"/>
  <c r="J2977" i="1"/>
  <c r="K2977" i="1" s="1"/>
  <c r="J2976" i="1"/>
  <c r="K2976" i="1" s="1"/>
  <c r="J2975" i="1"/>
  <c r="K2975" i="1" s="1"/>
  <c r="J2974" i="1"/>
  <c r="K2974" i="1" s="1"/>
  <c r="J2973" i="1"/>
  <c r="K2973" i="1" s="1"/>
  <c r="J2972" i="1"/>
  <c r="K2972" i="1" s="1"/>
  <c r="K2971" i="1"/>
  <c r="J2971" i="1"/>
  <c r="J2970" i="1"/>
  <c r="K2970" i="1" s="1"/>
  <c r="J2969" i="1"/>
  <c r="K2969" i="1" s="1"/>
  <c r="J2968" i="1"/>
  <c r="K2968" i="1" s="1"/>
  <c r="J2967" i="1"/>
  <c r="K2967" i="1" s="1"/>
  <c r="J2966" i="1"/>
  <c r="K2966" i="1" s="1"/>
  <c r="J2965" i="1"/>
  <c r="K2965" i="1" s="1"/>
  <c r="J2964" i="1"/>
  <c r="K2964" i="1" s="1"/>
  <c r="K2963" i="1"/>
  <c r="J2963" i="1"/>
  <c r="J2962" i="1"/>
  <c r="K2962" i="1" s="1"/>
  <c r="J2961" i="1"/>
  <c r="K2961" i="1" s="1"/>
  <c r="J2960" i="1"/>
  <c r="K2960" i="1" s="1"/>
  <c r="J2959" i="1"/>
  <c r="K2959" i="1" s="1"/>
  <c r="J2958" i="1"/>
  <c r="K2958" i="1" s="1"/>
  <c r="J2957" i="1"/>
  <c r="K2957" i="1" s="1"/>
  <c r="J2956" i="1"/>
  <c r="K2956" i="1" s="1"/>
  <c r="K2955" i="1"/>
  <c r="J2955" i="1"/>
  <c r="J2954" i="1"/>
  <c r="K2954" i="1" s="1"/>
  <c r="J2953" i="1"/>
  <c r="K2953" i="1" s="1"/>
  <c r="J2952" i="1"/>
  <c r="K2952" i="1" s="1"/>
  <c r="J2951" i="1"/>
  <c r="K2951" i="1" s="1"/>
  <c r="J2950" i="1"/>
  <c r="K2950" i="1" s="1"/>
  <c r="J2949" i="1"/>
  <c r="K2949" i="1" s="1"/>
  <c r="J2948" i="1"/>
  <c r="K2948" i="1" s="1"/>
  <c r="K2947" i="1"/>
  <c r="J2947" i="1"/>
  <c r="J2946" i="1"/>
  <c r="K2946" i="1" s="1"/>
  <c r="J2945" i="1"/>
  <c r="K2945" i="1" s="1"/>
  <c r="J2944" i="1"/>
  <c r="K2944" i="1" s="1"/>
  <c r="J2943" i="1"/>
  <c r="K2943" i="1" s="1"/>
  <c r="J2942" i="1"/>
  <c r="K2942" i="1" s="1"/>
  <c r="J2941" i="1"/>
  <c r="K2941" i="1" s="1"/>
  <c r="J2940" i="1"/>
  <c r="K2940" i="1" s="1"/>
  <c r="K2939" i="1"/>
  <c r="J2939" i="1"/>
  <c r="J2938" i="1"/>
  <c r="K2938" i="1" s="1"/>
  <c r="J2937" i="1"/>
  <c r="K2937" i="1" s="1"/>
  <c r="J2936" i="1"/>
  <c r="K2936" i="1" s="1"/>
  <c r="J2935" i="1"/>
  <c r="K2935" i="1" s="1"/>
  <c r="J2934" i="1"/>
  <c r="K2934" i="1" s="1"/>
  <c r="J2933" i="1"/>
  <c r="K2933" i="1" s="1"/>
  <c r="J2932" i="1"/>
  <c r="K2932" i="1" s="1"/>
  <c r="K2931" i="1"/>
  <c r="J2931" i="1"/>
  <c r="J2930" i="1"/>
  <c r="K2930" i="1" s="1"/>
  <c r="J2929" i="1"/>
  <c r="K2929" i="1" s="1"/>
  <c r="J2928" i="1"/>
  <c r="K2928" i="1" s="1"/>
  <c r="J2927" i="1"/>
  <c r="K2927" i="1" s="1"/>
  <c r="J2926" i="1"/>
  <c r="K2926" i="1" s="1"/>
  <c r="J2925" i="1"/>
  <c r="K2925" i="1" s="1"/>
  <c r="J2924" i="1"/>
  <c r="K2924" i="1" s="1"/>
  <c r="K2923" i="1"/>
  <c r="J2923" i="1"/>
  <c r="J2922" i="1"/>
  <c r="K2922" i="1" s="1"/>
  <c r="J2921" i="1"/>
  <c r="K2921" i="1" s="1"/>
  <c r="J2920" i="1"/>
  <c r="K2920" i="1" s="1"/>
  <c r="J2919" i="1"/>
  <c r="K2919" i="1" s="1"/>
  <c r="J2918" i="1"/>
  <c r="K2918" i="1" s="1"/>
  <c r="J2917" i="1"/>
  <c r="K2917" i="1" s="1"/>
  <c r="J2916" i="1"/>
  <c r="K2916" i="1" s="1"/>
  <c r="K2915" i="1"/>
  <c r="J2915" i="1"/>
  <c r="J2914" i="1"/>
  <c r="K2914" i="1" s="1"/>
  <c r="J2913" i="1"/>
  <c r="K2913" i="1" s="1"/>
  <c r="J2912" i="1"/>
  <c r="K2912" i="1" s="1"/>
  <c r="J2911" i="1"/>
  <c r="K2911" i="1" s="1"/>
  <c r="J2910" i="1"/>
  <c r="K2910" i="1" s="1"/>
  <c r="J2909" i="1"/>
  <c r="K2909" i="1" s="1"/>
  <c r="J2908" i="1"/>
  <c r="K2908" i="1" s="1"/>
  <c r="K2907" i="1"/>
  <c r="J2907" i="1"/>
  <c r="J2906" i="1"/>
  <c r="K2906" i="1" s="1"/>
  <c r="J2905" i="1"/>
  <c r="K2905" i="1" s="1"/>
  <c r="J2904" i="1"/>
  <c r="K2904" i="1" s="1"/>
  <c r="J2903" i="1"/>
  <c r="K2903" i="1" s="1"/>
  <c r="J2902" i="1"/>
  <c r="K2902" i="1" s="1"/>
  <c r="J2901" i="1"/>
  <c r="K2901" i="1" s="1"/>
  <c r="J2900" i="1"/>
  <c r="K2900" i="1" s="1"/>
  <c r="K2899" i="1"/>
  <c r="J2899" i="1"/>
  <c r="J2898" i="1"/>
  <c r="K2898" i="1" s="1"/>
  <c r="J2897" i="1"/>
  <c r="K2897" i="1" s="1"/>
  <c r="J2896" i="1"/>
  <c r="K2896" i="1" s="1"/>
  <c r="J2895" i="1"/>
  <c r="K2895" i="1" s="1"/>
  <c r="K2894" i="1"/>
  <c r="J2894" i="1"/>
  <c r="J2893" i="1"/>
  <c r="K2893" i="1" s="1"/>
  <c r="K2892" i="1"/>
  <c r="J2892" i="1"/>
  <c r="J2891" i="1"/>
  <c r="K2891" i="1" s="1"/>
  <c r="K2890" i="1"/>
  <c r="J2890" i="1"/>
  <c r="J2889" i="1"/>
  <c r="K2889" i="1" s="1"/>
  <c r="K2888" i="1"/>
  <c r="J2888" i="1"/>
  <c r="J2887" i="1"/>
  <c r="K2887" i="1" s="1"/>
  <c r="K2886" i="1"/>
  <c r="J2886" i="1"/>
  <c r="J2885" i="1"/>
  <c r="K2885" i="1" s="1"/>
  <c r="K2884" i="1"/>
  <c r="J2884" i="1"/>
  <c r="J2883" i="1"/>
  <c r="K2883" i="1" s="1"/>
  <c r="K2882" i="1"/>
  <c r="J2882" i="1"/>
  <c r="J2881" i="1"/>
  <c r="K2881" i="1" s="1"/>
  <c r="K2880" i="1"/>
  <c r="J2880" i="1"/>
  <c r="J2879" i="1"/>
  <c r="K2879" i="1" s="1"/>
  <c r="K2878" i="1"/>
  <c r="J2878" i="1"/>
  <c r="J2877" i="1"/>
  <c r="K2877" i="1" s="1"/>
  <c r="K2876" i="1"/>
  <c r="J2876" i="1"/>
  <c r="J2875" i="1"/>
  <c r="K2875" i="1" s="1"/>
  <c r="K2874" i="1"/>
  <c r="J2874" i="1"/>
  <c r="J2873" i="1"/>
  <c r="K2873" i="1" s="1"/>
  <c r="K2872" i="1"/>
  <c r="J2872" i="1"/>
  <c r="J2871" i="1"/>
  <c r="K2871" i="1" s="1"/>
  <c r="K2870" i="1"/>
  <c r="J2870" i="1"/>
  <c r="J2869" i="1"/>
  <c r="K2869" i="1" s="1"/>
  <c r="K2868" i="1"/>
  <c r="J2868" i="1"/>
  <c r="J2867" i="1"/>
  <c r="K2867" i="1" s="1"/>
  <c r="K2866" i="1"/>
  <c r="J2866" i="1"/>
  <c r="J2865" i="1"/>
  <c r="K2865" i="1" s="1"/>
  <c r="K2864" i="1"/>
  <c r="J2864" i="1"/>
  <c r="J2863" i="1"/>
  <c r="K2863" i="1" s="1"/>
  <c r="K2862" i="1"/>
  <c r="J2862" i="1"/>
  <c r="J2861" i="1"/>
  <c r="K2861" i="1" s="1"/>
  <c r="K2860" i="1"/>
  <c r="J2860" i="1"/>
  <c r="J2859" i="1"/>
  <c r="K2859" i="1" s="1"/>
  <c r="K2858" i="1"/>
  <c r="J2858" i="1"/>
  <c r="J2857" i="1"/>
  <c r="K2857" i="1" s="1"/>
  <c r="K2856" i="1"/>
  <c r="J2856" i="1"/>
  <c r="J2855" i="1"/>
  <c r="K2855" i="1" s="1"/>
  <c r="K2854" i="1"/>
  <c r="J2854" i="1"/>
  <c r="J2853" i="1"/>
  <c r="K2853" i="1" s="1"/>
  <c r="K2852" i="1"/>
  <c r="J2852" i="1"/>
  <c r="J2851" i="1"/>
  <c r="K2851" i="1" s="1"/>
  <c r="K2850" i="1"/>
  <c r="J2850" i="1"/>
  <c r="J2849" i="1"/>
  <c r="K2849" i="1" s="1"/>
  <c r="K2848" i="1"/>
  <c r="J2848" i="1"/>
  <c r="J2847" i="1"/>
  <c r="K2847" i="1" s="1"/>
  <c r="K2846" i="1"/>
  <c r="J2846" i="1"/>
  <c r="J2845" i="1"/>
  <c r="K2845" i="1" s="1"/>
  <c r="K2844" i="1"/>
  <c r="J2844" i="1"/>
  <c r="J2843" i="1"/>
  <c r="K2843" i="1" s="1"/>
  <c r="K2842" i="1"/>
  <c r="J2842" i="1"/>
  <c r="J2841" i="1"/>
  <c r="K2841" i="1" s="1"/>
  <c r="K2840" i="1"/>
  <c r="J2840" i="1"/>
  <c r="J2839" i="1"/>
  <c r="K2839" i="1" s="1"/>
  <c r="K2838" i="1"/>
  <c r="J2838" i="1"/>
  <c r="J2837" i="1"/>
  <c r="K2837" i="1" s="1"/>
  <c r="K2836" i="1"/>
  <c r="J2836" i="1"/>
  <c r="J2835" i="1"/>
  <c r="K2835" i="1" s="1"/>
  <c r="K2834" i="1"/>
  <c r="J2834" i="1"/>
  <c r="J2833" i="1"/>
  <c r="K2833" i="1" s="1"/>
  <c r="K2832" i="1"/>
  <c r="J2832" i="1"/>
  <c r="J2831" i="1"/>
  <c r="K2831" i="1" s="1"/>
  <c r="K2830" i="1"/>
  <c r="J2830" i="1"/>
  <c r="J2829" i="1"/>
  <c r="K2829" i="1" s="1"/>
  <c r="K2828" i="1"/>
  <c r="J2828" i="1"/>
  <c r="J2827" i="1"/>
  <c r="K2827" i="1" s="1"/>
  <c r="K2826" i="1"/>
  <c r="J2826" i="1"/>
  <c r="J2825" i="1"/>
  <c r="K2825" i="1" s="1"/>
  <c r="K2824" i="1"/>
  <c r="J2824" i="1"/>
  <c r="J2823" i="1"/>
  <c r="K2823" i="1" s="1"/>
  <c r="K2822" i="1"/>
  <c r="J2822" i="1"/>
  <c r="J2821" i="1"/>
  <c r="K2821" i="1" s="1"/>
  <c r="K2820" i="1"/>
  <c r="J2820" i="1"/>
  <c r="J2819" i="1"/>
  <c r="K2819" i="1" s="1"/>
  <c r="K2818" i="1"/>
  <c r="J2818" i="1"/>
  <c r="J2817" i="1"/>
  <c r="K2817" i="1" s="1"/>
  <c r="K2816" i="1"/>
  <c r="J2816" i="1"/>
  <c r="J2815" i="1"/>
  <c r="K2815" i="1" s="1"/>
  <c r="K2814" i="1"/>
  <c r="J2814" i="1"/>
  <c r="J2813" i="1"/>
  <c r="K2813" i="1" s="1"/>
  <c r="K2812" i="1"/>
  <c r="J2812" i="1"/>
  <c r="J2811" i="1"/>
  <c r="K2811" i="1" s="1"/>
  <c r="K2810" i="1"/>
  <c r="J2810" i="1"/>
  <c r="J2809" i="1"/>
  <c r="K2809" i="1" s="1"/>
  <c r="K2808" i="1"/>
  <c r="J2808" i="1"/>
  <c r="J2807" i="1"/>
  <c r="K2807" i="1" s="1"/>
  <c r="K2806" i="1"/>
  <c r="J2806" i="1"/>
  <c r="J2805" i="1"/>
  <c r="K2805" i="1" s="1"/>
  <c r="K2804" i="1"/>
  <c r="J2804" i="1"/>
  <c r="J2803" i="1"/>
  <c r="K2803" i="1" s="1"/>
  <c r="K2802" i="1"/>
  <c r="J2802" i="1"/>
  <c r="J2801" i="1"/>
  <c r="K2801" i="1" s="1"/>
  <c r="K2800" i="1"/>
  <c r="J2800" i="1"/>
  <c r="J2799" i="1"/>
  <c r="K2799" i="1" s="1"/>
  <c r="K2798" i="1"/>
  <c r="J2798" i="1"/>
  <c r="J2797" i="1"/>
  <c r="K2797" i="1" s="1"/>
  <c r="K2796" i="1"/>
  <c r="J2796" i="1"/>
  <c r="J2795" i="1"/>
  <c r="K2795" i="1" s="1"/>
  <c r="K2794" i="1"/>
  <c r="J2794" i="1"/>
  <c r="J2793" i="1"/>
  <c r="K2793" i="1" s="1"/>
  <c r="K2792" i="1"/>
  <c r="J2792" i="1"/>
  <c r="J2791" i="1"/>
  <c r="K2791" i="1" s="1"/>
  <c r="K2790" i="1"/>
  <c r="J2790" i="1"/>
  <c r="J2789" i="1"/>
  <c r="K2789" i="1" s="1"/>
  <c r="K2788" i="1"/>
  <c r="J2788" i="1"/>
  <c r="J2787" i="1"/>
  <c r="K2787" i="1" s="1"/>
  <c r="K2786" i="1"/>
  <c r="J2786" i="1"/>
  <c r="J2785" i="1"/>
  <c r="K2785" i="1" s="1"/>
  <c r="K2784" i="1"/>
  <c r="J2784" i="1"/>
  <c r="J2783" i="1"/>
  <c r="K2783" i="1" s="1"/>
  <c r="K2782" i="1"/>
  <c r="J2782" i="1"/>
  <c r="J2781" i="1"/>
  <c r="K2781" i="1" s="1"/>
  <c r="K2780" i="1"/>
  <c r="J2780" i="1"/>
  <c r="J2779" i="1"/>
  <c r="K2779" i="1" s="1"/>
  <c r="K2778" i="1"/>
  <c r="J2778" i="1"/>
  <c r="J2777" i="1"/>
  <c r="K2777" i="1" s="1"/>
  <c r="K2776" i="1"/>
  <c r="J2776" i="1"/>
  <c r="J2775" i="1"/>
  <c r="K2775" i="1" s="1"/>
  <c r="K2774" i="1"/>
  <c r="J2774" i="1"/>
  <c r="J2773" i="1"/>
  <c r="K2773" i="1" s="1"/>
  <c r="K2772" i="1"/>
  <c r="J2772" i="1"/>
  <c r="J2771" i="1"/>
  <c r="K2771" i="1" s="1"/>
  <c r="K2770" i="1"/>
  <c r="J2770" i="1"/>
  <c r="J2769" i="1"/>
  <c r="K2769" i="1" s="1"/>
  <c r="K2768" i="1"/>
  <c r="J2768" i="1"/>
  <c r="J2767" i="1"/>
  <c r="K2767" i="1" s="1"/>
  <c r="K2766" i="1"/>
  <c r="J2766" i="1"/>
  <c r="J2765" i="1"/>
  <c r="K2765" i="1" s="1"/>
  <c r="K2764" i="1"/>
  <c r="J2764" i="1"/>
  <c r="J2763" i="1"/>
  <c r="K2763" i="1" s="1"/>
  <c r="K2762" i="1"/>
  <c r="J2762" i="1"/>
  <c r="J2761" i="1"/>
  <c r="K2761" i="1" s="1"/>
  <c r="K2760" i="1"/>
  <c r="J2760" i="1"/>
  <c r="J2759" i="1"/>
  <c r="K2759" i="1" s="1"/>
  <c r="K2758" i="1"/>
  <c r="J2758" i="1"/>
  <c r="J2757" i="1"/>
  <c r="K2757" i="1" s="1"/>
  <c r="K2756" i="1"/>
  <c r="J2756" i="1"/>
  <c r="J2755" i="1"/>
  <c r="K2755" i="1" s="1"/>
  <c r="K2754" i="1"/>
  <c r="J2754" i="1"/>
  <c r="J2753" i="1"/>
  <c r="K2753" i="1" s="1"/>
  <c r="K2752" i="1"/>
  <c r="J2752" i="1"/>
  <c r="J2751" i="1"/>
  <c r="K2751" i="1" s="1"/>
  <c r="K2750" i="1"/>
  <c r="J2750" i="1"/>
  <c r="J2749" i="1"/>
  <c r="K2749" i="1" s="1"/>
  <c r="K2748" i="1"/>
  <c r="J2748" i="1"/>
  <c r="J2747" i="1"/>
  <c r="K2747" i="1" s="1"/>
  <c r="K2746" i="1"/>
  <c r="J2746" i="1"/>
  <c r="J2745" i="1"/>
  <c r="K2745" i="1" s="1"/>
  <c r="K2744" i="1"/>
  <c r="J2744" i="1"/>
  <c r="J2743" i="1"/>
  <c r="K2743" i="1" s="1"/>
  <c r="K2742" i="1"/>
  <c r="J2742" i="1"/>
  <c r="J2741" i="1"/>
  <c r="K2741" i="1" s="1"/>
  <c r="K2740" i="1"/>
  <c r="J2740" i="1"/>
  <c r="J2739" i="1"/>
  <c r="K2739" i="1" s="1"/>
  <c r="K2738" i="1"/>
  <c r="J2738" i="1"/>
  <c r="J2737" i="1"/>
  <c r="K2737" i="1" s="1"/>
  <c r="K2736" i="1"/>
  <c r="J2736" i="1"/>
  <c r="J2735" i="1"/>
  <c r="K2735" i="1" s="1"/>
  <c r="K2734" i="1"/>
  <c r="J2734" i="1"/>
  <c r="J2733" i="1"/>
  <c r="K2733" i="1" s="1"/>
  <c r="K2732" i="1"/>
  <c r="J2732" i="1"/>
  <c r="J2731" i="1"/>
  <c r="K2731" i="1" s="1"/>
  <c r="K2730" i="1"/>
  <c r="J2730" i="1"/>
  <c r="J2729" i="1"/>
  <c r="K2729" i="1" s="1"/>
  <c r="K2728" i="1"/>
  <c r="J2728" i="1"/>
  <c r="J2727" i="1"/>
  <c r="K2727" i="1" s="1"/>
  <c r="K2726" i="1"/>
  <c r="J2726" i="1"/>
  <c r="J2725" i="1"/>
  <c r="K2725" i="1" s="1"/>
  <c r="K2724" i="1"/>
  <c r="J2724" i="1"/>
  <c r="J2723" i="1"/>
  <c r="K2723" i="1" s="1"/>
  <c r="K2722" i="1"/>
  <c r="J2722" i="1"/>
  <c r="J2721" i="1"/>
  <c r="K2721" i="1" s="1"/>
  <c r="K2720" i="1"/>
  <c r="J2720" i="1"/>
  <c r="J2719" i="1"/>
  <c r="K2719" i="1" s="1"/>
  <c r="K2718" i="1"/>
  <c r="J2718" i="1"/>
  <c r="J2717" i="1"/>
  <c r="K2717" i="1" s="1"/>
  <c r="K2716" i="1"/>
  <c r="J2716" i="1"/>
  <c r="J2715" i="1"/>
  <c r="K2715" i="1" s="1"/>
  <c r="K2714" i="1"/>
  <c r="J2714" i="1"/>
  <c r="J2713" i="1"/>
  <c r="K2713" i="1" s="1"/>
  <c r="K2712" i="1"/>
  <c r="J2712" i="1"/>
  <c r="J2711" i="1"/>
  <c r="K2711" i="1" s="1"/>
  <c r="K2710" i="1"/>
  <c r="J2710" i="1"/>
  <c r="J2709" i="1"/>
  <c r="K2709" i="1" s="1"/>
  <c r="K2708" i="1"/>
  <c r="J2708" i="1"/>
  <c r="J2707" i="1"/>
  <c r="K2707" i="1" s="1"/>
  <c r="K2706" i="1"/>
  <c r="J2706" i="1"/>
  <c r="J2705" i="1"/>
  <c r="K2705" i="1" s="1"/>
  <c r="K2704" i="1"/>
  <c r="J2704" i="1"/>
  <c r="J2703" i="1"/>
  <c r="K2703" i="1" s="1"/>
  <c r="K2702" i="1"/>
  <c r="J2702" i="1"/>
  <c r="J2701" i="1"/>
  <c r="K2701" i="1" s="1"/>
  <c r="K2700" i="1"/>
  <c r="J2700" i="1"/>
  <c r="J2699" i="1"/>
  <c r="K2699" i="1" s="1"/>
  <c r="K2698" i="1"/>
  <c r="J2698" i="1"/>
  <c r="J2697" i="1"/>
  <c r="K2697" i="1" s="1"/>
  <c r="K2696" i="1"/>
  <c r="J2696" i="1"/>
  <c r="J2695" i="1"/>
  <c r="K2695" i="1" s="1"/>
  <c r="K2694" i="1"/>
  <c r="J2694" i="1"/>
  <c r="J2693" i="1"/>
  <c r="K2693" i="1" s="1"/>
  <c r="K2692" i="1"/>
  <c r="J2692" i="1"/>
  <c r="J2691" i="1"/>
  <c r="K2691" i="1" s="1"/>
  <c r="K2690" i="1"/>
  <c r="J2690" i="1"/>
  <c r="J2689" i="1"/>
  <c r="K2689" i="1" s="1"/>
  <c r="K2688" i="1"/>
  <c r="J2688" i="1"/>
  <c r="J2687" i="1"/>
  <c r="K2687" i="1" s="1"/>
  <c r="K2686" i="1"/>
  <c r="J2686" i="1"/>
  <c r="J2685" i="1"/>
  <c r="K2685" i="1" s="1"/>
  <c r="K2684" i="1"/>
  <c r="J2684" i="1"/>
  <c r="J2683" i="1"/>
  <c r="K2683" i="1" s="1"/>
  <c r="K2682" i="1"/>
  <c r="J2682" i="1"/>
  <c r="J2681" i="1"/>
  <c r="K2681" i="1" s="1"/>
  <c r="K2680" i="1"/>
  <c r="J2680" i="1"/>
  <c r="J2679" i="1"/>
  <c r="K2679" i="1" s="1"/>
  <c r="K2678" i="1"/>
  <c r="J2678" i="1"/>
  <c r="J2677" i="1"/>
  <c r="K2677" i="1" s="1"/>
  <c r="K2676" i="1"/>
  <c r="J2676" i="1"/>
  <c r="J2675" i="1"/>
  <c r="K2675" i="1" s="1"/>
  <c r="K2674" i="1"/>
  <c r="J2674" i="1"/>
  <c r="J2673" i="1"/>
  <c r="K2673" i="1" s="1"/>
  <c r="K2672" i="1"/>
  <c r="J2672" i="1"/>
  <c r="J2671" i="1"/>
  <c r="K2671" i="1" s="1"/>
  <c r="K2670" i="1"/>
  <c r="J2670" i="1"/>
  <c r="J2669" i="1"/>
  <c r="K2669" i="1" s="1"/>
  <c r="K2668" i="1"/>
  <c r="J2668" i="1"/>
  <c r="J2667" i="1"/>
  <c r="K2667" i="1" s="1"/>
  <c r="K2666" i="1"/>
  <c r="J2666" i="1"/>
  <c r="J2665" i="1"/>
  <c r="K2665" i="1" s="1"/>
  <c r="K2664" i="1"/>
  <c r="J2664" i="1"/>
  <c r="J2663" i="1"/>
  <c r="K2663" i="1" s="1"/>
  <c r="K2662" i="1"/>
  <c r="J2662" i="1"/>
  <c r="J2661" i="1"/>
  <c r="K2661" i="1" s="1"/>
  <c r="K2660" i="1"/>
  <c r="J2660" i="1"/>
  <c r="J2659" i="1"/>
  <c r="K2659" i="1" s="1"/>
  <c r="K2658" i="1"/>
  <c r="J2658" i="1"/>
  <c r="J2657" i="1"/>
  <c r="K2657" i="1" s="1"/>
  <c r="K2656" i="1"/>
  <c r="J2656" i="1"/>
  <c r="J2655" i="1"/>
  <c r="K2655" i="1" s="1"/>
  <c r="K2654" i="1"/>
  <c r="J2654" i="1"/>
  <c r="J2653" i="1"/>
  <c r="K2653" i="1" s="1"/>
  <c r="K2652" i="1"/>
  <c r="J2652" i="1"/>
  <c r="J2651" i="1"/>
  <c r="K2651" i="1" s="1"/>
  <c r="K2650" i="1"/>
  <c r="J2650" i="1"/>
  <c r="J2649" i="1"/>
  <c r="K2649" i="1" s="1"/>
  <c r="K2648" i="1"/>
  <c r="J2648" i="1"/>
  <c r="J2647" i="1"/>
  <c r="K2647" i="1" s="1"/>
  <c r="K2646" i="1"/>
  <c r="J2646" i="1"/>
  <c r="J2645" i="1"/>
  <c r="K2645" i="1" s="1"/>
  <c r="K2644" i="1"/>
  <c r="J2644" i="1"/>
  <c r="J2643" i="1"/>
  <c r="K2643" i="1" s="1"/>
  <c r="K2642" i="1"/>
  <c r="J2642" i="1"/>
  <c r="J2641" i="1"/>
  <c r="K2641" i="1" s="1"/>
  <c r="K2640" i="1"/>
  <c r="J2640" i="1"/>
  <c r="J2639" i="1"/>
  <c r="K2639" i="1" s="1"/>
  <c r="K2638" i="1"/>
  <c r="J2638" i="1"/>
  <c r="J2637" i="1"/>
  <c r="K2637" i="1" s="1"/>
  <c r="K2636" i="1"/>
  <c r="J2636" i="1"/>
  <c r="J2635" i="1"/>
  <c r="K2635" i="1" s="1"/>
  <c r="K2634" i="1"/>
  <c r="J2634" i="1"/>
  <c r="J2633" i="1"/>
  <c r="K2633" i="1" s="1"/>
  <c r="K2632" i="1"/>
  <c r="J2632" i="1"/>
  <c r="J2631" i="1"/>
  <c r="K2631" i="1" s="1"/>
  <c r="K2630" i="1"/>
  <c r="J2630" i="1"/>
  <c r="J2629" i="1"/>
  <c r="K2629" i="1" s="1"/>
  <c r="K2628" i="1"/>
  <c r="J2628" i="1"/>
  <c r="J2627" i="1"/>
  <c r="K2627" i="1" s="1"/>
  <c r="K2626" i="1"/>
  <c r="J2626" i="1"/>
  <c r="J2625" i="1"/>
  <c r="K2625" i="1" s="1"/>
  <c r="K2624" i="1"/>
  <c r="J2624" i="1"/>
  <c r="J2623" i="1"/>
  <c r="K2623" i="1" s="1"/>
  <c r="K2622" i="1"/>
  <c r="J2622" i="1"/>
  <c r="J2621" i="1"/>
  <c r="K2621" i="1" s="1"/>
  <c r="K2620" i="1"/>
  <c r="J2620" i="1"/>
  <c r="J2619" i="1"/>
  <c r="K2619" i="1" s="1"/>
  <c r="K2618" i="1"/>
  <c r="J2618" i="1"/>
  <c r="J2617" i="1"/>
  <c r="K2617" i="1" s="1"/>
  <c r="K2616" i="1"/>
  <c r="J2616" i="1"/>
  <c r="J2615" i="1"/>
  <c r="K2615" i="1" s="1"/>
  <c r="K2614" i="1"/>
  <c r="J2614" i="1"/>
  <c r="J2613" i="1"/>
  <c r="K2613" i="1" s="1"/>
  <c r="K2612" i="1"/>
  <c r="J2612" i="1"/>
  <c r="J2611" i="1"/>
  <c r="K2611" i="1" s="1"/>
  <c r="K2610" i="1"/>
  <c r="J2610" i="1"/>
  <c r="J2609" i="1"/>
  <c r="K2609" i="1" s="1"/>
  <c r="K2608" i="1"/>
  <c r="J2608" i="1"/>
  <c r="J2607" i="1"/>
  <c r="K2607" i="1" s="1"/>
  <c r="K2606" i="1"/>
  <c r="J2606" i="1"/>
  <c r="J2605" i="1"/>
  <c r="K2605" i="1" s="1"/>
  <c r="K2604" i="1"/>
  <c r="J2604" i="1"/>
  <c r="J2603" i="1"/>
  <c r="K2603" i="1" s="1"/>
  <c r="K2602" i="1"/>
  <c r="J2602" i="1"/>
  <c r="J2601" i="1"/>
  <c r="K2601" i="1" s="1"/>
  <c r="K2600" i="1"/>
  <c r="J2600" i="1"/>
  <c r="J2599" i="1"/>
  <c r="K2599" i="1" s="1"/>
  <c r="K2598" i="1"/>
  <c r="J2598" i="1"/>
  <c r="J2597" i="1"/>
  <c r="K2597" i="1" s="1"/>
  <c r="K2596" i="1"/>
  <c r="J2596" i="1"/>
  <c r="J2595" i="1"/>
  <c r="K2595" i="1" s="1"/>
  <c r="K2594" i="1"/>
  <c r="J2594" i="1"/>
  <c r="J2593" i="1"/>
  <c r="K2593" i="1" s="1"/>
  <c r="K2592" i="1"/>
  <c r="J2592" i="1"/>
  <c r="J2591" i="1"/>
  <c r="K2591" i="1" s="1"/>
  <c r="K2590" i="1"/>
  <c r="J2590" i="1"/>
  <c r="J2589" i="1"/>
  <c r="K2589" i="1" s="1"/>
  <c r="K2588" i="1"/>
  <c r="J2588" i="1"/>
  <c r="J2587" i="1"/>
  <c r="K2587" i="1" s="1"/>
  <c r="K2586" i="1"/>
  <c r="J2586" i="1"/>
  <c r="J2585" i="1"/>
  <c r="K2585" i="1" s="1"/>
  <c r="K2584" i="1"/>
  <c r="J2584" i="1"/>
  <c r="J2583" i="1"/>
  <c r="K2583" i="1" s="1"/>
  <c r="K2582" i="1"/>
  <c r="J2582" i="1"/>
  <c r="J2581" i="1"/>
  <c r="K2581" i="1" s="1"/>
  <c r="K2580" i="1"/>
  <c r="J2580" i="1"/>
  <c r="J2579" i="1"/>
  <c r="K2579" i="1" s="1"/>
  <c r="K2578" i="1"/>
  <c r="J2578" i="1"/>
  <c r="J2577" i="1"/>
  <c r="K2577" i="1" s="1"/>
  <c r="K2576" i="1"/>
  <c r="J2576" i="1"/>
  <c r="J2575" i="1"/>
  <c r="K2575" i="1" s="1"/>
  <c r="K2574" i="1"/>
  <c r="J2574" i="1"/>
  <c r="J2573" i="1"/>
  <c r="K2573" i="1" s="1"/>
  <c r="K2572" i="1"/>
  <c r="J2572" i="1"/>
  <c r="J2571" i="1"/>
  <c r="K2571" i="1" s="1"/>
  <c r="K2570" i="1"/>
  <c r="J2570" i="1"/>
  <c r="J2569" i="1"/>
  <c r="K2569" i="1" s="1"/>
  <c r="K2568" i="1"/>
  <c r="J2568" i="1"/>
  <c r="J2567" i="1"/>
  <c r="K2567" i="1" s="1"/>
  <c r="K2566" i="1"/>
  <c r="J2566" i="1"/>
  <c r="J2565" i="1"/>
  <c r="K2565" i="1" s="1"/>
  <c r="K2564" i="1"/>
  <c r="J2564" i="1"/>
  <c r="J2563" i="1"/>
  <c r="K2563" i="1" s="1"/>
  <c r="K2562" i="1"/>
  <c r="J2562" i="1"/>
  <c r="J2561" i="1"/>
  <c r="K2561" i="1" s="1"/>
  <c r="K2560" i="1"/>
  <c r="J2560" i="1"/>
  <c r="J2559" i="1"/>
  <c r="K2559" i="1" s="1"/>
  <c r="K2558" i="1"/>
  <c r="J2558" i="1"/>
  <c r="J2557" i="1"/>
  <c r="K2557" i="1" s="1"/>
  <c r="K2556" i="1"/>
  <c r="J2556" i="1"/>
  <c r="J2555" i="1"/>
  <c r="K2555" i="1" s="1"/>
  <c r="K2554" i="1"/>
  <c r="J2554" i="1"/>
  <c r="J2553" i="1"/>
  <c r="K2553" i="1" s="1"/>
  <c r="K2552" i="1"/>
  <c r="J2552" i="1"/>
  <c r="J2551" i="1"/>
  <c r="K2551" i="1" s="1"/>
  <c r="K2550" i="1"/>
  <c r="J2550" i="1"/>
  <c r="J2549" i="1"/>
  <c r="K2549" i="1" s="1"/>
  <c r="K2548" i="1"/>
  <c r="J2548" i="1"/>
  <c r="J2547" i="1"/>
  <c r="K2547" i="1" s="1"/>
  <c r="K2546" i="1"/>
  <c r="J2546" i="1"/>
  <c r="J2545" i="1"/>
  <c r="K2545" i="1" s="1"/>
  <c r="K2544" i="1"/>
  <c r="J2544" i="1"/>
  <c r="J2543" i="1"/>
  <c r="K2543" i="1" s="1"/>
  <c r="K2542" i="1"/>
  <c r="J2542" i="1"/>
  <c r="J2541" i="1"/>
  <c r="K2541" i="1" s="1"/>
  <c r="K2540" i="1"/>
  <c r="J2540" i="1"/>
  <c r="J2539" i="1"/>
  <c r="K2539" i="1" s="1"/>
  <c r="K2538" i="1"/>
  <c r="J2538" i="1"/>
  <c r="J2537" i="1"/>
  <c r="K2537" i="1" s="1"/>
  <c r="K2536" i="1"/>
  <c r="J2536" i="1"/>
  <c r="J2535" i="1"/>
  <c r="K2535" i="1" s="1"/>
  <c r="K2534" i="1"/>
  <c r="J2534" i="1"/>
  <c r="J2533" i="1"/>
  <c r="K2533" i="1" s="1"/>
  <c r="K2532" i="1"/>
  <c r="J2532" i="1"/>
  <c r="J2531" i="1"/>
  <c r="K2531" i="1" s="1"/>
  <c r="K2530" i="1"/>
  <c r="J2530" i="1"/>
  <c r="J2529" i="1"/>
  <c r="K2529" i="1" s="1"/>
  <c r="K2528" i="1"/>
  <c r="J2528" i="1"/>
  <c r="J2527" i="1"/>
  <c r="K2527" i="1" s="1"/>
  <c r="K2526" i="1"/>
  <c r="J2526" i="1"/>
  <c r="J2525" i="1"/>
  <c r="K2525" i="1" s="1"/>
  <c r="K2524" i="1"/>
  <c r="J2524" i="1"/>
  <c r="J2523" i="1"/>
  <c r="K2523" i="1" s="1"/>
  <c r="K2522" i="1"/>
  <c r="J2522" i="1"/>
  <c r="J2521" i="1"/>
  <c r="K2521" i="1" s="1"/>
  <c r="K2520" i="1"/>
  <c r="J2520" i="1"/>
  <c r="J2519" i="1"/>
  <c r="K2519" i="1" s="1"/>
  <c r="K2518" i="1"/>
  <c r="J2518" i="1"/>
  <c r="J2517" i="1"/>
  <c r="K2517" i="1" s="1"/>
  <c r="K2516" i="1"/>
  <c r="J2516" i="1"/>
  <c r="J2515" i="1"/>
  <c r="K2515" i="1" s="1"/>
  <c r="K2514" i="1"/>
  <c r="J2514" i="1"/>
  <c r="J2513" i="1"/>
  <c r="K2513" i="1" s="1"/>
  <c r="K2512" i="1"/>
  <c r="J2512" i="1"/>
  <c r="J2511" i="1"/>
  <c r="K2511" i="1" s="1"/>
  <c r="K2510" i="1"/>
  <c r="J2510" i="1"/>
  <c r="J2509" i="1"/>
  <c r="K2509" i="1" s="1"/>
  <c r="K2508" i="1"/>
  <c r="J2508" i="1"/>
  <c r="J2507" i="1"/>
  <c r="K2507" i="1" s="1"/>
  <c r="K2506" i="1"/>
  <c r="J2506" i="1"/>
  <c r="J2505" i="1"/>
  <c r="K2505" i="1" s="1"/>
  <c r="K2504" i="1"/>
  <c r="J2504" i="1"/>
  <c r="J2503" i="1"/>
  <c r="K2503" i="1" s="1"/>
  <c r="K2502" i="1"/>
  <c r="J2502" i="1"/>
  <c r="J2501" i="1"/>
  <c r="K2501" i="1" s="1"/>
  <c r="K2500" i="1"/>
  <c r="J2500" i="1"/>
  <c r="J2499" i="1"/>
  <c r="K2499" i="1" s="1"/>
  <c r="K2498" i="1"/>
  <c r="J2498" i="1"/>
  <c r="J2497" i="1"/>
  <c r="K2497" i="1" s="1"/>
  <c r="K2496" i="1"/>
  <c r="J2496" i="1"/>
  <c r="J2495" i="1"/>
  <c r="K2495" i="1" s="1"/>
  <c r="K2494" i="1"/>
  <c r="J2494" i="1"/>
  <c r="J2493" i="1"/>
  <c r="K2493" i="1" s="1"/>
  <c r="K2492" i="1"/>
  <c r="J2492" i="1"/>
  <c r="J2491" i="1"/>
  <c r="K2491" i="1" s="1"/>
  <c r="K2490" i="1"/>
  <c r="J2490" i="1"/>
  <c r="J2489" i="1"/>
  <c r="K2489" i="1" s="1"/>
  <c r="K2488" i="1"/>
  <c r="J2488" i="1"/>
  <c r="J2487" i="1"/>
  <c r="K2487" i="1" s="1"/>
  <c r="K2486" i="1"/>
  <c r="J2486" i="1"/>
  <c r="J2485" i="1"/>
  <c r="K2485" i="1" s="1"/>
  <c r="K2484" i="1"/>
  <c r="J2484" i="1"/>
  <c r="J2483" i="1"/>
  <c r="K2483" i="1" s="1"/>
  <c r="K2482" i="1"/>
  <c r="J2482" i="1"/>
  <c r="J2481" i="1"/>
  <c r="K2481" i="1" s="1"/>
  <c r="K2480" i="1"/>
  <c r="J2480" i="1"/>
  <c r="J2479" i="1"/>
  <c r="K2479" i="1" s="1"/>
  <c r="K2478" i="1"/>
  <c r="J2478" i="1"/>
  <c r="J2477" i="1"/>
  <c r="K2477" i="1" s="1"/>
  <c r="K2476" i="1"/>
  <c r="J2476" i="1"/>
  <c r="J2475" i="1"/>
  <c r="K2475" i="1" s="1"/>
  <c r="K2474" i="1"/>
  <c r="J2474" i="1"/>
  <c r="J2473" i="1"/>
  <c r="K2473" i="1" s="1"/>
  <c r="K2472" i="1"/>
  <c r="J2472" i="1"/>
  <c r="J2471" i="1"/>
  <c r="K2471" i="1" s="1"/>
  <c r="K2470" i="1"/>
  <c r="J2470" i="1"/>
  <c r="J2469" i="1"/>
  <c r="K2469" i="1" s="1"/>
  <c r="K2468" i="1"/>
  <c r="J2468" i="1"/>
  <c r="J2467" i="1"/>
  <c r="K2467" i="1" s="1"/>
  <c r="K2466" i="1"/>
  <c r="J2466" i="1"/>
  <c r="J2465" i="1"/>
  <c r="K2465" i="1" s="1"/>
  <c r="K2464" i="1"/>
  <c r="J2464" i="1"/>
  <c r="J2463" i="1"/>
  <c r="K2463" i="1" s="1"/>
  <c r="K2462" i="1"/>
  <c r="J2462" i="1"/>
  <c r="J2461" i="1"/>
  <c r="K2461" i="1" s="1"/>
  <c r="K2460" i="1"/>
  <c r="J2460" i="1"/>
  <c r="J2459" i="1"/>
  <c r="K2459" i="1" s="1"/>
  <c r="K2458" i="1"/>
  <c r="J2458" i="1"/>
  <c r="J2457" i="1"/>
  <c r="K2457" i="1" s="1"/>
  <c r="K2456" i="1"/>
  <c r="J2456" i="1"/>
  <c r="J2455" i="1"/>
  <c r="K2455" i="1" s="1"/>
  <c r="K2454" i="1"/>
  <c r="J2454" i="1"/>
  <c r="J2453" i="1"/>
  <c r="K2453" i="1" s="1"/>
  <c r="K2452" i="1"/>
  <c r="J2452" i="1"/>
  <c r="J2451" i="1"/>
  <c r="K2451" i="1" s="1"/>
  <c r="K2450" i="1"/>
  <c r="J2450" i="1"/>
  <c r="J2449" i="1"/>
  <c r="K2449" i="1" s="1"/>
  <c r="K2448" i="1"/>
  <c r="J2448" i="1"/>
  <c r="J2447" i="1"/>
  <c r="K2447" i="1" s="1"/>
  <c r="K2446" i="1"/>
  <c r="J2446" i="1"/>
  <c r="J2445" i="1"/>
  <c r="K2445" i="1" s="1"/>
  <c r="K2444" i="1"/>
  <c r="J2444" i="1"/>
  <c r="J2443" i="1"/>
  <c r="K2443" i="1" s="1"/>
  <c r="K2442" i="1"/>
  <c r="J2442" i="1"/>
  <c r="J2441" i="1"/>
  <c r="K2441" i="1" s="1"/>
  <c r="K2440" i="1"/>
  <c r="J2440" i="1"/>
  <c r="J2439" i="1"/>
  <c r="K2439" i="1" s="1"/>
  <c r="K2438" i="1"/>
  <c r="J2438" i="1"/>
  <c r="J2437" i="1"/>
  <c r="K2437" i="1" s="1"/>
  <c r="K2436" i="1"/>
  <c r="J2436" i="1"/>
  <c r="J2435" i="1"/>
  <c r="K2435" i="1" s="1"/>
  <c r="K2434" i="1"/>
  <c r="J2434" i="1"/>
  <c r="J2433" i="1"/>
  <c r="K2433" i="1" s="1"/>
  <c r="K2432" i="1"/>
  <c r="J2432" i="1"/>
  <c r="J2431" i="1"/>
  <c r="K2431" i="1" s="1"/>
  <c r="K2430" i="1"/>
  <c r="J2430" i="1"/>
  <c r="J2429" i="1"/>
  <c r="K2429" i="1" s="1"/>
  <c r="K2428" i="1"/>
  <c r="J2428" i="1"/>
  <c r="J2427" i="1"/>
  <c r="K2427" i="1" s="1"/>
  <c r="K2426" i="1"/>
  <c r="J2426" i="1"/>
  <c r="J2425" i="1"/>
  <c r="K2425" i="1" s="1"/>
  <c r="K2424" i="1"/>
  <c r="J2424" i="1"/>
  <c r="J2423" i="1"/>
  <c r="K2423" i="1" s="1"/>
  <c r="K2422" i="1"/>
  <c r="J2422" i="1"/>
  <c r="J2421" i="1"/>
  <c r="K2421" i="1" s="1"/>
  <c r="K2420" i="1"/>
  <c r="J2420" i="1"/>
  <c r="J2419" i="1"/>
  <c r="K2419" i="1" s="1"/>
  <c r="K2418" i="1"/>
  <c r="J2418" i="1"/>
  <c r="J2417" i="1"/>
  <c r="K2417" i="1" s="1"/>
  <c r="K2416" i="1"/>
  <c r="J2416" i="1"/>
  <c r="J2415" i="1"/>
  <c r="K2415" i="1" s="1"/>
  <c r="K2414" i="1"/>
  <c r="J2414" i="1"/>
  <c r="J2413" i="1"/>
  <c r="K2413" i="1" s="1"/>
  <c r="K2412" i="1"/>
  <c r="J2412" i="1"/>
  <c r="J2411" i="1"/>
  <c r="K2411" i="1" s="1"/>
  <c r="K2410" i="1"/>
  <c r="J2410" i="1"/>
  <c r="J2409" i="1"/>
  <c r="K2409" i="1" s="1"/>
  <c r="K2408" i="1"/>
  <c r="J2408" i="1"/>
  <c r="J2407" i="1"/>
  <c r="K2407" i="1" s="1"/>
  <c r="K2406" i="1"/>
  <c r="J2406" i="1"/>
  <c r="J2405" i="1"/>
  <c r="K2405" i="1" s="1"/>
  <c r="K2404" i="1"/>
  <c r="J2404" i="1"/>
  <c r="J2403" i="1"/>
  <c r="K2403" i="1" s="1"/>
  <c r="K2402" i="1"/>
  <c r="J2402" i="1"/>
  <c r="J2401" i="1"/>
  <c r="K2401" i="1" s="1"/>
  <c r="K2400" i="1"/>
  <c r="J2400" i="1"/>
  <c r="J2399" i="1"/>
  <c r="K2399" i="1" s="1"/>
  <c r="K2398" i="1"/>
  <c r="J2398" i="1"/>
  <c r="J2397" i="1"/>
  <c r="K2397" i="1" s="1"/>
  <c r="K2396" i="1"/>
  <c r="J2396" i="1"/>
  <c r="J2395" i="1"/>
  <c r="K2395" i="1" s="1"/>
  <c r="K2394" i="1"/>
  <c r="J2394" i="1"/>
  <c r="J2393" i="1"/>
  <c r="K2393" i="1" s="1"/>
  <c r="K2392" i="1"/>
  <c r="J2392" i="1"/>
  <c r="J2391" i="1"/>
  <c r="K2391" i="1" s="1"/>
  <c r="K2390" i="1"/>
  <c r="J2390" i="1"/>
  <c r="J2389" i="1"/>
  <c r="K2389" i="1" s="1"/>
  <c r="K2388" i="1"/>
  <c r="J2388" i="1"/>
  <c r="J2387" i="1"/>
  <c r="K2387" i="1" s="1"/>
  <c r="K2386" i="1"/>
  <c r="J2386" i="1"/>
  <c r="J2385" i="1"/>
  <c r="K2385" i="1" s="1"/>
  <c r="K2384" i="1"/>
  <c r="J2384" i="1"/>
  <c r="J2383" i="1"/>
  <c r="K2383" i="1" s="1"/>
  <c r="K2382" i="1"/>
  <c r="J2382" i="1"/>
  <c r="J2381" i="1"/>
  <c r="K2381" i="1" s="1"/>
  <c r="K2380" i="1"/>
  <c r="J2380" i="1"/>
  <c r="J2379" i="1"/>
  <c r="K2379" i="1" s="1"/>
  <c r="K2378" i="1"/>
  <c r="J2378" i="1"/>
  <c r="J2377" i="1"/>
  <c r="K2377" i="1" s="1"/>
  <c r="K2376" i="1"/>
  <c r="J2376" i="1"/>
  <c r="J2375" i="1"/>
  <c r="K2375" i="1" s="1"/>
  <c r="K2374" i="1"/>
  <c r="J2374" i="1"/>
  <c r="J2373" i="1"/>
  <c r="K2373" i="1" s="1"/>
  <c r="K2372" i="1"/>
  <c r="J2372" i="1"/>
  <c r="J2371" i="1"/>
  <c r="K2371" i="1" s="1"/>
  <c r="K2370" i="1"/>
  <c r="J2370" i="1"/>
  <c r="J2369" i="1"/>
  <c r="K2369" i="1" s="1"/>
  <c r="K2368" i="1"/>
  <c r="J2368" i="1"/>
  <c r="J2367" i="1"/>
  <c r="K2367" i="1" s="1"/>
  <c r="K2366" i="1"/>
  <c r="J2366" i="1"/>
  <c r="J2365" i="1"/>
  <c r="K2365" i="1" s="1"/>
  <c r="K2364" i="1"/>
  <c r="J2364" i="1"/>
  <c r="J2363" i="1"/>
  <c r="K2363" i="1" s="1"/>
  <c r="K2362" i="1"/>
  <c r="J2362" i="1"/>
  <c r="J2361" i="1"/>
  <c r="K2361" i="1" s="1"/>
  <c r="K2360" i="1"/>
  <c r="J2360" i="1"/>
  <c r="J2359" i="1"/>
  <c r="K2359" i="1" s="1"/>
  <c r="K2358" i="1"/>
  <c r="J2358" i="1"/>
  <c r="J2357" i="1"/>
  <c r="K2357" i="1" s="1"/>
  <c r="K2356" i="1"/>
  <c r="J2356" i="1"/>
  <c r="J2355" i="1"/>
  <c r="K2355" i="1" s="1"/>
  <c r="K2354" i="1"/>
  <c r="J2354" i="1"/>
  <c r="J2353" i="1"/>
  <c r="K2353" i="1" s="1"/>
  <c r="K2352" i="1"/>
  <c r="J2352" i="1"/>
  <c r="J2351" i="1"/>
  <c r="K2351" i="1" s="1"/>
  <c r="K2350" i="1"/>
  <c r="J2350" i="1"/>
  <c r="J2349" i="1"/>
  <c r="K2349" i="1" s="1"/>
  <c r="K2348" i="1"/>
  <c r="J2348" i="1"/>
  <c r="J2347" i="1"/>
  <c r="K2347" i="1" s="1"/>
  <c r="K2346" i="1"/>
  <c r="J2346" i="1"/>
  <c r="J2345" i="1"/>
  <c r="K2345" i="1" s="1"/>
  <c r="K2344" i="1"/>
  <c r="J2344" i="1"/>
  <c r="J2343" i="1"/>
  <c r="K2343" i="1" s="1"/>
  <c r="K2342" i="1"/>
  <c r="J2342" i="1"/>
  <c r="J2341" i="1"/>
  <c r="K2341" i="1" s="1"/>
  <c r="K2340" i="1"/>
  <c r="J2340" i="1"/>
  <c r="J2339" i="1"/>
  <c r="K2339" i="1" s="1"/>
  <c r="K2338" i="1"/>
  <c r="J2338" i="1"/>
  <c r="J2337" i="1"/>
  <c r="K2337" i="1" s="1"/>
  <c r="K2336" i="1"/>
  <c r="J2336" i="1"/>
  <c r="J2335" i="1"/>
  <c r="K2335" i="1" s="1"/>
  <c r="K2334" i="1"/>
  <c r="J2334" i="1"/>
  <c r="J2333" i="1"/>
  <c r="K2333" i="1" s="1"/>
  <c r="K2332" i="1"/>
  <c r="J2332" i="1"/>
  <c r="J2331" i="1"/>
  <c r="K2331" i="1" s="1"/>
  <c r="K2330" i="1"/>
  <c r="J2330" i="1"/>
  <c r="J2329" i="1"/>
  <c r="K2329" i="1" s="1"/>
  <c r="K2328" i="1"/>
  <c r="J2328" i="1"/>
  <c r="J2327" i="1"/>
  <c r="K2327" i="1" s="1"/>
  <c r="K2326" i="1"/>
  <c r="J2326" i="1"/>
  <c r="J2325" i="1"/>
  <c r="K2325" i="1" s="1"/>
  <c r="K2324" i="1"/>
  <c r="J2324" i="1"/>
  <c r="J2323" i="1"/>
  <c r="K2323" i="1" s="1"/>
  <c r="K2322" i="1"/>
  <c r="J2322" i="1"/>
  <c r="J2321" i="1"/>
  <c r="K2321" i="1" s="1"/>
  <c r="K2320" i="1"/>
  <c r="J2320" i="1"/>
  <c r="J2319" i="1"/>
  <c r="K2319" i="1" s="1"/>
  <c r="K2318" i="1"/>
  <c r="J2318" i="1"/>
  <c r="J2317" i="1"/>
  <c r="K2317" i="1" s="1"/>
  <c r="K2316" i="1"/>
  <c r="J2316" i="1"/>
  <c r="J2315" i="1"/>
  <c r="K2315" i="1" s="1"/>
  <c r="K2314" i="1"/>
  <c r="J2314" i="1"/>
  <c r="J2313" i="1"/>
  <c r="K2313" i="1" s="1"/>
  <c r="K2312" i="1"/>
  <c r="J2312" i="1"/>
  <c r="J2311" i="1"/>
  <c r="K2311" i="1" s="1"/>
  <c r="K2310" i="1"/>
  <c r="J2310" i="1"/>
  <c r="J2309" i="1"/>
  <c r="K2309" i="1" s="1"/>
  <c r="K2308" i="1"/>
  <c r="J2308" i="1"/>
  <c r="J2307" i="1"/>
  <c r="K2307" i="1" s="1"/>
  <c r="J2306" i="1"/>
  <c r="K2306" i="1" s="1"/>
  <c r="J2305" i="1"/>
  <c r="K2305" i="1" s="1"/>
  <c r="J2304" i="1"/>
  <c r="K2304" i="1" s="1"/>
  <c r="J2303" i="1"/>
  <c r="K2303" i="1" s="1"/>
  <c r="J2302" i="1"/>
  <c r="K2302" i="1" s="1"/>
  <c r="J2301" i="1"/>
  <c r="K2301" i="1" s="1"/>
  <c r="K2300" i="1"/>
  <c r="J2300" i="1"/>
  <c r="J2299" i="1"/>
  <c r="K2299" i="1" s="1"/>
  <c r="J2298" i="1"/>
  <c r="K2298" i="1" s="1"/>
  <c r="J2297" i="1"/>
  <c r="K2297" i="1" s="1"/>
  <c r="J2296" i="1"/>
  <c r="K2296" i="1" s="1"/>
  <c r="J2295" i="1"/>
  <c r="K2295" i="1" s="1"/>
  <c r="J2294" i="1"/>
  <c r="K2294" i="1" s="1"/>
  <c r="J2293" i="1"/>
  <c r="K2293" i="1" s="1"/>
  <c r="K2292" i="1"/>
  <c r="J2292" i="1"/>
  <c r="J2291" i="1"/>
  <c r="K2291" i="1" s="1"/>
  <c r="J2290" i="1"/>
  <c r="K2290" i="1" s="1"/>
  <c r="J2289" i="1"/>
  <c r="K2289" i="1" s="1"/>
  <c r="J2288" i="1"/>
  <c r="K2288" i="1" s="1"/>
  <c r="J2287" i="1"/>
  <c r="K2287" i="1" s="1"/>
  <c r="J2286" i="1"/>
  <c r="K2286" i="1" s="1"/>
  <c r="J2285" i="1"/>
  <c r="K2285" i="1" s="1"/>
  <c r="K2284" i="1"/>
  <c r="J2284" i="1"/>
  <c r="J2283" i="1"/>
  <c r="K2283" i="1" s="1"/>
  <c r="J2282" i="1"/>
  <c r="K2282" i="1" s="1"/>
  <c r="J2281" i="1"/>
  <c r="K2281" i="1" s="1"/>
  <c r="J2280" i="1"/>
  <c r="K2280" i="1" s="1"/>
  <c r="J2279" i="1"/>
  <c r="K2279" i="1" s="1"/>
  <c r="J2278" i="1"/>
  <c r="K2278" i="1" s="1"/>
  <c r="J2277" i="1"/>
  <c r="K2277" i="1" s="1"/>
  <c r="K2276" i="1"/>
  <c r="J2276" i="1"/>
  <c r="J2275" i="1"/>
  <c r="K2275" i="1" s="1"/>
  <c r="J2274" i="1"/>
  <c r="K2274" i="1" s="1"/>
  <c r="J2273" i="1"/>
  <c r="K2273" i="1" s="1"/>
  <c r="J2272" i="1"/>
  <c r="K2272" i="1" s="1"/>
  <c r="J2271" i="1"/>
  <c r="K2271" i="1" s="1"/>
  <c r="J2270" i="1"/>
  <c r="K2270" i="1" s="1"/>
  <c r="J2269" i="1"/>
  <c r="K2269" i="1" s="1"/>
  <c r="K2268" i="1"/>
  <c r="J2268" i="1"/>
  <c r="J2267" i="1"/>
  <c r="K2267" i="1" s="1"/>
  <c r="J2266" i="1"/>
  <c r="K2266" i="1" s="1"/>
  <c r="J2265" i="1"/>
  <c r="K2265" i="1" s="1"/>
  <c r="J2264" i="1"/>
  <c r="K2264" i="1" s="1"/>
  <c r="J2263" i="1"/>
  <c r="K2263" i="1" s="1"/>
  <c r="J2262" i="1"/>
  <c r="K2262" i="1" s="1"/>
  <c r="J2261" i="1"/>
  <c r="K2261" i="1" s="1"/>
  <c r="K2260" i="1"/>
  <c r="J2260" i="1"/>
  <c r="J2259" i="1"/>
  <c r="K2259" i="1" s="1"/>
  <c r="J2258" i="1"/>
  <c r="K2258" i="1" s="1"/>
  <c r="J2257" i="1"/>
  <c r="K2257" i="1" s="1"/>
  <c r="J2256" i="1"/>
  <c r="K2256" i="1" s="1"/>
  <c r="J2255" i="1"/>
  <c r="K2255" i="1" s="1"/>
  <c r="J2254" i="1"/>
  <c r="K2254" i="1" s="1"/>
  <c r="J2253" i="1"/>
  <c r="K2253" i="1" s="1"/>
  <c r="K2252" i="1"/>
  <c r="J2252" i="1"/>
  <c r="J2251" i="1"/>
  <c r="K2251" i="1" s="1"/>
  <c r="J2250" i="1"/>
  <c r="K2250" i="1" s="1"/>
  <c r="J2249" i="1"/>
  <c r="K2249" i="1" s="1"/>
  <c r="J2248" i="1"/>
  <c r="K2248" i="1" s="1"/>
  <c r="J2247" i="1"/>
  <c r="K2247" i="1" s="1"/>
  <c r="J2246" i="1"/>
  <c r="K2246" i="1" s="1"/>
  <c r="J2245" i="1"/>
  <c r="K2245" i="1" s="1"/>
  <c r="K2244" i="1"/>
  <c r="J2244" i="1"/>
  <c r="J2243" i="1"/>
  <c r="K2243" i="1" s="1"/>
  <c r="J2242" i="1"/>
  <c r="K2242" i="1" s="1"/>
  <c r="J2241" i="1"/>
  <c r="K2241" i="1" s="1"/>
  <c r="J2240" i="1"/>
  <c r="K2240" i="1" s="1"/>
  <c r="J2239" i="1"/>
  <c r="K2239" i="1" s="1"/>
  <c r="J2238" i="1"/>
  <c r="K2238" i="1" s="1"/>
  <c r="K2237" i="1"/>
  <c r="J2237" i="1"/>
  <c r="J2236" i="1"/>
  <c r="K2236" i="1" s="1"/>
  <c r="K2235" i="1"/>
  <c r="J2235" i="1"/>
  <c r="J2234" i="1"/>
  <c r="K2234" i="1" s="1"/>
  <c r="K2233" i="1"/>
  <c r="J2233" i="1"/>
  <c r="J2232" i="1"/>
  <c r="K2232" i="1" s="1"/>
  <c r="K2231" i="1"/>
  <c r="J2231" i="1"/>
  <c r="J2230" i="1"/>
  <c r="K2230" i="1" s="1"/>
  <c r="K2229" i="1"/>
  <c r="J2229" i="1"/>
  <c r="J2228" i="1"/>
  <c r="K2228" i="1" s="1"/>
  <c r="K2227" i="1"/>
  <c r="J2227" i="1"/>
  <c r="J2226" i="1"/>
  <c r="K2226" i="1" s="1"/>
  <c r="K2225" i="1"/>
  <c r="J2225" i="1"/>
  <c r="J2224" i="1"/>
  <c r="K2224" i="1" s="1"/>
  <c r="J2223" i="1"/>
  <c r="K2223" i="1" s="1"/>
  <c r="J2222" i="1"/>
  <c r="K2222" i="1" s="1"/>
  <c r="J2221" i="1"/>
  <c r="K2221" i="1" s="1"/>
  <c r="J2220" i="1"/>
  <c r="K2220" i="1" s="1"/>
  <c r="J2219" i="1"/>
  <c r="K2219" i="1" s="1"/>
  <c r="J2218" i="1"/>
  <c r="K2218" i="1" s="1"/>
  <c r="J2217" i="1"/>
  <c r="K2217" i="1" s="1"/>
  <c r="J2216" i="1"/>
  <c r="K2216" i="1" s="1"/>
  <c r="J2215" i="1"/>
  <c r="K2215" i="1" s="1"/>
  <c r="J2214" i="1"/>
  <c r="K2214" i="1" s="1"/>
  <c r="J2213" i="1"/>
  <c r="K2213" i="1" s="1"/>
  <c r="J2212" i="1"/>
  <c r="K2212" i="1" s="1"/>
  <c r="J2211" i="1"/>
  <c r="K2211" i="1" s="1"/>
  <c r="J2210" i="1"/>
  <c r="K2210" i="1" s="1"/>
  <c r="J2209" i="1"/>
  <c r="K2209" i="1" s="1"/>
  <c r="J2208" i="1"/>
  <c r="K2208" i="1" s="1"/>
  <c r="J2207" i="1"/>
  <c r="K2207" i="1" s="1"/>
  <c r="J2206" i="1"/>
  <c r="K2206" i="1" s="1"/>
  <c r="J2205" i="1"/>
  <c r="K2205" i="1" s="1"/>
  <c r="J2204" i="1"/>
  <c r="K2204" i="1" s="1"/>
  <c r="J2203" i="1"/>
  <c r="K2203" i="1" s="1"/>
  <c r="J2202" i="1"/>
  <c r="K2202" i="1" s="1"/>
  <c r="J2201" i="1"/>
  <c r="K2201" i="1" s="1"/>
  <c r="J2200" i="1"/>
  <c r="K2200" i="1" s="1"/>
  <c r="J2199" i="1"/>
  <c r="K2199" i="1" s="1"/>
  <c r="J2198" i="1"/>
  <c r="K2198" i="1" s="1"/>
  <c r="J2197" i="1"/>
  <c r="K2197" i="1" s="1"/>
  <c r="J2196" i="1"/>
  <c r="K2196" i="1" s="1"/>
  <c r="J2195" i="1"/>
  <c r="K2195" i="1" s="1"/>
  <c r="J2194" i="1"/>
  <c r="K2194" i="1" s="1"/>
  <c r="J2193" i="1"/>
  <c r="K2193" i="1" s="1"/>
  <c r="J2192" i="1"/>
  <c r="K2192" i="1" s="1"/>
  <c r="J2191" i="1"/>
  <c r="K2191" i="1" s="1"/>
  <c r="J2190" i="1"/>
  <c r="K2190" i="1" s="1"/>
  <c r="J2189" i="1"/>
  <c r="K2189" i="1" s="1"/>
  <c r="J2188" i="1"/>
  <c r="K2188" i="1" s="1"/>
  <c r="J2187" i="1"/>
  <c r="K2187" i="1" s="1"/>
  <c r="J2186" i="1"/>
  <c r="K2186" i="1" s="1"/>
  <c r="J2185" i="1"/>
  <c r="K2185" i="1" s="1"/>
  <c r="J2184" i="1"/>
  <c r="K2184" i="1" s="1"/>
  <c r="J2183" i="1"/>
  <c r="K2183" i="1" s="1"/>
  <c r="J2182" i="1"/>
  <c r="K2182" i="1" s="1"/>
  <c r="J2181" i="1"/>
  <c r="K2181" i="1" s="1"/>
  <c r="J2180" i="1"/>
  <c r="K2180" i="1" s="1"/>
  <c r="J2179" i="1"/>
  <c r="K2179" i="1" s="1"/>
  <c r="J2178" i="1"/>
  <c r="K2178" i="1" s="1"/>
  <c r="J2177" i="1"/>
  <c r="K2177" i="1" s="1"/>
  <c r="J2176" i="1"/>
  <c r="K2176" i="1" s="1"/>
  <c r="J2175" i="1"/>
  <c r="K2175" i="1" s="1"/>
  <c r="J2174" i="1"/>
  <c r="K2174" i="1" s="1"/>
  <c r="J2173" i="1"/>
  <c r="K2173" i="1" s="1"/>
  <c r="J2172" i="1"/>
  <c r="K2172" i="1" s="1"/>
  <c r="J2171" i="1"/>
  <c r="K2171" i="1" s="1"/>
  <c r="J2170" i="1"/>
  <c r="K2170" i="1" s="1"/>
  <c r="J2169" i="1"/>
  <c r="K2169" i="1" s="1"/>
  <c r="J2168" i="1"/>
  <c r="K2168" i="1" s="1"/>
  <c r="J2167" i="1"/>
  <c r="K2167" i="1" s="1"/>
  <c r="J2166" i="1"/>
  <c r="K2166" i="1" s="1"/>
  <c r="J2165" i="1"/>
  <c r="K2165" i="1" s="1"/>
  <c r="J2164" i="1"/>
  <c r="K2164" i="1" s="1"/>
  <c r="J2163" i="1"/>
  <c r="K2163" i="1" s="1"/>
  <c r="J2162" i="1"/>
  <c r="K2162" i="1" s="1"/>
  <c r="J2161" i="1"/>
  <c r="K2161" i="1" s="1"/>
  <c r="J2160" i="1"/>
  <c r="K2160" i="1" s="1"/>
  <c r="J2159" i="1"/>
  <c r="K2159" i="1" s="1"/>
  <c r="J2158" i="1"/>
  <c r="K2158" i="1" s="1"/>
  <c r="J2157" i="1"/>
  <c r="K2157" i="1" s="1"/>
  <c r="J2156" i="1"/>
  <c r="K2156" i="1" s="1"/>
  <c r="J2155" i="1"/>
  <c r="K2155" i="1" s="1"/>
  <c r="J2154" i="1"/>
  <c r="K2154" i="1" s="1"/>
  <c r="J2153" i="1"/>
  <c r="K2153" i="1" s="1"/>
  <c r="J2152" i="1"/>
  <c r="K2152" i="1" s="1"/>
  <c r="J2151" i="1"/>
  <c r="K2151" i="1" s="1"/>
  <c r="J2150" i="1"/>
  <c r="K2150" i="1" s="1"/>
  <c r="J2149" i="1"/>
  <c r="K2149" i="1" s="1"/>
  <c r="J2148" i="1"/>
  <c r="K2148" i="1" s="1"/>
  <c r="J2147" i="1"/>
  <c r="K2147" i="1" s="1"/>
  <c r="J2146" i="1"/>
  <c r="K2146" i="1" s="1"/>
  <c r="J2145" i="1"/>
  <c r="K2145" i="1" s="1"/>
  <c r="J2144" i="1"/>
  <c r="K2144" i="1" s="1"/>
  <c r="J2143" i="1"/>
  <c r="K2143" i="1" s="1"/>
  <c r="J2142" i="1"/>
  <c r="K2142" i="1" s="1"/>
  <c r="J2141" i="1"/>
  <c r="K2141" i="1" s="1"/>
  <c r="J2140" i="1"/>
  <c r="K2140" i="1" s="1"/>
  <c r="J2139" i="1"/>
  <c r="K2139" i="1" s="1"/>
  <c r="J2138" i="1"/>
  <c r="K2138" i="1" s="1"/>
  <c r="J2137" i="1"/>
  <c r="K2137" i="1" s="1"/>
  <c r="J2136" i="1"/>
  <c r="K2136" i="1" s="1"/>
  <c r="J2135" i="1"/>
  <c r="K2135" i="1" s="1"/>
  <c r="J2134" i="1"/>
  <c r="K2134" i="1" s="1"/>
  <c r="J2133" i="1"/>
  <c r="K2133" i="1" s="1"/>
  <c r="J2132" i="1"/>
  <c r="K2132" i="1" s="1"/>
  <c r="J2131" i="1"/>
  <c r="K2131" i="1" s="1"/>
  <c r="J2130" i="1"/>
  <c r="K2130" i="1" s="1"/>
  <c r="J2129" i="1"/>
  <c r="K2129" i="1" s="1"/>
  <c r="J2128" i="1"/>
  <c r="K2128" i="1" s="1"/>
  <c r="J2127" i="1"/>
  <c r="K2127" i="1" s="1"/>
  <c r="J2126" i="1"/>
  <c r="K2126" i="1" s="1"/>
  <c r="J2125" i="1"/>
  <c r="K2125" i="1" s="1"/>
  <c r="J2124" i="1"/>
  <c r="K2124" i="1" s="1"/>
  <c r="J2123" i="1"/>
  <c r="K2123" i="1" s="1"/>
  <c r="K2122" i="1"/>
  <c r="J2122" i="1"/>
  <c r="J2121" i="1"/>
  <c r="K2121" i="1" s="1"/>
  <c r="J2120" i="1"/>
  <c r="K2120" i="1" s="1"/>
  <c r="J2119" i="1"/>
  <c r="K2119" i="1" s="1"/>
  <c r="J2118" i="1"/>
  <c r="K2118" i="1" s="1"/>
  <c r="J2117" i="1"/>
  <c r="K2117" i="1" s="1"/>
  <c r="J2116" i="1"/>
  <c r="K2116" i="1" s="1"/>
  <c r="J2115" i="1"/>
  <c r="K2115" i="1" s="1"/>
  <c r="K2114" i="1"/>
  <c r="J2114" i="1"/>
  <c r="J2113" i="1"/>
  <c r="K2113" i="1" s="1"/>
  <c r="J2112" i="1"/>
  <c r="K2112" i="1" s="1"/>
  <c r="J2111" i="1"/>
  <c r="K2111" i="1" s="1"/>
  <c r="J2110" i="1"/>
  <c r="K2110" i="1" s="1"/>
  <c r="J2109" i="1"/>
  <c r="K2109" i="1" s="1"/>
  <c r="J2108" i="1"/>
  <c r="K2108" i="1" s="1"/>
  <c r="J2107" i="1"/>
  <c r="K2107" i="1" s="1"/>
  <c r="K2106" i="1"/>
  <c r="J2106" i="1"/>
  <c r="J2105" i="1"/>
  <c r="K2105" i="1" s="1"/>
  <c r="J2104" i="1"/>
  <c r="K2104" i="1" s="1"/>
  <c r="J2103" i="1"/>
  <c r="K2103" i="1" s="1"/>
  <c r="J2102" i="1"/>
  <c r="K2102" i="1" s="1"/>
  <c r="J2101" i="1"/>
  <c r="K2101" i="1" s="1"/>
  <c r="J2100" i="1"/>
  <c r="K2100" i="1" s="1"/>
  <c r="J2099" i="1"/>
  <c r="K2099" i="1" s="1"/>
  <c r="K2098" i="1"/>
  <c r="J2098" i="1"/>
  <c r="J2097" i="1"/>
  <c r="K2097" i="1" s="1"/>
  <c r="J2096" i="1"/>
  <c r="K2096" i="1" s="1"/>
  <c r="J2095" i="1"/>
  <c r="K2095" i="1" s="1"/>
  <c r="J2094" i="1"/>
  <c r="K2094" i="1" s="1"/>
  <c r="J2093" i="1"/>
  <c r="K2093" i="1" s="1"/>
  <c r="J2092" i="1"/>
  <c r="K2092" i="1" s="1"/>
  <c r="J2091" i="1"/>
  <c r="K2091" i="1" s="1"/>
  <c r="K2090" i="1"/>
  <c r="J2090" i="1"/>
  <c r="J2089" i="1"/>
  <c r="K2089" i="1" s="1"/>
  <c r="J2088" i="1"/>
  <c r="K2088" i="1" s="1"/>
  <c r="J2087" i="1"/>
  <c r="K2087" i="1" s="1"/>
  <c r="J2086" i="1"/>
  <c r="K2086" i="1" s="1"/>
  <c r="J2085" i="1"/>
  <c r="K2085" i="1" s="1"/>
  <c r="J2084" i="1"/>
  <c r="K2084" i="1" s="1"/>
  <c r="J2083" i="1"/>
  <c r="K2083" i="1" s="1"/>
  <c r="K2082" i="1"/>
  <c r="J2082" i="1"/>
  <c r="J2081" i="1"/>
  <c r="K2081" i="1" s="1"/>
  <c r="J2080" i="1"/>
  <c r="K2080" i="1" s="1"/>
  <c r="J2079" i="1"/>
  <c r="K2079" i="1" s="1"/>
  <c r="J2078" i="1"/>
  <c r="K2078" i="1" s="1"/>
  <c r="J2077" i="1"/>
  <c r="K2077" i="1" s="1"/>
  <c r="J2076" i="1"/>
  <c r="K2076" i="1" s="1"/>
  <c r="J2075" i="1"/>
  <c r="K2075" i="1" s="1"/>
  <c r="K2074" i="1"/>
  <c r="J2074" i="1"/>
  <c r="J2073" i="1"/>
  <c r="K2073" i="1" s="1"/>
  <c r="K2072" i="1"/>
  <c r="J2072" i="1"/>
  <c r="J2071" i="1"/>
  <c r="K2071" i="1" s="1"/>
  <c r="K2070" i="1"/>
  <c r="J2070" i="1"/>
  <c r="J2069" i="1"/>
  <c r="K2069" i="1" s="1"/>
  <c r="K2068" i="1"/>
  <c r="J2068" i="1"/>
  <c r="J2067" i="1"/>
  <c r="K2067" i="1" s="1"/>
  <c r="K2066" i="1"/>
  <c r="J2066" i="1"/>
  <c r="J2065" i="1"/>
  <c r="K2065" i="1" s="1"/>
  <c r="K2064" i="1"/>
  <c r="J2064" i="1"/>
  <c r="J2063" i="1"/>
  <c r="K2063" i="1" s="1"/>
  <c r="K2062" i="1"/>
  <c r="J2062" i="1"/>
  <c r="J2061" i="1"/>
  <c r="K2061" i="1" s="1"/>
  <c r="K2060" i="1"/>
  <c r="J2060" i="1"/>
  <c r="J2059" i="1"/>
  <c r="K2059" i="1" s="1"/>
  <c r="K2058" i="1"/>
  <c r="J2058" i="1"/>
  <c r="J2057" i="1"/>
  <c r="K2057" i="1" s="1"/>
  <c r="K2056" i="1"/>
  <c r="J2056" i="1"/>
  <c r="J2055" i="1"/>
  <c r="K2055" i="1" s="1"/>
  <c r="K2054" i="1"/>
  <c r="J2054" i="1"/>
  <c r="J2053" i="1"/>
  <c r="K2053" i="1" s="1"/>
  <c r="K2052" i="1"/>
  <c r="J2052" i="1"/>
  <c r="J2051" i="1"/>
  <c r="K2051" i="1" s="1"/>
  <c r="K2050" i="1"/>
  <c r="J2050" i="1"/>
  <c r="J2049" i="1"/>
  <c r="K2049" i="1" s="1"/>
  <c r="K2048" i="1"/>
  <c r="J2048" i="1"/>
  <c r="J2047" i="1"/>
  <c r="K2047" i="1" s="1"/>
  <c r="K2046" i="1"/>
  <c r="J2046" i="1"/>
  <c r="J2045" i="1"/>
  <c r="K2045" i="1" s="1"/>
  <c r="K2044" i="1"/>
  <c r="J2044" i="1"/>
  <c r="J2043" i="1"/>
  <c r="K2043" i="1" s="1"/>
  <c r="K2042" i="1"/>
  <c r="J2042" i="1"/>
  <c r="J2041" i="1"/>
  <c r="K2041" i="1" s="1"/>
  <c r="K2040" i="1"/>
  <c r="J2040" i="1"/>
  <c r="J2039" i="1"/>
  <c r="K2039" i="1" s="1"/>
  <c r="K2038" i="1"/>
  <c r="J2038" i="1"/>
  <c r="J2037" i="1"/>
  <c r="K2037" i="1" s="1"/>
  <c r="K2036" i="1"/>
  <c r="J2036" i="1"/>
  <c r="J2035" i="1"/>
  <c r="K2035" i="1" s="1"/>
  <c r="K2034" i="1"/>
  <c r="J2034" i="1"/>
  <c r="J2033" i="1"/>
  <c r="K2033" i="1" s="1"/>
  <c r="K2032" i="1"/>
  <c r="J2032" i="1"/>
  <c r="J2031" i="1"/>
  <c r="K2031" i="1" s="1"/>
  <c r="K2030" i="1"/>
  <c r="J2030" i="1"/>
  <c r="J2029" i="1"/>
  <c r="K2029" i="1" s="1"/>
  <c r="K2028" i="1"/>
  <c r="J2028" i="1"/>
  <c r="J2027" i="1"/>
  <c r="K2027" i="1" s="1"/>
  <c r="K2026" i="1"/>
  <c r="J2026" i="1"/>
  <c r="J2025" i="1"/>
  <c r="K2025" i="1" s="1"/>
  <c r="K2024" i="1"/>
  <c r="J2024" i="1"/>
  <c r="J2023" i="1"/>
  <c r="K2023" i="1" s="1"/>
  <c r="K2022" i="1"/>
  <c r="J2022" i="1"/>
  <c r="J2021" i="1"/>
  <c r="K2021" i="1" s="1"/>
  <c r="K2020" i="1"/>
  <c r="J2020" i="1"/>
  <c r="J2019" i="1"/>
  <c r="K2019" i="1" s="1"/>
  <c r="K2018" i="1"/>
  <c r="J2018" i="1"/>
  <c r="J2017" i="1"/>
  <c r="K2017" i="1" s="1"/>
  <c r="K2016" i="1"/>
  <c r="J2016" i="1"/>
  <c r="J2015" i="1"/>
  <c r="K2015" i="1" s="1"/>
  <c r="K2014" i="1"/>
  <c r="J2014" i="1"/>
  <c r="J2013" i="1"/>
  <c r="K2013" i="1" s="1"/>
  <c r="K2012" i="1"/>
  <c r="J2012" i="1"/>
  <c r="J2011" i="1"/>
  <c r="K2011" i="1" s="1"/>
  <c r="K2010" i="1"/>
  <c r="J2010" i="1"/>
  <c r="J2009" i="1"/>
  <c r="K2009" i="1" s="1"/>
  <c r="K2008" i="1"/>
  <c r="J2008" i="1"/>
  <c r="J2007" i="1"/>
  <c r="K2007" i="1" s="1"/>
  <c r="K2006" i="1"/>
  <c r="J2006" i="1"/>
  <c r="J2005" i="1"/>
  <c r="K2005" i="1" s="1"/>
  <c r="K2004" i="1"/>
  <c r="J2004" i="1"/>
  <c r="J2003" i="1"/>
  <c r="K2003" i="1" s="1"/>
  <c r="K2002" i="1"/>
  <c r="J2002" i="1"/>
  <c r="J2001" i="1"/>
  <c r="K2001" i="1" s="1"/>
  <c r="K2000" i="1"/>
  <c r="J2000" i="1"/>
  <c r="J1999" i="1"/>
  <c r="K1999" i="1" s="1"/>
  <c r="K1998" i="1"/>
  <c r="J1998" i="1"/>
  <c r="J1997" i="1"/>
  <c r="K1997" i="1" s="1"/>
  <c r="K1996" i="1"/>
  <c r="J1996" i="1"/>
  <c r="J1995" i="1"/>
  <c r="K1995" i="1" s="1"/>
  <c r="K1994" i="1"/>
  <c r="J1994" i="1"/>
  <c r="J1993" i="1"/>
  <c r="K1993" i="1" s="1"/>
  <c r="K1992" i="1"/>
  <c r="J1992" i="1"/>
  <c r="J1991" i="1"/>
  <c r="K1991" i="1" s="1"/>
  <c r="K1990" i="1"/>
  <c r="J1990" i="1"/>
  <c r="J1989" i="1"/>
  <c r="K1989" i="1" s="1"/>
  <c r="K1988" i="1"/>
  <c r="J1988" i="1"/>
  <c r="J1987" i="1"/>
  <c r="K1987" i="1" s="1"/>
  <c r="K1986" i="1"/>
  <c r="J1986" i="1"/>
  <c r="J1985" i="1"/>
  <c r="K1985" i="1" s="1"/>
  <c r="K1984" i="1"/>
  <c r="J1984" i="1"/>
  <c r="J1983" i="1"/>
  <c r="K1983" i="1" s="1"/>
  <c r="K1982" i="1"/>
  <c r="J1982" i="1"/>
  <c r="J1981" i="1"/>
  <c r="K1981" i="1" s="1"/>
  <c r="K1980" i="1"/>
  <c r="J1980" i="1"/>
  <c r="J1979" i="1"/>
  <c r="K1979" i="1" s="1"/>
  <c r="K1978" i="1"/>
  <c r="J1978" i="1"/>
  <c r="J1977" i="1"/>
  <c r="K1977" i="1" s="1"/>
  <c r="K1976" i="1"/>
  <c r="J1976" i="1"/>
  <c r="J1975" i="1"/>
  <c r="K1975" i="1" s="1"/>
  <c r="K1974" i="1"/>
  <c r="J1974" i="1"/>
  <c r="J1973" i="1"/>
  <c r="K1973" i="1" s="1"/>
  <c r="K1972" i="1"/>
  <c r="J1972" i="1"/>
  <c r="J1971" i="1"/>
  <c r="K1971" i="1" s="1"/>
  <c r="K1970" i="1"/>
  <c r="J1970" i="1"/>
  <c r="J1969" i="1"/>
  <c r="K1969" i="1" s="1"/>
  <c r="K1968" i="1"/>
  <c r="J1968" i="1"/>
  <c r="J1967" i="1"/>
  <c r="K1967" i="1" s="1"/>
  <c r="K1966" i="1"/>
  <c r="J1966" i="1"/>
  <c r="J1965" i="1"/>
  <c r="K1965" i="1" s="1"/>
  <c r="K1964" i="1"/>
  <c r="J1964" i="1"/>
  <c r="J1963" i="1"/>
  <c r="K1963" i="1" s="1"/>
  <c r="K1962" i="1"/>
  <c r="J1962" i="1"/>
  <c r="J1961" i="1"/>
  <c r="K1961" i="1" s="1"/>
  <c r="K1960" i="1"/>
  <c r="J1960" i="1"/>
  <c r="J1959" i="1"/>
  <c r="K1959" i="1" s="1"/>
  <c r="K1958" i="1"/>
  <c r="J1958" i="1"/>
  <c r="J1957" i="1"/>
  <c r="K1957" i="1" s="1"/>
  <c r="K1956" i="1"/>
  <c r="J1956" i="1"/>
  <c r="J1955" i="1"/>
  <c r="K1955" i="1" s="1"/>
  <c r="K1954" i="1"/>
  <c r="J1954" i="1"/>
  <c r="J1953" i="1"/>
  <c r="K1953" i="1" s="1"/>
  <c r="K1952" i="1"/>
  <c r="J1952" i="1"/>
  <c r="J1951" i="1"/>
  <c r="K1951" i="1" s="1"/>
  <c r="K1950" i="1"/>
  <c r="J1950" i="1"/>
  <c r="J1949" i="1"/>
  <c r="K1949" i="1" s="1"/>
  <c r="K1948" i="1"/>
  <c r="J1948" i="1"/>
  <c r="J1947" i="1"/>
  <c r="K1947" i="1" s="1"/>
  <c r="K1946" i="1"/>
  <c r="J1946" i="1"/>
  <c r="J1945" i="1"/>
  <c r="K1945" i="1" s="1"/>
  <c r="K1944" i="1"/>
  <c r="J1944" i="1"/>
  <c r="J1943" i="1"/>
  <c r="K1943" i="1" s="1"/>
  <c r="K1942" i="1"/>
  <c r="J1942" i="1"/>
  <c r="J1941" i="1"/>
  <c r="K1941" i="1" s="1"/>
  <c r="K1940" i="1"/>
  <c r="J1940" i="1"/>
  <c r="J1939" i="1"/>
  <c r="K1939" i="1" s="1"/>
  <c r="K1938" i="1"/>
  <c r="J1938" i="1"/>
  <c r="J1937" i="1"/>
  <c r="K1937" i="1" s="1"/>
  <c r="K1936" i="1"/>
  <c r="J1936" i="1"/>
  <c r="J1935" i="1"/>
  <c r="K1935" i="1" s="1"/>
  <c r="K1934" i="1"/>
  <c r="J1934" i="1"/>
  <c r="J1933" i="1"/>
  <c r="K1933" i="1" s="1"/>
  <c r="K1932" i="1"/>
  <c r="J1932" i="1"/>
  <c r="J1931" i="1"/>
  <c r="K1931" i="1" s="1"/>
  <c r="K1930" i="1"/>
  <c r="J1930" i="1"/>
  <c r="J1929" i="1"/>
  <c r="K1929" i="1" s="1"/>
  <c r="K1928" i="1"/>
  <c r="J1928" i="1"/>
  <c r="J1927" i="1"/>
  <c r="K1927" i="1" s="1"/>
  <c r="K1926" i="1"/>
  <c r="J1926" i="1"/>
  <c r="J1925" i="1"/>
  <c r="K1925" i="1" s="1"/>
  <c r="K1924" i="1"/>
  <c r="J1924" i="1"/>
  <c r="J1923" i="1"/>
  <c r="K1923" i="1" s="1"/>
  <c r="K1922" i="1"/>
  <c r="J1922" i="1"/>
  <c r="J1921" i="1"/>
  <c r="K1921" i="1" s="1"/>
  <c r="K1920" i="1"/>
  <c r="J1920" i="1"/>
  <c r="J1919" i="1"/>
  <c r="K1919" i="1" s="1"/>
  <c r="K1918" i="1"/>
  <c r="J1918" i="1"/>
  <c r="J1917" i="1"/>
  <c r="K1917" i="1" s="1"/>
  <c r="K1916" i="1"/>
  <c r="J1916" i="1"/>
  <c r="J1915" i="1"/>
  <c r="K1915" i="1" s="1"/>
  <c r="K1914" i="1"/>
  <c r="J1914" i="1"/>
  <c r="J1913" i="1"/>
  <c r="K1913" i="1" s="1"/>
  <c r="K1912" i="1"/>
  <c r="J1912" i="1"/>
  <c r="J1911" i="1"/>
  <c r="K1911" i="1" s="1"/>
  <c r="K1910" i="1"/>
  <c r="J1910" i="1"/>
  <c r="J1909" i="1"/>
  <c r="K1909" i="1" s="1"/>
  <c r="K1908" i="1"/>
  <c r="J1908" i="1"/>
  <c r="J1907" i="1"/>
  <c r="K1907" i="1" s="1"/>
  <c r="K1906" i="1"/>
  <c r="J1906" i="1"/>
  <c r="J1905" i="1"/>
  <c r="K1905" i="1" s="1"/>
  <c r="K1904" i="1"/>
  <c r="J1904" i="1"/>
  <c r="J1903" i="1"/>
  <c r="K1903" i="1" s="1"/>
  <c r="K1902" i="1"/>
  <c r="J1902" i="1"/>
  <c r="J1901" i="1"/>
  <c r="K1901" i="1" s="1"/>
  <c r="K1900" i="1"/>
  <c r="J1900" i="1"/>
  <c r="J1899" i="1"/>
  <c r="K1899" i="1" s="1"/>
  <c r="K1898" i="1"/>
  <c r="J1898" i="1"/>
  <c r="J1897" i="1"/>
  <c r="K1897" i="1" s="1"/>
  <c r="K1896" i="1"/>
  <c r="J1896" i="1"/>
  <c r="J1895" i="1"/>
  <c r="K1895" i="1" s="1"/>
  <c r="K1894" i="1"/>
  <c r="J1894" i="1"/>
  <c r="J1893" i="1"/>
  <c r="K1893" i="1" s="1"/>
  <c r="K1892" i="1"/>
  <c r="J1892" i="1"/>
  <c r="J1891" i="1"/>
  <c r="K1891" i="1" s="1"/>
  <c r="K1890" i="1"/>
  <c r="J1890" i="1"/>
  <c r="J1889" i="1"/>
  <c r="K1889" i="1" s="1"/>
  <c r="K1888" i="1"/>
  <c r="J1888" i="1"/>
  <c r="J1887" i="1"/>
  <c r="K1887" i="1" s="1"/>
  <c r="K1886" i="1"/>
  <c r="J1886" i="1"/>
  <c r="J1885" i="1"/>
  <c r="K1885" i="1" s="1"/>
  <c r="K1884" i="1"/>
  <c r="J1884" i="1"/>
  <c r="J1883" i="1"/>
  <c r="K1883" i="1" s="1"/>
  <c r="K1882" i="1"/>
  <c r="J1882" i="1"/>
  <c r="J1881" i="1"/>
  <c r="K1881" i="1" s="1"/>
  <c r="K1880" i="1"/>
  <c r="J1880" i="1"/>
  <c r="J1879" i="1"/>
  <c r="K1879" i="1" s="1"/>
  <c r="K1878" i="1"/>
  <c r="J1878" i="1"/>
  <c r="J1877" i="1"/>
  <c r="K1877" i="1" s="1"/>
  <c r="K1876" i="1"/>
  <c r="J1876" i="1"/>
  <c r="J1875" i="1"/>
  <c r="K1875" i="1" s="1"/>
  <c r="K1874" i="1"/>
  <c r="J1874" i="1"/>
  <c r="J1873" i="1"/>
  <c r="K1873" i="1" s="1"/>
  <c r="K1872" i="1"/>
  <c r="J1872" i="1"/>
  <c r="J1871" i="1"/>
  <c r="K1871" i="1" s="1"/>
  <c r="K1870" i="1"/>
  <c r="J1870" i="1"/>
  <c r="J1869" i="1"/>
  <c r="K1869" i="1" s="1"/>
  <c r="K1868" i="1"/>
  <c r="J1868" i="1"/>
  <c r="J1867" i="1"/>
  <c r="K1867" i="1" s="1"/>
  <c r="K1866" i="1"/>
  <c r="J1866" i="1"/>
  <c r="J1865" i="1"/>
  <c r="K1865" i="1" s="1"/>
  <c r="K1864" i="1"/>
  <c r="J1864" i="1"/>
  <c r="J1863" i="1"/>
  <c r="K1863" i="1" s="1"/>
  <c r="K1862" i="1"/>
  <c r="J1862" i="1"/>
  <c r="J1861" i="1"/>
  <c r="K1861" i="1" s="1"/>
  <c r="K1860" i="1"/>
  <c r="J1860" i="1"/>
  <c r="J1859" i="1"/>
  <c r="K1859" i="1" s="1"/>
  <c r="K1858" i="1"/>
  <c r="J1858" i="1"/>
  <c r="J1857" i="1"/>
  <c r="K1857" i="1" s="1"/>
  <c r="K1856" i="1"/>
  <c r="J1856" i="1"/>
  <c r="J1855" i="1"/>
  <c r="K1855" i="1" s="1"/>
  <c r="K1854" i="1"/>
  <c r="J1854" i="1"/>
  <c r="J1853" i="1"/>
  <c r="K1853" i="1" s="1"/>
  <c r="K1852" i="1"/>
  <c r="J1852" i="1"/>
  <c r="J1851" i="1"/>
  <c r="K1851" i="1" s="1"/>
  <c r="K1850" i="1"/>
  <c r="J1850" i="1"/>
  <c r="J1849" i="1"/>
  <c r="K1849" i="1" s="1"/>
  <c r="K1848" i="1"/>
  <c r="J1848" i="1"/>
  <c r="J1847" i="1"/>
  <c r="K1847" i="1" s="1"/>
  <c r="K1846" i="1"/>
  <c r="J1846" i="1"/>
  <c r="J1845" i="1"/>
  <c r="K1845" i="1" s="1"/>
  <c r="K1844" i="1"/>
  <c r="J1844" i="1"/>
  <c r="J1843" i="1"/>
  <c r="K1843" i="1" s="1"/>
  <c r="K1842" i="1"/>
  <c r="J1842" i="1"/>
  <c r="J1841" i="1"/>
  <c r="K1841" i="1" s="1"/>
  <c r="K1840" i="1"/>
  <c r="J1840" i="1"/>
  <c r="J1839" i="1"/>
  <c r="K1839" i="1" s="1"/>
  <c r="K1838" i="1"/>
  <c r="J1838" i="1"/>
  <c r="J1837" i="1"/>
  <c r="K1837" i="1" s="1"/>
  <c r="K1836" i="1"/>
  <c r="J1836" i="1"/>
  <c r="J1835" i="1"/>
  <c r="K1835" i="1" s="1"/>
  <c r="K1834" i="1"/>
  <c r="J1834" i="1"/>
  <c r="J1833" i="1"/>
  <c r="K1833" i="1" s="1"/>
  <c r="K1832" i="1"/>
  <c r="J1832" i="1"/>
  <c r="J1831" i="1"/>
  <c r="K1831" i="1" s="1"/>
  <c r="K1830" i="1"/>
  <c r="J1830" i="1"/>
  <c r="J1829" i="1"/>
  <c r="K1829" i="1" s="1"/>
  <c r="K1828" i="1"/>
  <c r="J1828" i="1"/>
  <c r="J1827" i="1"/>
  <c r="K1827" i="1" s="1"/>
  <c r="K1826" i="1"/>
  <c r="J1826" i="1"/>
  <c r="J1825" i="1"/>
  <c r="K1825" i="1" s="1"/>
  <c r="K1824" i="1"/>
  <c r="J1824" i="1"/>
  <c r="J1823" i="1"/>
  <c r="K1823" i="1" s="1"/>
  <c r="K1822" i="1"/>
  <c r="J1822" i="1"/>
  <c r="J1821" i="1"/>
  <c r="K1821" i="1" s="1"/>
  <c r="K1820" i="1"/>
  <c r="J1820" i="1"/>
  <c r="J1819" i="1"/>
  <c r="K1819" i="1" s="1"/>
  <c r="K1818" i="1"/>
  <c r="J1818" i="1"/>
  <c r="J1817" i="1"/>
  <c r="K1817" i="1" s="1"/>
  <c r="K1816" i="1"/>
  <c r="J1816" i="1"/>
  <c r="J1815" i="1"/>
  <c r="K1815" i="1" s="1"/>
  <c r="K1814" i="1"/>
  <c r="J1814" i="1"/>
  <c r="J1813" i="1"/>
  <c r="K1813" i="1" s="1"/>
  <c r="K1812" i="1"/>
  <c r="J1812" i="1"/>
  <c r="J1811" i="1"/>
  <c r="K1811" i="1" s="1"/>
  <c r="K1810" i="1"/>
  <c r="J1810" i="1"/>
  <c r="J1809" i="1"/>
  <c r="K1809" i="1" s="1"/>
  <c r="K1808" i="1"/>
  <c r="J1808" i="1"/>
  <c r="J1807" i="1"/>
  <c r="K1807" i="1" s="1"/>
  <c r="K1806" i="1"/>
  <c r="J1806" i="1"/>
  <c r="J1805" i="1"/>
  <c r="K1805" i="1" s="1"/>
  <c r="K1804" i="1"/>
  <c r="J1804" i="1"/>
  <c r="J1803" i="1"/>
  <c r="K1803" i="1" s="1"/>
  <c r="K1802" i="1"/>
  <c r="J1802" i="1"/>
  <c r="J1801" i="1"/>
  <c r="K1801" i="1" s="1"/>
  <c r="K1800" i="1"/>
  <c r="J1800" i="1"/>
  <c r="J1799" i="1"/>
  <c r="K1799" i="1" s="1"/>
  <c r="K1798" i="1"/>
  <c r="J1798" i="1"/>
  <c r="J1797" i="1"/>
  <c r="K1797" i="1" s="1"/>
  <c r="K1796" i="1"/>
  <c r="J1796" i="1"/>
  <c r="J1795" i="1"/>
  <c r="K1795" i="1" s="1"/>
  <c r="K1794" i="1"/>
  <c r="J1794" i="1"/>
  <c r="J1793" i="1"/>
  <c r="K1793" i="1" s="1"/>
  <c r="K1792" i="1"/>
  <c r="J1792" i="1"/>
  <c r="J1791" i="1"/>
  <c r="K1791" i="1" s="1"/>
  <c r="K1790" i="1"/>
  <c r="J1790" i="1"/>
  <c r="J1789" i="1"/>
  <c r="K1789" i="1" s="1"/>
  <c r="K1788" i="1"/>
  <c r="J1788" i="1"/>
  <c r="J1787" i="1"/>
  <c r="K1787" i="1" s="1"/>
  <c r="K1786" i="1"/>
  <c r="J1786" i="1"/>
  <c r="J1785" i="1"/>
  <c r="K1785" i="1" s="1"/>
  <c r="K1784" i="1"/>
  <c r="J1784" i="1"/>
  <c r="J1783" i="1"/>
  <c r="K1783" i="1" s="1"/>
  <c r="K1782" i="1"/>
  <c r="J1782" i="1"/>
  <c r="J1781" i="1"/>
  <c r="K1781" i="1" s="1"/>
  <c r="K1780" i="1"/>
  <c r="J1780" i="1"/>
  <c r="J1779" i="1"/>
  <c r="K1779" i="1" s="1"/>
  <c r="K1778" i="1"/>
  <c r="J1778" i="1"/>
  <c r="J1777" i="1"/>
  <c r="K1777" i="1" s="1"/>
  <c r="K1776" i="1"/>
  <c r="J1776" i="1"/>
  <c r="J1775" i="1"/>
  <c r="K1775" i="1" s="1"/>
  <c r="K1774" i="1"/>
  <c r="J1774" i="1"/>
  <c r="J1773" i="1"/>
  <c r="K1773" i="1" s="1"/>
  <c r="K1772" i="1"/>
  <c r="J1772" i="1"/>
  <c r="J1771" i="1"/>
  <c r="K1771" i="1" s="1"/>
  <c r="K1770" i="1"/>
  <c r="J1770" i="1"/>
  <c r="J1769" i="1"/>
  <c r="K1769" i="1" s="1"/>
  <c r="K1768" i="1"/>
  <c r="J1768" i="1"/>
  <c r="J1767" i="1"/>
  <c r="K1767" i="1" s="1"/>
  <c r="K1766" i="1"/>
  <c r="J1766" i="1"/>
  <c r="J1765" i="1"/>
  <c r="K1765" i="1" s="1"/>
  <c r="K1764" i="1"/>
  <c r="J1764" i="1"/>
  <c r="J1763" i="1"/>
  <c r="K1763" i="1" s="1"/>
  <c r="K1762" i="1"/>
  <c r="J1762" i="1"/>
  <c r="J1761" i="1"/>
  <c r="K1761" i="1" s="1"/>
  <c r="K1760" i="1"/>
  <c r="J1760" i="1"/>
  <c r="J1759" i="1"/>
  <c r="K1759" i="1" s="1"/>
  <c r="K1758" i="1"/>
  <c r="J1758" i="1"/>
  <c r="J1757" i="1"/>
  <c r="K1757" i="1" s="1"/>
  <c r="K1756" i="1"/>
  <c r="J1756" i="1"/>
  <c r="J1755" i="1"/>
  <c r="K1755" i="1" s="1"/>
  <c r="K1754" i="1"/>
  <c r="J1754" i="1"/>
  <c r="J1753" i="1"/>
  <c r="K1753" i="1" s="1"/>
  <c r="K1752" i="1"/>
  <c r="J1752" i="1"/>
  <c r="J1751" i="1"/>
  <c r="K1751" i="1" s="1"/>
  <c r="K1750" i="1"/>
  <c r="J1750" i="1"/>
  <c r="J1749" i="1"/>
  <c r="K1749" i="1" s="1"/>
  <c r="K1748" i="1"/>
  <c r="J1748" i="1"/>
  <c r="J1747" i="1"/>
  <c r="K1747" i="1" s="1"/>
  <c r="K1746" i="1"/>
  <c r="J1746" i="1"/>
  <c r="J1745" i="1"/>
  <c r="K1745" i="1" s="1"/>
  <c r="K1744" i="1"/>
  <c r="J1744" i="1"/>
  <c r="J1743" i="1"/>
  <c r="K1743" i="1" s="1"/>
  <c r="K1742" i="1"/>
  <c r="J1742" i="1"/>
  <c r="J1741" i="1"/>
  <c r="K1741" i="1" s="1"/>
  <c r="K1740" i="1"/>
  <c r="J1740" i="1"/>
  <c r="J1739" i="1"/>
  <c r="K1739" i="1" s="1"/>
  <c r="K1738" i="1"/>
  <c r="J1738" i="1"/>
  <c r="J1737" i="1"/>
  <c r="K1737" i="1" s="1"/>
  <c r="K1736" i="1"/>
  <c r="J1736" i="1"/>
  <c r="J1735" i="1"/>
  <c r="K1735" i="1" s="1"/>
  <c r="K1734" i="1"/>
  <c r="J1734" i="1"/>
  <c r="J1733" i="1"/>
  <c r="K1733" i="1" s="1"/>
  <c r="K1732" i="1"/>
  <c r="J1732" i="1"/>
  <c r="J1731" i="1"/>
  <c r="K1731" i="1" s="1"/>
  <c r="K1730" i="1"/>
  <c r="J1730" i="1"/>
  <c r="J1729" i="1"/>
  <c r="K1729" i="1" s="1"/>
  <c r="K1728" i="1"/>
  <c r="J1728" i="1"/>
  <c r="J1727" i="1"/>
  <c r="K1727" i="1" s="1"/>
  <c r="K1726" i="1"/>
  <c r="J1726" i="1"/>
  <c r="J1725" i="1"/>
  <c r="K1725" i="1" s="1"/>
  <c r="K1724" i="1"/>
  <c r="J1724" i="1"/>
  <c r="J1723" i="1"/>
  <c r="K1723" i="1" s="1"/>
  <c r="K1722" i="1"/>
  <c r="J1722" i="1"/>
  <c r="J1721" i="1"/>
  <c r="K1721" i="1" s="1"/>
  <c r="K1720" i="1"/>
  <c r="J1720" i="1"/>
  <c r="J1719" i="1"/>
  <c r="K1719" i="1" s="1"/>
  <c r="K1718" i="1"/>
  <c r="J1718" i="1"/>
  <c r="J1717" i="1"/>
  <c r="K1717" i="1" s="1"/>
  <c r="K1716" i="1"/>
  <c r="J1716" i="1"/>
  <c r="J1715" i="1"/>
  <c r="K1715" i="1" s="1"/>
  <c r="K1714" i="1"/>
  <c r="J1714" i="1"/>
  <c r="J1713" i="1"/>
  <c r="K1713" i="1" s="1"/>
  <c r="K1712" i="1"/>
  <c r="J1712" i="1"/>
  <c r="J1711" i="1"/>
  <c r="K1711" i="1" s="1"/>
  <c r="K1710" i="1"/>
  <c r="J1710" i="1"/>
  <c r="J1709" i="1"/>
  <c r="K1709" i="1" s="1"/>
  <c r="K1708" i="1"/>
  <c r="J1708" i="1"/>
  <c r="J1707" i="1"/>
  <c r="K1707" i="1" s="1"/>
  <c r="K1706" i="1"/>
  <c r="J1706" i="1"/>
  <c r="J1705" i="1"/>
  <c r="K1705" i="1" s="1"/>
  <c r="K1704" i="1"/>
  <c r="J1704" i="1"/>
  <c r="J1703" i="1"/>
  <c r="K1703" i="1" s="1"/>
  <c r="K1702" i="1"/>
  <c r="J1702" i="1"/>
  <c r="J1701" i="1"/>
  <c r="K1701" i="1" s="1"/>
  <c r="K1700" i="1"/>
  <c r="J1700" i="1"/>
  <c r="J1699" i="1"/>
  <c r="K1699" i="1" s="1"/>
  <c r="K1698" i="1"/>
  <c r="J1698" i="1"/>
  <c r="J1697" i="1"/>
  <c r="K1697" i="1" s="1"/>
  <c r="K1696" i="1"/>
  <c r="J1696" i="1"/>
  <c r="J1695" i="1"/>
  <c r="K1695" i="1" s="1"/>
  <c r="K1694" i="1"/>
  <c r="J1694" i="1"/>
  <c r="J1693" i="1"/>
  <c r="K1693" i="1" s="1"/>
  <c r="K1692" i="1"/>
  <c r="J1692" i="1"/>
  <c r="J1691" i="1"/>
  <c r="K1691" i="1" s="1"/>
  <c r="K1690" i="1"/>
  <c r="J1690" i="1"/>
  <c r="J1689" i="1"/>
  <c r="K1689" i="1" s="1"/>
  <c r="K1688" i="1"/>
  <c r="J1688" i="1"/>
  <c r="J1687" i="1"/>
  <c r="K1687" i="1" s="1"/>
  <c r="K1686" i="1"/>
  <c r="J1686" i="1"/>
  <c r="J1685" i="1"/>
  <c r="K1685" i="1" s="1"/>
  <c r="K1684" i="1"/>
  <c r="J1684" i="1"/>
  <c r="J1683" i="1"/>
  <c r="K1683" i="1" s="1"/>
  <c r="K1682" i="1"/>
  <c r="J1682" i="1"/>
  <c r="J1681" i="1"/>
  <c r="K1681" i="1" s="1"/>
  <c r="K1680" i="1"/>
  <c r="J1680" i="1"/>
  <c r="J1679" i="1"/>
  <c r="K1679" i="1" s="1"/>
  <c r="K1678" i="1"/>
  <c r="J1678" i="1"/>
  <c r="J1677" i="1"/>
  <c r="K1677" i="1" s="1"/>
  <c r="K1676" i="1"/>
  <c r="J1676" i="1"/>
  <c r="J1675" i="1"/>
  <c r="K1675" i="1" s="1"/>
  <c r="K1674" i="1"/>
  <c r="J1674" i="1"/>
  <c r="J1673" i="1"/>
  <c r="K1673" i="1" s="1"/>
  <c r="K1672" i="1"/>
  <c r="J1672" i="1"/>
  <c r="J1671" i="1"/>
  <c r="K1671" i="1" s="1"/>
  <c r="K1670" i="1"/>
  <c r="J1670" i="1"/>
  <c r="J1669" i="1"/>
  <c r="K1669" i="1" s="1"/>
  <c r="K1668" i="1"/>
  <c r="J1668" i="1"/>
  <c r="J1667" i="1"/>
  <c r="K1667" i="1" s="1"/>
  <c r="K1666" i="1"/>
  <c r="J1666" i="1"/>
  <c r="J1665" i="1"/>
  <c r="K1665" i="1" s="1"/>
  <c r="K1664" i="1"/>
  <c r="J1664" i="1"/>
  <c r="J1663" i="1"/>
  <c r="K1663" i="1" s="1"/>
  <c r="K1662" i="1"/>
  <c r="J1662" i="1"/>
  <c r="J1661" i="1"/>
  <c r="K1661" i="1" s="1"/>
  <c r="K1660" i="1"/>
  <c r="J1660" i="1"/>
  <c r="J1659" i="1"/>
  <c r="K1659" i="1" s="1"/>
  <c r="K1658" i="1"/>
  <c r="J1658" i="1"/>
  <c r="J1657" i="1"/>
  <c r="K1657" i="1" s="1"/>
  <c r="K1656" i="1"/>
  <c r="J1656" i="1"/>
  <c r="J1655" i="1"/>
  <c r="K1655" i="1" s="1"/>
  <c r="K1654" i="1"/>
  <c r="J1654" i="1"/>
  <c r="J1653" i="1"/>
  <c r="K1653" i="1" s="1"/>
  <c r="K1652" i="1"/>
  <c r="J1652" i="1"/>
  <c r="J1651" i="1"/>
  <c r="K1651" i="1" s="1"/>
  <c r="K1650" i="1"/>
  <c r="J1650" i="1"/>
  <c r="J1649" i="1"/>
  <c r="K1649" i="1" s="1"/>
  <c r="K1648" i="1"/>
  <c r="J1648" i="1"/>
  <c r="J1647" i="1"/>
  <c r="K1647" i="1" s="1"/>
  <c r="K1646" i="1"/>
  <c r="J1646" i="1"/>
  <c r="J1645" i="1"/>
  <c r="K1645" i="1" s="1"/>
  <c r="K1644" i="1"/>
  <c r="J1644" i="1"/>
  <c r="J1643" i="1"/>
  <c r="K1643" i="1" s="1"/>
  <c r="K1642" i="1"/>
  <c r="J1642" i="1"/>
  <c r="J1641" i="1"/>
  <c r="K1641" i="1" s="1"/>
  <c r="K1640" i="1"/>
  <c r="J1640" i="1"/>
  <c r="J1639" i="1"/>
  <c r="K1639" i="1" s="1"/>
  <c r="K1638" i="1"/>
  <c r="J1638" i="1"/>
  <c r="J1637" i="1"/>
  <c r="K1637" i="1" s="1"/>
  <c r="K1636" i="1"/>
  <c r="J1636" i="1"/>
  <c r="J1635" i="1"/>
  <c r="K1635" i="1" s="1"/>
  <c r="K1634" i="1"/>
  <c r="J1634" i="1"/>
  <c r="J1633" i="1"/>
  <c r="K1633" i="1" s="1"/>
  <c r="K1632" i="1"/>
  <c r="J1632" i="1"/>
  <c r="J1631" i="1"/>
  <c r="K1631" i="1" s="1"/>
  <c r="K1630" i="1"/>
  <c r="J1630" i="1"/>
  <c r="J1629" i="1"/>
  <c r="K1629" i="1" s="1"/>
  <c r="K1628" i="1"/>
  <c r="J1628" i="1"/>
  <c r="J1627" i="1"/>
  <c r="K1627" i="1" s="1"/>
  <c r="K1626" i="1"/>
  <c r="J1626" i="1"/>
  <c r="J1625" i="1"/>
  <c r="K1625" i="1" s="1"/>
  <c r="K1624" i="1"/>
  <c r="J1624" i="1"/>
  <c r="J1623" i="1"/>
  <c r="K1623" i="1" s="1"/>
  <c r="K1622" i="1"/>
  <c r="J1622" i="1"/>
  <c r="J1621" i="1"/>
  <c r="K1621" i="1" s="1"/>
  <c r="K1620" i="1"/>
  <c r="J1620" i="1"/>
  <c r="J1619" i="1"/>
  <c r="K1619" i="1" s="1"/>
  <c r="K1618" i="1"/>
  <c r="J1618" i="1"/>
  <c r="J1617" i="1"/>
  <c r="K1617" i="1" s="1"/>
  <c r="K1616" i="1"/>
  <c r="J1616" i="1"/>
  <c r="J1615" i="1"/>
  <c r="K1615" i="1" s="1"/>
  <c r="K1614" i="1"/>
  <c r="J1614" i="1"/>
  <c r="J1613" i="1"/>
  <c r="K1613" i="1" s="1"/>
  <c r="K1612" i="1"/>
  <c r="J1612" i="1"/>
  <c r="J1611" i="1"/>
  <c r="K1611" i="1" s="1"/>
  <c r="K1610" i="1"/>
  <c r="J1610" i="1"/>
  <c r="J1609" i="1"/>
  <c r="K1609" i="1" s="1"/>
  <c r="K1608" i="1"/>
  <c r="J1608" i="1"/>
  <c r="J1607" i="1"/>
  <c r="K1607" i="1" s="1"/>
  <c r="K1606" i="1"/>
  <c r="J1606" i="1"/>
  <c r="J1605" i="1"/>
  <c r="K1605" i="1" s="1"/>
  <c r="K1604" i="1"/>
  <c r="J1604" i="1"/>
  <c r="J1603" i="1"/>
  <c r="K1603" i="1" s="1"/>
  <c r="K1602" i="1"/>
  <c r="J1602" i="1"/>
  <c r="J1601" i="1"/>
  <c r="K1601" i="1" s="1"/>
  <c r="K1600" i="1"/>
  <c r="J1600" i="1"/>
  <c r="J1599" i="1"/>
  <c r="K1599" i="1" s="1"/>
  <c r="K1598" i="1"/>
  <c r="J1598" i="1"/>
  <c r="J1597" i="1"/>
  <c r="K1597" i="1" s="1"/>
  <c r="K1596" i="1"/>
  <c r="J1596" i="1"/>
  <c r="J1595" i="1"/>
  <c r="K1595" i="1" s="1"/>
  <c r="K1594" i="1"/>
  <c r="J1594" i="1"/>
  <c r="J1593" i="1"/>
  <c r="K1593" i="1" s="1"/>
  <c r="K1592" i="1"/>
  <c r="J1592" i="1"/>
  <c r="J1591" i="1"/>
  <c r="K1591" i="1" s="1"/>
  <c r="K1590" i="1"/>
  <c r="J1590" i="1"/>
  <c r="J1589" i="1"/>
  <c r="K1589" i="1" s="1"/>
  <c r="K1588" i="1"/>
  <c r="J1588" i="1"/>
  <c r="J1587" i="1"/>
  <c r="K1587" i="1" s="1"/>
  <c r="K1586" i="1"/>
  <c r="J1586" i="1"/>
  <c r="J1585" i="1"/>
  <c r="K1585" i="1" s="1"/>
  <c r="K1584" i="1"/>
  <c r="J1584" i="1"/>
  <c r="J1583" i="1"/>
  <c r="K1583" i="1" s="1"/>
  <c r="K1582" i="1"/>
  <c r="J1582" i="1"/>
  <c r="J1581" i="1"/>
  <c r="K1581" i="1" s="1"/>
  <c r="K1580" i="1"/>
  <c r="J1580" i="1"/>
  <c r="J1579" i="1"/>
  <c r="K1579" i="1" s="1"/>
  <c r="K1578" i="1"/>
  <c r="J1578" i="1"/>
  <c r="J1577" i="1"/>
  <c r="K1577" i="1" s="1"/>
  <c r="K1576" i="1"/>
  <c r="J1576" i="1"/>
  <c r="J1575" i="1"/>
  <c r="K1575" i="1" s="1"/>
  <c r="K1574" i="1"/>
  <c r="J1574" i="1"/>
  <c r="J1573" i="1"/>
  <c r="K1573" i="1" s="1"/>
  <c r="K1572" i="1"/>
  <c r="J1572" i="1"/>
  <c r="J1571" i="1"/>
  <c r="K1571" i="1" s="1"/>
  <c r="K1570" i="1"/>
  <c r="J1570" i="1"/>
  <c r="J1569" i="1"/>
  <c r="K1569" i="1" s="1"/>
  <c r="K1568" i="1"/>
  <c r="J1568" i="1"/>
  <c r="J1567" i="1"/>
  <c r="K1567" i="1" s="1"/>
  <c r="K1566" i="1"/>
  <c r="J1566" i="1"/>
  <c r="J1565" i="1"/>
  <c r="K1565" i="1" s="1"/>
  <c r="K1564" i="1"/>
  <c r="J1564" i="1"/>
  <c r="J1563" i="1"/>
  <c r="K1563" i="1" s="1"/>
  <c r="K1562" i="1"/>
  <c r="J1562" i="1"/>
  <c r="J1561" i="1"/>
  <c r="K1561" i="1" s="1"/>
  <c r="K1560" i="1"/>
  <c r="J1560" i="1"/>
  <c r="J1559" i="1"/>
  <c r="K1559" i="1" s="1"/>
  <c r="K1558" i="1"/>
  <c r="J1558" i="1"/>
  <c r="J1557" i="1"/>
  <c r="K1557" i="1" s="1"/>
  <c r="K1556" i="1"/>
  <c r="J1556" i="1"/>
  <c r="J1555" i="1"/>
  <c r="K1555" i="1" s="1"/>
  <c r="K1554" i="1"/>
  <c r="J1554" i="1"/>
  <c r="J1553" i="1"/>
  <c r="K1553" i="1" s="1"/>
  <c r="K1552" i="1"/>
  <c r="J1552" i="1"/>
  <c r="J1551" i="1"/>
  <c r="K1551" i="1" s="1"/>
  <c r="K1550" i="1"/>
  <c r="J1550" i="1"/>
  <c r="J1549" i="1"/>
  <c r="K1549" i="1" s="1"/>
  <c r="K1548" i="1"/>
  <c r="J1548" i="1"/>
  <c r="J1547" i="1"/>
  <c r="K1547" i="1" s="1"/>
  <c r="K1546" i="1"/>
  <c r="J1546" i="1"/>
  <c r="J1545" i="1"/>
  <c r="K1545" i="1" s="1"/>
  <c r="K1544" i="1"/>
  <c r="J1544" i="1"/>
  <c r="J1543" i="1"/>
  <c r="K1543" i="1" s="1"/>
  <c r="K1542" i="1"/>
  <c r="J1542" i="1"/>
  <c r="J1541" i="1"/>
  <c r="K1541" i="1" s="1"/>
  <c r="K1540" i="1"/>
  <c r="J1540" i="1"/>
  <c r="J1539" i="1"/>
  <c r="K1539" i="1" s="1"/>
  <c r="K1538" i="1"/>
  <c r="J1538" i="1"/>
  <c r="J1537" i="1"/>
  <c r="K1537" i="1" s="1"/>
  <c r="K1536" i="1"/>
  <c r="J1536" i="1"/>
  <c r="J1535" i="1"/>
  <c r="K1535" i="1" s="1"/>
  <c r="K1534" i="1"/>
  <c r="J1534" i="1"/>
  <c r="J1533" i="1"/>
  <c r="K1533" i="1" s="1"/>
  <c r="K1532" i="1"/>
  <c r="J1532" i="1"/>
  <c r="J1531" i="1"/>
  <c r="K1531" i="1" s="1"/>
  <c r="K1530" i="1"/>
  <c r="J1530" i="1"/>
  <c r="J1529" i="1"/>
  <c r="K1529" i="1" s="1"/>
  <c r="K1528" i="1"/>
  <c r="J1528" i="1"/>
  <c r="J1527" i="1"/>
  <c r="K1527" i="1" s="1"/>
  <c r="K1526" i="1"/>
  <c r="J1526" i="1"/>
  <c r="J1525" i="1"/>
  <c r="K1525" i="1" s="1"/>
  <c r="K1524" i="1"/>
  <c r="J1524" i="1"/>
  <c r="J1523" i="1"/>
  <c r="K1523" i="1" s="1"/>
  <c r="K1522" i="1"/>
  <c r="J1522" i="1"/>
  <c r="J1521" i="1"/>
  <c r="K1521" i="1" s="1"/>
  <c r="K1520" i="1"/>
  <c r="J1520" i="1"/>
  <c r="J1519" i="1"/>
  <c r="K1519" i="1" s="1"/>
  <c r="K1518" i="1"/>
  <c r="J1518" i="1"/>
  <c r="J1517" i="1"/>
  <c r="K1517" i="1" s="1"/>
  <c r="K1516" i="1"/>
  <c r="J1516" i="1"/>
  <c r="J1515" i="1"/>
  <c r="K1515" i="1" s="1"/>
  <c r="K1514" i="1"/>
  <c r="J1514" i="1"/>
  <c r="J1513" i="1"/>
  <c r="K1513" i="1" s="1"/>
  <c r="K1512" i="1"/>
  <c r="J1512" i="1"/>
  <c r="J1511" i="1"/>
  <c r="K1511" i="1" s="1"/>
  <c r="K1510" i="1"/>
  <c r="J1510" i="1"/>
  <c r="J1509" i="1"/>
  <c r="K1509" i="1" s="1"/>
  <c r="K1508" i="1"/>
  <c r="J1508" i="1"/>
  <c r="J1507" i="1"/>
  <c r="K1507" i="1" s="1"/>
  <c r="K1506" i="1"/>
  <c r="J1506" i="1"/>
  <c r="J1505" i="1"/>
  <c r="K1505" i="1" s="1"/>
  <c r="K1504" i="1"/>
  <c r="J1504" i="1"/>
  <c r="J1503" i="1"/>
  <c r="K1503" i="1" s="1"/>
  <c r="K1502" i="1"/>
  <c r="J1502" i="1"/>
  <c r="J1501" i="1"/>
  <c r="K1501" i="1" s="1"/>
  <c r="K1500" i="1"/>
  <c r="J1500" i="1"/>
  <c r="J1499" i="1"/>
  <c r="K1499" i="1" s="1"/>
  <c r="K1498" i="1"/>
  <c r="J1498" i="1"/>
  <c r="J1497" i="1"/>
  <c r="K1497" i="1" s="1"/>
  <c r="K1496" i="1"/>
  <c r="J1496" i="1"/>
  <c r="J1495" i="1"/>
  <c r="K1495" i="1" s="1"/>
  <c r="K1494" i="1"/>
  <c r="J1494" i="1"/>
  <c r="J1493" i="1"/>
  <c r="K1493" i="1" s="1"/>
  <c r="K1492" i="1"/>
  <c r="J1492" i="1"/>
  <c r="J1491" i="1"/>
  <c r="K1491" i="1" s="1"/>
  <c r="K1490" i="1"/>
  <c r="J1490" i="1"/>
  <c r="J1489" i="1"/>
  <c r="K1489" i="1" s="1"/>
  <c r="K1488" i="1"/>
  <c r="J1488" i="1"/>
  <c r="J1487" i="1"/>
  <c r="K1487" i="1" s="1"/>
  <c r="K1486" i="1"/>
  <c r="J1486" i="1"/>
  <c r="J1485" i="1"/>
  <c r="K1485" i="1" s="1"/>
  <c r="K1484" i="1"/>
  <c r="J1484" i="1"/>
  <c r="J1483" i="1"/>
  <c r="K1483" i="1" s="1"/>
  <c r="K1482" i="1"/>
  <c r="J1482" i="1"/>
  <c r="J1481" i="1"/>
  <c r="K1481" i="1" s="1"/>
  <c r="K1480" i="1"/>
  <c r="J1480" i="1"/>
  <c r="J1479" i="1"/>
  <c r="K1479" i="1" s="1"/>
  <c r="K1478" i="1"/>
  <c r="J1478" i="1"/>
  <c r="J1477" i="1"/>
  <c r="K1477" i="1" s="1"/>
  <c r="K1476" i="1"/>
  <c r="J1476" i="1"/>
  <c r="J1475" i="1"/>
  <c r="K1475" i="1" s="1"/>
  <c r="K1474" i="1"/>
  <c r="J1474" i="1"/>
  <c r="J1473" i="1"/>
  <c r="K1473" i="1" s="1"/>
  <c r="K1472" i="1"/>
  <c r="J1472" i="1"/>
  <c r="J1471" i="1"/>
  <c r="K1471" i="1" s="1"/>
  <c r="K1470" i="1"/>
  <c r="J1470" i="1"/>
  <c r="J1469" i="1"/>
  <c r="K1469" i="1" s="1"/>
  <c r="K1468" i="1"/>
  <c r="J1468" i="1"/>
  <c r="J1467" i="1"/>
  <c r="K1467" i="1" s="1"/>
  <c r="K1466" i="1"/>
  <c r="J1466" i="1"/>
  <c r="J1465" i="1"/>
  <c r="K1465" i="1" s="1"/>
  <c r="K1464" i="1"/>
  <c r="J1464" i="1"/>
  <c r="J1463" i="1"/>
  <c r="K1463" i="1" s="1"/>
  <c r="K1462" i="1"/>
  <c r="J1462" i="1"/>
  <c r="J1461" i="1"/>
  <c r="K1461" i="1" s="1"/>
  <c r="K1460" i="1"/>
  <c r="J1460" i="1"/>
  <c r="J1459" i="1"/>
  <c r="K1459" i="1" s="1"/>
  <c r="K1458" i="1"/>
  <c r="J1458" i="1"/>
  <c r="J1457" i="1"/>
  <c r="K1457" i="1" s="1"/>
  <c r="K1456" i="1"/>
  <c r="J1456" i="1"/>
  <c r="J1455" i="1"/>
  <c r="K1455" i="1" s="1"/>
  <c r="K1454" i="1"/>
  <c r="J1454" i="1"/>
  <c r="J1453" i="1"/>
  <c r="K1453" i="1" s="1"/>
  <c r="K1452" i="1"/>
  <c r="J1452" i="1"/>
  <c r="J1451" i="1"/>
  <c r="K1451" i="1" s="1"/>
  <c r="K1450" i="1"/>
  <c r="J1450" i="1"/>
  <c r="J1449" i="1"/>
  <c r="K1449" i="1" s="1"/>
  <c r="K1448" i="1"/>
  <c r="J1448" i="1"/>
  <c r="J1447" i="1"/>
  <c r="K1447" i="1" s="1"/>
  <c r="K1446" i="1"/>
  <c r="J1446" i="1"/>
  <c r="J1445" i="1"/>
  <c r="K1445" i="1" s="1"/>
  <c r="K1444" i="1"/>
  <c r="J1444" i="1"/>
  <c r="J1443" i="1"/>
  <c r="K1443" i="1" s="1"/>
  <c r="K1442" i="1"/>
  <c r="J1442" i="1"/>
  <c r="J1441" i="1"/>
  <c r="K1441" i="1" s="1"/>
  <c r="K1440" i="1"/>
  <c r="J1440" i="1"/>
  <c r="J1439" i="1"/>
  <c r="K1439" i="1" s="1"/>
  <c r="K1438" i="1"/>
  <c r="J1438" i="1"/>
  <c r="J1437" i="1"/>
  <c r="K1437" i="1" s="1"/>
  <c r="K1436" i="1"/>
  <c r="J1436" i="1"/>
  <c r="J1435" i="1"/>
  <c r="K1435" i="1" s="1"/>
  <c r="K1434" i="1"/>
  <c r="J1434" i="1"/>
  <c r="J1433" i="1"/>
  <c r="K1433" i="1" s="1"/>
  <c r="K1432" i="1"/>
  <c r="J1432" i="1"/>
  <c r="J1431" i="1"/>
  <c r="K1431" i="1" s="1"/>
  <c r="K1430" i="1"/>
  <c r="J1430" i="1"/>
  <c r="J1429" i="1"/>
  <c r="K1429" i="1" s="1"/>
  <c r="K1428" i="1"/>
  <c r="J1428" i="1"/>
  <c r="J1427" i="1"/>
  <c r="K1427" i="1" s="1"/>
  <c r="K1426" i="1"/>
  <c r="J1426" i="1"/>
  <c r="J1425" i="1"/>
  <c r="K1425" i="1" s="1"/>
  <c r="K1424" i="1"/>
  <c r="J1424" i="1"/>
  <c r="J1423" i="1"/>
  <c r="K1423" i="1" s="1"/>
  <c r="K1422" i="1"/>
  <c r="J1422" i="1"/>
  <c r="J1421" i="1"/>
  <c r="K1421" i="1" s="1"/>
  <c r="K1420" i="1"/>
  <c r="J1420" i="1"/>
  <c r="J1419" i="1"/>
  <c r="K1419" i="1" s="1"/>
  <c r="K1418" i="1"/>
  <c r="J1418" i="1"/>
  <c r="J1417" i="1"/>
  <c r="K1417" i="1" s="1"/>
  <c r="K1416" i="1"/>
  <c r="J1416" i="1"/>
  <c r="J1415" i="1"/>
  <c r="K1415" i="1" s="1"/>
  <c r="K1414" i="1"/>
  <c r="J1414" i="1"/>
  <c r="J1413" i="1"/>
  <c r="K1413" i="1" s="1"/>
  <c r="K1412" i="1"/>
  <c r="J1412" i="1"/>
  <c r="J1411" i="1"/>
  <c r="K1411" i="1" s="1"/>
  <c r="K1410" i="1"/>
  <c r="J1410" i="1"/>
  <c r="J1409" i="1"/>
  <c r="K1409" i="1" s="1"/>
  <c r="K1408" i="1"/>
  <c r="J1408" i="1"/>
  <c r="J1407" i="1"/>
  <c r="K1407" i="1" s="1"/>
  <c r="K1406" i="1"/>
  <c r="J1406" i="1"/>
  <c r="J1405" i="1"/>
  <c r="K1405" i="1" s="1"/>
  <c r="K1404" i="1"/>
  <c r="J1404" i="1"/>
  <c r="J1403" i="1"/>
  <c r="K1403" i="1" s="1"/>
  <c r="K1402" i="1"/>
  <c r="J1402" i="1"/>
  <c r="J1401" i="1"/>
  <c r="K1401" i="1" s="1"/>
  <c r="K1400" i="1"/>
  <c r="J1400" i="1"/>
  <c r="J1399" i="1"/>
  <c r="K1399" i="1" s="1"/>
  <c r="K1398" i="1"/>
  <c r="J1398" i="1"/>
  <c r="J1397" i="1"/>
  <c r="K1397" i="1" s="1"/>
  <c r="K1396" i="1"/>
  <c r="J1396" i="1"/>
  <c r="J1395" i="1"/>
  <c r="K1395" i="1" s="1"/>
  <c r="K1394" i="1"/>
  <c r="J1394" i="1"/>
  <c r="J1393" i="1"/>
  <c r="K1393" i="1" s="1"/>
  <c r="K1392" i="1"/>
  <c r="J1392" i="1"/>
  <c r="J1391" i="1"/>
  <c r="K1391" i="1" s="1"/>
  <c r="K1390" i="1"/>
  <c r="J1390" i="1"/>
  <c r="J1389" i="1"/>
  <c r="K1389" i="1" s="1"/>
  <c r="K1388" i="1"/>
  <c r="J1388" i="1"/>
  <c r="J1387" i="1"/>
  <c r="K1387" i="1" s="1"/>
  <c r="K1386" i="1"/>
  <c r="J1386" i="1"/>
  <c r="J1385" i="1"/>
  <c r="K1385" i="1" s="1"/>
  <c r="K1384" i="1"/>
  <c r="J1384" i="1"/>
  <c r="J1383" i="1"/>
  <c r="K1383" i="1" s="1"/>
  <c r="K1382" i="1"/>
  <c r="J1382" i="1"/>
  <c r="J1381" i="1"/>
  <c r="K1381" i="1" s="1"/>
  <c r="K1380" i="1"/>
  <c r="J1380" i="1"/>
  <c r="J1379" i="1"/>
  <c r="K1379" i="1" s="1"/>
  <c r="K1378" i="1"/>
  <c r="J1378" i="1"/>
  <c r="J1377" i="1"/>
  <c r="K1377" i="1" s="1"/>
  <c r="K1376" i="1"/>
  <c r="J1376" i="1"/>
  <c r="J1375" i="1"/>
  <c r="K1375" i="1" s="1"/>
  <c r="K1374" i="1"/>
  <c r="J1374" i="1"/>
  <c r="J1373" i="1"/>
  <c r="K1373" i="1" s="1"/>
  <c r="K1372" i="1"/>
  <c r="J1372" i="1"/>
  <c r="J1371" i="1"/>
  <c r="K1371" i="1" s="1"/>
  <c r="K1370" i="1"/>
  <c r="J1370" i="1"/>
  <c r="J1369" i="1"/>
  <c r="K1369" i="1" s="1"/>
  <c r="K1368" i="1"/>
  <c r="J1368" i="1"/>
  <c r="J1367" i="1"/>
  <c r="K1367" i="1" s="1"/>
  <c r="K1366" i="1"/>
  <c r="J1366" i="1"/>
  <c r="J1365" i="1"/>
  <c r="K1365" i="1" s="1"/>
  <c r="K1364" i="1"/>
  <c r="J1364" i="1"/>
  <c r="J1363" i="1"/>
  <c r="K1363" i="1" s="1"/>
  <c r="K1362" i="1"/>
  <c r="J1362" i="1"/>
  <c r="J1361" i="1"/>
  <c r="K1361" i="1" s="1"/>
  <c r="K1360" i="1"/>
  <c r="J1360" i="1"/>
  <c r="J1359" i="1"/>
  <c r="K1359" i="1" s="1"/>
  <c r="K1358" i="1"/>
  <c r="J1358" i="1"/>
  <c r="J1357" i="1"/>
  <c r="K1357" i="1" s="1"/>
  <c r="K1356" i="1"/>
  <c r="J1356" i="1"/>
  <c r="J1355" i="1"/>
  <c r="K1355" i="1" s="1"/>
  <c r="K1354" i="1"/>
  <c r="J1354" i="1"/>
  <c r="J1353" i="1"/>
  <c r="K1353" i="1" s="1"/>
  <c r="K1352" i="1"/>
  <c r="J1352" i="1"/>
  <c r="J1351" i="1"/>
  <c r="K1351" i="1" s="1"/>
  <c r="K1350" i="1"/>
  <c r="J1350" i="1"/>
  <c r="J1349" i="1"/>
  <c r="K1349" i="1" s="1"/>
  <c r="K1348" i="1"/>
  <c r="J1348" i="1"/>
  <c r="J1347" i="1"/>
  <c r="K1347" i="1" s="1"/>
  <c r="K1346" i="1"/>
  <c r="J1346" i="1"/>
  <c r="J1345" i="1"/>
  <c r="K1345" i="1" s="1"/>
  <c r="K1344" i="1"/>
  <c r="J1344" i="1"/>
  <c r="J1343" i="1"/>
  <c r="K1343" i="1" s="1"/>
  <c r="K1342" i="1"/>
  <c r="J1342" i="1"/>
  <c r="J1341" i="1"/>
  <c r="K1341" i="1" s="1"/>
  <c r="K1340" i="1"/>
  <c r="J1340" i="1"/>
  <c r="J1339" i="1"/>
  <c r="K1339" i="1" s="1"/>
  <c r="K1338" i="1"/>
  <c r="J1338" i="1"/>
  <c r="J1337" i="1"/>
  <c r="K1337" i="1" s="1"/>
  <c r="K1336" i="1"/>
  <c r="J1336" i="1"/>
  <c r="J1335" i="1"/>
  <c r="K1335" i="1" s="1"/>
  <c r="K1334" i="1"/>
  <c r="J1334" i="1"/>
  <c r="J1333" i="1"/>
  <c r="K1333" i="1" s="1"/>
  <c r="K1332" i="1"/>
  <c r="J1332" i="1"/>
  <c r="J1331" i="1"/>
  <c r="K1331" i="1" s="1"/>
  <c r="K1330" i="1"/>
  <c r="J1330" i="1"/>
  <c r="J1329" i="1"/>
  <c r="K1329" i="1" s="1"/>
  <c r="K1328" i="1"/>
  <c r="J1328" i="1"/>
  <c r="J1327" i="1"/>
  <c r="K1327" i="1" s="1"/>
  <c r="K1326" i="1"/>
  <c r="J1326" i="1"/>
  <c r="J1325" i="1"/>
  <c r="K1325" i="1" s="1"/>
  <c r="K1324" i="1"/>
  <c r="J1324" i="1"/>
  <c r="J1323" i="1"/>
  <c r="K1323" i="1" s="1"/>
  <c r="K1322" i="1"/>
  <c r="J1322" i="1"/>
  <c r="J1321" i="1"/>
  <c r="K1321" i="1" s="1"/>
  <c r="K1320" i="1"/>
  <c r="J1320" i="1"/>
  <c r="J1319" i="1"/>
  <c r="K1319" i="1" s="1"/>
  <c r="K1318" i="1"/>
  <c r="J1318" i="1"/>
  <c r="J1317" i="1"/>
  <c r="K1317" i="1" s="1"/>
  <c r="K1316" i="1"/>
  <c r="J1316" i="1"/>
  <c r="J1315" i="1"/>
  <c r="K1315" i="1" s="1"/>
  <c r="K1314" i="1"/>
  <c r="J1314" i="1"/>
  <c r="J1313" i="1"/>
  <c r="K1313" i="1" s="1"/>
  <c r="K1312" i="1"/>
  <c r="J1312" i="1"/>
  <c r="J1311" i="1"/>
  <c r="K1311" i="1" s="1"/>
  <c r="K1310" i="1"/>
  <c r="J1310" i="1"/>
  <c r="J1309" i="1"/>
  <c r="K1309" i="1" s="1"/>
  <c r="K1308" i="1"/>
  <c r="J1308" i="1"/>
  <c r="J1307" i="1"/>
  <c r="K1307" i="1" s="1"/>
  <c r="K1306" i="1"/>
  <c r="J1306" i="1"/>
  <c r="J1305" i="1"/>
  <c r="K1305" i="1" s="1"/>
  <c r="K1304" i="1"/>
  <c r="J1304" i="1"/>
  <c r="J1303" i="1"/>
  <c r="K1303" i="1" s="1"/>
  <c r="K1302" i="1"/>
  <c r="J1302" i="1"/>
  <c r="J1301" i="1"/>
  <c r="K1301" i="1" s="1"/>
  <c r="K1300" i="1"/>
  <c r="J1300" i="1"/>
  <c r="J1299" i="1"/>
  <c r="K1299" i="1" s="1"/>
  <c r="K1298" i="1"/>
  <c r="J1298" i="1"/>
  <c r="J1297" i="1"/>
  <c r="K1297" i="1" s="1"/>
  <c r="K1296" i="1"/>
  <c r="J1296" i="1"/>
  <c r="J1295" i="1"/>
  <c r="K1295" i="1" s="1"/>
  <c r="K1294" i="1"/>
  <c r="J1294" i="1"/>
  <c r="J1293" i="1"/>
  <c r="K1293" i="1" s="1"/>
  <c r="K1292" i="1"/>
  <c r="J1292" i="1"/>
  <c r="J1291" i="1"/>
  <c r="K1291" i="1" s="1"/>
  <c r="K1290" i="1"/>
  <c r="J1290" i="1"/>
  <c r="J1289" i="1"/>
  <c r="K1289" i="1" s="1"/>
  <c r="K1288" i="1"/>
  <c r="J1288" i="1"/>
  <c r="J1287" i="1"/>
  <c r="K1287" i="1" s="1"/>
  <c r="K1286" i="1"/>
  <c r="J1286" i="1"/>
  <c r="J1285" i="1"/>
  <c r="K1285" i="1" s="1"/>
  <c r="K1284" i="1"/>
  <c r="J1284" i="1"/>
  <c r="J1283" i="1"/>
  <c r="K1283" i="1" s="1"/>
  <c r="K1282" i="1"/>
  <c r="J1282" i="1"/>
  <c r="J1281" i="1"/>
  <c r="K1281" i="1" s="1"/>
  <c r="K1280" i="1"/>
  <c r="J1280" i="1"/>
  <c r="J1279" i="1"/>
  <c r="K1279" i="1" s="1"/>
  <c r="K1278" i="1"/>
  <c r="J1278" i="1"/>
  <c r="J1277" i="1"/>
  <c r="K1277" i="1" s="1"/>
  <c r="K1276" i="1"/>
  <c r="J1276" i="1"/>
  <c r="J1275" i="1"/>
  <c r="K1275" i="1" s="1"/>
  <c r="K1274" i="1"/>
  <c r="J1274" i="1"/>
  <c r="J1273" i="1"/>
  <c r="K1273" i="1" s="1"/>
  <c r="K1272" i="1"/>
  <c r="J1272" i="1"/>
  <c r="J1271" i="1"/>
  <c r="K1271" i="1" s="1"/>
  <c r="K1270" i="1"/>
  <c r="J1270" i="1"/>
  <c r="J1269" i="1"/>
  <c r="K1269" i="1" s="1"/>
  <c r="K1268" i="1"/>
  <c r="J1268" i="1"/>
  <c r="J1267" i="1"/>
  <c r="K1267" i="1" s="1"/>
  <c r="K1266" i="1"/>
  <c r="J1266" i="1"/>
  <c r="J1265" i="1"/>
  <c r="K1265" i="1" s="1"/>
  <c r="K1264" i="1"/>
  <c r="J1264" i="1"/>
  <c r="J1263" i="1"/>
  <c r="K1263" i="1" s="1"/>
  <c r="K1262" i="1"/>
  <c r="J1262" i="1"/>
  <c r="J1261" i="1"/>
  <c r="K1261" i="1" s="1"/>
  <c r="K1260" i="1"/>
  <c r="J1260" i="1"/>
  <c r="J1259" i="1"/>
  <c r="K1259" i="1" s="1"/>
  <c r="K1258" i="1"/>
  <c r="J1258" i="1"/>
  <c r="J1257" i="1"/>
  <c r="K1257" i="1" s="1"/>
  <c r="K1256" i="1"/>
  <c r="J1256" i="1"/>
  <c r="J1255" i="1"/>
  <c r="K1255" i="1" s="1"/>
  <c r="K1254" i="1"/>
  <c r="J1254" i="1"/>
  <c r="J1253" i="1"/>
  <c r="K1253" i="1" s="1"/>
  <c r="K1252" i="1"/>
  <c r="J1252" i="1"/>
  <c r="J1251" i="1"/>
  <c r="K1251" i="1" s="1"/>
  <c r="K1250" i="1"/>
  <c r="J1250" i="1"/>
  <c r="J1249" i="1"/>
  <c r="K1249" i="1" s="1"/>
  <c r="K1248" i="1"/>
  <c r="J1248" i="1"/>
  <c r="J1247" i="1"/>
  <c r="K1247" i="1" s="1"/>
  <c r="K1246" i="1"/>
  <c r="J1246" i="1"/>
  <c r="J1245" i="1"/>
  <c r="K1245" i="1" s="1"/>
  <c r="K1244" i="1"/>
  <c r="J1244" i="1"/>
  <c r="J1243" i="1"/>
  <c r="K1243" i="1" s="1"/>
  <c r="K1242" i="1"/>
  <c r="J1242" i="1"/>
  <c r="J1241" i="1"/>
  <c r="K1241" i="1" s="1"/>
  <c r="K1240" i="1"/>
  <c r="J1240" i="1"/>
  <c r="J1239" i="1"/>
  <c r="K1239" i="1" s="1"/>
  <c r="K1238" i="1"/>
  <c r="J1238" i="1"/>
  <c r="J1237" i="1"/>
  <c r="K1237" i="1" s="1"/>
  <c r="K1236" i="1"/>
  <c r="J1236" i="1"/>
  <c r="J1235" i="1"/>
  <c r="K1235" i="1" s="1"/>
  <c r="K1234" i="1"/>
  <c r="J1234" i="1"/>
  <c r="J1233" i="1"/>
  <c r="K1233" i="1" s="1"/>
  <c r="K1232" i="1"/>
  <c r="J1232" i="1"/>
  <c r="J1231" i="1"/>
  <c r="K1231" i="1" s="1"/>
  <c r="K1230" i="1"/>
  <c r="J1230" i="1"/>
  <c r="J1229" i="1"/>
  <c r="K1229" i="1" s="1"/>
  <c r="K1228" i="1"/>
  <c r="J1228" i="1"/>
  <c r="J1227" i="1"/>
  <c r="K1227" i="1" s="1"/>
  <c r="K1226" i="1"/>
  <c r="J1226" i="1"/>
  <c r="J1225" i="1"/>
  <c r="K1225" i="1" s="1"/>
  <c r="K1224" i="1"/>
  <c r="J1224" i="1"/>
  <c r="J1223" i="1"/>
  <c r="K1223" i="1" s="1"/>
  <c r="K1222" i="1"/>
  <c r="J1222" i="1"/>
  <c r="J1221" i="1"/>
  <c r="K1221" i="1" s="1"/>
  <c r="K1220" i="1"/>
  <c r="J1220" i="1"/>
  <c r="J1219" i="1"/>
  <c r="K1219" i="1" s="1"/>
  <c r="K1218" i="1"/>
  <c r="J1218" i="1"/>
  <c r="J1217" i="1"/>
  <c r="K1217" i="1" s="1"/>
  <c r="K1216" i="1"/>
  <c r="J1216" i="1"/>
  <c r="J1215" i="1"/>
  <c r="K1215" i="1" s="1"/>
  <c r="K1214" i="1"/>
  <c r="J1214" i="1"/>
  <c r="J1213" i="1"/>
  <c r="K1213" i="1" s="1"/>
  <c r="K1212" i="1"/>
  <c r="J1212" i="1"/>
  <c r="J1211" i="1"/>
  <c r="K1211" i="1" s="1"/>
  <c r="K1210" i="1"/>
  <c r="J1210" i="1"/>
  <c r="J1209" i="1"/>
  <c r="K1209" i="1" s="1"/>
  <c r="K1208" i="1"/>
  <c r="J1208" i="1"/>
  <c r="J1207" i="1"/>
  <c r="K1207" i="1" s="1"/>
  <c r="K1206" i="1"/>
  <c r="J1206" i="1"/>
  <c r="J1205" i="1"/>
  <c r="K1205" i="1" s="1"/>
  <c r="K1204" i="1"/>
  <c r="J1204" i="1"/>
  <c r="J1203" i="1"/>
  <c r="K1203" i="1" s="1"/>
  <c r="K1202" i="1"/>
  <c r="J1202" i="1"/>
  <c r="J1201" i="1"/>
  <c r="K1201" i="1" s="1"/>
  <c r="K1200" i="1"/>
  <c r="J1200" i="1"/>
  <c r="J1199" i="1"/>
  <c r="K1199" i="1" s="1"/>
  <c r="K1198" i="1"/>
  <c r="J1198" i="1"/>
  <c r="J1197" i="1"/>
  <c r="K1197" i="1" s="1"/>
  <c r="K1196" i="1"/>
  <c r="J1196" i="1"/>
  <c r="J1195" i="1"/>
  <c r="K1195" i="1" s="1"/>
  <c r="K1194" i="1"/>
  <c r="J1194" i="1"/>
  <c r="J1193" i="1"/>
  <c r="K1193" i="1" s="1"/>
  <c r="K1192" i="1"/>
  <c r="J1192" i="1"/>
  <c r="J1191" i="1"/>
  <c r="K1191" i="1" s="1"/>
  <c r="K1190" i="1"/>
  <c r="J1190" i="1"/>
  <c r="J1189" i="1"/>
  <c r="K1189" i="1" s="1"/>
  <c r="K1188" i="1"/>
  <c r="J1188" i="1"/>
  <c r="J1187" i="1"/>
  <c r="K1187" i="1" s="1"/>
  <c r="K1186" i="1"/>
  <c r="J1186" i="1"/>
  <c r="J1185" i="1"/>
  <c r="K1185" i="1" s="1"/>
  <c r="K1184" i="1"/>
  <c r="J1184" i="1"/>
  <c r="J1183" i="1"/>
  <c r="K1183" i="1" s="1"/>
  <c r="K1182" i="1"/>
  <c r="J1182" i="1"/>
  <c r="J1181" i="1"/>
  <c r="K1181" i="1" s="1"/>
  <c r="K1180" i="1"/>
  <c r="J1180" i="1"/>
  <c r="J1179" i="1"/>
  <c r="K1179" i="1" s="1"/>
  <c r="K1178" i="1"/>
  <c r="J1178" i="1"/>
  <c r="J1177" i="1"/>
  <c r="K1177" i="1" s="1"/>
  <c r="K1176" i="1"/>
  <c r="J1176" i="1"/>
  <c r="J1175" i="1"/>
  <c r="K1175" i="1" s="1"/>
  <c r="K1174" i="1"/>
  <c r="J1174" i="1"/>
  <c r="J1173" i="1"/>
  <c r="K1173" i="1" s="1"/>
  <c r="K1172" i="1"/>
  <c r="J1172" i="1"/>
  <c r="J1171" i="1"/>
  <c r="K1171" i="1" s="1"/>
  <c r="K1170" i="1"/>
  <c r="J1170" i="1"/>
  <c r="J1169" i="1"/>
  <c r="K1169" i="1" s="1"/>
  <c r="K1168" i="1"/>
  <c r="J1168" i="1"/>
  <c r="J1167" i="1"/>
  <c r="K1167" i="1" s="1"/>
  <c r="K1166" i="1"/>
  <c r="J1166" i="1"/>
  <c r="J1165" i="1"/>
  <c r="K1165" i="1" s="1"/>
  <c r="K1164" i="1"/>
  <c r="J1164" i="1"/>
  <c r="J1163" i="1"/>
  <c r="K1163" i="1" s="1"/>
  <c r="K1162" i="1"/>
  <c r="J1162" i="1"/>
  <c r="J1161" i="1"/>
  <c r="K1161" i="1" s="1"/>
  <c r="K1160" i="1"/>
  <c r="J1160" i="1"/>
  <c r="J1159" i="1"/>
  <c r="K1159" i="1" s="1"/>
  <c r="K1158" i="1"/>
  <c r="J1158" i="1"/>
  <c r="J1157" i="1"/>
  <c r="K1157" i="1" s="1"/>
  <c r="K1156" i="1"/>
  <c r="J1156" i="1"/>
  <c r="J1155" i="1"/>
  <c r="K1155" i="1" s="1"/>
  <c r="K1154" i="1"/>
  <c r="J1154" i="1"/>
  <c r="J1153" i="1"/>
  <c r="K1153" i="1" s="1"/>
  <c r="K1152" i="1"/>
  <c r="J1152" i="1"/>
  <c r="J1151" i="1"/>
  <c r="K1151" i="1" s="1"/>
  <c r="K1150" i="1"/>
  <c r="J1150" i="1"/>
  <c r="J1149" i="1"/>
  <c r="K1149" i="1" s="1"/>
  <c r="K1148" i="1"/>
  <c r="J1148" i="1"/>
  <c r="J1147" i="1"/>
  <c r="K1147" i="1" s="1"/>
  <c r="K1146" i="1"/>
  <c r="J1146" i="1"/>
  <c r="J1145" i="1"/>
  <c r="K1145" i="1" s="1"/>
  <c r="K1144" i="1"/>
  <c r="J1144" i="1"/>
  <c r="J1143" i="1"/>
  <c r="K1143" i="1" s="1"/>
  <c r="K1142" i="1"/>
  <c r="J1142" i="1"/>
  <c r="J1141" i="1"/>
  <c r="K1141" i="1" s="1"/>
  <c r="K1140" i="1"/>
  <c r="J1140" i="1"/>
  <c r="J1139" i="1"/>
  <c r="K1139" i="1" s="1"/>
  <c r="K1138" i="1"/>
  <c r="J1138" i="1"/>
  <c r="J1137" i="1"/>
  <c r="K1137" i="1" s="1"/>
  <c r="K1136" i="1"/>
  <c r="J1136" i="1"/>
  <c r="J1135" i="1"/>
  <c r="K1135" i="1" s="1"/>
  <c r="K1134" i="1"/>
  <c r="J1134" i="1"/>
  <c r="J1133" i="1"/>
  <c r="K1133" i="1" s="1"/>
  <c r="K1132" i="1"/>
  <c r="J1132" i="1"/>
  <c r="J1131" i="1"/>
  <c r="K1131" i="1" s="1"/>
  <c r="K1130" i="1"/>
  <c r="J1130" i="1"/>
  <c r="J1129" i="1"/>
  <c r="K1129" i="1" s="1"/>
  <c r="K1128" i="1"/>
  <c r="J1128" i="1"/>
  <c r="J1127" i="1"/>
  <c r="K1127" i="1" s="1"/>
  <c r="K1126" i="1"/>
  <c r="J1126" i="1"/>
  <c r="J1125" i="1"/>
  <c r="K1125" i="1" s="1"/>
  <c r="K1124" i="1"/>
  <c r="J1124" i="1"/>
  <c r="J1123" i="1"/>
  <c r="K1123" i="1" s="1"/>
  <c r="K1122" i="1"/>
  <c r="J1122" i="1"/>
  <c r="J1121" i="1"/>
  <c r="K1121" i="1" s="1"/>
  <c r="K1120" i="1"/>
  <c r="J1120" i="1"/>
  <c r="J1119" i="1"/>
  <c r="K1119" i="1" s="1"/>
  <c r="K1118" i="1"/>
  <c r="J1118" i="1"/>
  <c r="J1117" i="1"/>
  <c r="K1117" i="1" s="1"/>
  <c r="K1116" i="1"/>
  <c r="J1116" i="1"/>
  <c r="J1115" i="1"/>
  <c r="K1115" i="1" s="1"/>
  <c r="K1114" i="1"/>
  <c r="J1114" i="1"/>
  <c r="J1113" i="1"/>
  <c r="K1113" i="1" s="1"/>
  <c r="K1112" i="1"/>
  <c r="J1112" i="1"/>
  <c r="J1111" i="1"/>
  <c r="K1111" i="1" s="1"/>
  <c r="K1110" i="1"/>
  <c r="J1110" i="1"/>
  <c r="J1109" i="1"/>
  <c r="K1109" i="1" s="1"/>
  <c r="K1108" i="1"/>
  <c r="J1108" i="1"/>
  <c r="J1107" i="1"/>
  <c r="K1107" i="1" s="1"/>
  <c r="K1106" i="1"/>
  <c r="J1106" i="1"/>
  <c r="J1105" i="1"/>
  <c r="K1105" i="1" s="1"/>
  <c r="K1104" i="1"/>
  <c r="J1104" i="1"/>
  <c r="J1103" i="1"/>
  <c r="K1103" i="1" s="1"/>
  <c r="K1102" i="1"/>
  <c r="J1102" i="1"/>
  <c r="J1101" i="1"/>
  <c r="K1101" i="1" s="1"/>
  <c r="K1100" i="1"/>
  <c r="J1100" i="1"/>
  <c r="J1099" i="1"/>
  <c r="K1099" i="1" s="1"/>
  <c r="K1098" i="1"/>
  <c r="J1098" i="1"/>
  <c r="J1097" i="1"/>
  <c r="K1097" i="1" s="1"/>
  <c r="K1096" i="1"/>
  <c r="J1096" i="1"/>
  <c r="J1095" i="1"/>
  <c r="K1095" i="1" s="1"/>
  <c r="K1094" i="1"/>
  <c r="J1094" i="1"/>
  <c r="J1093" i="1"/>
  <c r="K1093" i="1" s="1"/>
  <c r="K1092" i="1"/>
  <c r="J1092" i="1"/>
  <c r="J1091" i="1"/>
  <c r="K1091" i="1" s="1"/>
  <c r="K1090" i="1"/>
  <c r="J1090" i="1"/>
  <c r="J1089" i="1"/>
  <c r="K1089" i="1" s="1"/>
  <c r="K1088" i="1"/>
  <c r="J1088" i="1"/>
  <c r="J1087" i="1"/>
  <c r="K1087" i="1" s="1"/>
  <c r="K1086" i="1"/>
  <c r="J1086" i="1"/>
  <c r="J1085" i="1"/>
  <c r="K1085" i="1" s="1"/>
  <c r="K1084" i="1"/>
  <c r="J1084" i="1"/>
  <c r="J1083" i="1"/>
  <c r="K1083" i="1" s="1"/>
  <c r="K1082" i="1"/>
  <c r="J1082" i="1"/>
  <c r="J1081" i="1"/>
  <c r="K1081" i="1" s="1"/>
  <c r="K1080" i="1"/>
  <c r="J1080" i="1"/>
  <c r="J1079" i="1"/>
  <c r="K1079" i="1" s="1"/>
  <c r="K1078" i="1"/>
  <c r="J1078" i="1"/>
  <c r="J1077" i="1"/>
  <c r="K1077" i="1" s="1"/>
  <c r="K1076" i="1"/>
  <c r="J1076" i="1"/>
  <c r="J1075" i="1"/>
  <c r="K1075" i="1" s="1"/>
  <c r="K1074" i="1"/>
  <c r="J1074" i="1"/>
  <c r="J1073" i="1"/>
  <c r="K1073" i="1" s="1"/>
  <c r="K1072" i="1"/>
  <c r="J1072" i="1"/>
  <c r="J1071" i="1"/>
  <c r="K1071" i="1" s="1"/>
  <c r="K1070" i="1"/>
  <c r="J1070" i="1"/>
  <c r="J1069" i="1"/>
  <c r="K1069" i="1" s="1"/>
  <c r="K1068" i="1"/>
  <c r="J1068" i="1"/>
  <c r="J1067" i="1"/>
  <c r="K1067" i="1" s="1"/>
  <c r="K1066" i="1"/>
  <c r="J1066" i="1"/>
  <c r="J1065" i="1"/>
  <c r="K1065" i="1" s="1"/>
  <c r="K1064" i="1"/>
  <c r="J1064" i="1"/>
  <c r="J1063" i="1"/>
  <c r="K1063" i="1" s="1"/>
  <c r="K1062" i="1"/>
  <c r="J1062" i="1"/>
  <c r="J1061" i="1"/>
  <c r="K1061" i="1" s="1"/>
  <c r="K1060" i="1"/>
  <c r="J1060" i="1"/>
  <c r="J1059" i="1"/>
  <c r="K1059" i="1" s="1"/>
  <c r="K1058" i="1"/>
  <c r="J1058" i="1"/>
  <c r="J1057" i="1"/>
  <c r="K1057" i="1" s="1"/>
  <c r="K1056" i="1"/>
  <c r="J1056" i="1"/>
  <c r="J1055" i="1"/>
  <c r="K1055" i="1" s="1"/>
  <c r="K1054" i="1"/>
  <c r="J1054" i="1"/>
  <c r="J1053" i="1"/>
  <c r="K1053" i="1" s="1"/>
  <c r="K1052" i="1"/>
  <c r="J1052" i="1"/>
  <c r="J1051" i="1"/>
  <c r="K1051" i="1" s="1"/>
  <c r="K1050" i="1"/>
  <c r="J1050" i="1"/>
  <c r="J1049" i="1"/>
  <c r="K1049" i="1" s="1"/>
  <c r="K1048" i="1"/>
  <c r="J1048" i="1"/>
  <c r="J1047" i="1"/>
  <c r="K1047" i="1" s="1"/>
  <c r="K1046" i="1"/>
  <c r="J1046" i="1"/>
  <c r="J1045" i="1"/>
  <c r="K1045" i="1" s="1"/>
  <c r="K1044" i="1"/>
  <c r="J1044" i="1"/>
  <c r="J1043" i="1"/>
  <c r="K1043" i="1" s="1"/>
  <c r="K1042" i="1"/>
  <c r="J1042" i="1"/>
  <c r="J1041" i="1"/>
  <c r="K1041" i="1" s="1"/>
  <c r="K1040" i="1"/>
  <c r="J1040" i="1"/>
  <c r="J1039" i="1"/>
  <c r="K1039" i="1" s="1"/>
  <c r="K1038" i="1"/>
  <c r="J1038" i="1"/>
  <c r="J1037" i="1"/>
  <c r="K1037" i="1" s="1"/>
  <c r="K1036" i="1"/>
  <c r="J1036" i="1"/>
  <c r="J1035" i="1"/>
  <c r="K1035" i="1" s="1"/>
  <c r="K1034" i="1"/>
  <c r="J1034" i="1"/>
  <c r="J1033" i="1"/>
  <c r="K1033" i="1" s="1"/>
  <c r="K1032" i="1"/>
  <c r="J1032" i="1"/>
  <c r="J1031" i="1"/>
  <c r="K1031" i="1" s="1"/>
  <c r="K1030" i="1"/>
  <c r="J1030" i="1"/>
  <c r="J1029" i="1"/>
  <c r="K1029" i="1" s="1"/>
  <c r="K1028" i="1"/>
  <c r="J1028" i="1"/>
  <c r="J1027" i="1"/>
  <c r="K1027" i="1" s="1"/>
  <c r="K1026" i="1"/>
  <c r="J1026" i="1"/>
  <c r="J1025" i="1"/>
  <c r="K1025" i="1" s="1"/>
  <c r="K1024" i="1"/>
  <c r="J1024" i="1"/>
  <c r="J1023" i="1"/>
  <c r="K1023" i="1" s="1"/>
  <c r="K1022" i="1"/>
  <c r="J1022" i="1"/>
  <c r="J1021" i="1"/>
  <c r="K1021" i="1" s="1"/>
  <c r="K1020" i="1"/>
  <c r="J1020" i="1"/>
  <c r="J1019" i="1"/>
  <c r="K1019" i="1" s="1"/>
  <c r="K1018" i="1"/>
  <c r="J1018" i="1"/>
  <c r="J1017" i="1"/>
  <c r="K1017" i="1" s="1"/>
  <c r="K1016" i="1"/>
  <c r="J1016" i="1"/>
  <c r="J1015" i="1"/>
  <c r="K1015" i="1" s="1"/>
  <c r="K1014" i="1"/>
  <c r="J1014" i="1"/>
  <c r="J1013" i="1"/>
  <c r="K1013" i="1" s="1"/>
  <c r="K1012" i="1"/>
  <c r="J1012" i="1"/>
  <c r="J1011" i="1"/>
  <c r="K1011" i="1" s="1"/>
  <c r="K1010" i="1"/>
  <c r="J1010" i="1"/>
  <c r="J1009" i="1"/>
  <c r="K1009" i="1" s="1"/>
  <c r="K1008" i="1"/>
  <c r="J1008" i="1"/>
  <c r="J1007" i="1"/>
  <c r="K1007" i="1" s="1"/>
  <c r="K1006" i="1"/>
  <c r="J1006" i="1"/>
  <c r="J1005" i="1"/>
  <c r="K1005" i="1" s="1"/>
  <c r="K1004" i="1"/>
  <c r="J1004" i="1"/>
  <c r="J1003" i="1"/>
  <c r="K1003" i="1" s="1"/>
  <c r="K1002" i="1"/>
  <c r="J1002" i="1"/>
  <c r="J1001" i="1"/>
  <c r="K1001" i="1" s="1"/>
  <c r="K1000" i="1"/>
  <c r="J1000" i="1"/>
  <c r="J999" i="1"/>
  <c r="K999" i="1" s="1"/>
  <c r="K998" i="1"/>
  <c r="J998" i="1"/>
  <c r="J997" i="1"/>
  <c r="K997" i="1" s="1"/>
  <c r="K996" i="1"/>
  <c r="J996" i="1"/>
  <c r="J995" i="1"/>
  <c r="K995" i="1" s="1"/>
  <c r="K994" i="1"/>
  <c r="J994" i="1"/>
  <c r="J993" i="1"/>
  <c r="K993" i="1" s="1"/>
  <c r="K992" i="1"/>
  <c r="J992" i="1"/>
  <c r="J991" i="1"/>
  <c r="K991" i="1" s="1"/>
  <c r="K990" i="1"/>
  <c r="J990" i="1"/>
  <c r="J989" i="1"/>
  <c r="K989" i="1" s="1"/>
  <c r="K988" i="1"/>
  <c r="J988" i="1"/>
  <c r="J987" i="1"/>
  <c r="K987" i="1" s="1"/>
  <c r="K986" i="1"/>
  <c r="J986" i="1"/>
  <c r="J985" i="1"/>
  <c r="K985" i="1" s="1"/>
  <c r="K984" i="1"/>
  <c r="J984" i="1"/>
  <c r="J983" i="1"/>
  <c r="K983" i="1" s="1"/>
  <c r="K982" i="1"/>
  <c r="J982" i="1"/>
  <c r="J981" i="1"/>
  <c r="K981" i="1" s="1"/>
  <c r="K980" i="1"/>
  <c r="J980" i="1"/>
  <c r="J979" i="1"/>
  <c r="K979" i="1" s="1"/>
  <c r="K978" i="1"/>
  <c r="J978" i="1"/>
  <c r="J977" i="1"/>
  <c r="K977" i="1" s="1"/>
  <c r="K976" i="1"/>
  <c r="J976" i="1"/>
  <c r="J975" i="1"/>
  <c r="K975" i="1" s="1"/>
  <c r="K974" i="1"/>
  <c r="J974" i="1"/>
  <c r="J973" i="1"/>
  <c r="K973" i="1" s="1"/>
  <c r="K972" i="1"/>
  <c r="J972" i="1"/>
  <c r="J971" i="1"/>
  <c r="K971" i="1" s="1"/>
  <c r="K970" i="1"/>
  <c r="J970" i="1"/>
  <c r="J969" i="1"/>
  <c r="K969" i="1" s="1"/>
  <c r="K968" i="1"/>
  <c r="J968" i="1"/>
  <c r="J967" i="1"/>
  <c r="K967" i="1" s="1"/>
  <c r="K966" i="1"/>
  <c r="J966" i="1"/>
  <c r="J965" i="1"/>
  <c r="K965" i="1" s="1"/>
  <c r="K964" i="1"/>
  <c r="J964" i="1"/>
  <c r="J963" i="1"/>
  <c r="K963" i="1" s="1"/>
  <c r="K962" i="1"/>
  <c r="J962" i="1"/>
  <c r="J961" i="1"/>
  <c r="K961" i="1" s="1"/>
  <c r="K960" i="1"/>
  <c r="J960" i="1"/>
  <c r="J959" i="1"/>
  <c r="K959" i="1" s="1"/>
  <c r="K958" i="1"/>
  <c r="J958" i="1"/>
  <c r="J957" i="1"/>
  <c r="K957" i="1" s="1"/>
  <c r="K956" i="1"/>
  <c r="J956" i="1"/>
  <c r="J955" i="1"/>
  <c r="K955" i="1" s="1"/>
  <c r="K954" i="1"/>
  <c r="J954" i="1"/>
  <c r="J953" i="1"/>
  <c r="K953" i="1" s="1"/>
  <c r="K952" i="1"/>
  <c r="J952" i="1"/>
  <c r="J951" i="1"/>
  <c r="K951" i="1" s="1"/>
  <c r="K950" i="1"/>
  <c r="J950" i="1"/>
  <c r="J949" i="1"/>
  <c r="K949" i="1" s="1"/>
  <c r="K948" i="1"/>
  <c r="J948" i="1"/>
  <c r="J947" i="1"/>
  <c r="K947" i="1" s="1"/>
  <c r="K946" i="1"/>
  <c r="J946" i="1"/>
  <c r="J945" i="1"/>
  <c r="K945" i="1" s="1"/>
  <c r="K944" i="1"/>
  <c r="J944" i="1"/>
  <c r="J943" i="1"/>
  <c r="K943" i="1" s="1"/>
  <c r="K942" i="1"/>
  <c r="J942" i="1"/>
  <c r="J941" i="1"/>
  <c r="K941" i="1" s="1"/>
  <c r="K940" i="1"/>
  <c r="J940" i="1"/>
  <c r="J939" i="1"/>
  <c r="K939" i="1" s="1"/>
  <c r="K938" i="1"/>
  <c r="J938" i="1"/>
  <c r="J937" i="1"/>
  <c r="K937" i="1" s="1"/>
  <c r="K936" i="1"/>
  <c r="J936" i="1"/>
  <c r="J935" i="1"/>
  <c r="K935" i="1" s="1"/>
  <c r="K934" i="1"/>
  <c r="J934" i="1"/>
  <c r="J933" i="1"/>
  <c r="K933" i="1" s="1"/>
  <c r="K932" i="1"/>
  <c r="J932" i="1"/>
  <c r="J931" i="1"/>
  <c r="K931" i="1" s="1"/>
  <c r="K930" i="1"/>
  <c r="J930" i="1"/>
  <c r="J929" i="1"/>
  <c r="K929" i="1" s="1"/>
  <c r="K928" i="1"/>
  <c r="J928" i="1"/>
  <c r="J927" i="1"/>
  <c r="K927" i="1" s="1"/>
  <c r="K926" i="1"/>
  <c r="J926" i="1"/>
  <c r="J925" i="1"/>
  <c r="K925" i="1" s="1"/>
  <c r="K924" i="1"/>
  <c r="J924" i="1"/>
  <c r="J923" i="1"/>
  <c r="K923" i="1" s="1"/>
  <c r="K922" i="1"/>
  <c r="J922" i="1"/>
  <c r="J921" i="1"/>
  <c r="K921" i="1" s="1"/>
  <c r="K920" i="1"/>
  <c r="J920" i="1"/>
  <c r="J919" i="1"/>
  <c r="K919" i="1" s="1"/>
  <c r="K918" i="1"/>
  <c r="J918" i="1"/>
  <c r="J917" i="1"/>
  <c r="K917" i="1" s="1"/>
  <c r="K916" i="1"/>
  <c r="J916" i="1"/>
  <c r="J915" i="1"/>
  <c r="K915" i="1" s="1"/>
  <c r="K914" i="1"/>
  <c r="J914" i="1"/>
  <c r="J913" i="1"/>
  <c r="K913" i="1" s="1"/>
  <c r="K912" i="1"/>
  <c r="J912" i="1"/>
  <c r="J911" i="1"/>
  <c r="K911" i="1" s="1"/>
  <c r="K910" i="1"/>
  <c r="J910" i="1"/>
  <c r="J909" i="1"/>
  <c r="K909" i="1" s="1"/>
  <c r="K908" i="1"/>
  <c r="J908" i="1"/>
  <c r="J907" i="1"/>
  <c r="K907" i="1" s="1"/>
  <c r="K906" i="1"/>
  <c r="J906" i="1"/>
  <c r="J905" i="1"/>
  <c r="K905" i="1" s="1"/>
  <c r="K904" i="1"/>
  <c r="J904" i="1"/>
  <c r="J903" i="1"/>
  <c r="K903" i="1" s="1"/>
  <c r="K902" i="1"/>
  <c r="J902" i="1"/>
  <c r="J901" i="1"/>
  <c r="K901" i="1" s="1"/>
  <c r="K900" i="1"/>
  <c r="J900" i="1"/>
  <c r="J899" i="1"/>
  <c r="K899" i="1" s="1"/>
  <c r="K898" i="1"/>
  <c r="J898" i="1"/>
  <c r="J897" i="1"/>
  <c r="K897" i="1" s="1"/>
  <c r="K896" i="1"/>
  <c r="J896" i="1"/>
  <c r="J895" i="1"/>
  <c r="K895" i="1" s="1"/>
  <c r="K894" i="1"/>
  <c r="J894" i="1"/>
  <c r="J893" i="1"/>
  <c r="K893" i="1" s="1"/>
  <c r="K892" i="1"/>
  <c r="J892" i="1"/>
  <c r="J891" i="1"/>
  <c r="K891" i="1" s="1"/>
  <c r="K890" i="1"/>
  <c r="J890" i="1"/>
  <c r="J889" i="1"/>
  <c r="K889" i="1" s="1"/>
  <c r="K888" i="1"/>
  <c r="J888" i="1"/>
  <c r="J887" i="1"/>
  <c r="K887" i="1" s="1"/>
  <c r="K886" i="1"/>
  <c r="J886" i="1"/>
  <c r="J885" i="1"/>
  <c r="K885" i="1" s="1"/>
  <c r="K884" i="1"/>
  <c r="J884" i="1"/>
  <c r="J883" i="1"/>
  <c r="K883" i="1" s="1"/>
  <c r="K882" i="1"/>
  <c r="J882" i="1"/>
  <c r="J881" i="1"/>
  <c r="K881" i="1" s="1"/>
  <c r="K880" i="1"/>
  <c r="J880" i="1"/>
  <c r="J879" i="1"/>
  <c r="K879" i="1" s="1"/>
  <c r="K878" i="1"/>
  <c r="J878" i="1"/>
  <c r="J877" i="1"/>
  <c r="K877" i="1" s="1"/>
  <c r="K876" i="1"/>
  <c r="J876" i="1"/>
  <c r="J875" i="1"/>
  <c r="K875" i="1" s="1"/>
  <c r="K874" i="1"/>
  <c r="J874" i="1"/>
  <c r="J873" i="1"/>
  <c r="K873" i="1" s="1"/>
  <c r="K872" i="1"/>
  <c r="J872" i="1"/>
  <c r="J871" i="1"/>
  <c r="K871" i="1" s="1"/>
  <c r="K870" i="1"/>
  <c r="J870" i="1"/>
  <c r="J869" i="1"/>
  <c r="K869" i="1" s="1"/>
  <c r="K868" i="1"/>
  <c r="J868" i="1"/>
  <c r="J867" i="1"/>
  <c r="K867" i="1" s="1"/>
  <c r="K866" i="1"/>
  <c r="J866" i="1"/>
  <c r="J865" i="1"/>
  <c r="K865" i="1" s="1"/>
  <c r="K864" i="1"/>
  <c r="J864" i="1"/>
  <c r="J863" i="1"/>
  <c r="K863" i="1" s="1"/>
  <c r="K862" i="1"/>
  <c r="J862" i="1"/>
  <c r="J861" i="1"/>
  <c r="K861" i="1" s="1"/>
  <c r="K860" i="1"/>
  <c r="J860" i="1"/>
  <c r="J859" i="1"/>
  <c r="K859" i="1" s="1"/>
  <c r="K858" i="1"/>
  <c r="J858" i="1"/>
  <c r="J857" i="1"/>
  <c r="K857" i="1" s="1"/>
  <c r="K856" i="1"/>
  <c r="J856" i="1"/>
  <c r="J855" i="1"/>
  <c r="K855" i="1" s="1"/>
  <c r="K854" i="1"/>
  <c r="J854" i="1"/>
  <c r="J853" i="1"/>
  <c r="K853" i="1" s="1"/>
  <c r="K852" i="1"/>
  <c r="J852" i="1"/>
  <c r="J851" i="1"/>
  <c r="K851" i="1" s="1"/>
  <c r="K850" i="1"/>
  <c r="J850" i="1"/>
  <c r="J849" i="1"/>
  <c r="K849" i="1" s="1"/>
  <c r="K848" i="1"/>
  <c r="J848" i="1"/>
  <c r="J847" i="1"/>
  <c r="K847" i="1" s="1"/>
  <c r="K846" i="1"/>
  <c r="J846" i="1"/>
  <c r="J845" i="1"/>
  <c r="K845" i="1" s="1"/>
  <c r="K844" i="1"/>
  <c r="J844" i="1"/>
  <c r="J843" i="1"/>
  <c r="K843" i="1" s="1"/>
  <c r="K842" i="1"/>
  <c r="J842" i="1"/>
  <c r="J841" i="1"/>
  <c r="K841" i="1" s="1"/>
  <c r="K840" i="1"/>
  <c r="J840" i="1"/>
  <c r="J839" i="1"/>
  <c r="K839" i="1" s="1"/>
  <c r="K838" i="1"/>
  <c r="J838" i="1"/>
  <c r="J837" i="1"/>
  <c r="K837" i="1" s="1"/>
  <c r="K836" i="1"/>
  <c r="J836" i="1"/>
  <c r="J835" i="1"/>
  <c r="K835" i="1" s="1"/>
  <c r="K834" i="1"/>
  <c r="J834" i="1"/>
  <c r="J833" i="1"/>
  <c r="K833" i="1" s="1"/>
  <c r="K832" i="1"/>
  <c r="J832" i="1"/>
  <c r="J831" i="1"/>
  <c r="K831" i="1" s="1"/>
  <c r="K830" i="1"/>
  <c r="J830" i="1"/>
  <c r="J829" i="1"/>
  <c r="K829" i="1" s="1"/>
  <c r="J828" i="1"/>
  <c r="K828" i="1" s="1"/>
  <c r="J827" i="1"/>
  <c r="K827" i="1" s="1"/>
  <c r="K826" i="1"/>
  <c r="J826" i="1"/>
  <c r="J825" i="1"/>
  <c r="K825" i="1" s="1"/>
  <c r="J824" i="1"/>
  <c r="K824" i="1" s="1"/>
  <c r="J823" i="1"/>
  <c r="K823" i="1" s="1"/>
  <c r="K822" i="1"/>
  <c r="J822" i="1"/>
  <c r="J821" i="1"/>
  <c r="K821" i="1" s="1"/>
  <c r="J820" i="1"/>
  <c r="K820" i="1" s="1"/>
  <c r="J819" i="1"/>
  <c r="K819" i="1" s="1"/>
  <c r="K818" i="1"/>
  <c r="J818" i="1"/>
  <c r="J817" i="1"/>
  <c r="K817" i="1" s="1"/>
  <c r="J816" i="1"/>
  <c r="K816" i="1" s="1"/>
  <c r="J815" i="1"/>
  <c r="K815" i="1" s="1"/>
  <c r="K814" i="1"/>
  <c r="J814" i="1"/>
  <c r="J813" i="1"/>
  <c r="K813" i="1" s="1"/>
  <c r="J812" i="1"/>
  <c r="K812" i="1" s="1"/>
  <c r="J811" i="1"/>
  <c r="K811" i="1" s="1"/>
  <c r="K810" i="1"/>
  <c r="J810" i="1"/>
  <c r="J809" i="1"/>
  <c r="K809" i="1" s="1"/>
  <c r="J808" i="1"/>
  <c r="K808" i="1" s="1"/>
  <c r="J807" i="1"/>
  <c r="K807" i="1" s="1"/>
  <c r="K806" i="1"/>
  <c r="J806" i="1"/>
  <c r="J805" i="1"/>
  <c r="K805" i="1" s="1"/>
  <c r="J804" i="1"/>
  <c r="K804" i="1" s="1"/>
  <c r="J803" i="1"/>
  <c r="K803" i="1" s="1"/>
  <c r="K802" i="1"/>
  <c r="J802" i="1"/>
  <c r="J801" i="1"/>
  <c r="K801" i="1" s="1"/>
  <c r="J800" i="1"/>
  <c r="K800" i="1" s="1"/>
  <c r="J799" i="1"/>
  <c r="K799" i="1" s="1"/>
  <c r="K798" i="1"/>
  <c r="J798" i="1"/>
  <c r="J797" i="1"/>
  <c r="K797" i="1" s="1"/>
  <c r="J796" i="1"/>
  <c r="K796" i="1" s="1"/>
  <c r="J795" i="1"/>
  <c r="K795" i="1" s="1"/>
  <c r="K794" i="1"/>
  <c r="J794" i="1"/>
  <c r="J793" i="1"/>
  <c r="K793" i="1" s="1"/>
  <c r="J792" i="1"/>
  <c r="K792" i="1" s="1"/>
  <c r="J791" i="1"/>
  <c r="K791" i="1" s="1"/>
  <c r="K790" i="1"/>
  <c r="J790" i="1"/>
  <c r="J789" i="1"/>
  <c r="K789" i="1" s="1"/>
  <c r="J788" i="1"/>
  <c r="K788" i="1" s="1"/>
  <c r="J787" i="1"/>
  <c r="K787" i="1" s="1"/>
  <c r="K786" i="1"/>
  <c r="J786" i="1"/>
  <c r="J785" i="1"/>
  <c r="K785" i="1" s="1"/>
  <c r="J784" i="1"/>
  <c r="K784" i="1" s="1"/>
  <c r="J783" i="1"/>
  <c r="K783" i="1" s="1"/>
  <c r="K782" i="1"/>
  <c r="J782" i="1"/>
  <c r="J781" i="1"/>
  <c r="K781" i="1" s="1"/>
  <c r="J780" i="1"/>
  <c r="K780" i="1" s="1"/>
  <c r="J779" i="1"/>
  <c r="K779" i="1" s="1"/>
  <c r="K778" i="1"/>
  <c r="J778" i="1"/>
  <c r="J777" i="1"/>
  <c r="K777" i="1" s="1"/>
  <c r="J776" i="1"/>
  <c r="K776" i="1" s="1"/>
  <c r="J775" i="1"/>
  <c r="K775" i="1" s="1"/>
  <c r="K774" i="1"/>
  <c r="J774" i="1"/>
  <c r="J773" i="1"/>
  <c r="K773" i="1" s="1"/>
  <c r="J772" i="1"/>
  <c r="K772" i="1" s="1"/>
  <c r="J771" i="1"/>
  <c r="K771" i="1" s="1"/>
  <c r="K770" i="1"/>
  <c r="J770" i="1"/>
  <c r="J769" i="1"/>
  <c r="K769" i="1" s="1"/>
  <c r="J768" i="1"/>
  <c r="K768" i="1" s="1"/>
  <c r="J767" i="1"/>
  <c r="K767" i="1" s="1"/>
  <c r="K766" i="1"/>
  <c r="J766" i="1"/>
  <c r="J765" i="1"/>
  <c r="K765" i="1" s="1"/>
  <c r="J764" i="1"/>
  <c r="K764" i="1" s="1"/>
  <c r="J763" i="1"/>
  <c r="K763" i="1" s="1"/>
  <c r="K762" i="1"/>
  <c r="J762" i="1"/>
  <c r="J761" i="1"/>
  <c r="K761" i="1" s="1"/>
  <c r="J760" i="1"/>
  <c r="K760" i="1" s="1"/>
  <c r="J759" i="1"/>
  <c r="K759" i="1" s="1"/>
  <c r="K758" i="1"/>
  <c r="J758" i="1"/>
  <c r="J757" i="1"/>
  <c r="K757" i="1" s="1"/>
  <c r="J756" i="1"/>
  <c r="K756" i="1" s="1"/>
  <c r="J755" i="1"/>
  <c r="K755" i="1" s="1"/>
  <c r="K754" i="1"/>
  <c r="J754" i="1"/>
  <c r="J753" i="1"/>
  <c r="K753" i="1" s="1"/>
  <c r="J752" i="1"/>
  <c r="K752" i="1" s="1"/>
  <c r="J751" i="1"/>
  <c r="K751" i="1" s="1"/>
  <c r="K750" i="1"/>
  <c r="J750" i="1"/>
  <c r="J749" i="1"/>
  <c r="K749" i="1" s="1"/>
  <c r="J748" i="1"/>
  <c r="K748" i="1" s="1"/>
  <c r="J747" i="1"/>
  <c r="K747" i="1" s="1"/>
  <c r="K746" i="1"/>
  <c r="J746" i="1"/>
  <c r="J745" i="1"/>
  <c r="K745" i="1" s="1"/>
  <c r="J744" i="1"/>
  <c r="K744" i="1" s="1"/>
  <c r="J743" i="1"/>
  <c r="K743" i="1" s="1"/>
  <c r="K742" i="1"/>
  <c r="J742" i="1"/>
  <c r="J741" i="1"/>
  <c r="K741" i="1" s="1"/>
  <c r="J740" i="1"/>
  <c r="K740" i="1" s="1"/>
  <c r="J739" i="1"/>
  <c r="K739" i="1" s="1"/>
  <c r="K738" i="1"/>
  <c r="J738" i="1"/>
  <c r="J737" i="1"/>
  <c r="K737" i="1" s="1"/>
  <c r="J736" i="1"/>
  <c r="K736" i="1" s="1"/>
  <c r="J735" i="1"/>
  <c r="K735" i="1" s="1"/>
  <c r="K734" i="1"/>
  <c r="J734" i="1"/>
  <c r="J733" i="1"/>
  <c r="K733" i="1" s="1"/>
  <c r="J732" i="1"/>
  <c r="K732" i="1" s="1"/>
  <c r="J731" i="1"/>
  <c r="K731" i="1" s="1"/>
  <c r="K730" i="1"/>
  <c r="J730" i="1"/>
  <c r="J729" i="1"/>
  <c r="K729" i="1" s="1"/>
  <c r="J728" i="1"/>
  <c r="K728" i="1" s="1"/>
  <c r="J727" i="1"/>
  <c r="K727" i="1" s="1"/>
  <c r="K726" i="1"/>
  <c r="J726" i="1"/>
  <c r="J725" i="1"/>
  <c r="K725" i="1" s="1"/>
  <c r="J724" i="1"/>
  <c r="K724" i="1" s="1"/>
  <c r="J723" i="1"/>
  <c r="K723" i="1" s="1"/>
  <c r="J722" i="1"/>
  <c r="K722" i="1" s="1"/>
  <c r="J721" i="1"/>
  <c r="K721" i="1" s="1"/>
  <c r="J720" i="1"/>
  <c r="K720" i="1" s="1"/>
  <c r="J719" i="1"/>
  <c r="K719" i="1" s="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J702" i="1"/>
  <c r="K702" i="1" s="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J683" i="1"/>
  <c r="K683" i="1" s="1"/>
  <c r="J682" i="1"/>
  <c r="K682" i="1" s="1"/>
  <c r="J681" i="1"/>
  <c r="K681" i="1" s="1"/>
  <c r="J680" i="1"/>
  <c r="K680" i="1" s="1"/>
  <c r="J679" i="1"/>
  <c r="K679" i="1" s="1"/>
  <c r="J678" i="1"/>
  <c r="K678" i="1" s="1"/>
  <c r="J677" i="1"/>
  <c r="K677" i="1" s="1"/>
  <c r="J676" i="1"/>
  <c r="K676" i="1" s="1"/>
  <c r="J675" i="1"/>
  <c r="K675" i="1" s="1"/>
  <c r="J674" i="1"/>
  <c r="K674"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6" i="1"/>
  <c r="K646" i="1" s="1"/>
  <c r="J645" i="1"/>
  <c r="K645" i="1" s="1"/>
  <c r="J644" i="1"/>
  <c r="K644" i="1" s="1"/>
  <c r="J643" i="1"/>
  <c r="K643" i="1" s="1"/>
  <c r="J642" i="1"/>
  <c r="K642" i="1" s="1"/>
  <c r="J641" i="1"/>
  <c r="K641" i="1" s="1"/>
  <c r="J640" i="1"/>
  <c r="K640" i="1" s="1"/>
  <c r="J639" i="1"/>
  <c r="K639" i="1" s="1"/>
  <c r="J638" i="1"/>
  <c r="K638" i="1" s="1"/>
  <c r="J637" i="1"/>
  <c r="K637" i="1" s="1"/>
  <c r="J636" i="1"/>
  <c r="K636" i="1" s="1"/>
  <c r="J635" i="1"/>
  <c r="K635" i="1" s="1"/>
  <c r="J634" i="1"/>
  <c r="K634" i="1" s="1"/>
  <c r="J633" i="1"/>
  <c r="K633" i="1" s="1"/>
  <c r="J632" i="1"/>
  <c r="K632" i="1" s="1"/>
  <c r="J631" i="1"/>
  <c r="K631" i="1" s="1"/>
  <c r="J630" i="1"/>
  <c r="K630" i="1" s="1"/>
  <c r="J629" i="1"/>
  <c r="K629" i="1" s="1"/>
  <c r="J628" i="1"/>
  <c r="K628" i="1" s="1"/>
  <c r="J627" i="1"/>
  <c r="K627" i="1" s="1"/>
  <c r="J626" i="1"/>
  <c r="K626" i="1" s="1"/>
  <c r="J625" i="1"/>
  <c r="K625" i="1" s="1"/>
  <c r="J624" i="1"/>
  <c r="K624" i="1" s="1"/>
  <c r="J623" i="1"/>
  <c r="K623" i="1" s="1"/>
  <c r="J622" i="1"/>
  <c r="K622" i="1" s="1"/>
  <c r="J621" i="1"/>
  <c r="K621" i="1" s="1"/>
  <c r="J620" i="1"/>
  <c r="K620" i="1" s="1"/>
  <c r="J619" i="1"/>
  <c r="K619" i="1" s="1"/>
  <c r="J618" i="1"/>
  <c r="K618" i="1" s="1"/>
  <c r="J617" i="1"/>
  <c r="K617" i="1" s="1"/>
  <c r="J616" i="1"/>
  <c r="K616" i="1" s="1"/>
  <c r="J615" i="1"/>
  <c r="K615" i="1" s="1"/>
  <c r="J614" i="1"/>
  <c r="K614" i="1" s="1"/>
  <c r="J613" i="1"/>
  <c r="K613" i="1" s="1"/>
  <c r="J612" i="1"/>
  <c r="K612" i="1" s="1"/>
  <c r="J611" i="1"/>
  <c r="K611" i="1" s="1"/>
  <c r="J610" i="1"/>
  <c r="K610" i="1" s="1"/>
  <c r="J609" i="1"/>
  <c r="K609" i="1" s="1"/>
  <c r="J608" i="1"/>
  <c r="K608" i="1" s="1"/>
  <c r="J607" i="1"/>
  <c r="K607" i="1" s="1"/>
  <c r="J606" i="1"/>
  <c r="K606" i="1" s="1"/>
  <c r="J605" i="1"/>
  <c r="K605" i="1" s="1"/>
  <c r="J604" i="1"/>
  <c r="K604" i="1" s="1"/>
  <c r="J603" i="1"/>
  <c r="K603" i="1" s="1"/>
  <c r="J602" i="1"/>
  <c r="K602" i="1" s="1"/>
  <c r="J601" i="1"/>
  <c r="K601" i="1" s="1"/>
  <c r="J600" i="1"/>
  <c r="K600" i="1" s="1"/>
  <c r="J599" i="1"/>
  <c r="K599" i="1" s="1"/>
  <c r="J598" i="1"/>
  <c r="K598" i="1" s="1"/>
  <c r="J597" i="1"/>
  <c r="K597" i="1" s="1"/>
  <c r="J596" i="1"/>
  <c r="K596" i="1" s="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80" i="1"/>
  <c r="K580" i="1" s="1"/>
  <c r="J579" i="1"/>
  <c r="K579" i="1" s="1"/>
  <c r="J578" i="1"/>
  <c r="K578" i="1" s="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J557" i="1"/>
  <c r="K557" i="1" s="1"/>
  <c r="J556" i="1"/>
  <c r="K556" i="1" s="1"/>
  <c r="J555" i="1"/>
  <c r="K555" i="1" s="1"/>
  <c r="J554" i="1"/>
  <c r="K554" i="1" s="1"/>
  <c r="J553" i="1"/>
  <c r="K553" i="1" s="1"/>
  <c r="J552" i="1"/>
  <c r="K552" i="1" s="1"/>
  <c r="J551" i="1"/>
  <c r="K551" i="1" s="1"/>
  <c r="J550" i="1"/>
  <c r="K550" i="1" s="1"/>
  <c r="J549" i="1"/>
  <c r="K549" i="1" s="1"/>
  <c r="J548" i="1"/>
  <c r="K548" i="1" s="1"/>
  <c r="J547" i="1"/>
  <c r="K547" i="1" s="1"/>
  <c r="J546" i="1"/>
  <c r="K546" i="1" s="1"/>
  <c r="J545" i="1"/>
  <c r="K545" i="1" s="1"/>
  <c r="J544" i="1"/>
  <c r="K544" i="1" s="1"/>
  <c r="J543" i="1"/>
  <c r="K543" i="1" s="1"/>
  <c r="J542" i="1"/>
  <c r="K542" i="1" s="1"/>
  <c r="J541" i="1"/>
  <c r="K541" i="1" s="1"/>
  <c r="J540" i="1"/>
  <c r="K540" i="1" s="1"/>
  <c r="J539" i="1"/>
  <c r="K539" i="1" s="1"/>
  <c r="J538" i="1"/>
  <c r="K538" i="1" s="1"/>
  <c r="J537" i="1"/>
  <c r="K537" i="1" s="1"/>
  <c r="J536" i="1"/>
  <c r="K536" i="1" s="1"/>
  <c r="J535" i="1"/>
  <c r="K535" i="1" s="1"/>
  <c r="J534" i="1"/>
  <c r="K534" i="1" s="1"/>
  <c r="J533" i="1"/>
  <c r="K533" i="1" s="1"/>
  <c r="J532" i="1"/>
  <c r="K532" i="1" s="1"/>
  <c r="J531" i="1"/>
  <c r="K531" i="1" s="1"/>
  <c r="J530" i="1"/>
  <c r="K530" i="1" s="1"/>
  <c r="J529" i="1"/>
  <c r="K529" i="1" s="1"/>
  <c r="J528" i="1"/>
  <c r="K528" i="1" s="1"/>
  <c r="J527" i="1"/>
  <c r="K527" i="1" s="1"/>
  <c r="J526" i="1"/>
  <c r="K526" i="1" s="1"/>
  <c r="J525" i="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5" i="1"/>
  <c r="K505" i="1" s="1"/>
  <c r="J504" i="1"/>
  <c r="K504" i="1" s="1"/>
  <c r="J503" i="1"/>
  <c r="K503" i="1" s="1"/>
  <c r="J502" i="1"/>
  <c r="K502" i="1" s="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J443" i="1"/>
  <c r="K443" i="1" s="1"/>
  <c r="J442" i="1"/>
  <c r="K442" i="1" s="1"/>
  <c r="J441" i="1"/>
  <c r="K441" i="1" s="1"/>
  <c r="J440" i="1"/>
  <c r="K440" i="1" s="1"/>
  <c r="J439" i="1"/>
  <c r="K439" i="1" s="1"/>
  <c r="J438" i="1"/>
  <c r="K438" i="1" s="1"/>
  <c r="J437" i="1"/>
  <c r="K437" i="1" s="1"/>
  <c r="J436" i="1"/>
  <c r="K436" i="1" s="1"/>
  <c r="J435" i="1"/>
  <c r="K435" i="1" s="1"/>
  <c r="J434" i="1"/>
  <c r="K434" i="1" s="1"/>
  <c r="J433" i="1"/>
  <c r="K433" i="1" s="1"/>
  <c r="J432" i="1"/>
  <c r="K432" i="1" s="1"/>
  <c r="J431" i="1"/>
  <c r="K431" i="1" s="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K408" i="1"/>
  <c r="J408" i="1"/>
  <c r="J407" i="1"/>
  <c r="K407" i="1" s="1"/>
  <c r="J406" i="1"/>
  <c r="K406" i="1" s="1"/>
  <c r="J405" i="1"/>
  <c r="K405" i="1" s="1"/>
  <c r="J404" i="1"/>
  <c r="K404" i="1" s="1"/>
  <c r="J403" i="1"/>
  <c r="K403" i="1" s="1"/>
  <c r="J402" i="1"/>
  <c r="K402" i="1" s="1"/>
  <c r="J401" i="1"/>
  <c r="K401" i="1" s="1"/>
  <c r="K400" i="1"/>
  <c r="J400" i="1"/>
  <c r="J399" i="1"/>
  <c r="K399" i="1" s="1"/>
  <c r="J398" i="1"/>
  <c r="K398" i="1" s="1"/>
  <c r="J397" i="1"/>
  <c r="K397" i="1" s="1"/>
  <c r="J396" i="1"/>
  <c r="K396" i="1" s="1"/>
  <c r="J395" i="1"/>
  <c r="K395" i="1" s="1"/>
  <c r="J394" i="1"/>
  <c r="K394" i="1" s="1"/>
  <c r="J393" i="1"/>
  <c r="K393" i="1" s="1"/>
  <c r="K392" i="1"/>
  <c r="J392" i="1"/>
  <c r="J391" i="1"/>
  <c r="K391" i="1" s="1"/>
  <c r="J390" i="1"/>
  <c r="K390" i="1" s="1"/>
  <c r="J389" i="1"/>
  <c r="K389" i="1" s="1"/>
  <c r="J388" i="1"/>
  <c r="K388" i="1" s="1"/>
  <c r="J387" i="1"/>
  <c r="K387" i="1" s="1"/>
  <c r="J386" i="1"/>
  <c r="K386" i="1" s="1"/>
  <c r="J385" i="1"/>
  <c r="K385" i="1" s="1"/>
  <c r="K384" i="1"/>
  <c r="J384" i="1"/>
  <c r="J383" i="1"/>
  <c r="K383" i="1" s="1"/>
  <c r="J382" i="1"/>
  <c r="K382" i="1" s="1"/>
  <c r="J381" i="1"/>
  <c r="K381" i="1" s="1"/>
  <c r="J380" i="1"/>
  <c r="K380" i="1" s="1"/>
  <c r="J379" i="1"/>
  <c r="K379" i="1" s="1"/>
  <c r="J378" i="1"/>
  <c r="K378" i="1" s="1"/>
  <c r="J377" i="1"/>
  <c r="K377" i="1" s="1"/>
  <c r="K376" i="1"/>
  <c r="J376" i="1"/>
  <c r="J375" i="1"/>
  <c r="K375" i="1" s="1"/>
  <c r="J374" i="1"/>
  <c r="K374" i="1" s="1"/>
  <c r="J373" i="1"/>
  <c r="K373" i="1" s="1"/>
  <c r="J372" i="1"/>
  <c r="K372" i="1" s="1"/>
  <c r="J371" i="1"/>
  <c r="K371" i="1" s="1"/>
  <c r="J370" i="1"/>
  <c r="K370" i="1" s="1"/>
  <c r="J369" i="1"/>
  <c r="K369" i="1" s="1"/>
  <c r="K368" i="1"/>
  <c r="J368" i="1"/>
  <c r="J367" i="1"/>
  <c r="K367" i="1" s="1"/>
  <c r="J366" i="1"/>
  <c r="K366" i="1" s="1"/>
  <c r="J365" i="1"/>
  <c r="K365" i="1" s="1"/>
  <c r="J364" i="1"/>
  <c r="K364" i="1" s="1"/>
  <c r="J363" i="1"/>
  <c r="K363" i="1" s="1"/>
  <c r="J362" i="1"/>
  <c r="K362" i="1" s="1"/>
  <c r="J361" i="1"/>
  <c r="K361" i="1" s="1"/>
  <c r="K360" i="1"/>
  <c r="J360" i="1"/>
  <c r="J359" i="1"/>
  <c r="K359" i="1" s="1"/>
  <c r="J358" i="1"/>
  <c r="K358" i="1" s="1"/>
  <c r="J357" i="1"/>
  <c r="K357" i="1" s="1"/>
  <c r="J356" i="1"/>
  <c r="K356" i="1" s="1"/>
  <c r="J355" i="1"/>
  <c r="K355" i="1" s="1"/>
  <c r="J354" i="1"/>
  <c r="K354" i="1" s="1"/>
  <c r="J353" i="1"/>
  <c r="K353" i="1" s="1"/>
  <c r="K352" i="1"/>
  <c r="J352" i="1"/>
  <c r="J351" i="1"/>
  <c r="K351" i="1" s="1"/>
  <c r="J350" i="1"/>
  <c r="K350" i="1" s="1"/>
  <c r="J349" i="1"/>
  <c r="K349" i="1" s="1"/>
  <c r="J348" i="1"/>
  <c r="K348" i="1" s="1"/>
  <c r="J347" i="1"/>
  <c r="K347" i="1" s="1"/>
  <c r="J346" i="1"/>
  <c r="K346" i="1" s="1"/>
  <c r="J345" i="1"/>
  <c r="K345" i="1" s="1"/>
  <c r="K344" i="1"/>
  <c r="J344" i="1"/>
  <c r="J343" i="1"/>
  <c r="K343" i="1" s="1"/>
  <c r="J342" i="1"/>
  <c r="K342" i="1" s="1"/>
  <c r="J341" i="1"/>
  <c r="K341" i="1" s="1"/>
  <c r="J340" i="1"/>
  <c r="K340" i="1" s="1"/>
  <c r="J339" i="1"/>
  <c r="K339" i="1" s="1"/>
  <c r="J338" i="1"/>
  <c r="K338" i="1" s="1"/>
  <c r="J337" i="1"/>
  <c r="K337" i="1" s="1"/>
  <c r="K336" i="1"/>
  <c r="J336" i="1"/>
  <c r="J335" i="1"/>
  <c r="K335" i="1" s="1"/>
  <c r="J334" i="1"/>
  <c r="K334" i="1" s="1"/>
  <c r="J333" i="1"/>
  <c r="K333" i="1" s="1"/>
  <c r="J332" i="1"/>
  <c r="K332" i="1" s="1"/>
  <c r="J331" i="1"/>
  <c r="K331" i="1" s="1"/>
  <c r="J330" i="1"/>
  <c r="K330" i="1" s="1"/>
  <c r="J329" i="1"/>
  <c r="K329" i="1" s="1"/>
  <c r="K328" i="1"/>
  <c r="J328" i="1"/>
  <c r="J327" i="1"/>
  <c r="K327" i="1" s="1"/>
  <c r="J326" i="1"/>
  <c r="K326" i="1" s="1"/>
  <c r="J325" i="1"/>
  <c r="K325" i="1" s="1"/>
  <c r="J324" i="1"/>
  <c r="K324" i="1" s="1"/>
  <c r="J323" i="1"/>
  <c r="K323" i="1" s="1"/>
  <c r="J322" i="1"/>
  <c r="K322" i="1" s="1"/>
  <c r="J321" i="1"/>
  <c r="K321" i="1" s="1"/>
  <c r="K320" i="1"/>
  <c r="J320" i="1"/>
  <c r="J319" i="1"/>
  <c r="K319" i="1" s="1"/>
  <c r="J318" i="1"/>
  <c r="K318" i="1" s="1"/>
  <c r="J317" i="1"/>
  <c r="K317" i="1" s="1"/>
  <c r="J316" i="1"/>
  <c r="K316" i="1" s="1"/>
  <c r="J315" i="1"/>
  <c r="K315" i="1" s="1"/>
  <c r="J314" i="1"/>
  <c r="K314" i="1" s="1"/>
  <c r="J313" i="1"/>
  <c r="K313" i="1" s="1"/>
  <c r="K312" i="1"/>
  <c r="J312" i="1"/>
  <c r="J311" i="1"/>
  <c r="K311" i="1" s="1"/>
  <c r="J310" i="1"/>
  <c r="K310" i="1" s="1"/>
  <c r="J309" i="1"/>
  <c r="K309" i="1" s="1"/>
  <c r="J308" i="1"/>
  <c r="K308" i="1" s="1"/>
  <c r="J307" i="1"/>
  <c r="K307" i="1" s="1"/>
  <c r="J306" i="1"/>
  <c r="K306" i="1" s="1"/>
  <c r="J305" i="1"/>
  <c r="K305" i="1" s="1"/>
  <c r="K304" i="1"/>
  <c r="J304" i="1"/>
  <c r="J303" i="1"/>
  <c r="K303" i="1" s="1"/>
  <c r="J302" i="1"/>
  <c r="K302" i="1" s="1"/>
  <c r="J301" i="1"/>
  <c r="K301" i="1" s="1"/>
  <c r="J300" i="1"/>
  <c r="K300" i="1" s="1"/>
  <c r="J299" i="1"/>
  <c r="K299" i="1" s="1"/>
  <c r="J298" i="1"/>
  <c r="K298" i="1" s="1"/>
  <c r="J297" i="1"/>
  <c r="K297" i="1" s="1"/>
  <c r="K296" i="1"/>
  <c r="J296" i="1"/>
  <c r="J295" i="1"/>
  <c r="K295" i="1" s="1"/>
  <c r="J294" i="1"/>
  <c r="K294" i="1" s="1"/>
  <c r="J293" i="1"/>
  <c r="K293" i="1" s="1"/>
  <c r="J292" i="1"/>
  <c r="K292" i="1" s="1"/>
  <c r="J291" i="1"/>
  <c r="K291" i="1" s="1"/>
  <c r="J290" i="1"/>
  <c r="K290" i="1" s="1"/>
  <c r="J289" i="1"/>
  <c r="K289" i="1" s="1"/>
  <c r="K288" i="1"/>
  <c r="J288" i="1"/>
  <c r="J287" i="1"/>
  <c r="K287" i="1" s="1"/>
  <c r="J286" i="1"/>
  <c r="K286" i="1" s="1"/>
  <c r="J285" i="1"/>
  <c r="K285" i="1" s="1"/>
  <c r="J284" i="1"/>
  <c r="K284" i="1" s="1"/>
  <c r="J283" i="1"/>
  <c r="K283" i="1" s="1"/>
  <c r="J282" i="1"/>
  <c r="K282" i="1" s="1"/>
  <c r="J281" i="1"/>
  <c r="K281" i="1" s="1"/>
  <c r="K280" i="1"/>
  <c r="J280" i="1"/>
  <c r="J279" i="1"/>
  <c r="K279" i="1" s="1"/>
  <c r="J278" i="1"/>
  <c r="K278" i="1" s="1"/>
  <c r="J277" i="1"/>
  <c r="K277" i="1" s="1"/>
  <c r="J276" i="1"/>
  <c r="K276" i="1" s="1"/>
  <c r="J275" i="1"/>
  <c r="K275" i="1" s="1"/>
  <c r="J274" i="1"/>
  <c r="K274" i="1" s="1"/>
  <c r="J273" i="1"/>
  <c r="K273" i="1" s="1"/>
  <c r="K272" i="1"/>
  <c r="J272" i="1"/>
  <c r="J271" i="1"/>
  <c r="K271" i="1" s="1"/>
  <c r="J270" i="1"/>
  <c r="K270" i="1" s="1"/>
  <c r="J269" i="1"/>
  <c r="K269" i="1" s="1"/>
  <c r="J268" i="1"/>
  <c r="K268" i="1" s="1"/>
  <c r="J267" i="1"/>
  <c r="K267" i="1" s="1"/>
  <c r="J266" i="1"/>
  <c r="K266" i="1" s="1"/>
  <c r="J265" i="1"/>
  <c r="K265" i="1" s="1"/>
  <c r="K264" i="1"/>
  <c r="J264" i="1"/>
  <c r="J263" i="1"/>
  <c r="K263" i="1" s="1"/>
  <c r="J262" i="1"/>
  <c r="K262" i="1" s="1"/>
  <c r="J261" i="1"/>
  <c r="K261" i="1" s="1"/>
  <c r="J260" i="1"/>
  <c r="K260" i="1" s="1"/>
  <c r="J259" i="1"/>
  <c r="K259" i="1" s="1"/>
  <c r="J258" i="1"/>
  <c r="K258" i="1" s="1"/>
  <c r="J257" i="1"/>
  <c r="K257" i="1" s="1"/>
  <c r="K256" i="1"/>
  <c r="J256" i="1"/>
  <c r="J255" i="1"/>
  <c r="K255" i="1" s="1"/>
  <c r="J254" i="1"/>
  <c r="K254" i="1" s="1"/>
  <c r="J253" i="1"/>
  <c r="K253" i="1" s="1"/>
  <c r="J252" i="1"/>
  <c r="K252" i="1" s="1"/>
  <c r="J251" i="1"/>
  <c r="K251" i="1" s="1"/>
  <c r="J250" i="1"/>
  <c r="K250" i="1" s="1"/>
  <c r="J249" i="1"/>
  <c r="K249" i="1" s="1"/>
  <c r="K248" i="1"/>
  <c r="J248" i="1"/>
  <c r="J247" i="1"/>
  <c r="K247" i="1" s="1"/>
  <c r="J246" i="1"/>
  <c r="K246" i="1" s="1"/>
  <c r="J245" i="1"/>
  <c r="K245" i="1" s="1"/>
  <c r="J244" i="1"/>
  <c r="K244" i="1" s="1"/>
  <c r="J243" i="1"/>
  <c r="K243" i="1" s="1"/>
  <c r="J242" i="1"/>
  <c r="K242" i="1" s="1"/>
  <c r="J241" i="1"/>
  <c r="K241" i="1" s="1"/>
  <c r="K240" i="1"/>
  <c r="J240" i="1"/>
  <c r="J239" i="1"/>
  <c r="K239" i="1" s="1"/>
  <c r="J238" i="1"/>
  <c r="K238" i="1" s="1"/>
  <c r="J237" i="1"/>
  <c r="K237" i="1" s="1"/>
  <c r="J236" i="1"/>
  <c r="K236" i="1" s="1"/>
  <c r="J235" i="1"/>
  <c r="K235" i="1" s="1"/>
  <c r="J234" i="1"/>
  <c r="K234" i="1" s="1"/>
  <c r="J233" i="1"/>
  <c r="K233" i="1" s="1"/>
  <c r="K232" i="1"/>
  <c r="J232" i="1"/>
  <c r="J231" i="1"/>
  <c r="K231" i="1" s="1"/>
  <c r="J230" i="1"/>
  <c r="K230" i="1" s="1"/>
  <c r="J229" i="1"/>
  <c r="K229" i="1" s="1"/>
  <c r="J228" i="1"/>
  <c r="K228" i="1" s="1"/>
  <c r="J227" i="1"/>
  <c r="K227" i="1" s="1"/>
  <c r="J226" i="1"/>
  <c r="K226" i="1" s="1"/>
  <c r="J225" i="1"/>
  <c r="K225" i="1" s="1"/>
  <c r="K224" i="1"/>
  <c r="J224" i="1"/>
  <c r="J223" i="1"/>
  <c r="K223" i="1" s="1"/>
  <c r="J222" i="1"/>
  <c r="K222" i="1" s="1"/>
  <c r="J221" i="1"/>
  <c r="K221" i="1" s="1"/>
  <c r="J220" i="1"/>
  <c r="K220" i="1" s="1"/>
  <c r="J219" i="1"/>
  <c r="K219" i="1" s="1"/>
  <c r="J218" i="1"/>
  <c r="K218" i="1" s="1"/>
  <c r="J217" i="1"/>
  <c r="K217" i="1" s="1"/>
  <c r="K216" i="1"/>
  <c r="J216" i="1"/>
  <c r="J215" i="1"/>
  <c r="K215" i="1" s="1"/>
  <c r="J214" i="1"/>
  <c r="K214" i="1" s="1"/>
  <c r="J213" i="1"/>
  <c r="K213" i="1" s="1"/>
  <c r="J212" i="1"/>
  <c r="K212" i="1" s="1"/>
  <c r="J211" i="1"/>
  <c r="K211" i="1" s="1"/>
  <c r="J210" i="1"/>
  <c r="K210" i="1" s="1"/>
  <c r="J209" i="1"/>
  <c r="K209" i="1" s="1"/>
  <c r="K208" i="1"/>
  <c r="J208" i="1"/>
  <c r="J207" i="1"/>
  <c r="K207" i="1" s="1"/>
  <c r="J206" i="1"/>
  <c r="K206" i="1" s="1"/>
  <c r="J205" i="1"/>
  <c r="K205" i="1" s="1"/>
  <c r="J204" i="1"/>
  <c r="K204" i="1" s="1"/>
  <c r="J203" i="1"/>
  <c r="K203" i="1" s="1"/>
  <c r="J202" i="1"/>
  <c r="K202" i="1" s="1"/>
  <c r="J201" i="1"/>
  <c r="K201" i="1" s="1"/>
  <c r="K200" i="1"/>
  <c r="J200" i="1"/>
  <c r="J199" i="1"/>
  <c r="K199" i="1" s="1"/>
  <c r="K198" i="1"/>
  <c r="J198" i="1"/>
  <c r="J197" i="1"/>
  <c r="K197" i="1" s="1"/>
  <c r="K196" i="1"/>
  <c r="J196" i="1"/>
  <c r="J195" i="1"/>
  <c r="K195" i="1" s="1"/>
  <c r="K194" i="1"/>
  <c r="J194" i="1"/>
  <c r="J193" i="1"/>
  <c r="K193" i="1" s="1"/>
  <c r="K192" i="1"/>
  <c r="J192" i="1"/>
  <c r="J191" i="1"/>
  <c r="K191" i="1" s="1"/>
  <c r="K190" i="1"/>
  <c r="J190" i="1"/>
  <c r="J189" i="1"/>
  <c r="K189" i="1" s="1"/>
  <c r="K188" i="1"/>
  <c r="J188" i="1"/>
  <c r="J187" i="1"/>
  <c r="K187" i="1" s="1"/>
  <c r="K186" i="1"/>
  <c r="J186" i="1"/>
  <c r="J185" i="1"/>
  <c r="K185" i="1" s="1"/>
  <c r="K184" i="1"/>
  <c r="J184" i="1"/>
  <c r="J183" i="1"/>
  <c r="K183" i="1" s="1"/>
  <c r="K182" i="1"/>
  <c r="J182" i="1"/>
  <c r="J181" i="1"/>
  <c r="K181" i="1" s="1"/>
  <c r="K180" i="1"/>
  <c r="J180" i="1"/>
  <c r="J179" i="1"/>
  <c r="K179" i="1" s="1"/>
  <c r="K178" i="1"/>
  <c r="J178" i="1"/>
  <c r="J177" i="1"/>
  <c r="K177" i="1" s="1"/>
  <c r="K176" i="1"/>
  <c r="J176" i="1"/>
  <c r="J175" i="1"/>
  <c r="K175" i="1" s="1"/>
  <c r="K174" i="1"/>
  <c r="J174" i="1"/>
  <c r="J173" i="1"/>
  <c r="K173" i="1" s="1"/>
  <c r="K172" i="1"/>
  <c r="J172" i="1"/>
  <c r="J171" i="1"/>
  <c r="K171" i="1" s="1"/>
  <c r="K170" i="1"/>
  <c r="J170" i="1"/>
  <c r="J169" i="1"/>
  <c r="K169" i="1" s="1"/>
  <c r="K168" i="1"/>
  <c r="J168" i="1"/>
  <c r="J167" i="1"/>
  <c r="K167" i="1" s="1"/>
  <c r="K166" i="1"/>
  <c r="J166" i="1"/>
  <c r="J165" i="1"/>
  <c r="K165" i="1" s="1"/>
  <c r="K164" i="1"/>
  <c r="J164" i="1"/>
  <c r="J163" i="1"/>
  <c r="K163" i="1" s="1"/>
  <c r="K162" i="1"/>
  <c r="J162" i="1"/>
  <c r="J161" i="1"/>
  <c r="K161" i="1" s="1"/>
  <c r="K160" i="1"/>
  <c r="J160" i="1"/>
  <c r="J159" i="1"/>
  <c r="K159" i="1" s="1"/>
  <c r="K158" i="1"/>
  <c r="J158" i="1"/>
  <c r="J157" i="1"/>
  <c r="K157" i="1" s="1"/>
  <c r="K156" i="1"/>
  <c r="J156" i="1"/>
  <c r="J155" i="1"/>
  <c r="K155" i="1" s="1"/>
  <c r="K154" i="1"/>
  <c r="J154" i="1"/>
  <c r="J153" i="1"/>
  <c r="K153" i="1" s="1"/>
  <c r="K152" i="1"/>
  <c r="J152" i="1"/>
  <c r="J151" i="1"/>
  <c r="K151" i="1" s="1"/>
  <c r="K150" i="1"/>
  <c r="J150" i="1"/>
  <c r="J149" i="1"/>
  <c r="K149" i="1" s="1"/>
  <c r="K148" i="1"/>
  <c r="J148" i="1"/>
  <c r="J147" i="1"/>
  <c r="K147" i="1" s="1"/>
  <c r="K146" i="1"/>
  <c r="J146" i="1"/>
  <c r="J145" i="1"/>
  <c r="K145" i="1" s="1"/>
  <c r="K144" i="1"/>
  <c r="J144" i="1"/>
  <c r="J143" i="1"/>
  <c r="K143" i="1" s="1"/>
  <c r="K142" i="1"/>
  <c r="J142" i="1"/>
  <c r="J141" i="1"/>
  <c r="K141" i="1" s="1"/>
  <c r="K140" i="1"/>
  <c r="J140" i="1"/>
  <c r="J139" i="1"/>
  <c r="K139" i="1" s="1"/>
  <c r="K138" i="1"/>
  <c r="J138" i="1"/>
  <c r="J137" i="1"/>
  <c r="K137" i="1" s="1"/>
  <c r="K136" i="1"/>
  <c r="J136" i="1"/>
  <c r="J135" i="1"/>
  <c r="K135" i="1" s="1"/>
  <c r="K134" i="1"/>
  <c r="J134" i="1"/>
  <c r="J133" i="1"/>
  <c r="K133" i="1" s="1"/>
  <c r="K132" i="1"/>
  <c r="J132" i="1"/>
  <c r="J131" i="1"/>
  <c r="K131" i="1" s="1"/>
  <c r="K130" i="1"/>
  <c r="J130" i="1"/>
  <c r="J129" i="1"/>
  <c r="K129" i="1" s="1"/>
  <c r="K128" i="1"/>
  <c r="J128" i="1"/>
  <c r="J127" i="1"/>
  <c r="K127" i="1" s="1"/>
  <c r="K126" i="1"/>
  <c r="J126" i="1"/>
  <c r="J125" i="1"/>
  <c r="K125" i="1" s="1"/>
  <c r="K124" i="1"/>
  <c r="J124" i="1"/>
  <c r="J123" i="1"/>
  <c r="K123" i="1" s="1"/>
  <c r="K122" i="1"/>
  <c r="J122" i="1"/>
  <c r="J121" i="1"/>
  <c r="K121" i="1" s="1"/>
  <c r="K120" i="1"/>
  <c r="J120" i="1"/>
  <c r="J119" i="1"/>
  <c r="K119" i="1" s="1"/>
  <c r="K118" i="1"/>
  <c r="J118" i="1"/>
  <c r="J117" i="1"/>
  <c r="K117" i="1" s="1"/>
  <c r="K116" i="1"/>
  <c r="J116" i="1"/>
  <c r="J115" i="1"/>
  <c r="K115" i="1" s="1"/>
  <c r="K114" i="1"/>
  <c r="J114" i="1"/>
  <c r="J113" i="1"/>
  <c r="K113" i="1" s="1"/>
  <c r="K112" i="1"/>
  <c r="J112" i="1"/>
  <c r="J111" i="1"/>
  <c r="K111" i="1" s="1"/>
  <c r="K110" i="1"/>
  <c r="J110" i="1"/>
  <c r="J109" i="1"/>
  <c r="K109" i="1" s="1"/>
  <c r="K108" i="1"/>
  <c r="J108" i="1"/>
  <c r="J107" i="1"/>
  <c r="K107" i="1" s="1"/>
  <c r="K106" i="1"/>
  <c r="J106" i="1"/>
  <c r="J105" i="1"/>
  <c r="K105" i="1" s="1"/>
  <c r="K104" i="1"/>
  <c r="J104" i="1"/>
  <c r="J103" i="1"/>
  <c r="K103" i="1" s="1"/>
  <c r="K102" i="1"/>
  <c r="J102" i="1"/>
  <c r="J101" i="1"/>
  <c r="K101" i="1" s="1"/>
  <c r="K100" i="1"/>
  <c r="J100" i="1"/>
  <c r="J99" i="1"/>
  <c r="K99" i="1" s="1"/>
  <c r="K98" i="1"/>
  <c r="J98" i="1"/>
  <c r="J97" i="1"/>
  <c r="K97" i="1" s="1"/>
  <c r="K96" i="1"/>
  <c r="J96" i="1"/>
  <c r="J95" i="1"/>
  <c r="K95" i="1" s="1"/>
  <c r="K94" i="1"/>
  <c r="J94" i="1"/>
  <c r="J93" i="1"/>
  <c r="K93" i="1" s="1"/>
  <c r="K92" i="1"/>
  <c r="J92" i="1"/>
  <c r="J91" i="1"/>
  <c r="K91" i="1" s="1"/>
  <c r="K90" i="1"/>
  <c r="J90" i="1"/>
  <c r="J89" i="1"/>
  <c r="K89" i="1" s="1"/>
  <c r="K88" i="1"/>
  <c r="J88" i="1"/>
  <c r="J87" i="1"/>
  <c r="K87" i="1" s="1"/>
  <c r="K86" i="1"/>
  <c r="J86" i="1"/>
  <c r="J85" i="1"/>
  <c r="K85" i="1" s="1"/>
  <c r="K84" i="1"/>
  <c r="J84" i="1"/>
  <c r="J83" i="1"/>
  <c r="K83" i="1" s="1"/>
  <c r="K82" i="1"/>
  <c r="J82" i="1"/>
  <c r="J81" i="1"/>
  <c r="K81" i="1" s="1"/>
  <c r="K80" i="1"/>
  <c r="J80" i="1"/>
  <c r="J79" i="1"/>
  <c r="K79" i="1" s="1"/>
  <c r="K78" i="1"/>
  <c r="J78" i="1"/>
  <c r="J77" i="1"/>
  <c r="K77" i="1" s="1"/>
  <c r="K76" i="1"/>
  <c r="J76" i="1"/>
  <c r="J75" i="1"/>
  <c r="K75" i="1" s="1"/>
  <c r="K74" i="1"/>
  <c r="J74" i="1"/>
  <c r="J73" i="1"/>
  <c r="K73" i="1" s="1"/>
  <c r="K72" i="1"/>
  <c r="J72" i="1"/>
  <c r="J71" i="1"/>
  <c r="K71" i="1" s="1"/>
  <c r="K70" i="1"/>
  <c r="J70" i="1"/>
  <c r="J69" i="1"/>
  <c r="K69" i="1" s="1"/>
  <c r="K68" i="1"/>
  <c r="J68" i="1"/>
  <c r="J67" i="1"/>
  <c r="K67" i="1" s="1"/>
  <c r="K66" i="1"/>
  <c r="J66" i="1"/>
  <c r="J65" i="1"/>
  <c r="K65" i="1" s="1"/>
  <c r="K64" i="1"/>
  <c r="J64" i="1"/>
  <c r="J63" i="1"/>
  <c r="K63" i="1" s="1"/>
  <c r="K62" i="1"/>
  <c r="J62" i="1"/>
  <c r="J61" i="1"/>
  <c r="K61" i="1" s="1"/>
  <c r="K60" i="1"/>
  <c r="J60" i="1"/>
  <c r="J59" i="1"/>
  <c r="K59" i="1" s="1"/>
  <c r="K58" i="1"/>
  <c r="J58" i="1"/>
  <c r="J57" i="1"/>
  <c r="K57" i="1" s="1"/>
  <c r="K56" i="1"/>
  <c r="J56" i="1"/>
  <c r="J55" i="1"/>
  <c r="K55" i="1" s="1"/>
  <c r="K54" i="1"/>
  <c r="J54" i="1"/>
  <c r="J53" i="1"/>
  <c r="K53" i="1" s="1"/>
  <c r="K52" i="1"/>
  <c r="J52" i="1"/>
  <c r="J51" i="1"/>
  <c r="K51" i="1" s="1"/>
  <c r="K50" i="1"/>
  <c r="J50" i="1"/>
  <c r="J49" i="1"/>
  <c r="K49" i="1" s="1"/>
  <c r="K48" i="1"/>
  <c r="J48" i="1"/>
  <c r="J47" i="1"/>
  <c r="K47" i="1" s="1"/>
  <c r="K46" i="1"/>
  <c r="J46" i="1"/>
  <c r="J45" i="1"/>
  <c r="K45" i="1" s="1"/>
  <c r="K44" i="1"/>
  <c r="J44" i="1"/>
  <c r="J43" i="1"/>
  <c r="K43" i="1" s="1"/>
  <c r="K42" i="1"/>
  <c r="J42" i="1"/>
  <c r="J41" i="1"/>
  <c r="K41" i="1" s="1"/>
  <c r="K40" i="1"/>
  <c r="J40" i="1"/>
  <c r="J39" i="1"/>
  <c r="K39" i="1" s="1"/>
  <c r="K38" i="1"/>
  <c r="J38" i="1"/>
  <c r="J37" i="1"/>
  <c r="K37" i="1" s="1"/>
  <c r="K36" i="1"/>
  <c r="J36" i="1"/>
  <c r="J35" i="1"/>
  <c r="K35" i="1" s="1"/>
  <c r="K34" i="1"/>
  <c r="J34" i="1"/>
  <c r="J33" i="1"/>
  <c r="K33" i="1" s="1"/>
  <c r="K32" i="1"/>
  <c r="J32" i="1"/>
  <c r="J31" i="1"/>
  <c r="K31" i="1" s="1"/>
  <c r="K30" i="1"/>
  <c r="J30" i="1"/>
  <c r="J29" i="1"/>
  <c r="K29" i="1" s="1"/>
  <c r="K28" i="1"/>
  <c r="J28" i="1"/>
  <c r="J27" i="1"/>
  <c r="K27" i="1" s="1"/>
  <c r="K26" i="1"/>
  <c r="J26" i="1"/>
  <c r="J25" i="1"/>
  <c r="K25" i="1" s="1"/>
  <c r="K24" i="1"/>
  <c r="J24" i="1"/>
  <c r="J23" i="1"/>
  <c r="K23" i="1" s="1"/>
  <c r="K22" i="1"/>
  <c r="J22" i="1"/>
  <c r="J21" i="1"/>
  <c r="K21" i="1" s="1"/>
  <c r="K20" i="1"/>
  <c r="J20" i="1"/>
  <c r="J19" i="1"/>
  <c r="K19" i="1" s="1"/>
  <c r="K18" i="1"/>
  <c r="J18" i="1"/>
  <c r="J17" i="1"/>
  <c r="K17" i="1" s="1"/>
  <c r="K16" i="1"/>
  <c r="J16" i="1"/>
  <c r="J15" i="1"/>
  <c r="K15" i="1" s="1"/>
  <c r="K14" i="1"/>
  <c r="J14" i="1"/>
  <c r="J13" i="1"/>
  <c r="K13" i="1" s="1"/>
  <c r="K12" i="1"/>
  <c r="J12" i="1"/>
  <c r="J11" i="1"/>
  <c r="K11" i="1" s="1"/>
  <c r="K10" i="1"/>
  <c r="J10" i="1"/>
  <c r="J9" i="1"/>
  <c r="K9" i="1" s="1"/>
  <c r="K8" i="1"/>
  <c r="J8" i="1"/>
  <c r="J7" i="1"/>
  <c r="K7" i="1" s="1"/>
  <c r="K6" i="1"/>
  <c r="J6" i="1"/>
  <c r="J5" i="1"/>
  <c r="K5" i="1" s="1"/>
  <c r="K4" i="1"/>
  <c r="J4" i="1"/>
  <c r="J3" i="1"/>
  <c r="K3" i="1" s="1"/>
  <c r="K2" i="1"/>
  <c r="J2" i="1"/>
  <c r="O4" i="5"/>
  <c r="L4" i="5"/>
  <c r="T4" i="5"/>
  <c r="I4" i="5"/>
</calcChain>
</file>

<file path=xl/sharedStrings.xml><?xml version="1.0" encoding="utf-8"?>
<sst xmlns="http://schemas.openxmlformats.org/spreadsheetml/2006/main" count="19526" uniqueCount="146">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</sst>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quot;$&quot;#,##0.00_);[Red]\(&quot;$&quot;#,##0.00\)"/>
    <numFmt numFmtId="165" formatCode="&quot;$&quot;#,##0_);[Red]\(&quot;$&quot;#,##0\)"/>
    <numFmt numFmtId="166" formatCode="[$$-409]#,##0"/>
    <numFmt numFmtId="167" formatCode="_ * #,##0_ ;_ * \-#,##0_ ;_ * &quot;-&quot;??_ ;_ @_ "/>
    <numFmt numFmtId="168" formatCode="_-[$$-409]* #,##0_ ;_-[$$-409]* \-#,##0\ ;_-[$$-409]* &quot;-&quot;??_ ;_-@_ "/>
    <numFmt numFmtId="169" formatCode="[$$-540A]#,##0"/>
  </numFmts>
  <fonts count="5" x14ac:knownFonts="1">
    <font>
      <sz val="11"/>
      <color theme="1"/>
      <name val="Calibri"/>
      <family val="2"/>
      <scheme val="minor"/>
    </font>
    <font>
      <sz val="11"/>
      <color theme="1"/>
      <name val="Calibri"/>
      <family val="2"/>
      <scheme val="minor"/>
    </font>
    <font>
      <sz val="11"/>
      <color theme="0"/>
      <name val="Calibri"/>
    </font>
    <font>
      <sz val="11"/>
      <color theme="1"/>
      <name val="Calibri"/>
    </font>
    <font>
      <b/>
      <sz val="22"/>
      <color theme="1"/>
      <name val="Segoe UI"/>
      <family val="2"/>
    </font>
  </fonts>
  <fills count="4">
    <fill>
      <patternFill patternType="none"/>
    </fill>
    <fill>
      <patternFill patternType="gray125"/>
    </fill>
    <fill>
      <patternFill patternType="solid">
        <fgColor rgb="FF2A3E68"/>
        <bgColor rgb="FF2A3E68"/>
      </patternFill>
    </fill>
    <fill>
      <patternFill patternType="solid">
        <fgColor theme="0" tint="-0.34998626667073579"/>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2" fillId="2" borderId="0" xfId="0" applyFont="1" applyFill="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64" fontId="3" fillId="0" borderId="0" xfId="0" applyNumberFormat="1" applyFont="1" applyAlignment="1">
      <alignment horizontal="center"/>
    </xf>
    <xf numFmtId="3" fontId="3" fillId="0" borderId="0" xfId="0" applyNumberFormat="1" applyFont="1" applyAlignment="1">
      <alignment horizontal="center"/>
    </xf>
    <xf numFmtId="165" fontId="3" fillId="0" borderId="0" xfId="0" applyNumberFormat="1" applyFont="1" applyAlignment="1">
      <alignment horizontal="center"/>
    </xf>
    <xf numFmtId="9" fontId="3" fillId="0" borderId="0" xfId="0" applyNumberFormat="1" applyFont="1" applyAlignment="1">
      <alignment horizontal="center"/>
    </xf>
    <xf numFmtId="0" fontId="0" fillId="0" borderId="0" xfId="0" applyAlignment="1">
      <alignment horizontal="center"/>
    </xf>
    <xf numFmtId="166" fontId="0" fillId="0" borderId="0" xfId="0" applyNumberFormat="1"/>
    <xf numFmtId="9" fontId="0" fillId="0" borderId="0" xfId="0" applyNumberFormat="1"/>
    <xf numFmtId="0" fontId="0" fillId="3" borderId="0" xfId="0" applyFill="1"/>
    <xf numFmtId="167" fontId="4" fillId="3" borderId="0" xfId="1" applyNumberFormat="1" applyFont="1" applyFill="1" applyAlignment="1">
      <alignment vertical="center"/>
    </xf>
    <xf numFmtId="0" fontId="0" fillId="0" borderId="0" xfId="0" pivotButton="1"/>
    <xf numFmtId="0" fontId="0" fillId="0" borderId="0" xfId="0" applyAlignment="1">
      <alignment horizontal="left"/>
    </xf>
    <xf numFmtId="169" fontId="0" fillId="0" borderId="0" xfId="0" applyNumberFormat="1"/>
    <xf numFmtId="167" fontId="0" fillId="0" borderId="0" xfId="1" applyNumberFormat="1" applyFont="1"/>
    <xf numFmtId="9" fontId="4" fillId="3" borderId="0" xfId="2" applyFont="1" applyFill="1" applyAlignment="1">
      <alignment horizontal="center" vertical="center"/>
    </xf>
    <xf numFmtId="168" fontId="4" fillId="3" borderId="0" xfId="1" applyNumberFormat="1" applyFont="1" applyFill="1" applyAlignment="1">
      <alignment horizontal="left" vertical="center"/>
    </xf>
    <xf numFmtId="0" fontId="4" fillId="3" borderId="0" xfId="1" applyNumberFormat="1" applyFont="1" applyFill="1" applyAlignment="1">
      <alignment vertical="center"/>
    </xf>
    <xf numFmtId="167" fontId="4" fillId="3" borderId="0" xfId="1" applyNumberFormat="1" applyFont="1" applyFill="1" applyAlignment="1">
      <alignment horizontal="left" vertical="center"/>
    </xf>
    <xf numFmtId="168" fontId="4" fillId="3" borderId="0" xfId="1" applyNumberFormat="1" applyFont="1" applyFill="1" applyAlignment="1">
      <alignment horizontal="center" vertical="center"/>
    </xf>
    <xf numFmtId="0" fontId="0" fillId="0" borderId="0" xfId="0" applyNumberFormat="1"/>
  </cellXfs>
  <cellStyles count="3">
    <cellStyle name="Comma" xfId="1" builtinId="3"/>
    <cellStyle name="Normal" xfId="0" builtinId="0"/>
    <cellStyle name="Percent" xfId="2" builtinId="5"/>
  </cellStyles>
  <dxfs count="45">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3" formatCode="0%"/>
    </dxf>
    <dxf>
      <numFmt numFmtId="169" formatCode="[$$-540A]#,##0"/>
    </dxf>
    <dxf>
      <numFmt numFmtId="167" formatCode="_ * #,##0_ ;_ * \-#,##0_ ;_ * &quot;-&quot;??_ ;_ @_ "/>
    </dxf>
    <dxf>
      <numFmt numFmtId="169" formatCode="[$$-540A]#,##0"/>
    </dxf>
    <dxf>
      <numFmt numFmtId="13" formatCode="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rgb="FF626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80808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585858"/>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34295823-6E12-4230-83CB-30FE2806CDEC}">
      <tableStyleElement type="wholeTable" dxfId="44"/>
      <tableStyleElement type="headerRow" dxfId="43"/>
    </tableStyle>
    <tableStyle name="Timeline Style 2" pivot="0" table="0" count="8" xr9:uid="{C0D28072-4799-4551-AC02-880CE3787940}">
      <tableStyleElement type="wholeTable" dxfId="42"/>
      <tableStyleElement type="headerRow" dxfId="41"/>
    </tableStyle>
    <tableStyle name="Timeline Style 3" pivot="0" table="0" count="8" xr9:uid="{225FBB33-E8A2-44BE-8259-2C27D9CACD9C}">
      <tableStyleElement type="wholeTable" dxfId="40"/>
      <tableStyleElement type="headerRow" dxfId="39"/>
    </tableStyle>
  </tableStyles>
  <colors>
    <mruColors>
      <color rgb="FF626262"/>
      <color rgb="FF808080"/>
      <color rgb="FF585858"/>
      <color rgb="FF6633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[American Retailers.xlsx]Working Data!PivotTable2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Data'!$B$11</c:f>
              <c:strCache>
                <c:ptCount val="1"/>
                <c:pt idx="0">
                  <c:v>Total</c:v>
                </c:pt>
              </c:strCache>
            </c:strRef>
          </c:tx>
          <c:spPr>
            <a:solidFill>
              <a:schemeClr val="accent1"/>
            </a:solidFill>
            <a:ln>
              <a:noFill/>
            </a:ln>
            <a:effectLst/>
          </c:spPr>
          <c:invertIfNegative val="0"/>
          <c:cat>
            <c:strRef>
              <c:f>'Working Data'!$A$12:$A$24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Data'!$B$12:$B$24</c:f>
              <c:numCache>
                <c:formatCode>[$$-540A]#,##0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168-43ED-B3A0-BDEF6D7CFA53}"/>
            </c:ext>
          </c:extLst>
        </c:ser>
        <c:dLbls>
          <c:showLegendKey val="0"/>
          <c:showVal val="0"/>
          <c:showCatName val="0"/>
          <c:showSerName val="0"/>
          <c:showPercent val="0"/>
          <c:showBubbleSize val="0"/>
        </c:dLbls>
        <c:gapWidth val="219"/>
        <c:overlap val="-27"/>
        <c:axId val="1512814208"/>
        <c:axId val="1512813376"/>
      </c:barChart>
      <c:catAx>
        <c:axId val="15128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3376"/>
        <c:crosses val="autoZero"/>
        <c:auto val="1"/>
        <c:lblAlgn val="ctr"/>
        <c:lblOffset val="100"/>
        <c:noMultiLvlLbl val="0"/>
      </c:catAx>
      <c:valAx>
        <c:axId val="1512813376"/>
        <c:scaling>
          <c:orientation val="minMax"/>
        </c:scaling>
        <c:delete val="0"/>
        <c:axPos val="l"/>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1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[American Retailers.xlsx]Working Data!PivotTable2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Segoe UI" panose="020B0502040204020203" pitchFamily="34" charset="0"/>
                <a:cs typeface="Segoe UI" panose="020B0502040204020203" pitchFamily="34" charset="0"/>
              </a:rPr>
              <a:t>Monthly</a:t>
            </a:r>
            <a:r>
              <a:rPr lang="en-US" sz="1800" b="1" baseline="0">
                <a:latin typeface="Segoe UI" panose="020B0502040204020203" pitchFamily="34" charset="0"/>
                <a:cs typeface="Segoe UI" panose="020B0502040204020203" pitchFamily="34" charset="0"/>
              </a:rPr>
              <a:t> Sales</a:t>
            </a:r>
            <a:endParaRPr lang="en-US" sz="1800" b="1">
              <a:latin typeface="Segoe UI" panose="020B0502040204020203" pitchFamily="34" charset="0"/>
              <a:cs typeface="Segoe UI" panose="020B0502040204020203" pitchFamily="34" charset="0"/>
            </a:endParaRPr>
          </a:p>
        </c:rich>
      </c:tx>
      <c:layout>
        <c:manualLayout>
          <c:xMode val="edge"/>
          <c:yMode val="edge"/>
          <c:x val="0.36801259991015972"/>
          <c:y val="5.0095096808551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Data'!$B$11</c:f>
              <c:strCache>
                <c:ptCount val="1"/>
                <c:pt idx="0">
                  <c:v>Total</c:v>
                </c:pt>
              </c:strCache>
            </c:strRef>
          </c:tx>
          <c:spPr>
            <a:solidFill>
              <a:schemeClr val="tx2">
                <a:lumMod val="75000"/>
              </a:schemeClr>
            </a:solidFill>
            <a:ln>
              <a:solidFill>
                <a:schemeClr val="bg2">
                  <a:lumMod val="25000"/>
                </a:schemeClr>
              </a:solidFill>
            </a:ln>
            <a:effectLst/>
          </c:spPr>
          <c:invertIfNegative val="0"/>
          <c:cat>
            <c:strRef>
              <c:f>'Working Data'!$A$12:$A$24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Data'!$B$12:$B$24</c:f>
              <c:numCache>
                <c:formatCode>[$$-540A]#,##0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A89-42A4-B77D-5561FD3247FC}"/>
            </c:ext>
          </c:extLst>
        </c:ser>
        <c:dLbls>
          <c:showLegendKey val="0"/>
          <c:showVal val="0"/>
          <c:showCatName val="0"/>
          <c:showSerName val="0"/>
          <c:showPercent val="0"/>
          <c:showBubbleSize val="0"/>
        </c:dLbls>
        <c:gapWidth val="219"/>
        <c:overlap val="-27"/>
        <c:axId val="1512814208"/>
        <c:axId val="1512813376"/>
      </c:barChart>
      <c:catAx>
        <c:axId val="15128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512813376"/>
        <c:crosses val="autoZero"/>
        <c:auto val="1"/>
        <c:lblAlgn val="ctr"/>
        <c:lblOffset val="100"/>
        <c:noMultiLvlLbl val="0"/>
      </c:catAx>
      <c:valAx>
        <c:axId val="1512813376"/>
        <c:scaling>
          <c:orientation val="minMax"/>
        </c:scaling>
        <c:delete val="0"/>
        <c:axPos val="l"/>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128142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B2AFBEC-17E9-47ED-B39A-4E4722EC8A13}">
          <cx:tx>
            <cx:txData>
              <cx:f>_xlchart.v5.2</cx:f>
              <cx:v>Units Sold</cx:v>
            </cx:txData>
          </cx:tx>
          <cx:dataId val="0"/>
          <cx:layoutPr>
            <cx:geography cultureLanguage="en-US" cultureRegion="IN" attribution="Powered by Bing">
              <cx:geoCache provider="{E9337A44-BEBE-4D9F-B70C-5C5E7DAFC167}">
                <cx:binary>1H1pc9u40u5fSeXzpQcgNuLUmVM1ILXb8hrbyReWYjvcV3D/9bclL7E5yonfO37rljgzHlMUrAYe
dKP76Qb077vuX3fxw6b81CVxqv911/352a+q/F9//KHv/Idko4+S4K7MdPajOrrLkj+yHz+Cu4c/
7stNG6TeHybC9I87f1NWD93n//wb/pr3kB1nd5sqyNLz+qHsLx50HVf6vzzb++jT5j4JUifQVRnc
VfjPz6d+kH3+9JBWQdVf9fnDn5/fvOPzpz/Gf+dvn/kpBrGq+h7aUnREMWOESoF2F/n8Kc5S7+mx
YZlHAknCLBPLx+v5s9ebBNr/TpqdLJv7+/JBa+jK7v/Prd7IDS/OP3+6y+q02o6VB8P25+cvaVA9
3H+6rDbVg/78KdCZ/fgGO9sK/+Vy19s/3o72f/49egH6P3rlFSDjwfrdo7/h4TzEm3ZTPjyPyz/H
hMgjhCzBTcJexvw1JoIdUW5xSrD1+Jw9f/YjJu+RaD8uP1uOsHEmB4nN+qH99DUro+fx+efYUPNI
EmnC0Iu3igKgcBMharEnRYHnj0r6CMp7RNkPys+WI1DWXw8SlL/izfdNsnkenn+OCQEbxTk1OZL7
bRg/sigixETmiz69huYdAu1H5qXhCJi/jg8SmEUcB2kWgKH9wNUFmxRTxtDjyFtvlcaSR5haHJaX
n5buNTLvkWg/ND9bjrBZHCY2f5XRJtWbD8SG0CNYPixE8NPYj7CR5hElEnwDZj1q1WiVeY9E+7H5
2XKEzV8XB6k3YAZ09IH2jFPQCsq2uDyOvPlWazAzj0whLQKO2bOuPi4yv5fkF4g89WCMx+og8Vh9
tKZYR9SiwpTiyUfGb/GQ1hGxEAZVetKk0dL/e3n2o/LcboTKCrzeA/ST7SzOys39B8YuxDoCAwZr
CwXHa3uNcMGIHTEqLMJHavIeUfZD8rPlCBT79CBBmT1kpRd8oO0CX4xTy7QsUJfdNXKTLXJEKSWC
oqdVZQTNOwTaj8xLwxEws78OEpi/ymDI0o8Ehh6ZkpimheleYDDGR+BEM8kZf1am167YOwTaD8xL
wxEwf307SGBOsrTafCQwVBxBbAJRI+jE7gKNeB3tYyRBpRg2OaFvV/t3iLIfkpeGI0hOrg4SEnsT
Bz+yMv1QOyaOTEY5l/jJBxuvLRhQwQLcMPSkT2+xeZ9M++F53XaEkH2Y1szO0vThrgru6up5mP55
2E/xERPgJYPyPCrOCCIBtACBpQibo8jlndL8ApzXXRmjc5j6c/UA6Gj98PBx2BAGlAt4AMBT7g/8
+RGhBDTsmbKBEOf1avMukfYD9KrpCJ6r9UGat/VDs7n/SE9AHhHGKZWY7NUbjPkRh5SAZAzv3gB6
9Rqb38uzH5jndiNU1tcHicoUopngI2ExrSO2HXKTyLcOAKRgqCUINSHg310jl/kdkuwH5KXhCJHp
YVJkc0jDBMHzXP3n68tuhd/mYZ5DldH6AtTYETMFlX9zzH4vyX5AntuN8JgvDlJDFvcb/wOjfUqB
ZZFIAJ+8d0nBmILZkkQAHfA8CR5Zsd8Ksh+Np2YjMBbOQYKxfvhefixLuXW/TIGJAAXZXSOWUsoj
CwNcW455d428sPdItB+Yny1H2KwnB4nNIr0PPjSkhAQyxC0SYpNHTZHjFYUfgVtsIS6fPGc6Upjf
C7QfmZeejIBZHKbndfOgq0/XATBkHxtbWhDQm0xAZLKXirEQhJZEEIke/S80WvDfLdZ+kEbNR1Dd
HKY7tsjaD3SRIcuPBOVM0P2cjCRHW83hGD095yMF+o00+4F57MMIj8VfB2nTVhAx1HdR/zwu/9wd
I2K73hDTovuzYhYDowYZGkr5o1aNjNp7JNqPy8+WI2xWXw8Sm+OsDvQHrzjoSMJqjyw2Yi8lhiwz
toB3flqLRqi8S5b9sLxqOsLl+DB15rR88LL04zSGEqhVsqBSjDxpxMgNwCY6guw+xgQim9cR/u8F
2Y/Ic7sRHKcXB6km27qr+SbJtR98ZHUfoMItxjEUVT76xSONEVtaE4r/wHl7fD6KZt4t1n6MRs1H
UK0PswbzJNA6q8vgeRp/wGoDOX0uoPSFPvlg4+gGSBkhILPMngjOkQfwHon2A/Sz5Qibk8NMMZ9s
gvQDmWXKgDneJipfFVu8TpdxeWRijin4b3vdgN+K8wtUHnsxhuQwA87tFNv+m+cfqTGQbjGBLnsp
5RutNlDrB6llE9iZp2qNPRrzDqF+Ac/rHo1BujzI5edkU/bxJr3/UJsmty40GyEjONT4QyxK5JPK
jOLN90jyC1he+jDGxDlQTLTe3Pm1fqgq/XHAQLgJqWTCGAeO7LUxA1+AI3ATIMX5aMygRvO1o3ay
eac8v4LnTfMxRofpRZ8Ed37gbT7Sj4ZKWUGFBMLmBYXXKEHkKaAWU8gt6ba9/mbZfi/RLwB66csY
m8Vh6k+wzTRn1eZ5Gv9zR41uM8kSQ6nyE80MscxrcCQU025LZaH06flDH7MCJ++R5VewvHRjjMth
Ep3boGD5UOqH/nmMPgAYdISBwpSM7PegBaRrwFmAjXOPSiNHzMD7ZNoP0Ou2I4TWy4PUnG2PTh66
4O4DM2qwA4CaQDRj+pTBGUWiGPEjjCwA0RoRBO+T5tfYPPdkjM3JYWKTlZX/yd6UGeyf+UDTBkU0
UIVBBIPFZXeNamkF7J6xGDXpk+VDo7rz9bvl+gVSo/ZjtOwDRsvZRB+7DAmoa+YENIU8mbO3yxDY
QNi0uS3AfTZ3z5b2aXvgbqx/L9V/Q+q59Rinw/S1T6MY6gc+dJ8g6JNFAKYn4m28X0BChgHMHUIC
XLnd9Raj90i0H5+fLUfYnB7GDpv/vt3kMSJ59BjevPN/uBcd0tYM9tBwDqnP3TWyd1BRALtsCOzi
3O9nj3aL/1qs/SCNmr/pyWFsRb/M6v+dhQgSCQjYARM/uXIjRwES1paEHR2wh+ARuFEA9H659iMz
bj9SosvDXIjOoOxW93Gz+dDiAjjQwZJQt/7sE4yNnBBHFrGs7V62R6xGlMJ7pdqP1NvWI5zO/jpI
h+HCh8MmPi30x5JxUD7FTcuUz/kDOdp+u00DYQtqdGBLzu4CnXtN/bxXqv04vW09wuniMMmFRyvx
7AS9tv5v+vc/XJSg7JASyCdATu4Rh9GitHXsTAKbQDAfBbDvlWc/Qm9bv+nBn58vD9Ol+18opQKX
DZhrtF1+dtdoZRJQaiUhmQpL1+PzUSD7Hon24/Oz5Qib68O0clcP3YeeLoAh3CEWBZ/gZeDf0HKw
CQFO5IBl6KkGbrQM/Vac/ag8NRtBcnV7kAvPzQZKD1Kv+tCaEIhToeBDEMiQ7q5RXvuxJgSQg30I
bxec90mzH5bXbUfY3BymunypNv7z+PxzrhQiH2ISAT7bzxMEXmvLbnOugCoqk49c69/JsR+Px1Yj
JL5cHaSWXD+UCezJ/TgwYMVHgpnwz3gxgb3t3OSSAyW6uyBb99ole4ck++F4aThC5PowEbkJ9F2W
6uBjU3AcBp0ROOPp8XpLr0FxAZSGwvYpuX+P1LtE2g/Oq6YjeG4O00++6TM4UdB7nrv/3Hptz0SD
pKfJf3GSEOwCgTrD7ZE26Am9589+5D7fIdAvoHnuyRiYr/9/LNmvTxl8OYLR2VSbye7sxlcHDf73
p7u+w2mSo6ZPpmcvfI9WaXH/52eIWsCzejkScvs33tisPXuhfzZ72Ojqz88GhKICdl5hDjUKHAqw
MfgMLWyN2D4iUPTD4FgcWLwoFpLLz5/SLZUNJ0tCDT2gTgRsjzOhVI7Sz5/0lqDaHTopgaQAMpYx
gU0oEH45MvMsi3sogn0Zkaf7T2mdnGVBWuk/P1sC7G7++L6trGy7OxLO5EOQCMEC5piJ4Pnd5gIm
Obwd/x9m9mC0s6CZlzGa+5Xr2bVXHNNABLY/pNJmVXVbGT+iklxYqAlVng3VJK07aUch1yq1YqoC
Q1t2Y6U3eUZPUWVdWY0VLb00d1dN8aOr4+PGoloJg6+DLG4VChYxMlIlwkbafU07JT0Jt43bqTij
s7S3AjvlbqnS4Usg61D1eFhj3zjPpRHYOREb3UVfhDTPY9ioq5DXnlCjTJQ4QxPmtpVj5p7CheiU
h0HIMkmO23bqErwJcZrbfRY5qPviWkNomwE9l/1FE8ursmWOMaRX5eD/8Eu+5iz8XrfyVHP/pC3d
465KlxEq1xEeGjuvkkHVNUd23pS3g59f+W520bjFVx2Xsx51E42q2klccU2Jf1aL6EdTgvCc5bdx
BmcyeBVRXQbDDCHYOc/ZqmT42ExhnCIPZPZEeUuzSR74U5KYM9fVk7BN15UsJ3Cc6gxyW+tGhrdx
48483Jp2NGjkeOk9KcJJWVqLAMGwuToLFYEmocty1Uh34lUJUSKOJoT3J2ZkdIpzQJVGc4tSFflJ
YaMCZIibnCgUxnNEU8czW9X53JrkyFrQjn9zRXXnltAuaIZcxaFhZ22yCtKE2b5rasV3M8XQheLD
N8wHJ6RlPo38GKmo8xa84IHdRPR8EPEAcJrz7R8OqWupHdquNu5pfuP1MA55TKpJ0Vk3YW32Soed
5XhZfK69YsmKrrGT0A54O6goT9mCtYXTNp3SVCcq0O26TmWhyJBO6qLUDsk5AD94XyItO+WK2nJk
lv7QZJCTOEznWeCtAwFTB/6bVZZmqhYa21UmbsrKalYy9u7c2MCqKuVVKEo4etY78UimdNzZwq9b
pVEY2n4SDlNaWZbCoj8zGnxnlnc4CowLU7sOjqWvvDpHDvGdQnLXZu6SDiialkIEc9ktW6skimiQ
tWVi0bhi4TepvVMWV8rORn4zGQpM7QH9yEWDHNyT86QBnSmRvCo67yYY4nUUAL4YBgix8yYoTdvE
3nlRpcE06t3YoYlWYZFCN/OpF1Lf7t28W5jxXde4dp6njcNT80JWVam8C9TWlQ1VPGszS1rbKmJV
x/LBrSZ+kFzkJpngtJ/FFP3gLu/UYG4Vr4gWsd95KmFs3fXRj05GRMFeB0uVZnbD2rkfZ8qlEWgC
usE8W8Ic7VSDjdSh5TFtYYqIJsvtJAGsvLTM1NB6tzjTllNlvIFpqqVd6vK2DTlWxiLxrFQ1MaiY
AUpnW2hW5MmxS2A6BORKyDJUTR7NPTwsh+h7VHjTyEpss4CxrkEKhL0ftMRO3U7pEFwFQzfFET6z
fD+3LQFKUzZ5p/ykVFGWLAraGXDjrioioknsw3Nuhd8JFlqBbbRUW7i3aen38xoghAKpK7Mkhm3R
egJPUpXLQKqg6CIn5mBPSeoGtue3hWJtPJFC34oIPpeLgiiwtTNf98cWWM+Ii9Bu87M0BwuUaAtP
i6QtVR4l3w0wZHZYFYskB8OSikTamW/HpmaT3CuQMhFROfL5tIzxRW2R2A69op4nOsxtM29D1ZZ9
Y0tzq7N1Xqg+EOsuBGOZleXGzOQPs4sj29Cxo/2ic9yiV1mUu7OMGitLG92s8shZ5A/L0ifmhBTQ
Ielfaw3mKBKZafctOQ7aMIX+ZNopdO0rWdFpGQYpLAbRCYGBUCyxTjx3hYIqUDIglwatJl1lUNsa
qKI4yhwURj9Ilri2b6TZtPHZujUAwYYybacer1WTpkL5vfUF1WyeWdi3MVPFCUrKVmV1mCmU1NqR
IgPzlrRMCa+eeD5KZ61bUbuLmkmDU+Q0kZXZLZVnmJhTSk6NBKAw3PTYzN27yBS2h3Hk+Hl4X6fx
JWkBrYjdtlWbqEFEwzTLSzkr+vx7HiHos2ZXDSy+Nic+qF5s9cowPZtQmC5bW+Jp87wvo9DxZHUh
Yv8SlfV9V3dfSh6byqoqMBbcOxPR/W6Wd3JeRb6vwrJRFZ+1tPVhNvSBykV2GpBgaiUtmNuUlouC
WJ3aLVjMB0gGAwTNDO3ajS5S5UrS2CELvpMmP+36aiPq9IdPk1k41F+zAqYBxvE9MkAXE1JJ2zOT
WQLbMydBQxeuRo1tSYOpGPmrIpTFqtPujHVsVoC17916YXhBr1yTr4dWnLQtst0QgQV2G9MufHdS
B2wCzhGsUwN6QLy6tgYvUH7cnw8k6dWQFl+DehAq92AxMnAEprzDSAkOujw0ZQmLU7w2tIR+pRb4
F2GyQW10U+ZoiYdUBR2skxEoG0IPjPqhbbndt8o1PRXR2LO5t4Hj1hq7yY9Z+9WvstgpS6aVi4tB
lV2F7JaDsZERX8gaWouqSqdYp3MvCZBTtto2Yg+MlIerSZ2D8WmFcaWbAUyF5RHl1uZ5U5d2UXfd
dNgaSN5xXzUaVmJEUGzHzaroXFV44aDcBjrR1hhsst96s54KFeM1EYBrjKppImKidsshKA9RGXgc
8db7CoNcdQaeNQEYRMMzroa+uu2iIVp2WU3ttARjy+g5MiInwMifyhpWSp+csCrb+m/gNhgsvzRa
6IsvT4jGLli3GDl+gdJjjSdeZvjrresS5OaJ0NpQwsTrfkC3u5kjSZbBDChty+iXfmrwieiMTNWw
xE1pyqNJNNBSlYY+bRv3JgiTeUxZoby1FCSCiURTm3WicjrfPTOH1neqUAD+yFUhzv1JVvWqhA0S
VouLZcB4Pi2Qu6lqxiZN40/82g2VUFkhrpMMXKXIADeLR1MmXSWyKlQ8b8JphekFDHk6B3qoWlVm
9/Sj6LNqVbaNVqwvU3CZJrxr5JJgPbOqHM/BA//qFxxWCa9ytE52znG7LEuJJ20W38Soc3xDb//a
BfPFxhMsnFp5bibKLQe89DT8eLxHeoidtAm5MvPBXfpZfBqGtHNqgi4tq9bLvCd6idNELzMxrSwv
nAQ1blRLy3rJalQv8yCsl7vb3Y96+8Cd9p6ul5x+b3FULYUh9JIXVWbzvh3sOjD9VZRYp5T3bBpp
Xi2lVUpVhpjbBtEraZbW1Kim3GrN+SCCSafpGic+nqGAM+VHru9QWoTYDqNazhIznWlakVilW1lS
GMclfBvAF1bKeFrsHhQRTLkqKA3wvL1qOVTYW/b1JCiaLZ6eB5rkDotAS2XVZbTy03UfVWiSmp6p
eI+9Y8Gr47z2a7uM3QKcdu0du1V8bGQmmhGf8KUV13wpKZn4nHZzblSqTNNLlz3wLnUv9UDAAZPN
XZaVzbEvUHM8nMc+X+cFiRSJLbaET/nC/W+55fElcZkKvCZexFUYT4oSJoylUbesGtfA9u7XSJjg
4vD4x+4uyOMIPH4xKDyEl2HC22WIy265+y0WiqXCWwku8lWYBfW0M8XX1Bhqp4DJag81vxWI62kG
VYXL1o/IkkPZQKJ+3pudZ0546t8nVW8uUdCJRD3+SiNq9yIC39GFzzHK3Fxiw+WJin25SlodOODm
RGDvrGGWJeZxkTXGqgxpvvRYau/uzDaAcEp6PLU7q8mdxoqN1e6H3r758bbNr0ngulOeVWICgUqg
sqRqV5Ws8MRs81ghwZtVghqIDQU4AVEatMfc9YXaHlel+tJbJwNiKzh7n62KJOWPv7m0FA6tDKJ2
r+3eUhfuMtXDEvOQTnavwAEmbMXTFJS3zDu71ugEE3bitmHzkIOweYfKr1Hppo7FEF+3rptARFM3
q7Zo+UlvGMfhAF74QNvLoNLGukrYKm3NThWkjVeFqPGVoVPpmBn3ZrtbNvhrkvj5RLTgm+UtMq/i
IMTHeuh81TZxZvc4yaextDynCkj7LR+8mehEdB4xM7LLqPua1CK5zmvJJnEKDkKUMnDPuW+TGkbb
FxxIyhd+YU+4jrfR+Cha36aGCNT5IDgejACb8Dpaj6VhDjQr63mV6HRmupNtrBpEveWQ1LqqS/Bq
CIKwpOkzRQNYvf5fPp/C8RcmtxAU7o/YAtlTs5dVXs+16L6woViXApxJCARJEN2Ds29qHaqa+0sX
D7P//tlAvfy964JjSEjCuYJQo/G26+D8GzQY0noe9xAnbgNGXcurLu6x8mhvDxTNka89e/epT2zT
05A/MiZ3Wd6Xgec/fc/Iy+1/rrIE/t19D8bPF7dfU/LzDjZOPH6/yX99F5yzumXt9PhNW2le/hYI
8yTdlnB6c/M38usX9Nbj16X84uH7uC8CSS6gil4m59/IrzdJxi2V9NTiiffanfJgbWsw4MRtOK5u
yzs98V7b0migwkwBRU+mtOCUwRfei/AjOBKKbrfDC4kRZpCxeeK9TDgVDygvOEwabTfKScT/J7wX
g0NA384nDEcbwrFgcnsmEtrSbMC+vVYlVBlGU2QZWlBwo+dcN5dFoz1VeUmuMsFPoCDVVaabXyTe
1nIO/XFaSycYwPno4S1mnB8Td8hsJq0ps8oLwpJNqb1UGUjMgSWb+qi5khC0AAHjn+fMumwrfFxm
zCn9gdlu49dAb9EvkcEzO0KmPmak3KSodgxaqKIvnC4wT+EcTdAtvMRhVqg6d+elFU9FrW+GNGKK
+ulxlG8d6IKdF0SvWdlZQFu2rl3LLlBGQc5gzdQTMLWz1gLfCNwfs648xxsGuzTuQim9KYd4BsI/
oRLfVHBskem0WaDiGCeTQSzKwAeXO8D5xIqGWY3r6wQFasBRCx1LZ4YRXGkJJq8VVLV16KuhaCvV
Bp05Q15v53UytVz9rYBgtS7pcS1EpjrTX3AB42GTVjRLXC6zRvTLIC6SVdYaIIDpeUCseeZJkvRo
JULr8Y52hXmyex2XnEDgiE5g+xFeDz2MM3w/g5xlkUegF1QfI4a7lTYId/puwA4kp4zTlGXemUsG
7ywrjFmatcPx0BNgzOKqcyQr0Jk3sGFiJXX2eFtnbnHWAzOGAjklZu9PAhbQK9FoE5y1hkLI2vgn
TebeeG5qnCLp5dPaCxpbGJZ7uvtRWr1xmpvZZUO+A5ch5u4gKojqIOBdJ15Wr1Lg93KawGuoLCaG
CyiHgRFSmyQ5V0OkM4ewjHjT0MT+Kk8FsQVMb7syIuu4TYU4Lnvw2IwuX7GmE8eyzUonhr/jBHHj
n3WlCNZBG9tJX8eWqvwaPCxkdrO4Tc8kR8YJj/r6EuJHf9Z7gXZqwarLdBs4YAQk48KnuPyCjAx+
oG8eGdzL3Y3Jyilts+ZMMF9hYGG+NImlwtQIblEs4hVBzWBHXIe3Q45yp0eMT0JNbrtM91cuqa4b
N2u+h21SqG6g9LzhLl5mRdpNfBe1dgeO7woc47WAwOah4AZM4C5fN0B8Ac1jZROEvHQp05pdwfG/
a8nDas1RGzhpaV5CGNLfW0Wy8Nq89lQGXgU2uP81a0HFYzkrI5p4yur4hd9G4TfsYkO1OLMu+5Dl
Ew8Jf6pbDp5q2gyLOKy8eQE4nw9u2thBZLFvEKku8iZyvzdmZbtGdyq7qv2iRTbMfb8zppYm+jYa
sknscvOUuV2tUFuSWWcw15F9611HkUWnOUQuE6uT3nUSEWvSMA9Nd09la84w8FJ2CIe0z6O87m+A
irzpIyM705R4qit1tLBc5tlM6+Y+2Rg4dy+ABSbg4BWrOGnkWndJsGXA5SzuAuvYx2Zg01QDVc3r
GQvho2ONjUkRDs2V5ZYQPzTmF2nSE5rH3iYxAvDCPTqcZRj1J37kV7aZdFRZoGyrAlj4JTicJRgK
2V1mRttdpqYJfJeM7VanzTTcvt76zTCpgh5Pdu8QupTzErgH1fiJ3YikP49K0Z0zWrUnaRAsf74E
WEYzDwWrgHOkdJfmNygnyWywMmOyu+178O5y3wWpEm8by8U3DEenbhbpczbU0Zc+6xWP2m+8sIaT
tvDTK53G6yDV3unurvNazzH92JtHoBNd31lXYIHAuU1677gPInSTIM+xSsau+q6tz0omrxnCDvhm
8UWGzfgc6k9maaupvQ2zJsCXJye07OITI2rsjNQQEXomj1TekWDlmlfUJO0yCywxzYTLLnPKS9VD
sPPgy1ldhM1xUwjT4UYu7SGO0pO00OUp4GcoD4KImejddI5kdu1RQ18aKU5WNSyXkGQI8qmAHevz
nJNTD/zze8vCpxYkWe66aY35IhZef2PQlC1rGSN7d+tkjU+dsi7MRampuI1hVsU+jm62O51XYmCN
3SeJddvKQdsIppcK2pxMBPey23oCS355i4bWXcVBUdg4r340BugTZDpP8zZprrlBjCkKcLIoG5dN
pQTPkHqGe55ilimpSWa7lRCO1RT0rOx1ajcIVLhILWAQZJI6QJ64c079/FpAUtZORBWsuiBdu1ku
T9uhTmzfE94SRA6/CBbnW+Lo1nRlOcXUCy4TlNXnVgN5AIr8y6KF9AZzeT5nWRYfm2F1HBVWc0aj
3AA1D+ubkhnTEL5ZbcmNOvjS6bK1qUj1Ii+C4ItZFtEkQNCj3dM0UCIywCNIhoXnodpVXJTDGeP1
OfaGevX42vYWwn5I4iTo2s2H6sTa/tj91qYgT9swf1IB57jqhNmsdr9FcedBMifHTuK73YQAN6m6
FMwTKjV3rCDwVWCauRNGCYSHMinOYtzORaR/QDEZnsmmzu2YQk6i8TJYBnm8DFLXm2IriYFApxTm
jzUnHtDDMPGJksVXqOBsF1HgASGP6kWSBdPeCGFhb4GoMkvhHudurHBahWtzmUflWWJUybkBVlbV
XoSnBn/AAzhEFBaFWYKGXkVAIq+aKI9tHqDL1g1CG4cung/E5Y4AFmIKzPGCkOKrJ5MZ9hpz0jVR
O2dtCVxGNqi+MOSp10Maimf1TSGi8KSh3YYW0qZ1XtuQyGztGshwO+8vgyYup2bjUkWqCj627BQc
TVYtibgTfXg1hAVY1MhuDR8rXXbnmA0e/FL8cANs13WJnIKjSukKnxmVm0Eo29yTrl/EZadVInAw
rQwgrTIaFnMrFNRmVN8OELmjsGawkMbmVPCumLZB7irfD51c5neejmIF2nptVGxQoDVQnpGq3ksm
QPxfk8K8w4lxUgm0NpALwS79auX+rMXWeZ1BdiWM2wdRC18VRVLbQcC/eLW+jgSbaciwzIo6grRj
/xDlmisWG3ZddTfMze+abWJEDt4KXA1BWuygHjlVV6rW98+9IasVm6IWNRO3cb9l0oD87X0dcJjM
VW3LMtczr3YhtVLiWWXSad/2vs1ioNabwLszI6BdUcIgCauqIr4LQsh7UuYMcQMZ27IGnw/yLThe
Fm0OLDjDN1mFLl0RXWS1lNOEgz6hHy1Xbdtfuz2Z5Gbk5B6bu6ax9Jrq1B2MZdkLB2bTZAD/b2jO
OkgsW2XSw2Q1LhpibKJWnyMPLXRUO6HB5/+XsDdbbhTYtrWfiAiaBJJbOnWW3Ntl3xB2uYqkTZJs
IHn6M+SKvWv99a8T50YhIYlOMHPOMb6ZsjHfd4jEKfXXJ+oHNdTtCRaq5mOKuQgYDMiM15DATf8w
xsuT32xDvsEWyINW5Lj74T3T6Ge0wGelPm7JuT0IHypw0LrZugy4s4PoRnRBXhPxzGOVqgRjfXBs
JnEramLSmckb5E/dDlEtZpVNV2+9+OOS5D1ZZD4bWKKhnyZuJXYsiW9lMqXBHGRjPFanq/2UXdPu
xkWAGeofoa7GS5+Yt3gQJ76NP0flTjvp2CcX92Ou5qXFaQz2g7/dLJOo0lDgRgSAkKEQi7MxsXee
XVzsfjdmilYLDFSzm5l+tN0A6aZtYdm7c2aDCfL/7JW41FmqacTyrXZfXB5cOjce0zUJmkKE7dsm
ghj+Jo5b0jpLmrbYEn9FImde5BC8yet6PC98q+f+AtVjySztmtSyX4LgHgkc8dNMDXQ5LdsseoYt
9Y6pAj5b+oUR4K6aZ+zq1MChWWCS0N90sJ8k8m98JWE4jsOcsUbfdTJcME5GeePYDxPQF+uRXyZa
ftkGqMKE+dmJmw18uCEjO4QSP3nYs58sbO7V0nUpD6cPj0f8JmYWw5eF/o6xyDTTe9TiWsY4ADt9
3XPGzkiYf3iLea11+CCj6EKn5L737R3nwZDaYX1zqT5zIY9EOCekRn7KZ/bFvEB8X4ADsRUIBlka
3c7pNkW3cxed9GaLOkwjxy3quM85lXfV2OGmnCFH9Vuo0yDAK2e5c7z2rp3Ie+g2dzXG38gZWcrX
DU6X1De1JHthAlbIpsncNm/n4c6YatrBI8m2euyvoMMtTDCELFbOc8dSR7M6F1DWJ/pOuqRPxbb9
0nQBE9GJk4wuztAWrK2qDEkDTbct6vbB0tzK3le7yDN31OqU9/N7legDd+K2JMYTWS9lOa7NWQuz
Fkp53i5q6twjwt1bERbS4R98jPSBxKuXjq4TXlDvl6SeZuQbMANJhPrYozgHCbS2M2mr1CaS3cVz
9dTw+Xdn4XJoE2yQbcuKEPqzfmgfqQ4eo2RsnjoevFYVhvZaTk7uVMvRhHIokWXJQ5jgkhoTve43
f7wlQr16jPQ3y+ybtGpsV3ZLsc65QCm3T5zlDIPSfXD6pyagW+qHE8n7gJFMm1tUfiSvLaJJbVYL
q745EsuS0otolQnThjtnpQyxO3ph+CfbIqTjbdzZtoQqKWFyxacOv9rJwZFKxQ42MDUAiv7WcRY/
FyG9XRYq97U7lFGbtEha5iSfXLXlFKE/C5z1PZpjfUCdeAgZ3LKN0mE/h91b03L/OA+o4kfpfnlq
hgPcOzRfEj5grCGAWgZb9p4SP+Qwl2qmhUXh/9gNjUm3Kvrwg2DJao7Y9x46PtxVRra9oqibI/z4
EEzdLeVNfM9sVaKspZmY6UM04K16Dl6gDWK4nGFMOnOU1oreynC8txUCfNy7Z6kdU4xtRU+Jc1ow
vNIhUUc6ExTok3WeZWUzB3ZXPifNj7Dv+3IOl/Myur+ZhSutVTPuYWjXhScICus6KaWGkj1HZjq2
Pet7xJL/ef29MEii187f4uJ7+TKM0zFC79j/73Pfb7duc0Q1JnbfX517XN1wSiAl/n9W+f2mWyEj
JKt7873K70WLMPkq4ABsFANtFdTjyY0tfLiBIywvOxmEh2Xml9ZCSBqXX2xAMqus+wOCx7k5SMeV
qe+oA5fqlqj5AJ1Vpo0yMMWjH2FjPrtp+xW39pcIZjAWtsplEhyCZfm1wY9JOWdPGMROA8tEotZM
DcgVQp+46Ub8X9ZmqClZPk/emduGZ+Zr22Ao9T1GAQO4SExRTjCzR8bhPMHOTFgm6eQhcip1RMu3
Oho4Mn+ebT1EVrOIOPN1rPd6gSV+ffP7AX/+PJTbEj6LbnUK4zcfA+ujo6v6vVmIQLkK+xL2dbb6
KklbngD5IjU4lavFJXy9Yri++l7fr7/NLyjKnervOf5VYSfbQUCw4ktaQU2yCWPHLurHIgiRnW3+
8NqTjZVbHIxHAV81HVn7vlGmUhPU/sk1gffnwf/fZxH0P6RSNW7idehO1PjdwS5TOvrtYz8I8DvB
xYnDLz+CBuc+Kr9+6Zf6JLsBur93TsL5J5PVc9yse9bghK+XIcqXDlBZ4Ba+Mx6Jp3em3c6Bt/AU
8xff1I4oSOikvnbzhptdswrUM3nPUPTg2kCRkiXY2Qr/Jp3JyS/ghXZZ3NyDujJX00xFcaES5114
NUaGeLw0a/I1WWBdskqvKUIYIp2dqzxO+nvthad4nI9K3K+1Pk+juDhNXSYNRA/XgeO95ND+kOKL
IuQmFZq9e5t7DoTCPbLVYNl0BTVlVhAb3DsKZCpnD2PnV/tAL5dk9aFpEiRSfblJcjIljThLO2e6
IW67G1Zwd1p4GPf9W79qb7t6Fdna6gjm3LIzKKhTp+lwmDGu4FH0T1xDuOT9MUQVRfsnawkKQ796
9Ryzq5wW9cV6TPxbEs9L6fbqs6JOB9+yCnM4cHd+ewhc5aUkmH53k82S3jlSS+XJVzBLIygCdETx
syb8MiHwpyuylpDygz+uNu0nMx1kOBQrnQpH6RsxVM98itzcJd1tK2L8h/Z0a8lIdzN5s1X16PRs
zDA0HXl7p0M2Ig2a4oyFLETe6B03rXbDuCG/lG258OG10rRY4VtlfcOgsLLmaSI7PcDKMwJVABIO
XPpSp9P8uCHdT2mi/GyOwAtIYp9ZiOBNzFznjnhjkB3oVlSomNJhlj8Jj4+KdKJom/ZnyweaQ7iF
MmmX3Af/2PXva6XnYyBxcY71XJBl2quIASGYSJXyin1ZG+hLQ5A9BuAGOgxjPU1e2y6cQSvop7Yx
KGX0Bo1o+SH6BjhR/wsMxKtH7K7ttp8qEUmqnY6XmCoNkaFaDsP22PuznyeudjKy2ix0nWcad0lO
GD8yq/101iGInh3+QPdhiN3b2lnTUdl7U0/OwVM/CJF7R73quDkG8OIWLQ5uTx7a0fLMjb3L4ukm
60UjM2rC37MTnB2vKrhobzkYJGTo576SXroFNoCGcpG9+SW25q1u7wJPvAInnfJxGgZkk1FQLhEi
Whiq0izsJjFV/aYn/tOLukMgnZuV6NuqfqG4EQODLIQGIptode8la5LXSEUiTz4K6b6SsD2F6/gI
HiaX/YIxujttos/kHD8O7Xwgin90wnYgXSsv5UECzKfTb4wkbDdt5LNqYd7G1G7ZEPInxrrHYZt+
MwQKfxO/JwcQZqXuexcxJ/ZuQNUAcxg/t2b9rBAUPG/4DS74rPR0tHH8btvpXQNhRJzKJRl5NnFo
/8bjQwk0IAOOBG+4Sf23maztPtm2J5Bjj73ISEUK3F3P3F3ue0rfp6prMtkYoAc68bCD25mu6z6x
z3pQtKwtP47XVLWaxt/KUTvX114aVMHzjCFA194tSTYAVpqnnh1LvsWlbVAKtlt9xtBXQm0Dr7um
TvjTxxA2VTrDFfwWeBeN7C2y44Vvy0Gt9X1rtoeIICnboBRryB6hyKOluyN8WXAozu2qhqMMgzZN
yBlkyxXxix9FG7XZbA9hsORQfCnUae9tcZMHMHxpTRu/iJEburW/Ac/z5xQYbIM/rdxwtrsWeohF
Bt0XUY2EZ+Pr/fUU62F6SvoEKB4iQhex0lfsp4O6LLcTR5qDQ2Bv7eZBU5Zjrqx3RVSTZ3/1zkuE
F6O3waKdET2HDXhqP9zR5icQIHsmDUvSMHR+9E3/FjT0WlolOd26l7lu+3R5Xkbu4WvN7feNpHpc
+tNvJB/PQxPzol77vFUuajR6JyJYz4tNoLY7vp9hvkLUH8AwACG/xhEOygfSlDkbisVIY5jstrPv
oS6KuhvYY1iXSfsAVwxGdJH5cLt2TLufFZtyr2N3zeJ99jFFkE/EHVgn3PdyKSyfcFf6OIHgDAp6
Lbe5NanLa+8mmlwIgl1ywa9/AI/XZLSGHOKsLsBXAtmowwHWNNxbjB2AHKM5r8LnUETvayig7njP
FYPAYZbfyHFfdP8YasPLBiZ3tUQctCsOqQoWm8J2wrjSUCfXK6uRR9pjNRMEha77HS6RW4iFlt1q
H+oJ2++10eUEdiZdfP9zoJFIJRAOG1bnUOvnBQzvIF1x2UTS75VsOtC8J7/ftrSPUGgnS58O2oaQ
XJGXSohPLk2Z8WC6bdnWCF6y3od1ONbAon3vbfM+hqV9wSQGLB06kO3JNUIK+eas5iMKaJfShRXR
YLwb2iMP7engp7hUZlDhoUIcBRdVYWw16wjd3ScBqrPQYvyJMxEDUIlJGWmvAeAFqNL02isgcNdQ
2uiQTwocT8NADDosKhoLtoXUHT0qRsuljz2AY+x51sGKiDWXs0peN9fugkX91IKSdCWbxT1X38Z9
ci99qKQqeFRifZ2C5GJqeBm9cH5AsQ3dUYMM5+N+cCBRRqzBOIsBrWnsZwP4tdlEl6HM+71F4PEA
jOctfL7Mrn6TqhgDwZK0BfT15FA1n5DtY9xCG8R0lY2B/yavagqGja+VugUZYvxwrOuKbcpM7cUP
aSSVKZnPXxiwWq6wA4a5cWrAUedbogtv4PWNE9JcJ7jEPX51N00tcjEEO0FMCDYs+Yn05rneUOXK
zclrvRnkJPb3ytTPYSalamLkrknjgwqMUEBWpTsG/OIp/eIlqJ+0vF2HAj/vKa6hJ1m+3DqcBbk2
MILBJ6T9jD6FDRAiA7q60+QSR2I9GdeHSltz74YNVw67rtiLOwFMFEudFHDYBgjkH2SLRFYbfYwr
cx5X0uSEbjhxbIW8JkuEZ5uHC+p0eFBHCq6qcdYnt5vOcY2Yl3AUaB2zhziZPjCx7M5j9UENK0Qs
84tO7g6+ymvntX66eMPzunS2bID9ZYa1JVi7w9i5W8E9e7Fc/hodEZaODEoCnd+bXjwFXzpqYoh5
TfM5AfwczJEad+dMOxa2t9HQ+chM6C8tKfR/+Hoj5GrHuUaAgcCCXgrs2lAOAkC1MUMEdMZN2wn4
5+gnr9GKMz7XmP5Dg2oFZ554M8tUoN0Mjn0hZXyPghYdF8uH39E4tYqCoaZqp9zgbR5iu6uUrjOz
zu+yh77lNbrN2Uq6wtMSg5N3G8IoDCt3yhhF5Auc7uxMTWlWRiCqX5HlaSr8CkM6UvYJtEsCE2eO
kIL2dD9tEjl6uOaDcWQZRV8LcY+Tjt3U04HMK3QD5WDSvdzI9kvAMsuWsX2Ke5TNPpSAbB7RQhBB
BMSWQQSq3MDmyldHvocVa9I1QGLsVj44cCD93ry91I5TIfb4IFLpghaSkdpcu+tPjUmFs3Dw7+iV
T6XrsYbzkkMYw9L1QYV6K2IGzIDxk0nkHkgySNOIqszz5twOgZNOvmMySO4PViZVji6bOp/EqAqf
RkO+NO4VKkAyGb5WcXBP1rrPqgYqIf4gBwj1+MbBvyb6Rbd6zBlP7B7tKN4pmHfeGIuS+Bq57VM8
+XFuEGCOA9oSEB7KBrZ+dKl63MlwnoJ9GwMidmriokXHBKVeMchM0Wwx/ni/GhR/GVsx0CZhOXOO
kJ06y9AfOmtv2CKX/dBvfdGT6LCA/EQ0nA/Ipe+5htnTLuzsBHAbmn49NB04Lbd3D3XvbfuNIg3B
X/1lsb9lawJy2dFdHrbAp0eJFIHMa0mN5hhg1Jy1EQryTTo/+BwfG1F15TTlUvCTWwNWc2sIKsFM
vYLY1j+a3qi06kAuG57I0ir76QOeOPcuuirQvZK7w0NTr1smnPhc6Q79DR5ujNotOG+7GzQDPFZ6
QeJBsWeWQbUjIU1h1e4b1pUt3ElQ4/oBdWyp0TZYeC2cWjPG/dGMfLc1R+mPd+EIY2FCnZ06tH9Y
TJ28VuoIDYdPofMFda7YwI73QLE9i2GGJPK28qnJndY0O2zvg5kJUdNoRGo0faxk4mVgxk+3ZTmX
bZ1vLEaMddCeY6GIkLq9hKN/xBD6MMXRwcTjkIcKmP9KOE/bCPlmFZEI5KCG2Bb/BP8z7kM9dIjq
LS28K7DLpV9wv4LpADlmgR9Zx97n6NTypCfnVnTzicXxM7UuPPeq726dNgvnvpxwSPua1+yAsuTk
kJ7AP4AcAjTi0Ak/A3K0Za073Fm93QRx0+cwd1JXybth7mB1BGvq+bHB6CCuTScKPXAdKqY53oqt
Y48BHYNM1KPe9c3k3tOqhpXoBM8iQcMXUxplB0PJaYLnphLlRjYJ9o64B+NNPJuTpdig+ZeuHFRe
jdtd71yIo8Ydrrtz0DkXQAUgP9b54m8GugRqOMA7DdqbNudDsPaZ/oCgf+qdl4XYQ8BR7i11GGV+
gqHH/RUsaHBRsn/pxu5bC4LjoD9cFF/RBEIIeMO9QRtNmnT4JbdgReZKh6ggEUBtuNGvBhPtFOsY
lHabBOCWbd/a6d5YQLkMTXl5N6g1DXhEoSPRC0uIKaWLbM8f2XmY+/jidPGpbkNAUEEHaU2/NaCH
dnaiKy7zCkLF2XXYG9RBVCJqBnaPXjVfU6CtdMzIzAo4H+TSGw3+HdQnjfbxMPjZAHPZyURkZK58
KNkYbk8GJl02SfMZoeskDYkY88D8QGyf4E96X56kImvjtkmHwKXFkOjzsKOVyZeZ7StnlKh5kf92
2uySngtkh4XVDUoqiPIiGH00fUzXZjd4o0lHqsLrELFDDVndQPgOowTjc1XZSzCCwm3r4bROnik7
LVy0RA17NHP8rr0WMlf3G4wmzSf8ItREQRGJ5qiBxGAcKGNGPm2z3Cahc/S9tqgA9qa0Mc+KAyom
kC3Z0h6rbXm2OBrfqHfbfKhQTUUPDqVgrp+zKB7B1499wa2LS90s15+pfVDBEO0G8D+ep+/QKZaP
+NVQ7g+PHVlVOm2s3xke12ho6758BpfHjfhTVa17YBNvGvZ7KjsEokTIj61le2TSbrzF+7428Ls5
/w2j6mUzJUI5tg/VNq1q/RJ761laWpWVhVy3mMHNRj4AQO8/Ihv4iJw+YHP3q4pGZLTI/ZHf0icT
7ZgJopK3y5214pIkKkLPEdsDrNFFBRE3W7gPFr+TX523dCg+kQH3bizutSCnJg6TYlBdKWKnOvae
/6jU3sBVgVHothi0q1cYU3MJsQK/jWIQnPw27+Q0ZwMGTwJFI2vW4T2isSr4dViibEXcT44txvFM
9+1uGowsHIyY4Yp6coqiFjS0/AUrDm1rAcCreoSJBJ1utEl/rEF1Ryuc7QVmF6glkkUGFxxWjcjQ
SrKbT+jmgtJBkkeH9SHgC/kFtAtFVI9mJz+yameDQILmQZNI6Ds73iDZ9LyXzXW+5nolRznxAxr8
ugd6Q5+8lY0nWaPRjLcR9M76MQp+RX0r73i73ddaqIwDC1/Zelm3FLcIKi7ZzeDtwi610WbRP3eu
tsGcuZLzjgaTmzW0dlMRKSDjEh16mHHjRyTDhzkIP3nY/agHr9qR1rolopqJH0IIrLsg6doT0CgB
JwcJJyabCM/RgADZEYqeIRg+Lrr4sjqkh3V67YBWH6oJzX5uKD65NOI4TEGmK32npkAhMCDF5BqC
zzQ7czGrKa/rcMcUEEkrp7oQgqSj018q63QHz1h768XtTV+r+Vg1s3uINvcWwgE07HbbzTxvBYKx
y7TYK+JJ1CWLWygo9JnsuiGrF4kEe5E3vGmrLzbAYlvFVLRRsnOiqt9V8Jdy13cKLdYlhziyW8Pq
4jg1xqwAlwHA54u10aPHq+CB9PyQLDPZrbX32MCL2q/uWCM1rY4cf2mzG4fxaGDsH0HHn53Yr9CC
7D17UAhDYrayq1wn68bFO/oB/WgnyI52Jn1phxDmYRel3DOoWtRWeEQr3O/TmIHv6k6J27x4m2R5
RdWH7EmyY4g0Y+QMuZ2hkFVM7bpglZnXEzBrXW/QqZDIwxWxRih574FUZMMyOiW89zmbGthAeGYx
hrl3Ugwdqm4P/Qv9hwmFd+tpUyzDZ+WG3Utf9fdNH3yGfVSoaXAgxhoOVbroRFJqtjz0uBRA1Ko5
d76rXyev4uhLzerVETopmmgsq5ihj4H7aBrDuOxO81dUD0hMk1iiDpxuF+VjpDTHhU9bYUR9QJxC
NTWy16V1EH3ROomMvdqt14rzq6FqvJCmeZs4xuUBcnXjjGPay+444KLeY9alowsy6RAI5NYLX3U+
F3GA9MnW23uAYniNYbtObVe4HC5Go35U/twUSafepD9XWQUJL0OG/GuZp37XyZFl6JFFQ2ED0U6M
SJD1YrsijsvBwfW6LVoCukU/tTtjZ3001NdNg9aAsYUNEZ8mBJuYkw3qsPvqIrvPY2Oe3HpWqbjK
xIQ3U665ehqaRJVKRhaaUxjkIdM2jRGcTNtVRxuiY7GV7Hn0Q7S0cgJ21kdn37w5Y+kyRD6wJKKo
A/sxq+G36tYJoFR8x2eX7KJkC8sevkMGcOWla5ACLtv4ohecNxLoLe9jfjGugMbro8GCTsuTa8y2
F/ng5bYPsERUMuwyWFQHltQrDpSwUzKsA+7ycDh+P4OeAljz/73MR/XepX8/aK9r+LuaCalQFgmm
xpPXjiL7/uD3ZyYRAbT7fg0dn9rs7xarDn3fyJGwB41leOv7C//x9O/6/7wTItj49PB/3Ys/O/ln
ixjv5Fb855KaVG0eC6L7UzQHuD6uR/299T878r01n0V82P/d8OR0SCG+Pyq6aJv/nL8/K/9e+nct
38/ceJ1xP+AiPSTmvY6IPtJB8sM4rP5BeStHmGmm4/ezCuzDn2d/l9Fta0B1/e9nWkBWUNX+95Pf
z+prpP67TFZ9tlYt2X8v/7OG73f/fPnvtv5+75/VhM4V6/FqL/Mi6OjXNjcPeUN9+3dHhO/Agfhe
13885RLXavF3beM81qW/hs/dsKA0N51rS6rdW9yF+JGvD63dRvgPePhn2d+X389GFd/E3ZiU/yz/
/v73su+V/H25IQtF7TMqyC3/s52/n/tn2ffLHkIWFPjrp/9Z1/ey//aVRAn03sqQZVBAdn83/udw
/x7bqKd2y/5ZzZ8P/bfVfm++25JjIvW0i3ikjnJEWuYRx6D6wsu4amCjXR/+eemu1+a/f95e3LLd
aNkmV8UFPct/vvT9ze+Hf5a5HK2AwUpCTHnwP1v4ZzN/v/vPpv7b57ykwj79XRf4QnGcj9v34u8v
kGmBB/jPSv/j/X828v3y37edZJj2ttXFfz0F/22//utqvj/4d1+/P/O9jIEgK5Y4+KUbNFCC8wVG
6MFCS8dFwfrwhmBWd7VamvJPuFiCFyeUfbWdmT89f0cDDgnvyFrODyToYjTgX9WHofC7zoGkiJIt
CpzrINYVuOE+FLoOdnB/55MFhnQKr8+g1s0EJXY0Fcbrwh2O+eJ3kM5cOjy51ezuE9buutU8Cd1A
cnQgacbjCBtRgv7T6JOdKnMrPX4ONwwclUbOLAd7ZyfzRaoq7xh4gqBVqD3gw0IDFFdc1+YuFSDS
fLfaDZ77lfTrkzclXckEoIhh5YCL5hCzv1RN4Q/IkuruPHDB0BbscnTPTOwmAgWFOQMgD/FAwgUZ
LoMHFgAmdpgnmMLi5CIVhos+FaRT1f0k9GF1bZzGy+beExqh+XXBnkUoV9f4FakJShvVeUDYkej4
VNZlo66ZGDxwM6DUxznNOWoVVHq3mDkzQo+gdYrKUfByocegqQWg//YckP4wTtMZlO6UNZK8iUUc
Obd9iQSqKUKM7chQblgNR6plkN1QsfNcjgfL9A1UCdQYLWRAx8VkCXXrpW4AFwAzFDTlInDuQhXs
K8xN8VTDQ9wmf8mcisp8QmEuqb3tzPpbxjgx1CRv8NRhj5rkprYdJkvpsZ6xRYf8NK07eGc3vnEZ
oKcWdcvMXoX53VZIIF0XGcG6hXRXbWnsTGqvfNjfzkx3DUHr+UIgp09yIQVy4xfkkmsphcuzXsmv
uLkbapj24ALx3QhS8i5wrH3wnRpUy+IgM8e8L3HVvUuTsAL2/bCfHAgE6P6dS7p5y46ovqRgNAqf
4MBrcI37jt6vTTLvqcROrxuYzxqtAEd3xA89lQGLE0xd5AUprakL2+DajOyjsmfOb1UNWz6v5+sV
5LeROvds+wULG2myhD0gyLty4urCff1TDP6a+bj9MmCAJl0tUDnG4ikjbktQT8U3sCmWfEZvCJFy
zXvgWwHpnN3WoaU/UhamyABvEeTLa9V0gPmjPgWzZkAPolGRYlsRSLJ8VJjBQ6/GHmcdgqNzyqGW
1b31VLoJ+jn1I0lrt/6wxikVdZxs8ZCXecEZegJD7/S1zZ19OVfyla8Muva6/UiEdUGf7D3nV5yM
gE8wFcQB/zAzZEnr3m+qollg+7xi5sl6FP1pyY2myL65A+W1M3MqnO5nJzxdbgKJMYTHqXToC2ba
GCGrDmg27UedEzNCC3H4zYZbOsOMFxDFPe+2XqFODHBftfsRCswnk9jYFHp+lJ14BkzfZ2jqLKJk
evOUucBDGzIaqLJX5oW7VZAR2UIZr9wBIo1BveGtLtqVeQV8CnZHG7N9SBwXebL3gJbhF6eFKIq2
tb5HjSQH4eZjOx0xNWeN6ZH03gsAXPa9fa0T81HVYoZrzL/a7cfmdwswNfbTbRi8e/+ZCvZs0H1w
Ghvllcsp8Uo3MsmHWjE7EOSq1QLGazFtVxpV/u8RkyMoN3prl/ACLvMV00bdEB8fG7zlHLjg79RG
2sIAaVGTvKnAh0CasjvM1hGl6F5le/sZmZ2p+qf/w955LEmqRVn2X3pOGeKipu6Oaw+tJ1hkRCRa
XDR8fS+IVxlZr6usrec9wQDH9eWKc/ZeJ8nbN63NyQs1442IlU3f4hm0iCRikqDvFiTCZJcjkmoJ
sFb9JqBNrKuiRR0Xv3f8SKuqRAiDzeJQDliwsGnJdcMaMVSZs9v4feriZJTbKjP9W9Qojdf7brye
U8jWkGEYbukIFCIOafrSB2260eAbIewjHAHv4LmETwb9a9ykQxJtgqSfNlalEpAZyIihsvdqJX2y
YiAXwxycfu4ssr4ySrBSIoiI9M9CAVcS6R+1NIhyVKjcVTOAqJThmGmZrmV+so40hDROSlYrHIH7
oFIYMnSd/Vjcq7G8kvW4zvIRKgCBzpqAld7zgUN969ZY79RGr7xBAfoyqeU1eatVVFhiY9gB69Zg
OBQag0K2yhPIEehFCI82VrCOtUNFVt3GwYxssrjKEgJbhn2Q0nqvo9IrBnETOmm2EWq6DzUbXoXf
NHCBfPQfTn9syKxjoxcbyajrtUaMrr3vko2lkLtB3AfaxcwB5BjKhyNJ8PndsDMig8xAj0bJtnZk
vR8E9mi7yQT4HH1nTv0lCfPHfFC3QksRoofIQ0aZvkawkwqleHHVIj52EIKclVnKOzTAD5mZPo1T
A02mqh/CavooButZL9DVEBrOLLm1guEyORs7IeCq1UhZNcu6FCUymqImk1qQlLFEfUh8FCoREJlI
wV2CUu2VrP2bG6QPVtmeB1AQsdojcE33tUhfk4E2ETf1Vm+ZGxhgFiZERCM+N7UiqJWU+k2kVBuj
4v5MkNOme1bdqA9Tcn1RbyGxL8Y19+bb2AxvQU1O0E6RhDoFYYKIjG+WfPR29GjI4bWT01dMkrYL
jN3URYdWZA/kV8nIqcVdiau0jRSy44nGxgjvxYQgpZiizks0A+4ahlfhBu+1Ux+CFlsO0U0vd2C2
9Y39VYt62jSMsKu2QcKQC9JPKnILRfQrmWOg92ePUJPfJoHKKglhhIcpajdY7uEVYtIcIHMOxUCa
HpNasFZGUazCiLFZ0U8ybVkv+wjaha3vZx21LH0gNHZyaswPNcN4pPYvLR/qoJbPUQnVRh3TJ7dS
TvR891HllzNlgp8+uNJKpgmmvmvifj8U/rbe14SQa34WOgmkEhGWq1VPmvAtHEkMtnZ5FTmzeqGp
PbUerc3gnpOiuE9bCBgkhTCpcPf2jv+VpsOxSHpznQ/VM6qQs+42N62Tru22vy2b4M3MEBO0LmGo
uE9f4bujP8Dsua4ngloAC8Hz0DYSoVorOrFnWWnwlZrBowbJmVtyJ9pxOrg4k4vsCm8AahvMQHhm
uF3aZ6shLDeloInqoLhOYwIkuHz4NQV6TiMLHgor/Spn40rWpD3S6/YxIhC/r0KyKgh6bFwLeAzQ
nedBd0K6Fa7QML5hg9nQ5epbK5Nbu+4uRuVemqJMNtJHS59GeL5IrRsKugIs1FmCOtUJbAVCnEmQ
3+BHtvkZbRsHQYbKatPqtruq8bATZyGzmt2jp4ajlyBmQkO9Musqums6r/Gt5oEBjpnkrfupDm17
1sZmXTeFuXf85kERI6s5t31D87saRyXCLtu+VbW7DTqHrAaQJM1FMpcSpKnIiqRFITfI5rl5mIRJ
NIEyIH1Grg9Bapbss6lzDs6UPoNtcUtG8LYr0YEzNx57bs+iYzCMzgI/Vhf014Mb01xkdKfR/Wzq
lnvN9xPShPIcRMVvu44Ij2ukyxPj0a+dKwQnv7QBVcpU1Uy9MQn5kbMl3XuBDHmymCwGBNk6N7hi
CgKDyrzoUfLEXPuJaurl2oSwhkx3+CAqRbLF6YYrx2WoscZN4rTvAVSR2LZulSAmPG5JpNuAqMp+
bVXEbs0uI9tkAVoRDnMwKxXbOIh+d1tXNCez0KoVeXcAM0P/aBa9p+kg48ZMYWy1WQdb7Q02VJK9
SnJjEBsn5/qLkFi+I812LeVEFnMKux26XKMmv605OTSY4BcrZbk2E4nsVSPjb9NolN+6r79HRXLw
LbKDUdicSnGVlaqAaoaYOM2YiE5mgOAucdYuppx4Mi8VQIpMab9I7VAR5hwNvofkfTPilIawWHpN
F9zEnRCISOTrUMXHNp/uJoPgTFe+SaGgVnURjalF+FgKJKND6T86PQJaqQbMOzHlo5XFAO6g5VBB
CCBOIb0y7TtrXEW5+R63GYCpflyLwJqpZeODrmJeirkDQ37hRETBLDn7MhGUbNLGXrFGDDULJcjw
Ng1H8j6Pqc1dmmW99DKN30n04ioYssuIlXleJOlMx+pLnZjPCowBgY0MuWr3otcnRdta6kAawFTu
RSG2nWA5RicFh0R18IGOT87s3e19r0wSOjbFOBlh/dqFxi/dUsatr3f36uh7Y6PF6zFI03VUMSM0
XVp/oYyux8Qk4A5JmFAZDBZI+orE+G2QrlhZQ/tFUnvpN6HqmdDmdPU2Ql2/CqW9SVxy94pLKwFd
/W46zldEfgmrYHEw9H7fjTowLF27k6aLdEpzERUbWOeSAjqcqXtRZAIU1cV+cBIS4/q41hBF2lrn
MA+Anqe5SHgQd7zEmjxUfnNSECjKAtFfnZaPcZpfQtU6dpXcTAXz575xycFrOpy9dLb8xZtVUU9X
hAJeSvE5IkkqsynekLDCJ1a3t3bev9p1/xFlzX4iqW3p2hv6TnNTGn2yzie58ocKW9/UkxCg8ZTi
vkvs25Zk6GqMs0uHY0khR7kqYvc1NtGfoH968Ju7VqgkQlm6r+CEzWwfHxBXfklNcRYamU/AV541
DRg1VPu6ZNXRAZbYhGQFXNE/6p3yqLptvg3C8Q6HW7cBbXCb+S6J8Ng/sNR6cdw7h1g7IpPMXuXk
kddNEzPBZoJp2fiSYr3YjL15RDa26qp219gh+iFcz+mjxAF6VGN/T5tcV2VoeEMMHA25HZfqUe4p
ukXk+VgHmC61Gp9fEE2e2+I9zW0Qi+qLkqZHp2ohpw7jrhj8bdGlmF4A/yCpaj5CWW9G0zgwv8AT
zgSjB+DErJLVV3+tJgdm0uZBmZUnXeSikOks3sbymO8r+D7cF2g/aPCc+HO0w5ewCb1xxJCsdK2x
jl0d0dX4XIgo9XwdLqburPIuz1Y1rhYrJrUn2pckJ8MOgTbY+DH/mmtVaGFc4JoVzE7X3nNZPIuv
rORxGBi9zQJBa9kz5eisZu06dbkiCZAjEnKPovgsfRusXVheNQHA2MSMML0OpzLRfwGC2Pth3LJo
Q48sm4+oHx8TVGxbpXDdleSO91zFZm3ociuBgrvKx62b4lYdowCtZyPJfAWkQgvYwNL3BGjYVYzJ
bpP6xEKi6LPw07Nqo2liCWayrDfL1RTV+3AompXDPHtVFfpnb2DqSB8BJec7hG9vNmoWexqIn7jZ
ITHKz4Ic0NYu0s84xerbd/1W6uHVFCBUlWzW9Zy/V6frKnT39s3AaMqteIVT+T3S/a1udr9Bslz5
Lj6viD5Ksysv6+wnVxtOY6Wg5JCs4gujuu4qga6M7J9N9ipx9Z0yh8LDcjyniC496lS22wgBo0Wy
eVWW/RP3KGoQrUTk0gvLq4Jxx/NW2dQGmyQOD1qqPuJBVTYR2b8noaMdAfJ524Sf7vAsHeMZ/cyD
nbXMNqGumOgs1rXvRytEHSiS0FLarBaY8HJvotktJPhEa2u8qpaO/8N4GrJW4Qet7gp+PIKCxq2S
JuOmEcZLB/dDC/puM6HV4p9xgzMWgodgsvbarHsTQVgzFV4xA7BoWfwdOpoz2RoZcThcj51+44bB
bflFx+sHiPmkcR7C7hZMX7Cy4LSu4l4iIVBfwqrWV6NeXJlp/zCgU9iOYXQT292ZKpzKyiEnC1Ox
2bAIPPfYvIfRuNfekVK/2ziXa5WGmZhPdmjd6xaA1yC6hO60SxosKOl4rCvulgDrtDPsa0N9aRvz
l2IjCeF7HTBVbXHjEowBt7aypwhyp94dZHuVSOtS0wG4IsrWVaO9+vPi1VGC81Sh1dCKc6JDFVW6
+qOUw6wVeEpbiZYhRK7VA9ShpgRiEZ/WwiymzQt3P6m4qUwyyIXf/MpFd1uG7QQfwGRN097bqTgh
sqjXJCmYUyG1d8hY8sEUZSOy+IsJgEZSRm9WIi4+wizcx2ZyrPAWq4n5GTpgMckxlhBAtWA7RDt9
LGG6JsO6kumh7Ab8JGrpycJ8T7T6WOlkYl0z8uIE/23cGL9CP7+tgGbyEU5teG1DQ6in/pzDxlwl
FtKNCPxFb9z5jYI7w/895cqDPnvWcOw8KMlbh8bBnKA+BmrJnEtH25mVG6PRPuy2OehudA8RJzgU
efLZ+POPHaZvo9Y9JzlWldzAaVzPxMeoB93XX4o4usdC8c4U4l2dZc520W3Ncnxry6BfOSoDuZK5
CRzxAlaxbiNvbpdI5bAb6DI3xkhoVo30I6p1ognhm4slaM6pnrM0OKGCvsucXqxsVXmdgv6sSvcY
uvlFpwsHirJrigKJAQzLHsFi1EcvUVqJ9W9plh+mkf7yy9JnAl/cZopcIWGjc7Fwx/iYPyx5mvLe
87G9WkT00kQrT0aa3SOGXOU2GpIc9cvYY2EKNf85jlHFmi3kFyimp2gSBmlqxPRKEewsmfdrdd1M
AyhKO0q2U2CfqE7ybgn5hnT8ust8BwSideEOecbtYHtKu3Hz4hK1TrDTK7CifRt4tpKvjXi6gjB7
zNNu2knT8MwW0g9DnuKZ6drRubtQUXZ7s0NhPuupBweL3fylSsO9G2yCN2CaWJUzo6MV5yB1nyDI
bOAs31Rh8xJ2aF/nJjiNUgfj6ODIsGgoxPKvsPvtiIi/APa+InJ77de+yipB7+mdNM+My1Mqsvsm
1F+zwRIs9EKmtX25c9zJC0XDwJhH96gXGIdVgjIEj8s9q7H7Zsxeyib+YPX70DtNc7Dxgxj55G8g
CLyY5bkq/VemB+0hhDmKyDqozoojvAod1RqxfQKKSd9XiiCsF48GUwYZnLNRORd2qVyx1nweMmK7
U2tvqzLKNygtetb0CHEw1BAZF2myz6tLXigkCHgBGFbKB+ve1dh2DyLynf0wKVclq/JDkCUEMZ3g
2EU9i0al2hpjDRYwRnRfjuZurDPtqKRomeUEPDpIbBZqTqjuMl/bjaMrD6biIMcfXWeNAyy7U8Ya
TQ1kjt1y+H3Oz/Yx9yXpm42dRkAE81JnrGpMlvFZsUtD8Ob58OKI6ELip91aNp4q6Y6Hws4SHAf2
m0UcWcNAvbKNVtnzfbYThGO7FT6RPi1bs7R5mtKq3nXM0KueMayrCEBGzX05FO9tAwIqshh9JqU/
CK1zd7b/27ZhP48pqSFJ3HiqJVRgHJtIX9NXpR0bLExM7a1e+8INzE3DDDvz/V9GLMDmQErdQFUS
LhZ5QMp8J4tuyQHZ2s9TtlBBtOnsbd/+CF0d84tYxSOdsN/6B2OKzqogYtW4+rObXLVIEfAIX+T8
dtGcgTEsTSIQfetd58kREDGcfC/w36y7MT5PqnWXlddlDIYBZc19HuBwx8h0qEpBSNO+xsO4qmzn
sxpMm8EQkpeZ3sZz6sBVMsKGQ3USFA/ABWFwR7j56LVqc2w7dI8ykMOqGJGsIXTjtjYOeSe+XNVk
9QY/BZ24TEIioZbfgnkva1qWYa/0EeMdCKnrKu5ehqxmOjTE2BqN7HcfTfWlSZpdQHhbNVkpG4HL
ADsCYcFV5bmh+hKN9sUNfqOCik9qNXsRWHCWkZPTPcb3Wf/kG9hSOoc1Whggj4XNvRqaApVwgTLD
jVk728jyYMjs4kjVnhOX3jqBCWsmhFigQZk7LTqJluiL1Ykr1tgPlpo915mTekqFwaDTQFAECqww
R99FsxQuRpHJnxiwaFf3gsghQSp0moQ9Mf5OKbkSLM2lIo8TfPLBTJIdyiCepZ8McmFb1bHeJwyJ
WU+oEu7zgHeDZ9Uz460ZWMMpBoSlPHXWiWVpnj91D1paMFE1JM5iSD8roK6QLz6TWN5Ubt7v03F2
F6V4RnRxaLKmRbpDYqqeCD7ZdvLeEuRjtCkUzKZEzNIiPARxN0+g9VfTwv9KtDLYcXV1o2Zolnod
educevLfJBEWjEsKc9fmjHEA0yCGyiCFpsdk5Ba2vQQyR7CzVRV31111yoygydrSc3OzYs5P2sPq
eucA3RT89NT25MtoMK4RJDA4qg3iOeB3VdLeyowkUG3W/DV9cSIufwlMuAotcZshRY7cE9ZkLlUe
4g4LDaupXSgF2IE2Ui8NaXccpXRitm7jsYkuuVCv3VIYO6G2cgv88zDJGINGknuhLkDyBQwOQSDq
U0+8HbQ5yvhkeLJyfKBq80jWjP8/n4DNEZH1ozo+pgVhddatGcZX61QZ3TZXjWrdyzw6Nzb5U1kR
tC+NAdAsrRgGGLDABrknC4gX18293Jznn0VjnqbuYCb0pGlUPOXWZOzxnMV0YcV4FPWcE6pUZdVq
AL97O6mY16bmiloonSdCmoXSC/1EvjFruNFYZlnmU5ZiG7O13Ienv851KBFmX+Kb5RatS2e+Ja/T
gbdIRm5hI63MNZxvAxWdPOOvfW4sfltfaywoewkaGm77TTY8VRbfWJq8pZ5gMBsCi26NlIzldM+m
a2pIwbOzQ1DyFBS3KiEUWhSJbv4VL0xqKI8gETyf99bKcWtIulBtnmVR1ARPoYMSPA66vWDhvlKV
TPH0VsCcb1ZGaOZbFxlmGHa8n3ynqmlzl4F27eLxGRzDuezsDmpCXKCnxFqRj6SIJgACQzRxkfJb
ZAq/gBn8Kg2r3dhOewzIoRI4dHW3AmBB2NwqP/Um5Sca45tuduo6vvOUhp2zx6fUeYEsy1WDBnWj
S7lv81OV05JNH9cUNxJklvIixobuZsj1g63j7GRaYdLmRKl9DoH5ruq/u2EChS9v3TL2TFPeTLWl
HusIY3ntv6Pd49lCtzB0P/iQpTZDSZeZMuOxlL4D5jutLPxTMZUt6lB5dSvhIFWo1DX9HZICodhe
OjkfYSLI6ZD2WqOMZa4xMReBdh2wrt3pBX1lRqWJDcP2ITb88WhhxVkBDsfQ3DKZDYphq5TKLi2j
+0ZJ1W3l3OhCYWKojk/dAKCqVokKD9VjA1B9Z/X47oK8BgPkgtcZ0olPH1zCunlNLVJkxm+9i24c
VvssghkVu254FjrLgRa/2ip0wVPH+6oww+ugwJVQGKQNmKv0FDepiu4VeASabv+StEm3Eu1n7xDQ
L2NC8B0g94agQKGn7irQc4vgh/HY+SwP47TJqOHSvyss3avQHiGHReKQxfGtIsD1OyZ0G3sqi1Xh
Er/WOtZ8UOMI/pf5l2r0vxrKEOxAV+81+p5dkhewPtNfOMp9nou5RHFYGet2dcc3imlV+Iqq0kx3
oQHGc5KbRIn3mQpbqPKNGypwxMcCXfLakPCR8AKOpXuiHeVrTeK1CZu+vyqxZokKIcsAOits38ex
uGaEjZkFGytMJRFM1BwdCBUD4qI+4ywj6u/G5Y06lZ9xjRakCeN7XXWp+SAJvYaFCaFPEjjBQNde
59Y6ypQPYu39mxLsyb4iY1cojlOTZpuG/MO24YPaFClKqvpKzs6cWFOnXQDV7jqaNybRt0xx7eNy
Cp/KR2cSeSgTi29bOw+AC4Z9hkB8lSCBIECUbB3FhSxYdeOmpAAHfmjtIW6jmHagPtdl2G80XadE
hLF3LDxjYnKfgygEKlMR0y7qrPcqn4VM1lPVIqbUQCEPcqgfOrucdjoGJK8DpjQkghpGOdk5WCBy
x82Di9jBotQ4eH81MnFM4ehjLVT2rLySwjOqur3qSucuzflB8wm/aqlVlAxqylUSgaTk+QjglYb0
huzj68qnqshEmBFH4S+KD8AktUnLx632ZFiSsgv1WylzfxcOGKwL0GWVfZ2REdtgYUdOjHLeL5Vt
R4pVS5V6Q2WnrxjTlm91WMOLY1K1wzajoFAX+VdAyS6BxVqFZRk62BJerJIQj9HQQ7tlySRn+KLL
BcZmOzeaUd3KNiEMY0HiGMl/CsalIG1YCeDN9LubmFpOV5FpdJsmz4KtkoJ/k5rz2zY7vIfN0wDF
HQcX0w17RGFbj/TPxvQpBmdfGdBZ49+2RQOdsvRDDpA0VLth7qeg+s/H4NQb5WOVIKZoaFx6/TAk
8PKpAEQmOPTQmT9qCVwD2xUfoqvwyRsaaDlXN9a+bp/1gIpI5F+8LqBwBJKfYxkPj9qEhS8oFbLt
BT+ALT7hBuzakMpJBF+3g+/Emz5OHyBEkDe1cfIjI0dON153BtkDU/iv4Q0KFHqVtd9PXqs3G6Wr
LoDH0h2yjMPY+ddlTYLYJhaRaANSHZvXxAb1nOXmVzUNFwHegFnqJvQpDeBzBa1TQRBUbxOBTyuZ
Z2fkUa6tOMTSndQYNjtjL83moEFMarPhXhkn7dKiBdJLk2Eg2sOlMJm8G196YoAzhhWhFA11saaE
wYDfTZfrTCJ6qpzw1JBLI+b2roumOaP/pLd3xq3SNO6mhqPsipDWEt1SHEtbB/T1RbWrhXawupSh
HECyl2rlW2pFWOsG7Eq68hWY7Xsikl8NRGVav77rJf+LiPo1TJxka001uFqCkHGceYoSk0Ez8PPp
BUgQgYuNCAMZW5OfuUOzjPCJHvYYN/Ej//+d/avCL7kJiBcQpiXoX7sqvkOWVWbwNdTDXa3bX2Xa
PDtjfU8WAgpprAT86A15Z9xl0mc5ILRZvUMeVcFzbQnwRmpIcaA2myRLfpWss+0bp1JqvzS/B7OU
oxObs1l5EyB8SR1gYXl56Abr1FXH0Rh3NndQjnovo+P2LeXFaKPflY4TG5b1sCsANfc+7vnqK7fr
Z7cMiEbnxbUUW81n5KRPT+HX7TPRXQaAEnhne5InXutESOpUQSUoJqqytFPPnG0udD6ftv5FQtPx
wsm9UA8I5ZImPtIsuMUsHB5hCB0Hc1oM5ZcSQBgT9+w812dJcpntmtFUPWRzJrMLiI25tdP6ITjX
TSm3QS3v8IF5qkmRpzIRx4pFadBIBaM86IHMlQ09PEay+CuEuIZpoTkYucL3BqcoLKI4TG9ZhFmB
p4w9FghqIRDZWA91Po+DkeYNdv4QltWN0RqbAagDHyPa9PhoNw7R8nVFzM8CmLuSpMvX0QhDzzaS
c2zJ2wDW7UofSjJWA0mMIYsJVqU72SgASsrrZlI1qM3dFtcEeLWESVlZ74sc1EdLTDjKIe80Q+45
4XSJ4Fev/VDmnlo2x8CJD36gIlRHcaQBYPTg11AZpXtJB/wuXc0UoAngwDHpBwDxGZDQkzFgBTdQ
oo0y6u9WI6+F2uwzNx29RmO+mza4Q5hXK+s8LWBt9zeUYvpVilNg0GsOUW+TDvvtonEohAmxsnO/
bEr9EPwS0nkig7Ib8oBcSXIyWJSGAdMIKlFc2/FwHfZIqvsWtYd2KIM022qEB6zMuhl0zHCEp6pd
KdUjXBnQZpX+XA/wbiQBUzMDs9J08drNrat8Mu59I74T9Clbx253STXt3FI7+ozkwonXbUGCzAKZ
FMdEI7HAxVgkdDkYG2SUHDkBk50SXUwNz1htskNUgKrutK3dNMxKCDa6OSUbSiU9i6H69OPuM6nJ
VVBYR5N3qWwpWEJHiBbhBd39ZzSYX21XeD6kcwrxlDtVGciXjYAMJat2K/xFSJaEPQYygmfKtVFM
D6FpP8X2sFd144ApU26URqeelTLjZdHotAyIZo3X9vwbLbUn1ZIBo67WnSu2pmSEVftfSNZv0uSX
MGbAQXIgqHuLJUzn/yueJ9/dVKAPsDppj25B3SbpvoYt0nYynWcFTMIKoV2LcHY4m5lzj9eKAHfm
PKqUOmn94npB+f//qgf/t4qflkHFgf+56AE0mKJ6/yz+swbrUu5zec4/ZQ80lcqdglIlrklkaq73
+VfZA/c/VEtVbcMxKY88FzD4U+5T+w9VMyyLZ6qu6ugqxZP/KXtgWNSH1SiTYNmmadia6v6/lD3g
Y/yv/1JFgwAhugn4zRTENkzhirnKxsdPuU+Vcieqr0zKKa0AcFP8TB77OpVH88/e9zlihdx4SMFA
0Sz7y1X/x2ODD6+wwsC5+uvx+fWWw2Uzp7qPuhP08H/cGzBIYvLqPr0NO7vZEvihpubij6iR064p
b4Ycaz4ZLdaNeVOO8wLm+6Iqh0NFX83p5So8yX9f+tfL/Vzz80rL3qBkeNTa/rUDmkCqcHaI/Hm9
n8MeSSamjT8P/3fXfH+yWrGRTFBuYfNzTa7Vz2rcuZ6SNofSrrpd7UNoy6e+OqrCgm7TJ9Q2Wi1n
l41t1f/lGPVBdVwemULAEooZHJZnL6eIQmdH7WHZ/7lwOVw2P1d+Xz6/7V9v8N89/K9z5LacbZ1Y
aBfo6C0VbNr8BdL5lZY9w7UvtiqtbRiVxZEMtZxgtbK7bChM9s/ecqgPPg+LNvjnZGsgG5tcUDbL
T/bzL/7rT10O8+X/B6Q+bUbLpi+1ShYwRAjK4zg3tViwNCtYB3txCFxhruiH1D5jiVFpuFqXC5dz
y97385YmrWPi37LevFra6bicWx5G+3WSRkjMbn6TtLeYO0Ro/v967rKr9+LGau1+uxx93xzzJ1oO
v190PjRgIGjK1VK6S0Q6gvBld9kQI+8OeCuXqloEjwlNZzU+nGTe5HOVreWQfBcuBAVmeqRRK4w0
eVjtl91mjs4H+CK1EGY6nnpYdA5oxGXT1gN1B/jPqBzVRntscd5yPvpzhZr4Oz1H18taCa/XbPiK
sfTief9zbFSF4aVW/qoPVXlcNoT8/9kzUrU8kgD/5zCdxucJ77/nzFdQyQxTYY5yxpxvJl+hEB1e
dyRYLCW/zW+I3/JjYDfgkP7aNaLbwRy5PUa4iVSk41EgtdkxW3axxOTHnuKvBzO7sQKwINJUL8sX
yyeXt1h2HbPFbZCiZVoXrh8TKLT17Fph4mcjQtzHYnRV7+fj21psE/5C7mnNbbecvz56LTAK8+Gy
EX/2kkxeHBZbiPBnk51dMkuhMBOQKTgO5THLREOWrb5dfoW4pQ0se8u7EX4b94NAVK5RPGx0IyqI
zZrKMB+lN6B+hcXRDv0xiCS7sOqAZFNXapWSPDwSgiHiHJXAveK6QfE2fyTExLOAIaaFFrrLxGv+
UMt/QlFkzNW1vl9OLX/dz3/lb6cSfTlGIjr5JKWOVY2p7vswnT8z8RiFOE+BkAklVRb5wYFIcX30
bfPJHciB9WI6xJQX200KNM/lsWVPaDr69TQFuqBWR0V1WfbPe+5QdiixZF0dJbXzPIS6n07To85q
Qpv7JFHgmRLVkoCq2ORTfA8kuNyaHTgQ1qKEZZdduKCMWPPJeUZIYwqwgOtYHjEkHZNmJqtYk1/w
a7HBSwuTk7U1+p7gBRZFfRznzbL3c+hMLhYhqmktp5jGv6JctLywaGkSS3E9NOH+1gimS/un3l4Y
4E6OrGIPTPG5RH/h/XxZJ8cBiqz4P7/8QEU31hRKufn5ht9fEx0cra4e5RE9v35QszPrD3n8+ZbL
4fJ9S4J8RxR328Gp/F2Uavj4BeXYlm++fF1b6WiG5rJdThRyLiTb6/t4/onaAZ1Qq+Nv/qu9Lq0D
X4u7Maw5UlLPg//3HTzfxli3d1loaFCy55t63mDfuJIzkEevSP3EBkP8z4YEDyJaM5pAXPGWhSPR
8qjdDVqIgolBQ4udh+3lMEbsmK6WY5OyDQATuthzlwlBOxsml43qUF8AkWa3TSOICVZnQErWgQPY
c5u3BgDQmZ0QYc+6nnBlPoBi4Jyfj282hSBZvsBrXDYoS6dVU1DDow8zrAITq/tWY0wbgqI6Lnu2
E9BIMcYNh8q+1/qRkEruWOsClMARkCTwWsa9+ujOm26g6JmrwgALVI3xO9FjGvzcwL+PhSQwkKOx
IV+nbawS0/h3A6/mP3LZTKPDSTniQtMJmq6DydYmQrDgjo25PTeKSukG0hluU0SMePx8S+Ne9n4O
m4r0GSDH1nPQyNkEao7LJgi0Z7Mj5DUV3Ozq3HUuGzuiP/05txySV2XFsewu1ywP/xwu54w4CNGt
wJyYX0owQier5brv3eXsX6/zveto6Hsb+j1r9jNVtaTQOSjgYeTm0OvBPKj1baFb3Qbhu4DOQZCq
m63ChUnQpc9hECwpRjgfdA3zPKTWcnoNMecdv3eXx+lUrrF6UaUgrQiizENLP/vHq0DhUy67y8ll
U84PL3sKs2YGjbm5/TxnOexujdaMvl9keWg5u7zQaM1jFtzpjjipRXmj5Xgx3f68UujHEhuWmffz
BCX49gAXy3xmufLHn/xj6f23xXe58N8PZ8u8efE+L6/xP1uM/3r4X+8GMOA/bcmmGxe7pi3/Mkz/
9Sm/L/x+C1tWxDEJiFH+kEEfswy9Td0z6C3Hvi46YmZN/X1ueaCdH132ls3kMDotFy97P89dDttJ
hkcSgMuBIFwIdWt+gmpaaOeWi0l0cHbZ/T778zo/b8WIqK5REVN588/7/bz9svdz8V+v+PNa//qI
/3rKz3VDRE/hRHt9vlm1+bZdNtOfvX8dGv+bvfNYjhtp0/Wt/DF7/AFvIs6cBVne0YkSxQ1CEiV4
73H182QWm0Wxe7pnFmd3NhnpAJoqIDO/7zUT+kIs8CD3xBRdLGOV2G1cCtPK6qVvTYjH0a92Ecu7
J7ZmlykfmnLgv+1DNxygJqYhV3KeIfcLH+51/il/Od71FplnG+mV82/89ofK3132Ie/KS0pWL3Pk
cG3Ef4xcpss5lhZY277aeOVgbIYIsSNxY1nIf96gtHzkjjZkKyWxH/Ckb4TOZb8o5CYv6/tjGGTO
qhG7NEtshBy55ZPtS3HurHO8jb0KMbCPkwxx5fmW8iayLS8/d8o2DJ0Rk3vYQy50kdBVBuEXig/V
UHu7lhQFSV2rxUU2QhWmjoOladXGvCSU6pCXRt2ul8sewprDgzY2C2dCC6iHU7oQWU7eVzxLpti2
QeERX3m50w5D/n63roH9ayrhqs4zdx4AxZ2shVVmnWtm1DtrjvoblD54NYqtkyd3VXFul2DZdew+
cKpWr5W9pvPSzuSOb4w4JoV5ypYLyZdqh21etZOdtkK2vtcB6hSOdq+HOCqlajACZgrdHST4ad13
mOkSFcZOykSBImqB2QSEN4EFt7xtqSGetI1j9gy1mqu7VhSD488gPQ1hK219N7F32/UmmgGXQvbZ
7BAWhmYAB3AbGNAAspeYXqOW1cwY2iu2RXIRT7naReJLLseuWIll0cxWvy2KLyqvYF4R4j9hiX2V
/MfImizkQFoG/TVpopz8IVa+50JPw02DooEv342tWBLiWYQfBhEIOFdlr5pHJ8gYHh45Yb/zbLiT
V2nE3xvU0+bjZE28reVlckTWIGyWBh8GzNL2XZH93pSjsi8CzgqJYbQWeV71O9+b+h1EWMTJjXC4
ln2XAVkbxb8K5WocTsRuXn6+snYpevEdkJ+57JPNVhNBn0v7XJu7u3CeOmSK5GlB3FAOyIvldVHg
nFrb1FazWHI7sbqyN8x3l6Yil8hQHvYaMU7GjoX3MjWMYD376uRdv5uUGtE6ilA+w21vjciU32zg
5KI26qT843UH6gLYbE69NtaFHDCEE6VTLHoD+qIsugrGb9sBQVNHEHmBxqZDFl1GHOrKNN0FmIjy
/AKveuEccXmHoUowLsu+i2C5udMuJdE9GGhQGuKIponi0uxmEy7WpS1rco6cLZulD6v0/wdr8zZq
p38I1uoa58i/i9Ye8bL42RTtt/fh2terXuO1rvdv0zUAxRELBRcLW/EtXus5/0ZpizCta6uGpVk2
PyvneQv/8z9M798IRRmWA9vH8HTLIYr6Gq81DRxsPcPyNCQGLY87/2/itfyYD/FaT3OgKTmuo/P7
qbr2wfWYIJSXtWau7qEDFqFAiDh9bewLE37Vcmrc1t/bZWv8ROkN0lDJQ+EaKHB1ofOpivUs+OVo
SL69qMgNKY8m+iju56GsW5QKJwTLvuGi0SsvfYz7IzLtHFtmY25miGd9BO3CdQX6kp2rEi9wSUib
h9pyJn2hWk3zOdLzPsEHqgy7zVi1VbJBzEIrVp6LCOwPkB5jcJ3amLvvy7BPbxIFjTmkxJTQATKA
hRy8MFS7D1iDoaIKrCwiC++GU3lD+M431jZ+7fpa73q4mvwlQbRQuzR/Vl3EEIBzB6AzYByjC+fZ
cMRg7QZmpK5TpdV+6hMJ++umUSYcSNgi4AxYjaTy8YjrGkImXWMfphTYTXjT5SZH8iXgRK9p+GkA
9JptiGs63npxShLxmxPWSbCt7ALnLLVBgBBBlSSJt5wfh3rth+a9Odj5VWzMUN0KFsz22pg4jSBV
6yff9WboDOAoXhoe26DPiOikDopiG9U002ydzeEIRM2yPf8rB6IGiRe/mcurxjIy43qKtGnnDaMR
L3ovs9Qr03Ym77ZDeHV4NMALGQ9M9MoXOxzDxwCB8h/qPM7NukmqJsEeCkj0qrVMi1tZRvtshwlG
H4Y3+CcseUiE677xCTfGkKCilSOuF0OuIEurgqvnx+q7xNTNu9xOWYs1tSowQ9CgBlw3le88slHx
h1XeA4i78zo9BZelxHEMUY5E6q6GYo/0G7RjfNq0RjdFbIXA7e08NhAaInvCVKSuGhxpJkPv4LA1
cTGtwi6c4bBFSp/femiMu78sZ4BHiAzjkKA10yZefpUVaN5wSq2dAOp3FETKPgtsAxCfbqtk9sty
dvF8sMkvQGBuIHb1umO66xgqpQXlP1WspY8aa3AKym4iLhI1GZRh3W7UU1n2GiqcpR6vh8QaqiNy
JkFwVMZgdD7nluLpGFzBByZ1aYlEXhfglyGcIUs+lQFl+2Y42UM3LvWpipc2ALFdMgfKU2lm00Pv
GMa9hkc0Hr+RhQShOdyqDlajPAEESlvLAjtIhoa/E9FzaGPJJ6VuhvWQ6+Ha0ofoe9XjXT8quoWT
m1tuigbwoedmOMGXYwuigH8zzkSovc5qXi/DtDX2Zq1VxyhAoxRdHuNGSZA5R6xu/MQRGcBE5Bb7
zKmgm4dqsvZ8WM6B5tg7cI0Yd1rB8GBXgb+oWwslhliLN0FnEKLyA+uzOlU4uoReZEFCMX6a2TB9
65q0Rt22N5FfHvy7oYdskmtaflfmuF/ZesPqHPYERoug+94D6EAuJDIewkRlq5egUnd08b9cAsKy
1804aE8Zx+6NgXjD1p54VNIOjJrhRZj+uTHEpszN/U0TBclG8eppWSt2cEA0BCuzqtDi+5Q35E09
x/kz8unxskII/hYQkrPu8JNZOhYZKJL17nJGk2HTAKTYmF2Z33kGb5fIaeujwVdxjcr3vDLnxLrt
TV/5pkfTyK2K8nMflS3a23Dr6hwKa+rE/c0cB+nWjlXUI0OIehZu0beqJYBjVkjQLHEVpLKhlPzC
iy9/qNmDnDRsxLwrW2N1uurUTN+iTqB8gWMCXrx30uZ6QGQSb4UwKW9DI3XuMC7JVtM0BgvdyByc
SbwerlvpLTEGQ0uQSGmzNFSQbnrMY95p7Xg/2xVkAlBT1/bgC2TTVE4bP9BBu6aDt04yF25EA+NX
yypsNYB+O9cDUk4/gIUh8OmovG7VLnzoi9o+AadvTsgwcSbh89noUWlt/SwZt3rZYpmVxMoKyqax
qyJt3CQpcE9YHONRiXUk8copX7utFHn1nAVqhs6PeiBnnswVZAAjnlZw7JWloxvlenALe2FEXoXd
gV2f3LoFNj6VITz1FEfijnyGrqvxqprHEZEEhdBhkRk7y83wMgLtfm1jJrhAI0YHamU6xzSboBE0
XbweoXTtwb1VQPKRrdfnYbzzM7U+8T9AGMTIY9SuhqJYeyra7HGp2WJXjyY7oY/1VFceofYZUecs
FobTQJeUQMu3lV4gWm777cmZkG6w0qnbhQkmkii+DquW9+ZyDBz4Q0UP2tTufWLJQb+aDAdPPIKg
65EnGp+82QeFA6zSB8Z0bKdaf0mDoT5ZMfvXUiD8MclF2lgNEUpNQIUpGRa9rjuMWyWJzGU8d4Aq
YhiXhtPxiU9Tvw1B3W5ySIgrwzC0Ayb16jbrYu+L42T2Y1Lj3qT4TgcFOHDW4A3SVda2HDUVOJ48
3rxEW0iCactqUVrhtKrIgv8KYU/stQisFSnl+t51J/tKtbCiiIcGwZFeAxaazcYimQFBZZNtX2VA
O3fQIMHC991wAysKI6Yu608ab4717BOYTh3bv57HPljHIKaWeeTkS3xlIbAqYUyE2MCGKwrAN0dY
bez6pmyOpZdGyFGi+4EKR4rqhQ90pJj5OnR9TXwyHWZQ23YqFlxcQRwP7X4bBIil2fO2iyGl2wgO
cUpIUW70YlRlNJ6MzIQJGwNxAz3k8R2OkAdtY9Q/7BzmdRmr3TocoCfFKF7vJ9a7BYhv63oswZUM
GQrp6YiwURLPEL4h7sbLuIe6UGIZe4imrrsHkgYeMJvzzawV9radonalWCMfe4WqCgdJNHYMD5qs
11hLy8MNOEK2HaUp9ImuzClpvhV1CYxO7c11XoxClmDsQPsoVRne9XZabuHCoCaHMlj9peywXDSG
uYSniaIHkD8TBZg4GAadPG/T+McxMlto71GQdisoffizjOgszAeXfxLCj9WMyAUBDHA47C/rFuGZ
cjiyqKfAf7WQTZxtTul0lVU6BpSx6WmCZQZGFmNaogNkvdRD57jm92DuTR0Hnf8np6D1z+L0LfvZ
/B+BhflRlFMdBWH7f39vNud28LNYfGu//dZYypPJXfeznu5/Nl3Kpdzodeb/dPBfP9+db34UXd6K
uyG2kf92UjHNvzvdPCJI9fPlXw/tt/Zn86frXs83NvARRyUX75meUC3jeDH8bNr//A/N0TmomI4H
rkSHCGB7b6cbR/s30BDHsAV8ReeK16ON5v6bWJGlCTyKo+EM5PxvjjaGxl9TFukUFLmAzZg2FuSg
tgVKBqyt4eofoCipFhOUY5f1szKA+EMveRyrVF+UIA3XWm/rj1gJ6otsrr21HFVdRTuP6nVunEdT
GNTn0b+6Vt5KTv6razXvWxQUqJn0ZbWXBT48YLUubW+cqj0EvNdhOSD74mCGMXGeqDQHlM3HDW6w
9eFSpKX3vhnB0tgXCXoGnvElKNPsYKAnz6NKs5pydTkMobPWCbJ+0Z32JcnbATYi+LUwXBZOHa+S
eZieEX+6zlvN+4IJD7nnuCXwhkQ7nqX+7O+B4eDGLmp26fl7bL/t+urSTnw0yhFngBejEqB0OFi1
RGehXw2zth9TDcsOzXS1vWyHdoeVja9+L5MoRv7SzA/xHBaHVBQ4kzvXxCzN6w8DsikLO6qhX5cg
6EmoUy03XjAkBzmWjpy5gnCMl0Ewkcs0ZvcUN2BwUXPAY0DUWNBHQX4uEORYE/5rPpNvU25buGHr
RIEBwxEVmSVRsERROEhdWyWJlrYdgg478gyFl7IKvLXRtictaGe2+4qJVnfULLELD1Y1zL4H4I7D
MSibxyrLUORGVqW/53hHbiqEWms196R/23v+jn7DEZW0puiThXhWrjDtCrayac96cP93F8kbpVa/
AU9RbDnVwT+3om7a4834vpB9pe6M7wZkH4mCx9fP3DVOUwybSBvSG/Ds4YPvK3iDm7YG3MUOH8Zm
0hCCQZ8w1jEIqhIOApqmd7vSGfqNq1XRyRph8OXuXNzro4uoF1ZBX5IUibVh9Ho0ZlDUK/QxvWYl
jz/LWvpWawYlOvddao6hsxKm2E1paU1C2skREQ0JRMDVoz3kvbUOMi/Y9NrUQWQOqyulGcIHZ0xY
/2ryAESY3fuyQYewx5X4JRyHZVuFGf6Vk7YITSU6so32D4GRIMTIZgSheDCtWekHUCRUwNR86YtV
mSJSEMKRwnK4Lk4o5xWnyiHbMnpQn+VA7SIdxXPDiBK26M9VJfz38Vj56bMeZwM7HK9SdqKZ5z0B
xcLBmRzo+DOPJ3/QWxOaVH3XzFvNmLM9qWRcoE0YSvs4T5Ng0WKpumTFFdo/dJ7H40b7bpcIA0BI
j5ZFqCCH1Suxu7aUHwRFxmMCIvyUjd41XvPp/BnREkAlVRS4wPUDMswaBPsrBOGnW3S7x3OBGB1X
RO97YDJfFXD01r7JVCiFGLjo0zp1guiu8FHq16c6Qwok2GDViXl8U5+cvFoT3vXhBlDw1vP3lniP
yGYmXyaXNh8gfu0olDq1Fh9a8GjHsDaRlHOs+Snw1YPd6PZLGM0Is1nRl8zFBkW1/PhQzMiSRgAU
z1P7fD7EZlZ8ebcU3p5XkX8h0nFbRHnbsJxpQCZ/W11Qk9RNz7JNz7ZZsFSx+rwDOjpaFnWoKbo/
iQun20himhA4AEciEmktiXrAGaL6sf1x6rv2n6ofr22mOYFfM5pL05jVx64KEBWaxpssiuLHYrj2
sya79guxkRYfsyzYXZm8wzJ8f1LUR+THr+MhJgJFxglR7+x6VNDUl/Mul71dcem3dGjKV/KKf/4Z
FbR4xAvyhwnk91XTF8NdpNf1wbfDeGHZbfktSPpdMBrB58xToq3pcuYMarf81u9bDtzfmgyfc3yv
3Q2giuazomTQ0EiUzO3DGMz5LdF+BBzC7hhMTveEsHrIicc2l/CGuqe8R9WKnXV4k1lNsKkDB0nw
Gl4mp/jwufeF7qOqjoeeoPtDllS3juhv3BG7mGz2txU59S+IZSDWRX/nxVhNtjFiP1kSPmvtzTCN
zpM/5coGJ0RMLkV30MMXjsuISJnb7lsO9IQjg+jZQB//H759LrHh3799jmPwxuMMhPs0oF0x/u7b
N8eGC//Rjl5isAwoDLJ0xWoyP5vqbHOc19kzlHhGdLPLUl5Mz2rq2ahytM2B+JdxHwbKl4kHdoWf
cIzIvp8cakNNDllZv9Zkn+Jmt0k+B5sP/XLu2NlwvuW8y3Bsw6I2av7jf3E72ac2kKBCZKcss1ii
ZIfuRptZBw6I8TIr5uCptWPEM3m4Ld+6rQipf5FT9dB8nUrM593UwkmdF1je+Npn2hfbn4qlVmq4
VIdtADNZMZW5zAmiDFseydUQmxzxRA0P2ATOcod0iqz9PvpxnjJGqzEpuOL3eQViwTu9RgvYzT2E
Caf5fQEHAaKoXW8/9F/mJn6pHmTTtopDO2b+JsJ3rEOG4M+3k32Qgm90vCQ38lJ5Y9n/8bLMU++V
RB9gISUrf06nTyye8bXmavUTZjAR1hPu8J1U6nFOAkG/R/gsihQSUVkEBhab+3stymDzWfmjFo/x
jR6q+uNba/YC7KiiCp2uLL7RREuMyZbOSnWZ+T+6bhY/4e0ul58HSPH809/GLj9PjF1ab7+ZhXvS
NimjDh5mRLyvDMzr0UIKLHPM4Cj7ZO1SwJZjIEjx1MHY4DzvryaHo++fc2vnI9tfrCOO8/uDzNnJ
MFAB90Dzc2Ll0PP7gzyGkaKHtaG8RLH60JJ0vnOBj6KA5wuJDJ5otgQ/utxw79j6RMfqrd+lv3nr
72dIaUWlT3I+WGXv3XzZbwTOj9T/FtXevdems3Bty7SD//Y1O9dEn4o+Bx7Q0EG9sFGZKL7UclgW
8tsma3IiqyO8UcPkjrLzfHNXI+9dEQxZKKg/P1Qp0fUcJvy+EpvirDDUdaga0UI21dxN75DlO7cK
McPwYTlioFTsI+sZFVoI5TijplXb3Az6UF63UZL9qIgVxYgmPKN1gM3n2wzbevGtXdO79paIOBQX
zWaTdWmXxj/sBiyyeO9fx+JTFIddXbdUqBRE037/FAnzFw7vIPcFAXKNIKdFbGIpD4aFtk47HZUk
caRMkg1SE8qnEkjnQzR96zNnT2IiOBIzZlf41iSJyy9M2Og86kVOfefhLq+y3lhzpR+gLQWbplR1
BAeokRt6rcm+y2hR+sr6Mk/WMJC6B2kSHQYHqxmH/BSBw7q5IY/wWsiBovNGDoV/9MkppNrZnYoB
KNsjkqbiOk10ytvI2XKil0ze1d+vefafnxSSKJwPdZhkLvRm8Rm8W/ICQIaKOobGiwV7EeWYSDsA
XHot7CbimyrbRBXZHeKNY7RRs7t0VaRXgFD0xnKOLBMHe1zhEoCxMfBY5AewTtVFIfsjBMiW3qTB
pPp9QI6OYDHaWo+WbQdddososJOeCLnCz9azp2qMtK1VWM0N4PgGchc10V+Y9rQ5zyWkmtyYXbLv
zV5/RALBu0XcaV8PpfFo4Gp6K8YqiDyXsUa0THP4VBTw8gpdqbbNUMZ7WYuH6bWWvtUuo5daMDjx
Hg+sev33nw1coj89ABB/CHZbLgQjtEc/pJFDJ/RTcpv1S9Lmc2MundJb1SFKO6lb3ZY4Em9l69zl
aMgx1BiPkFlwvWv8gkVbzJZFnEQTYJ56O+WucjSy0OrXk1e8u40ckHMjWzcXUPPh0JZoXcXFrHy1
9Py+KGstuCJAMpHKJTpowCjMq+fBL0kat7n6oIbzuES2yT9WpRpv9Sivtq4dGseERXOpDXH9AHoG
pdAmRKuYO4aJA1OlPph+kNy7RlivTaVEKBT51B8mmge4FExPEXJcy1lxgG6ktn8rZ5AHG04pqUuo
duLrKr6eI0ikA8K4fGeHCkUFywjS1WXkMhHLgHRhBH1+jS5fc+eNSKFAKH8wKy980AeophFSjSvZ
9zajHatkoY3+PXzf+s7CS2aFWBtyMKIp+6LUyVbYS559hEKAjH+0c05qd3Ki7FM8Uq6zFjd3cuBy
r0weXHMdzF6jtDuzCpcV5JBTF4ych0UNNkRxKq3c2mtVsPzQL2fIQXGlnHq5yBJX1uLKt9vKGbJf
TtOhWMrbyq4Pl/9+28Yr/mHNdv/0Zbd023Qty7UBbUC1+/C2bxGajqck938kU77QyGYWENIrTugq
x3Rbc7O9bFYW2gpWHc8ACjkIkjNl+MPE2A1JhJ2ny0koUL7e6DJd3lI25S3d0rpJScytoridTpFp
lKjm+ml3KveyZx6M6ZTIbqeMfWhxyCukLOr61WWcqG2HolyKTrMWTafz8OtdED/qr8iwW8tC0G7d
Dk93pasPWlxU2P+KqiwQ6PdJjaMRQ48K3ejwbvJl2iRGQtX19kq6jMqS28mucxXeEAuQY+DviJbS
EbugaVWyZ79yiL0dZZ8sLCILI2l85riDcyjVqd7aSHe89l0mhl77egfZ55WWt/uH15354fDvqODC
TY5fnP95Qxnuh9cdQh6x5ZGL/I4wz7IldgEGo3arhVZ040KuEZe1BIuU8eQ+y44ohzJPaoV1Bntk
qEfz/Dpf9skr52geT/0P3iTirmKVOt/r9/uff2gUO79QljglSIHdYQPW3PXOfaia1e15zyA2DhzB
Lz2BmyW3ZXwwcU4e+Vzukja1HjylDxYNqsrrwPesB4Sa4r1doSAsR8nSWA/iAnzHmvMFRFy5YMC5
vmkAB4i9jeKBxOCZKTayGWRVtwC1UWxUMQoS/HVURt4vozLyLkdVMfnDtVqi5o9FNmTbuRx/+ZOe
3YZqmJ8LJehf5jLRtrJLDiIw329jvf6VaU1+m6pQ+kZ0M/hLMqSRVzFaYACPsh9x3ySQ1ifrBkuT
bu80Vrm0Gj94bhzBSAqNpxkJwSCoCuR9O6wPy5rUNJS9B3RRll7QwgMQXWM0Fmxky3AxWDFrXDeQ
wW3JgYYKjAhLKzy0ETz3xhG10goQXCHXtb0MjIlnHisFvRQx7dIvb9K1aEJeBogVzleGqrDZiHxz
RrKhIrqRsJuLy+JWVewf7eSMTxMyyitHs6a1XZbTk98VN3bnDvdYhPzDi9Ahh/PbtpeoGDgi1bQ0
h7SNYX+IgYHAcGuV3Pj3sSbSr17lo4JYtjlaR/Zpd4WV+SU5T/OX0QvtBPKID4Rtm00i/J5lUxZ9
+clGZvpeNvSI743pOJDHxPxQy60j7r93stX5ef+A2suvBM79Xu+V8kRsFXNfEclC935ZDAPMY9E6
x6pS1wtXoMOESesf8wwZxfJAKsGGWSh4WotNGBaPyjopsV+R+y4Yfe+bHiLCC2h4K9Je1tFIiwcZ
3JdFmWS3QV+XoBY4uGC3Oy5Tw7GX52xAXNuX+bjdG9e9SHubMeIDspbZo/upmmr8XonTyH5SrwCx
sdP51Lrlx35jQFV7QsAAxx418P9pJ2eJrBhbxj+yZo6GyK9pw4/1QCCaxDd/32a7FYrMU2MX3xsY
Q8An/BoRvO4UI3w1XY15OB5hMo1HWSuSvNnaNVgNQ22snZwsmtkgNKc94z5VUwQHiwj7JQ8lj1YZ
siNC+vbSwUfwgZUF3YUoyr452bhPuhKVxxr5SKdP9BdnmjDuUq2TTkzwSBA/J8IFHsPkeLyoZnB6
6JtP+S16qleeM6+7zEeNvdeT6KdOZnOBjFmGoCpLz6VACLw5uKK49PV4jKkaLCsQktrSY3vX3qPG
vc39egOoxPhixCEy4qVpba1UMVB3cw++7pX3XToN9zH4SF6ByefSuXGcOTnwqyQHWZMFHgdTcxX3
7b5oUm0j+2oP419dD9T1+dhM4ulTWgp/+LeDtjybX5ryYC3P3W9zZZecYaMZgjx6u8W/dtpfirkv
p32WZpssa/WNYQjdjcvoue2EJKxsf95a8WDezPaw6HKop4Zoya6WVWevtuNRtnjHvPb3hRqhp6Ui
TvvWJ6eQw3nWuqlZD8R46++xoeagH0cbaRWb41c5BV8zA7tzYpfTvpiy/IuGmIvsL3y/wJ4sjnFS
C8KvRgFkKwP4fmNmuX2nme2jLfotAiSrxBv9da44KLLqUzgjkVWN2rTvx8F+QHo8wu16JQNPZqPJ
howfmaEbihHZSMU0wDGXaUG0qmL8wv5+t2Cov2NsTR4p3o2ObqOJwM7BtsUj9+7kOhpDDkt5Nr5n
Ic+LY6ruQRaKOwMtmtBevvSZYYsai04g/DwnT1P1wJNnvV0l535oyvmWisIIyjn9yqnah1CZpx0K
AQRGRYFQDgggdiKXLvDsKi5Aer4BVmSep4WGja6R2qAVJPpwANAWVuVVK9x8x+tybLKtNlbep8pW
1KVtILMjmwh21ZukdUOOHYzGU04+sCixUhBNeBzaTa+aR9lKkGv+FFjnC2UPUJmNH8fObeBFP2I1
y/eZTdC5M0doH+LMMokDyIc+VfThZPp+3qVPschcn3NtH67rDHfaW4MOakcJvnZJlnxu+l5ZanrI
kjIF/tGeVdwrrET9qqJVrWqd/fL71MRh9THFVKvq+0U0jsPahXRL5qUPT64oKlSHDqoaIlmQhifb
qjLEh8WAbA/ueOIYaG4V+PhI+Yk5Xm+Fp1rBpMYIJ2Q1L9dViu6sUxccQBWG6Y0xt8+z46mfYyzD
9yYGNteyCVrGXDv4PC1ls9HTaGngh7E+T079ECheX+9lE+OMJwcM9Y0NpvpzCJzZNRCtAXdzBZzX
episKjqWtvYkVzHZRW5uz/kWZ6vCc2AQA0yeCvKc8kCmZbN6BS5pXF1OapdjmRyFfAqmQBztLgOK
rxbbUYtceEc+b5+2m2JQfeYWSThM2fA1IBvZYDJGAc66IWFIbUaMjrcd4llvXbImp8kZsikLtXWa
PRZUzZqsO84wQeeusSY2lkURRU828mnoqE7zMRkC/7M33YROHz2pvuXvZz/P4YnQ1D2ovA5CtlvZ
LDAH7qF73cd1/NVvbLTUJ0CSto/DSVhkj22Y7uu0n55lP1rI4w65sL/sd4ip4x+LwqhMh462B9ZX
NGVOVGZD5cAlbXrp6+Z2U87qVmlU4+hj77hi8UNCTDQvhffWxFEbun9lRms5GhD7wEpMDNeVHh/n
COP0yjjGXoyT82jmS2M23OPIMfwKEFf1lcAByiih7e/xKvIf0bPlYY+qr5gTmmuQl+2qwSbta6Wb
x4iV/cE1QxS9xOV4fPzpcjwHFrKfrZK5tKL4EFWu8g7+YBRlfBVnjoGwCJAIdgLaTTNrfA60phzs
tTWzS3S7ILlxsG8afce94lTO4YBk42LEJgyFUxJYsg+DdDIYzqPXFb9Ny62nBCgh7lql4t2Z0z16
XODNNOwNF4luRCvLAJSqetgtMFgJ7IPf22c1pP82CaBZImLwftOlc4QHImWj0mPZiL1+iG06mQLn
Cqz7c+mbPUDGBvpzH+X1lRFBRL46120w4fveQXIEkSm0LuXQeYIcOhe1Va7jAUInyc9q3Wd5eg5E
o91XgYsNkV4TUCisjst1oTTpUh7IACu+jsZ9Vtx5PKoSvyDxDLLWNd1j7XTR9tJ/gUIMfwzK+RIT
cZnmqcMj3I/7Akj+nCfRYxKjpNxn85OupTxTUaYQ4qqnJ2+YR0F2D0+JN5ynKTA1jxmI9Gu54WF3
oa58CwL6JQtx2Ql9yGhcJn/YTn1oXu7MOoVuuEiJXG6qj/2hNWL3xhtB3Yq8ZBYNd5qSDF/M2qqW
JpKpB0RBvIMSTKGQAcyeGqM+ISQAXF0GiPOgDe591tIrrRTqahZ730FXd6za05PRWNmmAYK7lE05
DfGz4VBqfX5V+EgfESHJbi/fZRR3H/tyVNFNEF9mwy7HjZFxxpVTZNGKLz6UnMduKNTdpf8yV97z
/NAoVnG+HwyJCP+1sEbdIk3uiURrC+gU3rL0rPheFnoWPc+ZOe1lyx8099ZPnmRDXhNCPtkardcA
luGav7rPmCfqP2yx0Lf60wNk6Gije4CMDBGW+3BqSSDkZH5YlM9YCGQ74nLhMcWe7zg2iGwnHD4W
VmPlzUJ2/tWwHGhL62vTmOVeHjRb7wbzov5eNpIamK7uu+FaNpWx046qP96fD7nIR/6sCic49DWw
1klDd84fR2tYxB56fUZVIoNbT/amirsvEUefZRHhTwT92LuxzEFziB8aXxD0iHeyzxbhgnhSyMX5
1Vq25snsBNYObNPQl7wBC8gZCCh65h0qgEv5S2U6kQc1scOlPC37RRfekci+tgtoFnJGbUJYL5Dx
28pm5djubhCBHtlEpVuozkcDlkJzfijNcdGyWzoBqZ9Oc9USZ8QXbFiCtW2vQxe5xYUcgpz97JWu
uZm8YL4OgiDcFFMOT38ctfvQabCPIbhzHyQTTiGiFos+/Ib0oyK37U6ieayREan0NLy1Qp20iSia
ivyS7OfQh+cmrRkfGvLY3t61E+d2VoTOMU9RUwTzqi+VbK3VQ7Dv2tjehjkeOenYHCVkrdXzZAvV
2CdZyStdFkrm3yWJ0xxl6zJDQt7kVW/3kDOiAFtAgyf+6vJelC87XWvgX/kvH7pl0+n18EioSjYu
r0z5fpRjfvdyeVnKWmUe+8aFCCGe79KNk4NBrm7HuREwTGwNR1UrAMtAZSHeF0b8U634MwQELK3b
qvhWZS3sJtP/Zbff+3yyQUFo+I6CIHxpWu05t738K/y24Don4bGDiwSrSjGc46THzjF2WucYWU2x
zbXkzsXIaV7Aln0dyN0HO2QP2KuKOICPCDDlvR6sL6G5MU9XBXrjfAvu3CA0f7xV0iA+98R/VMRQ
qzk3CtxbjP9S94hwDuqOQ01osbOwyJCdngaCc4HSSbnK0S+6i2LL2pUqTkNh1+KK3OAmtFDUxMOB
hc0Bb5/6Lp5uUsVdV4DYDpf3n8N/Y8V+L7s+v/p6ZkO2XyLOFGyHKEEfd7ae0DLtvncRHqnYFST3
UDubnaOiClr9F2Xntdw2k7XrK0IVcjhlpkiKFJV9grJsGTmjka7+f9DyWB59s2dqHxiF1d2gZApo
dK/1hpoakgMtSI4ohBat2rpOThmyIre2b5bLpHL0veIWvHRdzzqU7FwP9XyQ4eehrtRtb6Th/rNJ
2Em/NcCTT08aQstbEt5rkm/hrU418jJQyb64SoxN2DA5284x0fst3LjDytxWl7LbnAdGQxiz8wgo
ZFbx1o2Q+DY6w9vGaT3dIKmSY0eDEbFAHOquQ7d+2Vi+81w51g/MuPP3MkHs2QPGh6b/uFOqenhL
FLAUumj81UhSHBfyor4vcMT0dN2+Sxu3ui8Qp16rIkG4eu40otY5+4q3kZ2yCfIKrEoSknsZKmra
H6xgNkfqk7YkT5M+prGRnqaqzFelBR53UzVqto4yyiFhSnEFVTtqKPJUNspDMnd/nKm6VSywLvw9
XDbKkOnW3rrmoNwkfoij82DWESJy8QueFt7Zxyjh3M1nlR4pSzUpx7Xs6JNi2Pkou8BYmpxl4kdM
K+4wvug6lbPBeS473T8EA4a3OSmeKjPj6WnKVZUbV4+v8hAoj8Kv/ItC0vna4tp70Mb622e/gZAb
eq+DvpJtutp8d4shZqHg9OOwTUeUGfqg/N5aOFx4tl6gCKo6t5qGDSd3SvbjP4woEQba9KX5YrA9
uwbkPw02GY8yiq3gr2juY6VByXkeWWAD9BnNfdBpkveMJC6GQyK+CDBzH89blZL0H8iEfizXJfA4
b7qDbwLY88vsdmw15clycdbDYwQ9/qa7qrCX0rRQnszcGo6VkWqLfh4Vl72zjasQqfq5N43DZhU2
JejiEgiB/Gi9SNOL1oq/Ngdd3xXb2o9//wYxSrTbNkjiBW6ZxuzdfhWZA6kkH7HI62xKvRpiD1d5
oF56O5SFhasq2uwSuFI3VMjCqCV5Py/+PhrT0cLfVKeU6uPvsZqwMVpHWDdcSqODPYq9zRlvNtny
2fw5NNSs7CI70kwb5qGqM5t6lHAjdlGB3DQ5cpzT8G9/h5c7aIX/7mQY/GCN2D5aKeJxvSamI2wf
7YAmyCCWLBKV1QeYJ43QhJi6RzVw6psucP9qN+HznjARecuCzLjy8lmqqeE9yExLgY2AF/XlVUax
77xone9/5GV0kqDLTlTInM1Jmy5AN5tCXLqVYWTYLZ4vDuTs+dPssR5vHB09Zsv1m02nFTEpTUT3
J7+2sNyhslI7GoZvSF6/8ezddVoSPGLZ6e5KPTPw6yyq0zhXuNhNb5taiX46Kf4+TMHi3ofRuhXh
OMJ8srsrxgxiIYfECdkWUCDf0l7hL9KFgNf0rPsfOXDzPywmHdVxNNcweWFA2//3fB3ODnmAaHz6
LYKkbneVQDBeaa5Jqyc3ZYOfMqil9irbSqfRmPRTsZWh7JjJbF+uGhRtNxZeq9xbEC1zVFcGL8OD
VnyegK3I7gw10Ndko4AEOEbbHOTBz6xqU1jq90lRmkMeONjaoDXYHNT5IIfI0MwhXX70fF781zXy
c4axfv3v+U1ool8X3w7vIdg/4KBNkGxfv6+mVht4akb/qmNCuckCLV4Y83pCmw/yrAxTXuuR2l5r
BOD3sg3+q3OCMU0HdYBm6ygzL3RuFEnknjLdcI5J57AFKgI2o7Z2/nLW6an+0Tb8Ofv/H9frkO6s
YNrKOqUFIHgRmiTW5LZYhoEZJwd9rmLKMDEHxN7+hLL3c/DntW2BgeuXwZ9h0NT8ILwzl+qgOUe3
KIqzO2K9PKM75IF8vbHMPMPYkoAN79PJy882hm2mrlZvuAcoCzDK7R08DX1XJmwiQ9dM2BcYxiIe
OvsnLpENf+2fdiKURZYO8U2pMSXbZVMucHjIX4KRKV8JB3T35jAfnAelcPK7XKcYBzrvFufF7CVK
C+yKFAHVQIbxhJUKFN9TH3fjk5G/xxAMX3osIQ6G6c53Np8F0yBaFa7a3Mje0VSwNc5rAKPqwHaC
30B+mJpFeCvMv8FHaHoPhdvld8LLq2vTWbdZEMJMtOJoj9amtqoHB2Z6WvqXKJ4xskkVvfFwvEIy
N+4NNTb2NgZ1m8aK62+u86Zg+Pr25UJfaM///f6H5P/l/idFZWOZYOuWrurIfXyZL7DCEdjJ2tmT
PbDseDI119w0YWyPmyBdiU74B8U2/EPYVXchJklbGcl2KmtOvfiMYdOQeQcGtut7+PEjAjyLPDQL
lJR1gRGEPzV7o7OGa1WhdVDYeM3W6XiVTTA0u02n5IgbzSNkh6l793YtAAzOTQ7knGMTTo8ykofB
10rIXWRVOiC/61iHt+RMjbMthD9hCwNUkkUmSrdqmx4twAjPA/aYJFDGR5B06FbEToyFINaiMxwK
WUGEZGdmu3P6eOTloxy1xdY060MgkPm0eC1tYw9fFJOi18cBdX5sFVJsYD47wnmIvMKZr5CD89J+
0wzfhj9Two/rUPI4qF5SHaB7/z6rZY+MKfS6Lqxl58dQegC+54HKoN62qn35kgeQ4WcbfukTKLaj
bCl4HZ0+Uwatjkk5pqAYxbh5iLewqzwFsf/NZO4/y0i059Qs3Ec8lrI71QnPlJ2UJ12Ew0FVzWhZ
W0J5gqQUbbEkQuELdOoVAk5+Za6O7xr+IMgVWPdKzKEK+wJptrg6yLas9LZFm41bPy67g+IrAt+f
sTt4qe6iYPknlmefY9x5tAzZ9t2GJJn1Dub8xyYuJHlxE/rlo4RRSOCEPDNDZDOGwgNpjuAu3iSk
kj/HWQUMMEzjJpYHmnnWIpT/bejza2MO5UFtA+ucm+XdjOi9GWsrchYtIkunGu+UL8PiqsWkWLLj
1Mk3D0lTh2d5yLEzu3XHiwzIBpJ2JrP8VAh9mgWrMxPlbsY60Vx8wg9jJUOPm+ngtvGJGSe+Do2z
SIs+vciotDHaCshDykgespQS1wS/anbYia/yYJboYosSmjZCLqe8Hn82fgeG1y5dGZURpkmxMv0V
UXP7iBD80EH7+n/1dZCiVqRe0b9AXvoG4yP1Rp61/TB9nMk2eJj4z/YpAP1ZBMuZ1VCNQvMptzkC
gdqPc82Ep4iCTI6Faqfv3Woc90Mm0qPu+vDxlNG/FX02rRVKnVe0qqOVmYftY25hu+P31C2GLnqP
2U/+sHKN23nAfQuTpgVar2w6mho3qyRAYAUZm2OGTsqbHTa/fPS1XnKvgBxeatljAUts5WO79D+y
ef9g7iKY5KpsHplUmUzp/gKvSmw/zPuqcR7DFptQ+a7tS4F9HSq7NzJ9jcwtTHdVTW/kq1f2ZlHz
u1fV0t+9n9fKXt0a9kIvyrv/dL38OHlBqIMwtupaHw95NYBraTEA/MIIQJclwoS263SUY+fasxt7
/dHUo2bJfrl/LGu/Xgae3T+abNoFYFdF0c8mGs/PaDtON4NTzBVZQjKF6toNcF+RoR04QOmrtoL7
rhXPllUsq7FKt8JqPay5QnsH96faWp1uP+JneZUbwbGdsK4E8Hwf95a1awIMy4I2dh7R6rhGUKV2
AfIgO2wvb9SmyF+ROlDxEQm0k2nk+gHjTAtpC7t7Qg38SWa5/wzNmvz3UKzmtI+hLsbTRV8qKxiT
zsl0oSWvtBTuVFyIA54trOnEGLgnnRLsyWh7903PpqvNQ/mmGtW7Ew72q4Gx4cJDK/AZ1hqUSNvu
HgcMkFnz6OI+jXHNqwRJClXBqs+tQvOc5wqWKE4d3vp1qW4HYbZHuzedna4M3o3nOtmNoRTD3ul7
9eBWVbEbbciAqLlEWzGUzm0ZWwpeeeN00YEFUwLsxTWPi3QVR277MOuzoOKd909MXMYCPyLtJXIU
dP7KXvnmTNML/5P6BwuAk4NM9ruFcKQpivAmoGizqzB+WXSI1J7HYqzu8rJ6w1VNe9UCU101gYae
XQMRUkt77Jxpz4bW2dZg2zYodqivaELtsCMMH3pxHni495M3xrsSqjRMKTSJKWolP8wKi8IqEe9j
5SJ+ZIvyMfLTYDMLzR+wVg1ObmBl61Stguekt596bxLvShJvhMAlEokp1IXY0+BSnohrVvjGxhBq
d3BAszIhBuVG1GF532RYO6YYsr1Z1bTRUPM6JEWULp2kdA8U/p2PgwyxH2tYg1jhSnZoqGnWC3mK
cgmnctDHqTdfbrRTfkiivz5GDnajFg09tUj3uuIhh9EjlOLPzs3CznVMg9zsAcAjJpyKmb8b4Ws/
hdOPnBfzcqhz9U6v0LhQ0OnfmUqgX5TQ5dGrnOqtCeqlvCZ33V9CV4vHMjOTjeDWO1gGzGxFyx0g
vOFAOrpWeS3G2Q2z4b00bpN+bca8SpHttZjuP5s+26lK3suo93VIEUhIf3zG/7NNfoj8CUOXvmQG
MAE7cq0VNJPgQXRVc9tm7kVX4vBBNtlWe9NQTD6rc5Pr1RkESsTIZGeMGA1wMooBMvT0kXycvTUd
NUajbOjW0OtujXRqz3artFgsR4cAe3dqb126qzRsoLs5qwV1Ol50utecK8MQ97oI/homRpCWmfds
JM64K0nTZV4Pilev3PqIjv7vgwyzZOTvZ1k5gsW2cfG1IrjEEfK6PvlK2YROzDdsStrfbZPNgw4M
oMJ6kwtYZZSH/7FA17/gFF0II9iR6JRWeTg1Tf0CwKmMPJuKONcfqX9SjNkw15Y3/eRubfJud9X8
Ip88bwtt83c0931Gc58c2c6vdQQvv/R9jvzzmc38mX+iP9dFiVJv+xqdV7/zKaf4oqe84h3VpgMz
6drjrWyRhxFQ1FaJU6QI/r2jQShv/5Eodt1MXXl1jgiQBZNhLrnxgBe3Vu3vZCQPZoMvLxNFvUSL
DWWZrnXFsvPccRvm2nKyHRcOoPDOzhj5N5ER30V57J1lkzxTIso1IkDY67OD7Fa9wRpvvI29Zm1m
k34J5lXrmFXlykYeFdhJboHfjNUD64dkMWb6W02e9yHS3PcJvarHWuv6zYgH2I3mJ9YtFqohiOGg
2ZdF763JRsHeaq2rU2blfVLmaEjZxTPSOPHREuQGZTiAV2TWwnO9HvLyGQWlaKnMvnaluFXSPFuR
k9LB3xc2j3lvFbfYJ09aA2S0UZQ9S4l23WWQYLfjNH23dLxIx6Rr12Sm3UdR6leDYuuPrKOEMhRQ
QoAG2bvUoJL+H0aQvyxW2NrrW4g8yJSWLUUNPctO7IHLdYby2hPvsp8QRfx3XX8VrWguKcxic+c7
dcDWqbTI3qTWpU8L7SYmU7KGdGG9qIj9hYOV/dAUhKvlCH579WYmna0dm/JVU2IPFWYJS/AZ8ktK
XSzTmr2yXgJyAXMaKW5/+IDI+aEIkAcajoOKqwcpgmjRKg180CbGuXfs9V+BZt6SZk7eanjBiw4o
7LOLT+OSRWnyMHaRtvL5z1zSyMNfB+j4yQozHCdaoCxj1IUHf7CKXeEW7ol0Y7qJayQB+IshymBQ
UB6DzG42rMGnk1GNcCP0wtgHqjK+JAPvgHLwyJn79WmAf4DZO+0mkoUrIxwYNk9cQ4WQ0p9haoLm
Ho6V44sy5nxaa/0eliRQvBPvF6/25NnkK0REoX4NkDvAa8QNj21c1bepliCEBEHvTUN5JFDtH5Gq
FssJHUCQUZ5+07R1xC+rV89Jkd1mdmL/yNL0PVf6+sGpqvJ/LX2tL8wCpiqUPU1dI52mWiZ0t3/P
PbZDojmpKMZH0DretTafXEMw8SKXgSGFB2MgTarXLIrLha204tz1lXE36BrSGrQnSAV2Y7/ClM5d
GuWQ7OVGRIZRY/0dyl67aA9VVN55k5sefS3qN2E9lNe0TurlQLbj1cimu0jicj13X1pO9auxy+9Y
1bnPChTPZYaN9J7iz6+2bdSDojYUb0Q5fgud/NqgGHRfz+0hYHzsW43xW3esYszEelQoP3b+RTKp
mx7D7KXc78vtPwWu4RTpaL7ZqWO2W6tQ8eGzjHiLIi8rS4jj1CrdvP6dTHd6bQVaujs6cR7MptJD
f5SxHxT9MRgsQVViiL92yCF2aXOJHNh69bDO3OGxNe2LRBJK7CEs9/Q4NymQBu5CvAuRmHD7FeRL
9eQ6LUaL6rwZUlX0IzFb+dlGMFf1wPrluNU19l3lBUEBC5muWrtMkNWZ/zVycX8uj3wwY/JyvrmP
y20rMH/VUXedjDE4C9Pvd0405OcGWgFmPHb+gmg3znSOnW2VuslfQsd+FT5yj1E1RfcetFnZPHq5
u0M8AYmf+SIMYLCM1Gv/aIZq+xwVO9PwsxcP6dUDVeIaJXHCQRnv4d+c41kQKK/9Wye2qocACdND
r2GIKtuDPDgDqqsejHZc5R4GjfjcbTDeZAnOSv4IePzvw2eb6rT92ixqYyGHfHbIEKRov4azhG5f
34yrQc/SO6/KvTXLDZUXZdRtozirjkGFBXnCsvAmA7lwMHhAd0YsBBohmbZRgw4uRTxl6zGLhyve
4f6ydPPmEad6H6skTbyoIY7aWTwa33V/rgGXxXtdNpsx8ZGcnCycSMCiLozRX4gkiPB/LijC+E77
QwTRvdFNefyrA0yxlxWzoaEu4IvkTp2raYUbzT5HyZ3so6Lz0WfMpPg/fbIm98/rvKQOVx16nB/s
Ac+MbEClXriTCEy4scZNgdotlr5QDdrAQQyxT0ugrtyR4t5TMdBJAjR5OQn9InolF4IvqDIkt6mX
Gjcq0jabLNade7emih0hzfIe2zgYIKGAjKe6mPRcubrahFkDiwFMS5BLCirWm5Wejq9FFRwiL21P
jZoYW4dM3oLEZ/ALyGmWm8YvpWxfC4rLz45IylXliulsOMhAToZe7g1fmJtESbGGjdNok4aNdjBq
LTqpbZWuAX0lz0afPqEDIN5nIXCRmOH3MUG3o7TH8AIxgpmmysNdUHfGnRMmIdti3Xpz+m8smaEb
pLnRnyJJU7CHsj/M9cl+5ivIDhBBv89MbRzQNyimhTpa9qXr29e69IaXzh3HjZOb5BpnREmrmSgC
K97DmPb4urtFtFRbM3oRRQxcjdtjJ0Nvqk+iCfpr7bftXV8k9/o8yiuMdJe1I6I0c0jyjsynEv7I
rV7cUk/gqyghI32CpKYIz3s0Zcjl/wFboUK+UpCcOssmJ3eiXZ2GW2oFxiFNBggXgeNtzbJhZlBT
ZdVoQjwk9oBGYt3139qgvIu5O4IFcpdJkhThIo/Lw2h0wVs7aRD7g8h8VKfbj4WBkvxgon7yW9N4
xido2oksx414Dj2vE0tF4Un76OW/1eeBffvf1+n2P959tmGQINZB8Gue+g+Gt4ZdtT3alfLQe1id
5r6BrnA1dWe1z5LZ4MPfQJcsHnyEj5nGMudnCS4waHmIP8eO8Br3Y3LLsoDhUZk/lBUGQGVh2J/D
MxVFKvnRKQTXm4+x80dbM5uk8Vt9+UHUzicBpD5NDy0Z3/e61TAlKJJvbdOZy6iN84uZ1PquYN+x
C9CDvQSwRpe2UgTfMhjZAYtyeVHXOwlZUHAaE7gJfZ4JSiuLHpwgXuhzdT5E8Ooh6Sn+zjOI7PsT
jcn0tW++DpSL8z9kZYDM/Xslw4X4YxpoGKi2wT8Q6P+++iB945vACZ0Hg9LuKhFjUj6nFtbt4ZRs
AYo1B1dF4hHSMqe1oBzZzoePnhzHs6Vs7NOGSiTGQ8sgs0CS2tNJ4lwkHEaefcHEfAn7HjXgampt
cwdZCm0g0XUswDv33tF0Fp1uJw6agqhwi1TlukFa4xGpEjyQ5i88K4+IMVg/5UWZEnGRg4IuvsG/
L2qSgMcydI1HB3HQwErPOn7hP0Xfr1294SmpggJNU8AwsPu+O7iZv3gaDr5wWayrOibQYpPIPrWx
qezgH6r7RE3CkwVcABHfXrnxQvMp9EmopYBsjqTovAP40HiDiGr/kMOJ413Zj+8+8ObW5AYBjwfe
o8MWOsEyPPLq3xeRCI8+LmLbWv25aJRIgRqprjrVo4+L4vknzdumj5/k60r/oPo2JRIAQNvO9LJ1
DrAzepra4LtmudqxN5L4Zipjj8UuWcbGZy3bDEOwM+eUZGWoxcKqRu8jB4m81GIGJj2WqbXqVfCb
iqLZL2X3q5lx7q1oh01NPmXnWrEzNyPxW1wCM3nJnMxHHg2ubtPoz8gYIg0+N8mDDL0s3ZB4j49f
2s1G15cCDfR1Pl4TYYyHcBZApAICmXg++zzItiToyl2SH5mh3I59m3qfJzPgOPWtozZXax0bPK3u
5vZR72z9UfaOQrWOtXcf1EOz17PEeE4mb0ORzr5XBye8q8P+Pp1JYIXZeDstQ7ZZmXQDRVn0gIqy
znc9+feVfGo1d8x33uiiRy6XAXNvZpd7Xxu3Vtn+suat2QBQf0Max6aJUIm1UwX+8+oXP43RUY6N
NzonucANtU3kqNXpY82ruza252andyuS0yxnEtTdejVGPa0JQVezVGOXGayQKwiPZRxm99YU/90+
sesbciu7n8dbIvNeTf2YjiD8M8xTHhMRrhE25zeKsnLP0t9d9Uan7uzJ4g+QhdMCtV731CZh8ai0
CGjPY8dclPuM/DBmo7q4H4ew3JauEW9kodBPMmORJaZ3TPjKnvP4Uqra+AT67OEDBAPWy1hNhqJu
WBs7uMYI5eR2SMT6cVu94Et4CeZcZxeXNzYW8699MmCTzbrsXPmRv8fcutlGgWde0zzVFy5YlZ+t
jjp08yuH6/CaF1eSwfia/TlRlK8tf3floBfixd9j8qp1XlXIfbLkAPZlrhE5pFvn2ylvKBnpkRZs
ZG8HTbIqxjfXWeQje3WfP+cSKkF7m0ZOchRWEaG91jivAuulJm21HxnOfwtPS6a7lEUSQEDbxX6u
9x6ztnuQI9C4Z8MapY9tmVZb4ebRXktFdRVz8k2OcBCeKK1uPJXMaat21hup50OvQqZRw0xbuVo4
sq+3Yxod21imwokfsyG6NfS0usiXT0HEBeVF3rdz32fUGsFf0Z/rfJ8b8b+//T3V+ef7f4bbUPnR
KNT9UwvJsPAFCtRhfJg8rF20XuyjDEyS5+H51RWxfZDECHkWCJ8NkAnHaRU3vgKWrPM3ArFvwO49
PHxyE4fKHFyq5+pD4iTe2maq2o4mbn02Bm94DAAmliDjeNa4adG0zysIaxGiRgebmfXJMb2n3E30
s4zwJ5pFux8S3B0ump37N8zb9SrIHesVxvVPB6DcXek1ym0ydcMig2F2O3pKRQ5iuAvbroH8J35a
KNW+1mTWwC5043NsiGgZ1eklGYP+tohhoUeuW9zWnuPvYq1v9ugaLzL2kOtRVN39oKvTMY3EN23S
u/uxyvVljIfoxvaoKpS86356drMw+O52iRYru8pv38YaHbjMzEq+j8BY9ZpXf9d42nO9dJ7N0fS3
0IHzrV2V4i60y1MKlPc1zdC3ngGGaosu0dgX4cWJqzvMNeL9MET2wc/hosgDr08Qioi1s86EJzTz
qrpfaD6rSDzB+/FewsJHaNNQ64OLLfyZkhivUhGNa8Maqk2d+CYK+iJY9n7lbrBQoPgAaxvVJpE4
V9dXzwYwuO8agJlFURb5wnfKkg3PuClU9zm08u7NdXHFqvq6Wc/C5Fu7VrUlM0D/7Nl2hKlu2P0I
oMPXQdWHC2E8dLnp/bI65Y5N8a6lOr8akcAm86cv21ZrF30WutvEbL1DMTTDznaVG38q8rU2wmJP
G5TyQVc/T7kYNh24uE3hC3bgeXvWS/B7DaDDN5H0F5di6zslJ3I2jrcMfOxckQtqb1JgMZLtx4B/
0QLzceqgLaTHIQjjO3moKlU7KAkQvrkpUbBajTLXWpdWoZ16Z4R/0Jcvg1teKjsvHwDePmi1l54R
UVIfC0V7KgLNudXjsjmNVn2BCACkP4tjtnDvsSryI0rcVw9e9z5wssiEiF2YR4UEtLeeQjt77W2y
xqVQ640MldE+uyXbQ0wn+ltht8MiUPL81VRQqK+R7j/onjgB03TBP6MiJhk0ocdZhWZTUobBNhv7
3+2yMyGJSbpmHiJj1Ma+KU6Rr7BkeaQykp+rNH5kddLcjkPMkzT12k3fN92T6jJTAw3PtiRJfvLe
7e8ytzNOw+DsrNREtR5BLRJ6JhD0uVMd/f6uGxznppySN2qMjOhRSNh7EbpkH3GEIu5ihDW58Ie8
W5dklp9Yxog10Htea3OIUbu3VD1N7HP0mTeRV47Lvm0U5F9sIz98nDqmYJvEistd9nNrEvCCcnVl
Gfa3ZR96WECOl2qMrTMmAlt2n2ucg34WPUY4aty+9abVXaY2K5d64dabOnqdap7DmJ3OKOLmV2/e
YxHXPzZJ6B0rf4I7XKXQKvC2WIiYKR0JP3+n9hjBlDzOl0wR5SWfzxxTu2RM+gfZJDu7osm2fW8E
SxkCbspuFa1+SygJF41jPdSJ2u37xq6XMnQi3GlHN/keK7n9gLZwf81EgWcaUVnA2IyCTqwHdVCO
03wATfb7LE0MfC5C+/tn0+ewz7EejGJKG/z0P1c6doP2ffqr8kv3ZqiaeO8K34MSOmS7yNSCUx9F
zTasjeSWUuK4MUqjOk9u7ay9DGmPvg8uHm/mXZEV2QE94hZPOtPbiahwjwZKqRv8ZKYzBkOYTYD7
uGK3gvS02asPZXpX1xaoA3fK7tC1jjHUq+t9HHjteYwEvgxeWr/qfn5SK570JAVboOXNt7gWBo64
RnbB3NPcAaRSd10pkmVV6NDtyKLuNZtP6y1lfmX0s/mEoX232Vjoam2/u2V2r7GGWDZkBS+9gX2Q
FZe/TEhlIXPha9DxG/ZhUlysPBK7emxvXR6lbaK7/XawwMqojktuwQ71Z9Vq3nQ7i3/l9gmUJgIL
PMwXm9rzqxMa5bLqtAbvDvZHVdoWR3eoD15MTdAPlOYCw0gs84ZKQFUMy7Co03c1ZJvl5axJbNfM
N9ALi8M0GdZJB0eyCr1eezH78UQOxKVQ6WlM2ZtGtavvUWhN695VsR02e+eaN/073AomSqr27Igb
+y7DNuNgRAFKflk34iA0b18s6y3WygBaRjvutLAVWztgiYRk0Z0ApfvDAya30PJsvI6Z2YMwr1W8
UjrxTHqCAgkjonnh7FZFdqf3TQEOoNmpDhYqzuTZe22KiyN/y2Q7qq199szKW0X9LFc1xN5uxInl
mJfA8YfI8x8s02wuDp7aCczU3ugXRkW5N8BM5xQhwLelgtyuJbgr4Ltc2X1U7SX0SyBsDlLEbRG1
AvrVCHch0DR9UNUuv6pYSBt48xysukuXhtn1e4FpBz47Wv4KEeOdqstwqTyoHYUR/ozmOddKvEXZ
KeUSj6zgjM+4vceBd9wOXZJfA733yFeK5oft1Yh5Cu1doWRRqZHzWKnmtNa05NUd63JV5IZ3yeYD
BPt+ocfcqL6t6BhQao22mmqnXId+7V3kQM+zza2L78Lisw1lN/gtFhPL/ClyWGoN9sX9+OyPD0tt
XAtBNXT99DwqQbh2izI/KQEJQPiBrJ87Iz16sffNSQzvFBnsr8PmfjKMaKlPOoK1Hiz32r9xPFc7
lRBUlhP62kBPEMX30kbf5106nnH+Hs/RLh+zfMPmONqV7BRWpi30Z+ROvxv1MPyiPoeLEmnLgN12
raTZomm9Yt2T+2a6TIPpRkmZqE3FuhuYR3bqiDEZVkHaox0Hzs5PlByRxpznVUtfwMykq8ltWHCp
5XicfNAjGZ5um9g2BvSAkmLjqqNzLCohOpSUxL1VONlOtn0etMb915DG1cmr4UcFAWdWJGyaZ7fp
m0XumNFTh6j7qsss45J4IVtUsBDgubfYgkERgJAAvgchyF6v+sUUtae+NtgCkqG6z6gzLSBlD3vZ
pmWGveimFlKx4l5iI3LeqUXhgrBs/cC9Bgar5EhXv6uKMt6APJ1uTIWF4MJHOzka59REpfQsBJMX
pYnS114NAawDB5qByy4J8PAGVHqHzJlhLxNMxNc2GHorjChIBhn+O+WQ76Mp53koVWVVOZNOac/z
r6PTXwM7OMGNDvDUjRUSLInY+lpd3JFPg5KM1yM8thbauM2qCUpt/WgXY3wayGuQCmnrx6Qs3Fsv
MR+4f+yHCevymQ7+L4a4M6vFfFLBKnZxq6qjACwJ4rIjrhr/ti1/yMAOsXIpnD5ZOU49XRKksRYG
VkcwE4zp8tGG2sdWT12wF/MQ2cFuAY0UBQ0YWso+TpaqlbMAnjXSBs+pjkKkv89So0zWyEZayHxh
SkodljEfp8xE3FepiiM5b8JTbSE5qahQuzPN80/ywG3g7QVMKwNtkf+j7byW40aWbv1EiIA3t23J
pqcoUaMbhEaagfceT/9/yOYmOD1mz44T56YClZlVAJttgMxca91Ztc0PQBY/tZWS8PHna5E7WOdJ
m0fIUXhlri209Z7E1rrFSU+a+aqI0VmuTJBdXWpThR9hg1NzOFWq6Z6qk/GoTpO1NfwweAq56uPk
TOmVwqNlpQczaLRpSSE80MG66y3V5Geazk2v1MHixOYvPaC+u7D/ORkFhdZuKlHuI3FbRolzavyG
e7HlSEugzzkbZS5D69xT5Z0OyGK2e9KmlChKkJCDkv7iJ2HyDTGBhRFFab/wfa9t29gPPtGLEu3N
uPYfbJU3RZR85+GKAnxX07y/6LPLVIbB0+mqtTyyA+DacOkjimT5sFOGVH80mufIbAA2qjbUKz4v
MJQIMCerXp1e+7aOONKsKQgjzeQDzMRKd9GsGE8yVCGQQO62ugNKPW+2uu06CjZ6dT2mtXmOGzTt
noKefZugQH4o4R7edY5mntqITIsHh/WLFtrN89AMGxUS3BfT6fdeoipPy4263zXaq0HH6i0JAtR3
lqmFcPw2nob4kOllXMO1iwJGCf3/EQqmlFps8cP14wLlgGE48VlDMKg1xycLJo3t5KXzEfkf9yap
lS9hXCTPAwhJs6ubl2Ca6peCbqTSaLX7MlDqF88YrG0PRzXfsExRYfGPWk9qxm/9e6ugqQroln+f
x/ZPbZ7j1yCL6+tIDakIeUHyaoOW2ZsDqmviBREBd2dolnSv4EVmApbbRPmkuqb6zO8HbSyYR6cH
txgW9sbmQfPGUVDqLXvLuLKMJt3BImKDmEoaCJvoHgMHbn/OSCWgX+GqO/L6eBENPJYFP+9K4lik
WEL4O2kTRSmPtbqHGFSpld3+vLaj6Yxfe/J8SzB3eM2hmOmMF2/Sk/szp7k6T2nT4gdrGlVEpAnO
h5T65ojKlgSrQZLv647E2HntOPo7h4L2UYKNHr2xOnT9sze1mw5+i6y6Oq+NEMurekpC8ickc6hs
qbAmR8R4rizH6x96qO8PWTSXt25yQ/dJ9KI0215ThxcFhdmXrB6/gKLy7gozH68qFD03ijEOD10L
BV3Ue2CHlMg+21rtezXDp3Y29ZAVILMHGYJawnMb88RMo3l4cgd3eJA98hodLJ6fo6Obj9vMyQdu
8SJnR/t0ehMEAL9Bvf3ISU59L8tQ39DlYT1kvhVfRaN7ats5e+ys5HOnJsEreORFC1KD8dobg9c6
adsDufbpIF6aB5otNULvJN7CrD9lTdE/BpFrfOm+N1UWXOlhoe7KwUJkNLPrXQNu9djEFDnRtIAG
yUMd0NrHaIu+HabLoakhJbX9EPDh0My08pBMpA8C69kHhPnF5s/75Jm08Y5e8MXg3fbkp6g7LDPF
GsyHOJieZRbPORSo+fBDZjV/NPDtqKLcWoVf5hruIHekRie7xu1sHHw6U3axrRgPk6++DaZy7ShD
8LCaueEvT6kffJag1Z6a6KGFE5XiC0cRxAiy+6AF1mAJIR/Bsw48ZsP76fyeB0ar1rTP4OEP0dBO
v7iz7e/mlqbmScvVO1Un3UXv9M6F6wX8e42q56KCIgO6Sm9HqWG5fLxzfsMd9E/Eq70fpUXm7cce
QMmFQ4LFO3RK8MEL2Af5FXtoyEqQez3v2jTuJm3Q84s7QMUkWBbxbOjC3oaYW4VTugxytDrWuNVx
EfcvQtbtUSyjs032X9fJdI1Zz/QvQi62Wtf+7VX+7dnWK1hDLrZvgqUx78J9caZ1m/ViLrZZQ/63
1+Nvt/nnM8kyuUqtn6pDF0bP658g9nX6t6f425DVcfFC/O9brX/GxVbrC/Y/ne3iCv6ntf/8uvzt
Vv98pdA71NwdGsUWghBu7aLlYyjDP8w/uChFsSpfxOtl1XnemUnxcX5e8GHZX55BjLLVeZf/Fr+e
VVbKoFJ3nver5+NO/22//3Z+HmZ49B7MmLvz9YznXS9fh4/W/9fzns/48S+Rs7dgIKxq6A/rX7te
1YVtnV5e6N8uEceHS1+3EE+6/MsvbOL4F7Z/EfK/b0VPfbebUPjZmPHU3KMb7uxrOuK3Mg37hTLA
zBs6d/DSo2Vt1cr1d4rbFPoxbRD1a2qPO8rFLYHjFNATR/PKLSD1+qQXaDbtxB30e5RYvTt6fkHQ
iamfvfSm8rgLLPUSTXLkWncmRSUkQCtUlcmoi1zbWcxNdN1E0g3MHpSecmiNc6JsV6E33XlbuJpW
KTjfN9AFrZv0ux81yrUJ5fM2z7LkSE2KfJSaFc90ZV6ZVd7eQ7aUPytkX24tr30Un0RVfHIPnl2P
O2Dh+bOE6QlSYiHJlpOE6GhgP/k5t6bsKgFpWdDDZcbaZt3oX55dd/tHx9J9kqh/cWYPjWvYOH4N
coMMXO4iG0on1rSx4f64kzlik+F2TL039+ow30NsUyGkQOe6Loa3ZbJWBonz3nexqiQ8FCbgXa0E
0WLUMVUAOZSBLCEkpev8Q1Diund0X07HD2voPP1P+Acr5Iqpux0NdYCmDw5/VN7s+16LnHs5StGu
6Pu8u7uwc0MU7bg/5T10sWBsw9s+CWBr+M8eEiFDyeMtLFB2f1xtchSmTn8FDPK3C7tsUjbuTV3O
9kmcYnLS4ZCp03Bd0W9PzyR1QoScLF4iZ5vbtXe2i1PscrQOtNfZNzKdhQBPDl2KKX4dv62VZY0Z
+bvIqFs0z7LxQAsAer3xrKNzbXnN46bSSJIgaqTwrqWFmrSdPR5ir2gfh0BtH2utdE5O776IabVD
v/ViZa3LswahMmS0Ix9sM+i307JSbOdzyE6rUc7jOgGavsticSCy/TUr6uYoMF05ggfq6Q2vewHd
hYTPKzdn3/lYMLuC3oUWlm6HdufByxlSwz2prWGk8JpXWXNSKgVF842vqPUfjlvNqNWthPtt3Y83
rabbm6Dps12DevMZO50oneeS3QAdvQ5G2UDWSTZfTB9CLpHX4g9iFzj2h1BD8QdZLkBs6As2ETz/
CKeRszYNgNJN6to34dIUgUKk+i0rYAdalDTWiNDWNEiDh2yrX180/SQZzecHMTqLWij4V4sEyK54
7w2C0+gmtwMqR0sGkE/Kc0QVFeJKaPFkgJA9Q1eu7c+keaXwSS9xLdWwcxytFsMe1pMG6riyeVoY
Cg5RW8e7EKr3cEunYE47SBbvBt+rn8phqp/Epi22DlA3kkPkaA8yF/fFPqMaPzSdH1z3djPc9qrV
33oDFeKNzGNY6G9c/b7oijHfnR0kn+gHGJ3u1xBxGwr3eg//clDu1h26PH7b68IWLvv5+v2F2VYj
5ajo41P3rhL64XflTUW09uctOQTtwy/M+WeHEuDNOUbmH1aef2QGP1K3AU1PWxB+8OMqVEyzNHod
wIUd80VsTob0/WgSUbl1Lu5+SM4rLuwy5Qm6P9L5/7UZOnfekPgENeUBYs7MSLlbh9xv3qZm0G46
2kRuxSn289oeNM42mOt5vy4jq+7v+rLStme2WxPAITCoATJA04gimoC1aq84zS/G1GXBqc2d4TaP
cx5Mo6a6jue0uk6M1FWfB4vcgTq6+VZi6iUwEajC5NEZ3VF1Iw95LyY31IstN6MD9CCNpmZbT7fh
Kx6d+YqfOe0BMKv+IEcZOqD6HHV3q11Huu020y24iwj1VJpqN9pYWkeHywbih3EdSOvxl9D1vYsU
SKzP7sj0oKp8P5tEN8spx0KhJMPZ1gsI67y57RvzfLYP9jxFmz1HF2+Y9es5jSo4PtDd8boMokrF
t3/qyHmEXTb86rb5sK0B9T/677GR4cwXsYPzteY0aQWfcqBRAugayNFSryGdlAdXBnxNw9ld2REZ
STod3mwFwKpirFDYWVacF8s+Q7gk9arQ3TSLp4bHTNvJjvYYXknI5ZJlb6C1EazvrBBvYVW7VHec
0X6gZz3fuw1Ew/zr7J92CE5ES6rvoR3D62E16UNVJ2j/ImZ4sMC5vEis0LX8MVbtZ4syDa0Pil4r
G0fjJ0kwAw2qB4BhEqZLG7FqwKsmXkEbiNdxaXQQr6wtOuqQqmeYXr312WdrUiff1IueFPl6MvAV
/VPrVLzVokQl3qxAVaY2aWhqNFh+vW5j+mnzAFEJCJ7laHWstnDx0sGhHe0YtILEyTDAxnx2gN34
OVPhm4eBIuq6QE5xsZOcYoLtBEZoNpbg9dzpclF0XzV3FW1NhmOWe3uiHS+yx/gXcFDIwai/BLwA
FAsjqIaHTvulsjSarMrp01QM4POUJKUSHmi/OLnqUPxU/bsgnVUEEHnDLstl17zN6+uRfO+/29Uf
dbgxFAV9H24er63BtY6a34PMpj9rA39YfxvpUfAalvN1UJHtb914fimqYjsuxGjg54p7vUM2Klii
AC1y72yjMSNeL9Er/hS2FK9sCSpvuBVvZKoftsynnEIxe7ht8ZOSQkqFwSvooHe6ZxXC8evODe0D
Ylf2F2WO7uV3eI1Iafy8LiPHOoSNBemyCTvVsKlnqzrKffIcR8aN6eTbi3tlQJXcgc+qatxY8Zv3
zSaeqKk/eKaRn5/N+Vadgs+VUTSfkkW+0UhTWHTM5tSqgzLcv08pigZ3Msy5cw04uryzFfTs2Ki4
ajQ3epbBo8GjTOjFkxncFvpdZbY3Rm8iAJNN2XjMuqHnS5YFM5//ZydL2+2iv3UsoKJDJKZVT2Xb
OXcSMun+cG+783FdoNtzcsU3KKh6WQCU2dq20KefY87nnZOHsijC8yYG9I4P4UThU67CoQ0f2Xbf
2kisDLRIpzt6m4aDuWw/K265HVFF+KSkOzVGF6XomuHTFNT6NhoQvhXbSMftLV1RP72F71VMVWFC
FZSpd85iGuhOPyS1zV3kMi156Hs2rK/ik3AzBkfqZUB2WtU3T1Pm/wJ3yHDjBcFwM/kjXehyKANf
74qCrsV7wGVU9e6RGJn6RRtUG5lDdRbtdWvuz3uuMVkRT/52XS37WvX0dh3nLWReZs6LOtTB8SLE
blR+UQPvc2jVKKl0nnlyeyWid3BWOZRhnYtfIsXtQJX1Filze408uySUgsS01QJ4RiRI9pCj9ZRo
EyjG9i/PJpE8o4awDtKZqOrN+OBAMLiLRy3Zy7T3Qmy9MT707uxsBjgoDhcOf0h/htRbri/txXgK
y0y7qfM6tZFTYZPR/aRP5XAf6EFLc1LmHDyeLJ8gta83fj0P1zKVIencZ9Xs41uZVXGsPXXWuMsR
EHoolplnBsETwMx1SQULx13XWVf+1MzR1utaWAa87LsG/DvawvEy8xHRIfuT5cuJRzMcDk2U0adU
1Vvae4an2lHDTwAB6Kv0P8lgxHZLB5Hln9LF5jY0qs6zgrjLMqVa3z3kgX6qTO9tgd7TwmAhJCgm
oGjZ3pl7aGOXeHpv89u+cH5f44EG0t5lo263BFR9NW2DPpyuZDq3ZUczmh1tZaq4qfGcl1+yJH07
G6xIFelL27k20jah66YwSNq4i24ZXKIxf1kc7KBYR7FssUWFRRPxOjevDYBycPUT4C8BEiVTGYzI
jumjKYLdhWOdot1iHkLLpkfwi6G56ORMRoBUikuxaYTH3qLxcdcOzXygCg91vRuFT2rkbuKpzP7k
lbUmkjwSmxpu8EnWA+6/XC8RIeS054j1DO/nF+e6B03BcPnShO5B9X+wQji8khoJvY0NeOfOVdo9
yIwAIgFr+FG3cXCKlx7rjUR3duRsp9AYH2VoYU29K/0GWvt2esxtQB5Z7GdHuSYoppFksOrb88yl
jNYo1rhJ5OV498rVZX/hTUmJfVjbLWuH5aXL1cS6olYdgHBKgd4kZX2iXRBuKRpgn8dwm0ZLwX+x
FGrsnewx/11c56Da7/Zp5Ub7dU0wFOlm6oO3fcQBmfH/x33Wc4///Xq6fla3hgVDWZVaxm3R6Mc+
1q3r1je430r73ridKrbh1is1blPbiE8jEGBkIY1bMQ3iPcdIeAUoZ6+1HliSZYlEyt4yVUbUI3ZV
AOFTm1TTXoziPp9RwkdASHvAV/UmcqPk7Vu6nOjz2ZSmMV2hibFH/S4ytyQ1zFNUZRat23zntwE/
eUhMMPfk+1385Gkmd19WbXv1dl/jj9E1WT7lng9I8OB2qXsYi9aA6/g/NnVxoH8HMqfWz/Yc5h3E
kpcQFMy/9rpVXst6MckCjbfPjncKtCjLenEMfebe2vqkHOJsBM8xlLf0SlS3s2aVt381FYeETLBa
2/UMtPa/x8pOaRR8d2wY0Wr7U6kYylaOTJpWzkf5YitTBfG/d+8/x6EHq9AVTDLTTfcX3Fgy1Wnj
VfKIhtnlPk5MMtRhH3yQ4U5pLUh9A9q2LLjTnADwGfVl08zocR5Ngwbm+JOxmP2sS04Tz9JbmVoV
0Hs4khQamOfiVddIwpMFgnB0CeaO/rzHzD3NY+yEnwLASq8MCR9bk/sYFC7sDL23Y1E6z41voya5
TgGHXPcBhCZHpfHO3gCysqfYNq1bKMLHxxmaFGsyuhtI0KZH32RoIgUW7CrSd05f8uU1xnZyO7tv
C2SVDK6RnpfKTNaPVhLvHVppdqVbpeQ6u+lYaJHxVAK02ncleTLTspDUW2y+YrbbsrCbc4g4JjbY
wMyWn0p9+q0LLO1Eath4Uuv8pMaheqd1rRtti9cJrNhTu7imrlXuNHu8ag3HixDSzqZToui/nyNN
wFp0p5vFVs65XkwawPUd0+lS0sN+I/a09dpthcTH8bzVejHilguMnfR8Iet2xavmJc51HusBhAk8
2BnL86QbKf0Vrf7gthQe6TerUZtm+m7leVHC6fkmEtL6c8y6xepYbes2qP3Em5nPKVr34xdSaK8A
KpWXtpisY9GZ5VWb1emLMsNZRuPjjz8GjBGCF3VAWkaogCYVnIwBkZeQAaqhbezsKvs4NZepBItX
gtepeC/WFjbt6S091tuhs4y7LKEfaPTdr/S3av4p0KBLB8QDy1ddKhNpmti8I7dr3El0M7a7pDaG
m6L9PS0s8xRC8XQDkpR/VaWgUwkytKghEcOKjvl4Q0pIvNMSIkcy1A0gqbPncm5HrXGy+x9Imtng
opc42U7mJJE6oNDVKZ4C6NqDpM+AQTMYsxYqV2NFwn7md2TbW1Xu/p6mZnZDN3BJ6jPKspuGjqht
4vjaVhY1burto66LuLfKHcW8Q6sZ1PowgQBcFNKXKaxR04MX+h0i5N6b11L7+mlGGuAOAN4rT53F
1y6L541WRP5r19GOpPXF9OpXkbXx2iZ/9R1kB4si8FBRaJSNYoHZ7QwQTZQNvJOGOu0Zp23GsX+e
ameMJ7xz4pXp6hVc3b9dm6ZBtHUGHsnbBf1pdLTHGHWkca/gOXf2wnZC+Ywu9oma4c0QVHuxjbRc
zruze1mS9YW2r5cdTABde0/T671bK+UV9CnuPgG2+4uexF8aIAZPal/pD0NWpRux51lv7jKVNnJv
aeoF/sytmfbVn6v2xAvQoFSSJb+Abms2TeD59/QCzs+l0j6JPdCz6pD6pkVijJNETXvoTNqJWng2
X6NvRhiPP4c5QK6Ar7WnvmznK9RPqivVzIJnHgfpobdz+2f0TW/hP5FI6M2mJzuGFubtzhq+SZBP
aDruoLBIwUC9y8+LEahBup8mJ72jG895yCtF2SqBxa/Z+1GQkyoVW/R+tHrPR/FY3HU55FhRYD+F
3L1e81407mUAxG7eW7GPaiPKgZsLh0yn2H8qy8y9ltg1Ap53MmEWPad9GjxD7pd/0uo03vsqbf9F
A3AsVspya/VO+qMd4+1sTuO3AHWx/VwnHyOapUTyjxHCE5XG0TaLQtREAwXARw7V5hF2m4xPkaKG
D/7ywNGEnrOzVDjBziLKoTycOMtjiPj9AHyDElk3Hpyh3c5bHOL1UpcPTVrfTUpZAwpZnmk+LFv2
pgY83jT1XbtI7eo9CV+j8srnicbE68FV9MM4l8oXMljnCAPQzyabIB6yYyBROfVhbeFbRyruO6Vn
7QZm3fYZHsXpHu7zKyPnsrdqMRUHa9KHncTKYKjpdyjstBuZVV00g6nsr+Bzbx55uNz2c01Z0kfM
TYRy24Y8XGGQHZmbdvrs6PlOINDQo/I4jJzKTlDOru5oG9e21TsAits01HrlU+RP0x7W/cIGKQMt
rgyhraonxVoGes0zvkU4pLfW1IEUdL9mfDdSKVg8Er5g2v/uMA8QgayBw4J7rabxKVq+ryH7sqjh
pBaP9QAX8t9mv80Pq6TnTN8t6n4VWoGTcyX2S9VPCcljY7xJp9DczLBw7CRQHOtWchQkzTF+3+oi
LHEfFE/LmugI5Yoe79rM2rWtnT9aZcqDppnEx1pv012jRzxpqinA+U5FZ9Ssfx3KzDvovTojRYA+
tWhXi631+nk7KmPzJI6/tanLWhB+QFPXGFmS1s2w7aZR20nhcSWIPpctP9QxQ9SLDv4wfJaq5dl9
5o7+8/G5vGkaSNKdOae7orMPfdF9dqMd5JcbSx/Tu2Hq+3CfKEA9nfxP02RBGecDGbq0b48yew9t
FyxyvQzvdtlRZmKXiPd4sZuLQNJ7vJxSQr1vdgUBU7mwVstQlL69b/p63qw2OVr4M+/0woPGVmIs
F15C8Ppv61p3ABQkkUNSIaU1JM6+qJKPMeuOLcRrR6pRP1E+sE9VZd2fXw+ZwnoFLJoXYP2LqLKd
w8Tk5g5VgPel56l4LmxkfL/7QV1tNH1Q903LN5uwC5SN8ZOG+v4hoLWYHlZtIxwETVBlt6YJT6hE
ySIn6GFfWKjM/7yobZK7t1KJFmkofZs5cLcymdCQQp55k5T2eCfzAHmcQz9RShSbssR8DAR1vefb
yjmvFjc5YY3KIvk3eq8NiIfi30wqb9dKPhmPMsxt7+ycoQn2q60GXkcJUQ02Wa6aPBYj1T4swmEy
kK2Gb7Um552PPgyOi3BYaCcGYtTfJOCDueu1A3S22VZs6x7k5Oh7ahznvIc47Fzz7vSAW83lVN37
+egCSg/zbA6XDu45flB67a/XzSuPj0Fpdrz5PP0KBiUoYRbRVkgN6ydDL8BZO+ZDkyPwirZk/bQE
iEkCZIidjyYJXRbSrGydF/5xr3X7P+41Fe1XL4q1k6uHG8e2mmcZYq1A8V7zuzddm7aAFEmfPfO6
U9P2ue8z77HPwiVHhZbMEKCv6qtEn+ckrqjF59pbtAMc57HgUeYyej2frFCX/cU2maP3OLK/zLpS
e42y8HVMIudpHLjdqxIjvJapQHe82bkBhdbcCYYni73gKdZuZCJBIcz0YBnNl2jB/YidaP+Y9HRN
1RZgsG2HdN5Oa/jkyAqJAYH8dqp1q+VUDklcZLe5GK0twie/Bue37KGCvLodOE3mLZUt1c8PgRrS
ZEGf/mOY9ff1nE43YpKhhNXpiCi2DpkjYWQe4ZKPiVMtmgcSxalO1WjGDkrCyG5fyaNEIj9xcigD
HI7+rtU0bSOPKWKTxxI5Wm3rigubbGBS9duobtHtQwCgtAzBF/aBNAywqHNdq+nNmU4MuOsbYVgx
1XvL0qHI7BEXPCjgJw/1UiCdkzI7ADNIDtVSTV29U6D/GDU6aCjpRVtwSs7+ok1epuItKTmevWub
vLTTU6UNz2svHOetFm8y805G25DsFigiNI2+zCVMXb4Go7/ba9YXv9O/IciUP4iza/UNJHn6S5XV
3vOkh0cxhxlCfMYADnfUI/vLWKjNda6WyU68VtAo+8CLqaMtJ/DRPj6f4Lzl6FycgGLihxNEbuMe
oDKl6xWYS3trhcmWKWkXmWYWDX2Tpm/TpD9B4Onedv4U7Rorin6tAHLMOvynCMGZh0EvbEgtiuTz
qNRPEkADpQPZRWA8rCuRBwx/rTQegj3f/JrOmXVA3IW3lQVrfTpm8MMsPSv90uyyDmLLEV6B9zY/
rnYvqodDRaMkeS7EwS6WylSRZsplLThd9KLeN56e44g3k9UFdbnpFn0KGeyiI1Elh3VMC1a7DKtb
bNMchLt5IBEkjsstzvuUNYVistA7Q6/t23UYur459SWtS+/2gG6kW2OEaG/3n0Mgh/3cfIgp2mg8
Jq33ax+MxT1cyfpdrRxkAjU0Ms/2otws9io7il0sctQua4ak0e+4t1nNAYKScNpRZP3Dph/2W+1/
2DRAEKvPm8h1tjrIqeWZQh5ALN+1j+OYfDs/okjhZBkunj8ACn9F9It+2sVJf5l+iOKRbPEfY51l
tyqMvp2fgMR7fp7pq2FHQ5N7ExtZRUonrz81KQA+VZkBo2SVA49w5bxMNsh0CGt+R8LO/azx/UkO
T/Nv57iub3SDRkj0i4xPvObDJlRa9afSPojO17LGqvS3Nb6m+LdNECHNnRTTXhum7ZQVPBWT0f7W
8v286SFxeaibHjoPNeDpK8zmb40D9wN8kdM2beBydIap2FFRiR9oPR6vbXdSjrrTFE+u5lU8+YDD
MjzolhfysCkaHse+0b9eLNLaWoFt1Sye2hreA3fSnWtz8KYM1QluIMEH1c4hsXLjS1KP9+nkpj8S
IwFJyd3bM/yaNRhTIkJFNb7UQ38v+bO/injf428jALG52xwU8M7tks/wUmSP0ujQ7VWqW1+sqakB
gIUv0lBRhKp9GuHYOrc5ZKVBqydqGAdjhL2qg2/3WBp5vy0KE7XtpRMizqPzprK+3cmmE92Ssqn0
UADsdM6bdtrU7WNES2gt5jZFdYbHQK3yW7QNeAJBnOw8FZF64Y3VMJE7gWFlud0R+2KqYzW/lS3e
9xETgp5bJ1Y0Xmbo+22aHgFeQfIR3M62njw0i5BeF4b5jy6kY6r1vG/TrPq7lAetc4TVqv0mpEnH
o9PuYDcxAKr3fCp0AM1DUaYaDmTkJsmfrkYLHmxkLhUeXWQ1RZtqo8P5sPwgB/auGGfSa1OWPWQl
XKKia95V8UhD1Z8dta3wLLE4AjJq5xVJ7/EuXhxBXJq3ugEP8d1IqiorGrX59JbfGQwnO4wUqEXv
buf3k/q9TV5RCoWDqA/VbeRN871Gf9MtAHYowt4C8j7a16lCP58Su8ep7Q6W2jo39uRbzo50SXLI
IVKkywiNeXFHiu7cRPw90A+hV5kCvbtOdUDs8pfRZr036P5/7UaYPlY73Dh7M03C17+Itxe7HnkF
nY0NXGQF9B5pUvMpXXKSMlfdoN5QNrYQtCN34ZXauDHtrEUytjJeGyovdUsSkuTAfVh35UZYNuFZ
gdJKge9QpqZt/vOiSjNpzsunO5JUBfS3y6DAU0l7IfoZ7fwf2+KIkSlDEWag7Um19xPsxqXmVrdx
M01P4TLko7VvygJ292UmAw3/ZtRw07lYvKxTHzpqxTKD0hE+Djr7kEQOblZTPNbZzdCrv4hJBrvz
imtX1dvzyiaqw+u8tn5Doqe7gfsTGaNuTHrEQYtuCxG6RY1pKMm3L0bxSKQcncNlbgbZb3mqqvTL
JOMtj0zavpr7YSO9ltoA+ob7cjwylxg5kgGWNHgLktvVDH0vDZxl170tqBsktqtZfUh0BykjpfUc
vpMVnVeuq/39VAXuLk6M6aXpQ/Kolvekq/RyhWMJe6itKTfinAdVBVCJ0Lp4XeifrhCt9rfidfmp
ubMn5zvI4unF6mhOQw6gqOu62xa18lANcItJZGGBzq6mXL2WffSaj05jDdNevHrTDScNvCtsmFwR
fRzxY6yXJ9lWIuiEhLBPqZ5lFuUQUfLIWd3KbuSsOkjsqwkaLRu9URM9PEvreQybQ/2zD5iVgkcE
TRRKpFcDb+RrAxrdO1DZfDXXQflSQY6xUQeU2QpeNJ+ET4BcULNTg3i86oKchoslp8rjtLaNorCC
FY9pphehsaGbIbnjRwm+ltIEbKOYzi5uY22b+tkfAkMHEQC/yg5qXqECvJTglKUE5y+luZQckNeP
7b2YxGk3ENionjkcJEIcdgeRk6wX27qJZnX06GbdvdjVRhmQpEEzC7y+dlt3VX5Vhv6TPysm1F9C
aRVkOkRWGhypsx//yPgth1xl8YSNxyFaMMnBRjt4I0a4mwmXw3Mo1JX5vusoSyFPvfO817Bop4c1
BTApJrAAP1KuJHEgjqgxR4Swm3rHF6zxKI5Ub6h5F9orBBnpySmKnC8+Tz+aWefdly26BpkVIajg
z/NWrZ34tR3cYuPMmf+9cqv7YSAhvxnnbyUPfLyqRQuCpK9+S8zsizUk+bdO4V8Lfnn6zPNAtgvz
tHnq+oKEgGlpd244zldT4HSnSvUGVHn1P525GM2PZ7aWMytheV9OBXmWIv1G0f7jmfsu+RKXmbqN
c7NH+js/QGIGG/dsKkezmJTvxsD73OsSHTLs2t1D8e/dgvnvT9TRERUcYvUxgdBs6zRV+dVqutel
aZv1v0NtRKVzTr4rmqK+Br2T7HQ+9I9B6itH8NvxKUri5m5s43lveXPx4oQ+hNGhqf2KkMbbZWhc
huIHwa+dQRLw4jKm2fvTZUSmW/zhMmpubO4M7pO33cjnuRqQr6AIkb1ABVs8GS1fK8vM9FQGevly
Z8rvxcTdVrPzGqM7ylSWhzO9SjJtjfG8HFy302yXpQADwJhDiuzMZrTrjdD65Bda9sSjFo0JrfUJ
PQHrUx8sSRhEkG7EVgfB0vW7cF1BcvyJDqPsyfbfliMJRj0xssgmmJ1627Xm29AsRwnt77bS0126
zOyon8mtpAaJ08UDOQ+qPZp6rcJSuRNdB1Mju0AJZL6FDRZNPfWHmFEXRSpmiRKdGonK52m6LSv1
ifsWfxuVJXyY02DWt/3CoCKD3vY998eQQUfQP16vDqQRiFbfo6ex3hetf4VcZ7c1yJ9dS/EuTeC+
gmHChQyVPmvxwnntXUulL9Nn5Hhd6GVt39+fGwfmIQw3vj+4xyLSamMneu/aYkRTwT2KsLuIxcuR
eHVY3Dbt4q1aeme6oUV1HZKwhzk0XnRhqV1mk62+CIWt+JbZ6lsi1ffIP65DYPgcWRq1AZCMtjB/
sKZ90sKhJLeA57tBMY5RiU7IcrMopXIZztFma4DypTS/Dt6kTPup5O53CO2r2FQMmhSi6RuNXbsy
9ZLXKapLoH7YhZs2iTyYLKr0bHenhWHM9advi32N13TzN27fBr7DyL2MC2O7DG2igxYZuoh0G7bV
G/wfa1e2ZKeuZL+ICECMr3ueax5cL4TtYyPmQYAEX99LSbl22ce3b3REvxAolRI17I2kzJVrab/C
7yaAHei0WOYFv8QWFq6uk6i0GH31GoZRvFKssA+U3fGr22kaxcsfXtJPdW7xkOMEf2fgn9YzD4mL
IPGdVVByJDi1MKtkQt01I/6llNYYbJzZKL2mmOHf5Y7JHsCyszaw3kAzxe1PRo7zGinV2LmF7ZzN
UUSkdWwg+1ICms7FkXq73D2MoK24j2Pu0BxkHiAteuIF5qApGeJgwCNlxaLgVQYFq54/1GPTgH4H
QKWGJfyhAnE/yFqC5aTAPrts2ABNwyjyN43jvfdmOFbTUDL9bbz2oE4fBXZrF5o0qB1o/a7Wv4qY
Ccz9ymlO+FXEzFluurw9Ue+kM+PUWyuwatK36dpL3yZqct/+PPZvzvRdw1stO8ljmfhqWXqh8WjE
47/uRmW/2+TH3R9+RgotdyVatRVlxo5cBSDd0R9a4CDux1qND+7QsWPdjzlUDfHhbEH3zXB6+WSn
D3P0y1+m4AKdhkp65rr2fASIQGJynAS3j6PdeStIwrMF2a4df2silmA3Cxp37Wbl5K06DoXsPzos
PX+OFXfVBQwSX4bFb+hSVPkj6ld9IB5/megOvG7hEpzy+boivUwy1qkAbYoXgALtd++EA+yee9+u
ZjbGyfUJhV+9P8F3gd3SrHHh0o55vqYRV2fPKB5iWewNAyybqF5KF02h0k0HlU9oyQX2vpvM5mLq
TK/Bi/Bo9oAY6EwvVlpxLxBzgsxCA91W7UEdhXD2FmrI5kEoL+5XAuJmozVFF8iRdgsjD+svXY10
pGsX/FhEQ/0CPbLZ3o5QKYIgkbNusrb5UmOvallVdc/KCGxFxQiksbYPejgqoOLr8AaSqw+x1z9D
5KJaQXsve5Amwi10RzapbaO20d3/j59RIbxQmuCaVopby5BNoNvXbzR3Ow1j9+rYfDyOJjDLZM3y
wloqiTdKzRn0K9b9BBLsECI8BgjyNq1IrS0JXUw+u7hWZd5nhcpuE2H/Q2byCpLA3JaOM75qLzP0
t6wAHqYynAfsNcuj5eIlgHy8+0C2ivOVQpHjHXOZ+5BCqHnlA3W9JQ8a4IwId2oB2Aey6QGDB/bW
OQ4Q2HECEF+2Bms3fwFcut1HQ2uvuQ59+bC7nfvZXuFY9Kb9/2aXUw712SZacMX7S1bKYJPZQ7Wu
Sl48gcaQ7aBLGS551BVPkrcoWvZjf2GEaKZThKBEDXpMcrYY+HyGQl6oM6vT6T4DCVmMrZOEztaq
iCv70e5lcif9Tu6GzAtMhOG87lBjscwX0oqjvcO2livE8A91GBXoro6FrbrD7A7ZPujNQIQK6KkG
LCxTrS5OUvUv3cpTjnwxDdFBcErlC2rGda8ZJg3IwOpeqJLWEFdAKQs1CwUFs9iVD8hMh3dB753J
jL8uGIpigNzrrMWUAVTQCgjB7KjXt8a3yBm7TZbjfHddbhEdycdFgggJtAA+LcO02l4X30itdVHv
Jwfq46TAgs4JMi/zWk0DbcSgE5AhnRywu+MMacnNoLNsRa+6+2SKNl3P4xsy9WYAvWPe/kN9ZLoO
utp+H9SpqTlavfyH/P+vg5IeaDGwPeBH60WAOKmvbsI0BtSjFpI138Y2PhopdpsPZdRVj2UW/bT0
rqvx22QRYDN5Bp0gm5ve703qvTojYiXO16bMUHFm5XGzCo195OjKYsWC6RatmOqMh7+2mF+WC5l7
zT0gIfbSLbh9F9jWuIGsdHsCEdxwkAJiOaEfiBvEl9nKAGDiaWogpDFWTfstaPheWMDbLirAucFP
AKHQgn2D8g5/9WzfXmZIt81TDoamffTL9ynlBMBSL933KVFSforx2U06IV+Nyh5AzYi7ETV4C+gc
yNdS4Jl0J7Xtr34Vm0ATG4KwdKm6gm9I7TtCWOXs+aC4aECcvKZm27cQCociJymFkWZYXdj++cNO
0mIeAhhYjLMUe8FzUEI2eIEbJ8L6s4BUx3zzuet/8TEB+DkMU8I2cc/6FZ/8aJ+E4fjqQ866l1X9
LKwqPedgiF4o6Hq8kluSZMYeHMHQ2XT8RW0P4S7N7GjLUay4QmGys05kjf91nU/9ilU5dD+oPXZO
D1oRx1kriApBF9Sb1sz0t8Ay/RO5Y7wn3nqArrobuvuwX01kn1xr9ieKezK5GjCiYMeqGu/JTibq
/K/2P+bHZ/zTz/P7/PRzhoTo+Jhb2u4mRFXbxjI8Bx/IX5cBRLaj3d/0ZQbe90YGSF2U6beW+VG2
BrYd8Z+2B8mIHjD7sCmF0EvqQxUmxVv631NdLR/TzcNTUPp6qoBCuFZDcCpXf4pEvQytIN+QjbQT
ejCfXmRuLthggxcbSylzYmuP1Kg548ZkkDsLVwT92QfL/FPSsPcFOK3f3WYYmXYLu6o/gzXEe8p+
uU2d+tdsv7vR8CqK8S/28OlnEw7GUGC66WoXmvSs8e8SkTh3QHtK1A/jg16Zp7wDswV5Cod1O89j
AbgSbRxKtH87JaA65C24bslnNFxv0Qqg6WzkWGYf/QSwL7ufnmCuZvdcRtMJtBG35E3TqhDvLTYn
h0yhDsoHasWJjGKXQwfz2ayRkoj8KD5TE1R/27bokgcDinQPxchWo65xzXJmo+pJVAtqTpPFdiBj
NufeXHEAYVRZ7qiXpuQQ3DhTU0855uDkoylL0Ovkfdyd3TgCLYoRIljBlzbFTfRFtAVg4pCDO1Es
pY/rCZp4SbyhppVxebRNaBYNDS8fY+SNHpx8DqWQQ9uA8vk6XIjGXIZ+v7Y6BpXCOA3vVINSNVur
hdZyAO2E3wFo3A9gf/i3hwy6Y6uw1P/hAeQUwuI65fGXOXyc31cqYdCHx56lsNdA4iCk4jEH10nT
7g+psSEi/dk294NUHyT7TQsWWLc0rK3bOMhK2GA1RR6sOfnURMpkbhLChjA1XLqz6Yqp+RhEaB3y
+jBRi1w/BtooRzjxGKXUqV3d9Hl2hPyg/wBosP/g2/YzyrjaM0hifUiWN8Ea8W21ps7ON8LziJBV
pzvJVJb5pfJzG6y0GJ0lbrpGSX27oeGBKSycRNtv82g9CFIaW8D7k1symcGATRWIn7f0E6gh6I8c
esAL6qU5bOTgStMe7sgkawMVRNLPdvQjQF27Obi2ZwIA8usnAukPVL+Me7J0ZgHVp+lblCbDngJw
AgS526np6zmAJxPWXbDQ3lEnfciQjYXoe8rv6APGsw5lH78PF0Vdr7hng765zIJ9gnUA2N1g34VN
8ejaaflYYJ/EVKZu4obhM+7aztK1udhRJxDS046BKGFJAz6G431VgMR19NeBV6UXxh4INGFjEVoB
0juBfQd891mDpHIrVfINNLhfvR76PiAaCfcFhxqjn+fWGwZSPw0cayNYuSlAM+XKMFN772oIvmU0
4w5pcUtDL8Qd8sLuIqrbfBOAtUBCBum1zxIGttMcGYxcK0lpKRdtB7LW/mT/3R85w7Mdtrzfo3RZ
AcKaAamgI39/xABrP6mXLEFC49rxKVjYUiTQl2DVLBO8w4ehApeGjO6g4hXdeRayLNgeh9sBMrZ3
4AhAzN9D6ZcMwhN52FFq3ar+6zS6brrMQ+5p+vAfkS+9dOlqduBWT0m+NAdN6TYtNPv0E5rBRvC2
h3p3NKDoTZ/s8F7yIOMXd3tqtra54mCFfUpw8sC25d9utFQMLhS0w6L7q1ujZyMg84ebPsfMs5Gd
Hmr0jrg+lGbrBzAqD5kEcALCZNtuyrIjdMHyY2EZznYECuGGywow9soKHvoIoevGdqsvdsK/JFzW
P5oUeneZr/iCKUCgW1796MPmy2jw8kvRlCmkcTL/YbTxZa4Nnt9AoOL9KY2lPj/Fc5J0jTxYC/rj
t4aZ76wxUJqWR2C2iCPmkxnakDOtzN9sNEhTcASxBYmNMFjniL09QCSmOrhI2UCYx3UeyBaL1046
w720sByELmSH2wlcWFd/SF8B0ihM7FJbq72bLy9DN0G0tHJu3VF5B6Y3qx6wGxsrG1OksSdxg2S7
Atr1d+MsHk9Gpj3TtXNQIgj+qTLzZILl5Hrje9ZsCX/d/OZTpeH4nHTNG+2RabdMG+VxgNi8iMw9
2WUY3HAWAPuQT1/6GLID1/AuhYG13bEhdu548YYqD0b5XMdQqoBUhLVKkGeE5Fw6XVgkzCU5uOFz
1jXOkpcoVm9FnC/FZMabKXGdiwHE7XyxQpufQuGshyJCeIs6yEVCbmlZ4ku2IduA+r+V6SYxhOl6
cTNI0IV0bqY2VSnw92sqAwFIMR6waRxfwZ7rQ6LSNQ69btr2pgmV/1KDvOboBlDv41o72iomf9kL
UPhPvlGCCav+UY/MeNM3QVa/31jgx80EBEFcC9nF0sqt5ybouhXvhXMjLWgLZG1SHJAwAKNDNIXr
2oYqQmpF5TKvQb4Ta3m6Ut/1AdDeAPKgbVpI+qXKtNb/2Ycc6ZKmYDvh2vs6Gd3x4mtZdiGOW+xE
R86h4tOtbUwnkiHLUnu81X10wqS+1sanRR9OP/r+t3HgQwHLvXLeWsgyLEB8xB84i4LNGABjI0Fj
eLbTMFn3jbCeK6P/WlQKauYJePCwq/sOume2UHqQYf8aBPCtOqOgJwWzpmE+T0rNgyCrOg9qKwS0
ADcxoiE7Jo1rLPNJpkvEnLJjHCmQtFNPF6Xj+y11TZmJAIpbTAemkEArdVllZaAQPLEgvA4tsOQU
RmDQMArR3htOWi+rWvC3sZA3votar8Ugvw4i6H6gZOonD9zg2c8ZeJgD5dxkvplB90nwA/6y9Tkb
mb0WTuA/2Kl4SaJ4O+n8EV1kNYbA1nDUjVM7Z0gXZ646WJSB+uTz0c0DPh6o1ZlQnO/GcNoSJKhS
0CkfWkT0ZoSQhg+BkuXvNuGBgYJEqcmZ/NTHWEId0Xzk9x/nc1vs0YOsO4F/A+Uppm+srhGWwTEf
wZIOzI0O0pQOQIGV64GqTKOj9YUGRdB2Wl9tUxpeLOOtwbH7kARhjVOyaSj8DePV3FSy8G5GWaSo
3E1ChAtAnJToC3WAyS5aMLfk20/e2C2v2jEfzldn19fE3ln98MkNQu7JWrlFCy7wFxDEhGdR1S5b
dIgH7EMWvdS2HV1GgXPLCvD7jcfAQDa7oOZqWqRJZODtMhYr4IkganB9Pyk7r0FmvaYXU0d2Z+yd
S5l3xUpqZ+qJcmTgFqYAQDAVs/MfLz+avbCZBbJFlKVrtkNP0yPGdom6TLo1ifjw2kVGaaUOUH3A
ZughpIH3yY8PVsVX5OgmFsqDWO2zve3I2TbPwMZ610KmzeGLoi4gN2FZzm2STc3OTbp8XzJ3vJkg
BAmNuLT5oiD36Bux8SOQzc6rbP+t8wu1pEGFlzY7mVtgHgn78YZhynlQYXpneiM4ZbdDjMibB0XA
td2G6bi2odC3KHSlgqcrFehSq2aJoFV4Zo60gKvRR3twbXDQX6H0AISM7344NYG5RNQN8OYI+Sw+
BptVIrfQR4O8MdI5N8AMq5sik83Z9qBQL+zCg/gOKFDMpB0PVWjeUcvTJroDb0m+6z1dnqCH0iTU
URpxtjFrwO/8qC3fZwnzvFvZPSKpiRVEybp0cNBUmQ1CwuujkFvCTwMEzY5mU2O6i9JUXARIFdZB
IJM1faMq/bUyk/IBSm72iVptFHbnsunB+4c+uoSNKdceEBfrtArfbahcvYsqI5i/i6iqLc/1xG7I
n76KII8X65jLZn2dSEbilkG2+EzzIDgM+o3RTxFkAqVKrfmvrCz5KWTq37oDxLtFBNZ6sgvP9ZdW
a9nHNi7Vk53ybTcG1pdcWlCyLttxS24ZUui5hYN9Ow324T9NO9lGvfAkaLho2iKS5YERLLA1erZD
1WC0Ltyp2xALGTVTxNY/NbluEmWZ2TbR+tobSQQlzPJnjGXhaYCm0EFk+C2p6XBEyysvQCGC7k1d
zRHJa+ASddNMgT0UmqafmkgZJOes7rK5GY/SPMe18WOeCRmPSxqXX6kVC9e9DJ357E/T9NSVorsx
oCNGfdxi/LbNwwv1KSAXb9uRgTMATwSjRnOHDdYuAsHKU2JMBjBF44b6isG27j0QBtK43u3bh7FL
ltRXT3Hy6BU/a3zytjIF1r2PyuFBFmUGWq58OHqa3AmwYbZLbaeGlg74omYXVNM0zHXvqJWWuQ0M
YGJtqDlYwHCXWXihFg0qsUFfIEAwHKlJU/pBf+dn6eOoaU/yoc3uDR21LWvubLHBGCB3w+u9Qu3+
hVyQlOEXaFDsrwO6QphbFAIAQaEnoUtfJGKeJC6aYc8AXV6AYSJEKrv2FmkTAs1cO46xsA2XQ2RL
hCunn6LbOq+iW1RL5rsE8kYLk3waG2V2Zd1fqJcu5DweyjD2bmenrMXLpcVnYJ43C8GUZLpZvLsO
uj6r1I+xUlDYhlnprlBwBQxJGJv20cUf52MvUMgEaG1qf1r9VTLm695HELzuzG3a58POQ7XQQ8zd
f3g6Fd9LM0TmwK+eCtCl/c0ha/2ncKzq2QEL77CrRxy69Aw5Dkv3PnhkFokHTfvSiuuznxvsxRab
KSqSl7pRzUUlMXDa2tyXkm8zAMc3SEaxl+ug9yZ26ykiWdNUHeeVUdkhviMJr1DeB3mkT5c+AuCN
DyNUftHR6rWV7iDz7l9w4EmYCldkCW0b+5ysqrZRXkINz3VCyLrmYu0KO30SBbaCSRd3/1SIVRm2
4/wUSGPV/ph+cTsENXLgs3HS7nE8xPb7YNUtiu308AhiN/PwKTDbJ6Q8hnWaY7ffaiyEp/ERonWw
XPr9hVq+CTaFqcvE0hot4Dt0bx/I9944Rrl841ZATOmhH+PDQJUbMwSDaQIKa8QCUAg/6BqVnIFW
BV+QB+TtA3BF4Sww+Lb51stH6o/A7bayWTgdaWCuB3ZU3DKpxyZPxoOvyyqaLigvrr6jZuxF+J5G
w8maoLUNFg7wMzaVPJEbeUxGXG27HmSxe4CP+mXgFg0ynqMx1wZEeVotEsuUt9YQ1BdgXwygWZE6
9WRd4fNZa3HSXyNYnIV3IAQEh3nufPdFII60OPVtEl4gg7btOFb6ZWvHwwZMeu3qutXTAzyZd0cy
SdD0bcyAASSN8KhIPfUW5fUexDvGD8u1ThAunb4IMAssfdT734A3y9i5vTnsUF4K1KYe5LuoW0zN
Zj8pXt1MkVMusrHk51xXpWYJ4NESkkBz68PuCrcUq0IWh5KBS/FKMgNYKHR9jN4Hu6pZHqgjx8dr
XeUOcvx2BCXX3hzPDRjSXvqftbT6l9hWMThywYoWNiF7EeD/2qSWVBtyAmvr+xjba5wX67sT5zvZ
lMld3zD+YBcMwPjcBH1VmyYPuajaE944X6hz4rw+g6L6XCovP7Exy1dQxoXAom6GPVbABd3SJTJS
vMJ0z6gy9PgQ7tRCPd6ajIP7DZC4/M4Z/eaSAz+66IbQfOWtMlZVY5d7ambIWEAdUz5llj6CAWe7
4GCGeY3SRgFbYQZ7nwfpEVWn3hLboUWfCfE8FTE/m8YYgkAXMAAIyXYrowriQ6Wb2k1oNzNu+Bnx
SmiixS2SYUBhrUBlww/U/HCz9GwAi4EbjUAFU/sNlR1g2Kqrr6GHmLqOmKdmK4G06oOLCsvqhIo4
b/XhgZQESgBSKZee9og6UMqTBzSJqq9x8z4HeRhQnAMXETiS8UIy7zsk09ZTgxoQVTXWPUrprftc
hJsWUcob8iiSlAFxEKoFolPg2fVTb1rgbTPuydlhqMkWYwvMFYbSiFbPiXBku3YqORXL2jM2anC/
2NDU2megY1p0mhnGnaL6SE2I1LAntxfvzViNySZBqfJKNcLb1SUEw+is7uG33olKJis6yFMvNem0
fnV2OhkdEdRJF5TV6pwOVMFpOWySNjAAUi76g3BYcDSB2pqzY1kESi6FDCsNIDulztpRJdsRGKB5
puuAP+dEpAiqhKuMY9tj5wC68WLIbsMMK5qa/LsmKmEChuCo7ODtahpSD5IITiGXcZf36dLnhVil
Rpdt5nYdT5qzPGH7uW1FWHybqrzQFFXhZbej6nE+1IOBt5vnz1FiC5I6dciTYxHL7ITdzvtlClKA
ff5s86oejkV7JDuN6KKQgUbVJKoZdvE12HwaIggG+6ilZJFhL8jm6g78+6tlCVDU+koDQncIoyON
CqQdT4qHyR3dRyUAkxmTm14Y7iNZmDHtQR/R3wptGpjZLNK694/kUSIjsWoFlNBao/Wwo0KppGjA
IUVDOaRkDyjGChfUREmsdfkvT/JZ098mgLi0yMKHfe6iUnpqimOnL4liaPcjL4AZmooj3VF35fQK
5MRMgbfxY0xM7tRPnvVUg8/nz1vqN9qhWUNKK9k6eZytSDd8X+jqsBqfk5XdmvLcA4B/dvM8W+Wm
zY7Kq36IKOtPluzfL3Hq9CeyeQH49VwnP1LnpD16sDUgjvbhQj0KFXSgdAavWmHcXdNU0+Dzozk2
X8RHZbmDNAOZKE1FF6MDRaX2oha50sCJd/PAOaP1a67r9L/PRfaPJ17nsn89kWa2y5IdUYuN1yde
Rk2GyltC8AYfTRx37Ke0w2vl2ovtxOcm9SIhznO7PTuuIc/KFtEeS9uhs1Mgdsg23wYAqOxTyzqQ
jS6lV6OeWV9QZgCS0hfe4QQB3i7hj08G4PdBarzUXVN9K1nwEuCD8A1U0PMN8KTzzW9dZqT8Z0hl
HHR3qUf+lyn+330gAYYqL/B3r93edU+N8pwFET0UPOebFjq1MzsE86HsUteme+nwKz/bwWMy2ezl
b4OiwG5ndoh/D1JpzV5i5iQnWaL4si8MdUuXLvFzaGUur5YJgbhbL9Eb8oxr0VdTs1mWtbW1EpxR
PWmNn4bm/dKImiqapxwscHWYSgcl9BN0TO+2ibi1zSIQwZLNQYZy0XZ+CWrQsl4PqKnfR77In0dj
2paNDVCrtpssC692GVfvdh+MbfsG+Lpnt8IZ8sN+9f/dXjWoX6Ps1Zz40tkrUF5Ck3mck2UNaGtP
fdg+XvNn+WA328EN1PKaP5NIYSIKmwSba1Ksd+IveeyoI5lmO19WESrKKOc2GVF24qx+vD66xwtn
2zR8XF6naaPh89TUMVr5PDVNZILK+bb37OVkoUJQeBMCgzkgKZe89ryl0YoCdQAqusw9eEONe9S1
PBXaRn6tHUFBEQiSLc0wj6UJPmaRYPdBQZOe9OOC7ek809V0nbNJsi3WG/9IncCB3adu3p8GlPGv
VOFjx603MvPOAwtfPTpIzWpTAJ7pXZWPoOrSTdquuGWMXJuMsiPZvAAEBwCF31Dn7Kbn9ZAK31xt
pf3zOq0xBp+npUGhgWBWKkWGcxS2QTTtAEZr6qRL9zFtJHBUGGvsqlRnuPu6w86O9jNBDBwENWk/
Q00vGCQKkZCauDapF7Vs+L5kpyDGqWdABfE2UtPXsMORKPbN4QRCcezxqO1rI93RJYlKSMRm7ZaG
RmBZx7Khh1D7OkNUgeCfDe39H/Z55k8PGfMwWfhBKTcIcQx75ccPtjOYbz6EWMPITb4XfTosW5UG
Fwj+difQeKCccKzCr1ZzJgcXqsTLygenfKPq+lxCR2RFHd6WQWPqG5Sdm5XXyOQc8ri48AnYA6S2
ku+e/TjU1vSVoSh9BR3bUm+boy1SxIg9CAh3Ys0d3wrTEYskY/FtWXrOhTpwBEBthe4wUGI3d9QG
+JcjG3UUqjn4Fge1oqshUErIe7LJzgXKbhzG+waRwQ2LDXkT5dy+sVrzTuhNbYpUErVkZ/CNAcZ8
KAJD5DH2ffuAqMqeilquhS7UhLqzewD5+dxJ/mSny4jU0sFNvN2fdj0t2KGNQ2V1u0/+2k4PyCaD
H1GQM3f+MRzVu8gfm3L+8a71NuQGSGR5nOp8e53WBqb+nAZy2RhCnT0PCR0FTP7NEGG5RqFZci+y
ELDfCooNqg3LpeVY9YsvWpTxyTZ/CwKgAKQsv4cZyJNKr//ZO+Uqywof+qH3SAalOKXkYlmHLPqJ
1Blg3Hn2TSX/oEaveXL6flxzvBpPjVlWRwvZ1c0UONhUgnxgERdB953Z8dKY8uInOLife3d0XkJD
IbiPyPvFM0xzXzko3fdxJrtLy2BYys603kZn2EvPyn+a/nTox7B5A2gTAl1gP/R7seBymB5Mu0y3
kdNkh8YX2Y0T8HhlhYN8A5J+O9ZZ/sMc+Wufp+PzINWI06dVnkKrd074Zldrf/CrF79HOFC7sm7a
J37Aj02buMs6TntQYLvimATW9NAJ6wE8He4bNJqh5hQ53Qn6YfU9aNq+kR2/DKIyQyPPJWjr7lrB
AaROgpURorgOBJjxxSjK5NxYHId9xoZvrbv20qT8DnANZLK0gy28cYsaSr5O7ay8RfFLeVtFKPBC
wKFGvN4tbi1orwWLusBPPOU3ZEINl4HMtAwZXyij2sVGl26kBn3gX23c2UGeLBA2lgem1725I0K1
wBRVt9TiXlSdC5ufr4PyCqv+yBOQeH5MVCJhvMKXKd0YBBHBhvp9YvLxuSUWRdB+J7K3SfNx1lk/
HrtiUbqa8m0mfpuv5EOXT+1axdNRAOvaW8EBEjYL1wOLR5Wzy4xZmCCNgeBAuiGMQ1za4owCjWfq
JJPHrbPNhnd/AYQ70mSxezTawF0SHYVTta9V4lj3NoJmp7/Yh6b8bE/t7tXNxbt/AwDQktgr8Ll5
DaPUvlcxqqnmSFYZDeKd3xVJkJPvgRuUMAlUqlaAf6FrO3BPRM4t/jDV0wBJpl2HEu5NNzLrdcKL
N+59/g1LGOhTRGacxt6dbqBSHYAoAwXJeiRyutWT0iNFhcBQ7NXzSHJwIxSB0UgGRMVNn0J03P81
kp5p+oAo0kiXB+arAPiIHLDTQ+1FvC7i1rkHQjzd4J8RnmSWgG8Y4tU7JliNvABnUAvvTehRM9Cr
Mjv7DumizVj7U4yaRL4GR5f1PXVQWQjEbPrsTqZchba0byoZG9thGrqD13TjCXl2iI/7VXPf4DWP
8ryh/IJtxGOUAdy74PdT34IxrPZrrSrifBGGWS7/9rNNPfvXzxbX5qefLTEMiOzq2i8q3eJKFEvB
eHeYi7N0E6j57kBlX8I27lFHIva1zDK5QGQVFHIUrgtav1mzBIwBs9FD2nYdKG4skMYucWrt/I2C
mNmSqwh/dTKKKsEaHbunSat4KX0pe9PfiBhi536ttkz55cEAJOQsvV6d6Y4ufVqBoSzyvNW1o2mi
b4kwo0XR+mrD0pjtA7/m98GoS9pGUP0CeXJCiWf9Qh6jw2zkN9kTqn/kEnrs8UHhVcKuaf1PMf75
lpwmOFEKwE8TdyMVx7EfbHQjgruuH6AGJcrXjYYVCya6hdUBGTgAFvTouYBIO9n0Sm6RCZpTt64R
gRtw1kiSrrt02m2IUcunh//NTeGbvy0BRYSMld8/tUWxRSk38nr45m1sl0/bQjdlXi9T6Ia8ZGVj
HjLbg+y4MZlfTFf9GNMwuEWiWd2ATRsV69qfWaG3FL2PzJWetujLLfmPqf8+bYW48W4qUNkOam0w
7G4CYMaWyC4mezraUrM203Q/H3x1Lyo2kk9NxDKTfdqYyEQ3qC4NCLgaJ+6wsKzBXYdlaJ5cQrti
kRi8Dcozbt+fCHWaY9whTpNPdndCkQnoJQoQVZ8g0BnZm7hGUXnlK7mhfroYfvI19Wp7q0q7Rw0L
LkkZD+dKNBVK+XMXDDKBpxZkTCrx7sO8vl/WQiD7q72po/djBf5LKC1kNZK30Frvz72MACaEvtSy
qyDRKDOg+ZG6xy12Xt0GjG/dIkBoUi3I2OoeuguAlNlXjX9ztdeWDeqPubdnK6sG0FBhZ+BiGT8K
+qLhK8TPXebgO0e3PHioWZ5C4Qxxc7ogR5VLhHR/tTvwC5Xg9SfLp5HUnrLEgmb5kua6joGQEELx
+mIXPls7KvfyC+jBuo0JLvBLbUXsbPZPloZ70YXMdDdxyZZeOpbrBDsVH2eQKDhNcbEkl4xsY1i2
0O/hzvo6Q5uYTzidcND0BX25MKBKdgj1he7izO1KMCl4MOI8F67J2k2tA/iu9nJ9B0rnYtyRD5kc
t/o1mqa8tsmHmlVVuM7y2uNZfrWyPAhKthIJI1km75cU0cgW9fJo5ypoQDgU/5htOfWQu9v61WYo
jJ8UgfwUpMySBCo/HOTpHdDsJ5wdP0cz/whu0uDAjZ+MxHgGCpqdbQP8gJLxEUrxY3puxrwE91Jv
3KEIzV42HbcR48njBRgjy39UnK0BUiyB/UggXONG/EefNt+q2Ote2xF5e8Pj5j02PAG4J4WJ/2OV
7bFoDWDBaVHN72drD4srvg9uib9FKsfTfGuw3jhYLfZUZdagkkj30MWTQGaNoMVTOA12iY2iPdBh
fAHw8g5ine1DMNXhCcWC7ZLsRg/yxarlzU0Wsek2dBX2L3oAB1cAMkaVe3RQX/wYVJDTlWb5FFdT
u1Bg5DvRZZRGcTL15WqjZi97sXRze1NNAITLUpyFF1dPIVCw9yKIlqbdcuBaVq1X5k+u6qonRF4B
b6z7e3KM/4eyL1uSFFe2/ZVt+/liV4AAceye8xDzHBkZOVTWC5ZVWcU8I6avv0tOdkXWsLvttLVh
SHIJkgqE5O5rrTw5IUtKnKlURdVbn5XDNAj06kCrmgR4D9WYudrQYiLqtlRMRmtcIBeIr6nYiALh
QTi4V1QcQq/GbqwSC1NdFFyh4RbRDXNOrYjEa7syB70FtQq7DY9NgxUqtbLeqM5wGVyoEUvXcFZY
A9ukmmaOYFuOKwAyql2DxQFcSWnsHfHb8o50pnXFJ/BldxtDz61xZpReCwf8ACZ4PcXGMIUyszqj
gw9VgJ0X4nAr/snu1o16kAl1uxX/90PdLvnLUL/cwe0av9hRg1N3ctvqVy+AyLIGlZB8Rqe3A4g/
rEVuFv0MQgnJ/tbghKCkL/P0ry5UvjULNeKtSGe/XiBpEJHUHbAc/v0wQfnjxugqdCdT5e2qVGlX
Jc9nNtcvowyxd1M3cetCxcmETqlLUUTPUN4st5oZ5ncNpCEthIIOmWLspEMxWMgC0bxiPhjme11H
Z1G80iBqdBzUG4DcaFmvKhkDK/GjL/XII2TL9Y5xvNWPDNjtMcFMRFe9NQyg1+nsLj5lIsDKXAat
vYyL0J1PV/wxMLxUAG6Dw7ujaycywy651KPFNBR1DuRL4nTBeRoqkXqxDEKtnExczT2ZICFag2FC
7mzJ5G46c5L2/ewPdWTSC+4keLHRjw7Zj7Nbna2GuY1KDbe6Eiyh84jjjQe9m3tftA64qQIwqVPR
s2L3XhqQ0O5i4xwoixLyapugsdo5NZZcuPc5/C1p2bHj1KmTUAoEiAeeL6SIZrLOzsI0T6BJKd+K
0TppNiveuHROgYOTDDXCi+qDEybgZnKZt3Wq/pES0ikN3Ve56PAETPW3KrKg+rQcz0CZz9iADUFi
RXcg0OOXKIycEyakJZXooI1gc07M5q0d/BiRvgYZeYVb1nNhe2AxcFJ/XyVc7edL+6X5cRZH+nsd
nbUJt1+CYEhmLE+dl6nVXzPdvcZSxhfLsuILeK/tQ92Me6qCOER8aZCIf/Ywl0E1r/fnZNa2lwBk
THdkRYemqjexmXdHKvVhFF+qLH/OnQxMGmpkquprcFbYmuFvb3VtblZzEbF4TSbUkMgUoIscIB6q
ozGDEnKifsPjxe2qviPNddyDgfo2nm8mxtbRe+Rr6QI3HOWj2HO7uVA3+pOQF1FCqbT4MLpegoY3
mm7h9ifE2FF2YP863aoyr7rrXSc43O5MOl4400GTCEwqHhjZ1nblzTTNdj78VaXhIY3UAF0VmdDB
HcEBUuu1Pv1VNKjTuhDdS1M5v12WNZnYaCXy1m9/aVu12o6J7tPtwcFBCt5/mWxvd9dnlnvO/Rca
a/o3dPtCeV2H81QcC74Dw0anwDTd1jEgkqDlaf8a1c2DkaTxQwTJxp3DGDJ0VT307Ewtb04j1uFI
/hT1qgGV0VakBX+UILojI2Yb+ryxWXUMTUtbaFaeziQE+K5trz91zZAdO1WyC3dcIVcEzMmlq18r
u6/uBEivGhHrV6pqdVB7+akf7qmub/1ik4Y5m08dLMO/9vrKk1IHEydS9LCubqMtDQ5O3HgHr4g+
oyJ1cPFj0Wy9v1BVO8KVmPRttabBgTZJD5GZfaNGul0t1PcI4frn6eqN2SHbLLSXNJhw4u7EeHEi
ezq4UfSax45+oFKP5eHac4wWdCL4g0at9y/IVFlQI1XlkMic8crrd1SMx8LcOCGcdWRCt9ABGcfG
K1VoDjRe3HJkG7oB0HqwnS97bCWxp+rCZxaa7WXkjrwrxu7N61z3E6TdhyUUAYeN36MYSG0B0i3k
aEaueyiqFAp8QFB/Ak8hByVu2uyLNkTqmnGZqlso8MmyBF8IfDTz9x03KNQ2U57eLTc/Ruhj32bF
7EOinhnVEBPXzXsNt1343jPFr32WfZG1zB8KBNk2sobED7y07oMyoNA21oBfeP1Zg5PzS2QhATLu
+PfYTM5NMhgvMmoG6IEa2cU2w3YtSqPfeaUdw08RM7AG8v4hHqCMm0Gg86vqDo1S/j1EdyeFMxg/
UW/lmQl+GgkDJEHhyEOhgdlCjwE+S4L+CRoV4HJG/c2sU+jzxHUQRoRDbTKzgb0nM6Aj3kcblNlt
tDD66hHRASSPB9B8A96hzdLhLXUCZJe6xjNkh0skJerppu6b+Kls+cEp9OAL8DzJvEB69Ek6Bjvm
+oDQmjmEX3707BKIUVDP3PaRtm2abKFFEQJEfpY80Vnm2/F01v2h7k92PtMZ5s0i+RBn02xz2IMZ
bPMhqjfF2KzhqlmjvaXw2tTqIEq2tLQSMJMfMToyplGSst5QfR8ls2xEYPdUtEWxtkE/8GykxcRn
ZSdCX8amqLbIQoI4b5JPfFZYS6M+akCgbbjak7IX8JMBpYY0BWvIwaNsFJ2xVLnz88B2wYNdBvF/
KHfzSM68UHp7N4bsCFJl4vyUjhYCLnq3oAbECfNTCA1BcxGN/QI5VN7+ZuYNVrAa/MSZ9xxozg6J
GnuZtu1D0BnZEixl/WoqjiBi43aFWzKc9kF2+ggC1+RAjXToHBCGAdR1oRKN1sf6+2hc795H803N
X7Uya+DxEkY8I84syA8dOqFXJyrVLKk3kZtWcyrSAU5eEHP69YmXLhI2lUUNArE5V1IiVPeHMSYL
1eHnMf50FbOE9mvRgnsyGHhx1WJ9T9wMHtRJNzGwVstevRTQ6AuVL7o7lxDtvvJu3DOIvy4xOTr7
oPaDeSNGfqjj3HxioEufaOtklu/AQlksfGTNfSIzLyn5QWf+Whh5C1C9/YXemLqGcEUJn8WlYazZ
N34rFsyPwy8yPeal6X5uY9Cujs0Y7liaZFfVkdqrOIeGjoF0ITOM7W2cYBy7Nuw3Hw6fIGi6L4iW
dvOWu8FdLHQdYq4jWEbNfISIcvxua0GRRUKOMVvoCJ62YOgF9wdni57OTGxVu0wKuAtwNrWqMzN4
tZoeKu4CMCF1ACmm9Nc1EnrXVsMRlJWYiRosI8Dv74xrF/PMpXQQWld8adM/RtAMi9qG05X+LZOg
jS5QllMaXHeWy6zPCbh2IabYfTbGns1lHHXQ0vO7TWO32oYh0nnuAAmfIy43vpR9fyAObTcDe2eY
d59ZmUAOEvgLrYvShwzQe0C3ceZXBWRDMSU/aJF8r7u10lnGWL3ssgrMQBwTJSAa6Y5u2bOT5GCX
1et0x+pPsQuQfZFFGsgNFAuiRzctDnmuuQ8RCJ92mFHUW9gNn1V9wvC1MIKA72wHVCk/148IZMxy
vS43mP76Ixb8/XG07A760Dxfx0YRzkrWR8OMWpwgHGdNaQXrvBuga6ZBB0G4yqmlirc6J06GDXLb
qkurDjWI9RG9QB0VqeFWl9dOvSo9o51Tlhvlu2EPfHG47W0pv+1WrznRuGbIHZ4lRNN6U7ZyzeqC
2Fq9zCRmD1/TjXMWW9oyVGe+PbyfUd2fWpFYCvoc5EquI/x6dgKhg1U9OsVjVWVvJryMb2FZr+CI
6z7rqRcvkD81nKQQ8Ozpeb3KEseeG9mozTyR6gdBjAjkKKayBY8c1jn+jqro4CgvMp0hTAEt12KE
EC2SV1eRI4FWVoA7SuKiOhAAQP/GtI9w5OQnV02/mTRejLFhm4hbmJILrY+3nGn4SpQxNNDb2ucQ
09GjNw9vhTBs67Vwg2ihW1Z6cmMm9sGY18teZhJYb+DFoeb5xuv0+5C3zYMIwmbteXm69VMLSmlq
MLIYTSiuh7X1Ctd+tPCcMVs4TAwbUAhSjjod3Cwrl55jGUsqdgDv3dvvBty01naaIl18aK5j5gHa
H4fpFjENAAyh8HCBMsh7XekcNS/aZoG9/JNmhWfiU6saRxWKd7KALZCy2GlXeNfwFLrQLxaE/Y8R
utog1mvgEwaVJxApVpcAzpipjorUgOz2ZmPONQcECC1vjUfAwNsdNwrFTS3gPqwgDXEr2iBQxHM1
j5HpI0Na2O48VgzjkGp9suvKvzpWkxzaIfbmxOht/1UvczM55KaSZ4IHfgku3wSihMUMr63+BXwb
Ejn/RnLnSHsA1wv+IRIrbK9MVCAcUlPtELzbtgEYjU1DBveBDvJq6SGQhb3h+JkzKPP0cniGXMx7
PSVigCNzqif7MYu8pa+NwBg0TbzhXRisEORAXE+MmBcRKwe7DUAhcZJs9DhtPpFF0IR8HUGcb4bF
VjqfqOcbjfXrP5aJeB7xMqBkLOFuDBvUcIFdQ/2MHqmsPhapFR7/bkvPvwy731p/6XszbtVQpdDk
evTHXTcg6Aop9HLfwwOwyirdvGZICYPMcTa+5d656DvvmzmW301LiEeZ6NhZ+r13QBZ4NfWRaaEt
swFIJXrf2MCrdaQFOXxPag0k1YKnU4fEHc05Y683zPQNV12ATGKblhD34UBed3ZaQ6B4kO9I7Jsd
NBmwNm/TR85qht9pV4GbJjVXiYXk4jAuiyNA8NkSaU/lU+XoXwnaqNlfMW3Fb7c+LByDheZZL9LG
Pyah1pBhXK5uRbfuyxXkkYNV4vj+wRoAvbL6Z8p+z/MW0nSBN5wEF93BkNjIhKWnv9bxZGD2V9br
M0QLSmSI4JXIscKEW5gXB5KhSVXRUkVqNVtgO6kVe0XjkVr/1De2A0Qu0gwEqlp2wjIB60oI0Bpl
L/alZFhqqvquskEYMDQvpRS5+V3GjriHHu0CDLd+egl8BWCQ4QFM3Rb/mgFDvACtBj9rBVT/Bs2J
H/0kr5ZQkhqPgHwlO7uI7fVY5OadGRXWvLXs4KU1svs0yfl3APuR3+jKt6D8q7sTSKRvtLEBIn98
K8CP4MIV46YHq2k9ZA/0T/T6U73BM3vtFNWkPuQORnoHbPc+yyCMdBMkSougWVsyABnuCEGiW4Ne
cAh+aHdgsAETVYGsfThXZqUVdnsqNkP+XiToIb4OH1uHn4vUGjHAw/5j33xEjk6ZpQtQ2x6s2sm2
rlpgIRsRimyiTIMjlemgTLx8zLZR7IQHHYtP4jOIZPfNs/Lgzu56fs/G+ERkCGbWmWukjUYrshrS
8RtQev4d1raTFVUbgwmrPoGVWrn+GAv8FZNVVhf2SoraXMJDiQThvmLPoQluOLzX3iULavBxY/I/
AiODGJTXBnC6dOZxRKo4xBFr877J62ae61n/KXLN19Z14m9G2aC7ikNZSYmtEovfbBdCq71vMQiy
+Xin/RrcKN2AMEmrh0dP114TzePTgrKN9fSQR8ErLdNogyCAcp0Js413tFhzOX6DAMMXS2LzIl4v
2XvJUavwqVDMX1Tf9BLQDlXPOzG/mVI9ZDoTfBjccgbC3nEN0Ez67EBePNNF8CX1AIN2wMV2ipKg
OwkAqJFq0ARfIkgDWAzcG4YTeuufe8Z6ON5lqfmcYWVzBAVTdsSqNztiBxJtrF57EmYY7s0oXPlG
Wl6TJGrv7NhBQksHZdAePpd55TG2oVattZqD74vPUysb7Lca4I89FkfYtdhcg+QlPGRkSwcQ162s
LtPOVApL1178+1//93/+39f+v/xv+R3SSP08+1cm07s8zJr6v/9ts3//q5iqt2///W/uClNYFgeH
heWCfcS2Bdq/vt4jCA5r/f8EDfjGoEZkXHmd19fGWECAIH2LMs8HNs0v4bp1+cZ0FasCkPT3TTwA
hiul84bQOcLn2ddWW0z7WL8L4j0QK+uYVlidZbUbpJpZyckeg3QtiFcOcql8FgxluJ5UBuOw+akM
HPEpQCLMbZkRxVa0QDQmhUAImIno4MfexzoyLtNkwfAb30GeGNmz6mBlaX801aGPmmqVY9IDI9Nf
rUklP4FMP91YLcOK3UrtCvlIop1MqC8Z0wBQU2Czv3/03Pj90ds2t/HLsizEoG3+86MHPV6udbVj
X5suHDYIAvvImtLHZcq18qWKETRRy4luBA66FLy6IwsbmCdAtRnSxP5sVWWetksD8WGcjimaDbOX
ECvWdpZVBy9JWBmLyIy7owNJzH1ZgCdjQGzqaWTGIx6v/aZMwT+NHG9lyjwojfjJcKDXTK+Gswwi
c8e5gTkXkAbnH36Xrvnrw+EMXl88HY7UENuyrZ8fTifiUiB1PrtOi3S7sIDLz/kTIhT5BYqy7QVQ
/UeaDsM601Y05VFRWSFdK7sMBbSKjcB9hQ9YLm0rzcCahokpyGqINVhW88mQ1dFRa0R8FO+ziOXP
llZAMqjoYDrkfF87d4GWV3dItF8hYG9dc8WmX4LbFnQHsbenOlCGxeumAP8jtVKHKuxXluLlh9cM
qrVVyIHbM9M5nFPRdnQysPZ7GSCPvQfODLOLq3ntAUUYNFdo11vXX2y5flfbxlZAueOXpT0pzBnS
cneqkeTnxtYHOqmD0wPLX3bQefit6tz0oVEHeAqLyopAAIZCGtrtrAX0cJe6RfZgSL1aafqYL6mV
enddMvXOQd57nvyNvDDY0uBN/IFcvm0cNSvrzYoaSoMF//CL4O5PvwiLMaHjfwuK2Q5gyI6pXqcP
MxVmFmMAlYx/tfCJgnwc60+dDnplwhmG5ZPu1sYrLcK41vYH3/L6kxa4WKJpFaQgo/hIqrKTSiyJ
x07ysHRauUVRzBql9hYiCRDaO2UEcZm43FMnaqDif6ybBvNZ7K3rWiDLZjBFsnG6Ud8zLvQ9nfE+
NstZFg7ItkKgiG24iLa35t9spgpeyfU/zD0/T/vqYYIAyubMFq4BIjrX/vlhxkHF9CRl3r3T1wNC
sak704FfuDNCzUXSd6ov28TNXnJmLWmtSxZVFQCl1/EODLcgnkUYsRDAHrfFpkacQc2zlZpdPxwA
Mjq2ElpuMKBqaHzA6aQHcKf5YzavYh30rgZLL7obhzNytlADS7X3BkRnQngJQOuucZnNo6IAl43n
JhcbeS5//1Rc57efmMkdZjm6Acpdxs1fngpWVNzPmsS+Z5DLPZpKMAPUJjFS2JTKLXGi+nYULfri
EtpjsvhAvZxD0IDokqkO/HkAxgpQyRO1sucMyIPr7WZRV5EGLu60nlMqYG6BngNSyP7eUhmDkb92
ZOE836xqG9lpDoN0Y6dcQ4UXgRQj1PwNFaWq6wQQSsFg/lZHdoVyNU3Gyo7qhlpgqc21l0rRe88c
f+RXTMPQFTH8CExddrmllrCExpZXQYaLWj9Yu7yuIZDL3UMgDfUTGD7j51SsIqMeN5mFRBVVz/Le
xhwBpyJYU7DjB2G/QDK+JWZt7fZXQwFICgCREbrFTkmVVFs3QEEpaeCWg0RY4Gegd+50bwtx7+Ik
mxA082Pj7UXqfEoy2dxTVY5P1yJBDGNFRWrQE0ComP76978Rw/rt1XGht+HqEBdwLY5duGr/MA8N
LsPnbjDL+yDQldc5e47qKvySdUg69Hqb3SHyEyI9DwnA4NcLvhRgxEB833spEFZaQTcVLBmOHT78
3NOtWoYNzHBwUy0ExhVcLHYXVfBJga6WiiIcl0Ehx2sbOGAV8bNVqBTxilzLj6CJRaqpKmKH0WyE
o1huVDGtQD5aCqvfUBFAo/chqQgp5GWIVLOlMPErJ0RQ6Bn1Mhzt5gP0GmhxrIyqagIOwVE1bhMO
qNsEvbZSEElACUyfoNdQm8vPnml9gF4Xfl8vZZfK6RJ0nQHAHOR9G7HzYhiOvNiG65/jFvjXHiCe
F1MaUApnLD0gQ8F50P1y6wWF/gJWkWaFOdVbk1kUgf+8QKyrawTynVrsIKje5s3rbVjTH+EBVt1p
2ELmPlzxxaGWfETeKKQbh7INHsC5zpGfA29d5dTboUZEALACZw72i/ANy6dslo6l9xi3o7HwtD45
Z8gN3ci8NbY0ktUgAngbqWOpf+8WPcDJ0MlqvX5uQDQOzmlgk4U6UL1VNcOytkw51+3xvY4ayK5H
L5MxcxpDhGuIWNVn4cODknGZfgYB/I6UIZuo2Vv96L4gidGeR84QAD8B+VSnqfRNH8JhrxumiTsQ
6WcR1rvayx4BZojPDNPhZcDGCJoXELi28vYBcS4fcnZ+/pCnYw2ZgKJdU9EuE7mtWySOUxEizOZd
XbNVJM38Ag+7vshZ4twbZZ6cWems9aF37qmqD71m4RneuDJVncHLGsodk7nXJdnJKLItOWshGgR2
w8TeksMooAiZqmt6B7nRLQMgHIslAeq2Fy3TL2FlwamX11vTq8rvrRG/mtEogHmtvTm26fyu1M16
zZNaQz7QCLoGoDhXRSjz+z+Nk8TbPi3KNRwW7bJsIYmXhcV9odAoSIOESrIComRaDtHGOsnwSqGO
DhaEA8jWHjFLibBETL4fPok8X4xDPjxGMQAaorR1xFqwY8fqlgOgkeNDqsgNraRYAFjU77qqqRCB
69ouPtZRXs5rnbkX8JMGa1MUIRRn8uEQG/DOIyXRudoGAgV2HogvwFQtk9Tn333p7tsGERnqjnQA
98L9IFwjoWlc/f1MaP76tcSqgTOT4cNg67qOOeXniRBuqLIxeq2FYLwOF2vnIbxEkAHQTd25gdQ3
oAqDR4TqWmhHBU37MDZ2CcEbsOTbTqFfojbDeqAr0685fpVILuPPNwvk8PsIVHvhxlEUK8SzIkGy
iv1P6y6JVEUqAVs6g4QjhHHnfl2n0zrCRPbxXPIhPsmgMe6ogSECcvf3j0H/dV2qHoPFsG5Q/9k2
7bA/fA+cvkeet2Dy9J7T7rgKSYpXnkH5GCRecAOYxgi+zNtLn/jmgvdm+etkQD2KBEn+9PYHBfjs
ECmL5n9/y1z/ZZ3j6EIXAv9yApMH/23nCaSpDqHBMDpNC/rRcyowofvhZ/iEE+WUB9tOvC5dj63/
qqZvfKUjler3ah+8jVM1M2X4GVIbN+s6apyFFZYZOJqW5OZMHTd8NCxwueTJcghqEAcj5LHIYj24
1/zy/QxCCHzRScA8Ml/ni0Gd3ewySOT9w3ac9g83T4iFbzq2wRwbC9N2OUP5559zN4x9WI1WvBk8
QL2suQlRlnaE1LaDhSYcSM59N3YQ1FWAk07Gd0h6q55uFp7GR8SHjH7W+R5UGw1AGcK+h5RTAILp
BN8coEDz4GqxtNx1qpWKdPARCB7s3j8EnEGr6kf/rLNi4IR1/Qvr9n//GzCUd+HnPxcvr3DAEsIN
xwEm6+c/F1CLdEAky99MGC6zmE8eGfj23aPhZwhcgkOlUod49GvwgKO+HTJg2kBQPYttsDj6sgUx
H3PgtvYNcz2AyznAfgHQ3Q/lWzthwkT1D79m/COZyhvw4Y+xmIG/xHVNAx4eLsSvXiwGVd/cCYN6
nciY7yTkwufIFEIGW2f5n8LUBQUeEs+FUwEpyftwRvXIAHJW4GJEADrMgk8uyxOIHVn2SUfM4TFF
XJTMstzK9n4AtwsVcwu01HXUMZA6hlgt902xQ8TsC5Ktou9pccKiEV+kzDcRkfLEi6IansMzKO+5
lzSrlJXloUlaZ4cgcrduKj7eAZvtLzCVG89qnLbxwu/j+D6OoYHp0UYwsShOuh/gAwIGyfaERPuj
8ON8Z+Dt1pV7SIKBypfHUXuswLtxIiuqpuIgy3ED9PMr1VMVNdJhaEtvoWPZP5+uQJW1GrLW+3Ym
s8xfU92HiwmnWcshqvcf6tI2Sw8NKxdWV0JvkrrQpSyAv9ZGUqUf68hGs6pcaaC1cFj8fteQosae
UDB3jZVWufUZWBATIMeg4qgDnymSbAG0n2EdosKAuz7WPdDkSa3dUzkXuT9vfD3E6nZYJl5tQ1Vt
jIc5CJTxRbGb9OrIwDmO3DvbPEBJVcnE02d1wyxohVgp4jc+32s8/X6z6Cz2HSTYDqZ2HmO9iJ4I
xDnbxoHMMo3hqoFAnA7SAmkdyYInZbyBbxwOaNVIdWbMl3BdBXfTlVJ3WKXDMC6mMUKseKMxOjvV
OqxjMMWpfkYtsqXu6s5yGiH3yosJfcvboI4+hgsAPYs1jcrHwjuFib8TFrPyOeCAUKQovGGTsOk6
je/xA6RbnsmcxukR1p81INLcUdELBFeoHeR1qlugQ+mDTyOxjQP18oWvbaoC/yZ0V1RnGoAjINZ9
IvuQhyDn8PRgQc9m6L3PZl6HBwFuOMwx7coIOL8H0SO/N0dQYUFPwl02thVk816LZ1BsSS9kghwD
ExA2qJGGhpEvjYg3a7cFm3CdvCZdkqz6kYdbrhnFUzJ6WIA4ySsyIOuF3eTGHqqj/b3Wtl/00otf
kReFpUTW6Cfhu/EZq1N7Rg2Z3X9vS0e7hF4eH8a6SRZ0AXjG90KlM+btcAJVH2jse/xT0EUS7yEv
XBPsq32yTorOXddcKz5Bens+sMpbGUkNaKmLMI7W7LuoROxBwhk4x+wSbfXYYcBY45HB88hmRR+y
cu5hEvN0P7tQq26H7cLGzn9NxUBzkc8E4dVpqAq/4RI+mpNwJbtCECNceQYceVQss4qdAWncTLZN
D3w2pALylVebX2k0p3C0NUR2rTl24frV0Hp+n5p7aptqMiAhUmS8TbcqtCbbYc8CqRV152aC/RVI
RAAbqvHRhD/2/Z6VTzRCsG5N9yFzxg8mz97vubPFGenE2XTP6uewArdBvqSrJhYy2EfHQSRdXUAd
6L7hb+6m+/q7e6ZOfa39ds9+XIGwH3G3c5P1q06LrbWs3G2B2BwwaLJAYofWYmlBp0MiK6StIiZS
hI61calFaDnQilkCWbfJsgGoI7KED9U2lReixuiQUb3yQvEcmwGEpKmOgV40ONDpVFu0Bpsh1c7L
tHgRhPgAmPE1qkvgOSqwvGEJklyBu0yuZQpFys69kAGSBswlA5RqScWCxcY9OpMhdYECmFh0QZet
qK4WCBbLcA4p1GGbt8n8vRvGrYMGeTmyBO+20SZX5lvNedDt9c0iLQeJP1PmGxpLjo17xBPJ2nlZ
FHuyo66V30OOjfX1luqynnWHgUcvYznKrTDLZAHPbrTmTW/tWJylR7+vsFLvF15WbEWcQ96KZeks
CYrhWzCuksypvw/J+BU7aONJ5AguRJWXISccxHdjzbGxNBr/0nvgkclaI/1s6AKxYnRCwix2Oo3x
GlkmiPibMb2nK/dDbu2iqLe3oAZcF8IGvZAxOvsmCr6ZnVEiTKqB3NIW1jHEV2PFC18Hmg6S2UNc
unPmIedBq5clBzFHgiyLV+GzEyi0VfgTXhvR4yFHSBQIQiN/06T/tYSy6ye7Z/Gcd4N3rcFPuYAM
AwPsY3y/NlD8xe6X64bSFxfgIQCbC4LuCVnCADjryCj46XqQ6AaeL6+LlTsUYDAH+/mqAgfIwksg
oZO1OhbcQ6u/Apg381qjfnFrQO0DsMZtGHwZTy63d2WqRq1cfS5GCB2ZfaufszBGLId6whfpBeVw
9Vy92DkQk15ShzRbj0YkPgNakkAgp6u3SNMXD6Nr31H7aEfw6epldwoKuOeBboTeubpS6vog+uLO
A167ZtuzIF6VRuV99qrV1NEU7dKQY77TGTxcEPn7NN0IsmZnWoYHF2NDcDQQv5nnakAkLu3yUGZP
owiGjQEo+CptpHyJi2FGBpoJfB60+9I9yJfKe1dAfIouVVsAb9dYNdz5yIE42GDAXFCDZtUrF7Pm
sxQmXwtQla6DuNeec45/eXVNUNyVizEQCUK4yPiBRnI5Pa4cwuoz5Lv497YGhRpPiQhTjypCxg8c
SS/NaPvrfiyqDVRIhqcxh86KetBxCl4FEGCmR3vUXKTgRcZsxCfpEcGqx3KAgkeIfIJN7seQDZsC
34h+W+BOgD/LRuhSEcFQg+47V62HOKf6mlZaZN0X6iASrO1KM9KW9PkM3RYN4mtg9/X0QS3ScFzn
4P2ZUyeyapG9O2A5eaSS3UsXqhsdPsN5bqyxzNV3QFDNHGTFPCZc0y6xX+x1r/WfeyfHwwHYc/JF
VpWONCeW9ktqtVM/WWgI3W3J+YhM0u9JIdiJSmpEA1kUj5kaEfR0IFaH/9Iqcd2/wOJJAL1JgEIO
yD0VB2m1WJ22ZW9sOkeeDdUArBtAZB+atb7YYNK3t2MRQcMOeVni4FnGX6dDYENlZ+zffP1zx32Q
fcs2hRPMNeN54ATNXOAbuS5NxuM55BjXRivMUw28yf1YseBopuz8bpxpCPj1Ml1MZQP+QiA0ywZK
N2qwOoMOKYsuSegm9wiNw+EfuN+knaDNkCJdGk2NnxldqOb5V1k0+hKZ6GyJfGcTTFx29Jz4mr1M
NTeHsA2KZQdKdi+IiwMVe9PYIAcNq6jcs67ZWCzzIYuf/aBCJEOJemEhHT9DLUGsK+a9t0ZJHy/A
2DRsqbVlzivPg+pMXTV/OZoMiIWkLO7gfHmk66QZL3d0U6kaH5DxP98UtabwPtJNaWD4xGIhLtfe
MLIDZXlO+Z6qmCEAPvOwk5nIAshkohH4kBnqax4c7MrIITKB20CTEY0ZKiMrTcdF2fhLbOnnSEuK
rsgDGR9NZLvHDdDBVGJdjiUa2NipJHRza44snkpJMRxMP+/uqM1r3DP4usSZSobPriWoJacSsiqf
Ze/oJ2rL/PSLHljhxBrOoDCP2AjvjtMlWJXM8G54B+IGB8FqNcvcAQkh6ub+P2XntSM3koXpJyJA
b26ZTG/KqEqq0g3R6pYY9N4+/X6M1HQ2egeD3RuC4ZiWjIhzfhP2JZoFWuaeZWvBPO9ruUmeRrbi
/849lYG07SP13Xa8bJOr185u0iOpsfJtsZ1knyqqFshilKnd1W3CD0e1Y/7F+JRGM2pjslHteKnS
aL1T0Srl25QO5a5ICNHL1jE08ks780S7j+3QSXGzN9k1L5AqJ1DPwn19UdGPwxbHh4zsOxfyUGA4
gf7PmrG9ZQbWAlmaawH59fZm1fj8AsrhNBFgLGYcG3b3ylp4NNWt9pzkg3kk9DBjCbdeQwUIkhv5
RzOK47SAUUccsfiieWN+q2NxUxVNKQGLLmzYNAM7obXVitvuHM4gzsK8Lr/IOoyuvlu5DhBrrYq9
EdP4dSM0ywvMGqwFvWx5+jJ+0oBOhQJzR1mUI/RqJ9JBfZU1mmCtN1tZupNtYk7HZ8Ig9+6yxzhh
eN1XRJJk0SXsiXD/8Lo403ekcrqLrO4UYI38QYeTLEZtbcI0gi4gi/IwNvqb0WXZVb6St0CviJm9
oCzxRuVBtQK8NwL+KNnzaE7q1lD7YcuTpt4VXekEcuBQasrr+PP+advaW4IZsjmwPK6yJIb+lGbJ
Xhdz8UV2twoSs7q66L/fvhuZ7IGsb16K39QGvih8/GiDsxPK3o5hPKfOisxW3NOjSp6lk7MDyTdd
ZeleheEGacNp2kOo/T0cnX8D6Pg8bFA6OIpqcraZCc9hBgX7PCRufj+ErbsaLoQnry+Rmclb5O6m
qfjdz/D6cdc7GPt5ooqDMY20K/ns7goSMA/SKRN/hkcZZn60q+bwP9vleKbmnM1fVu7IcjlBTYro
3Hdw86U7+qMoRXQeRahDyM+snaEp0pnl9/ujVY5tgWUGjadOR5cM1lNraL9kSth2BRJtTWPvZUqY
Vdt1xojgtWMVKnuFifM+j+gVR/no7e4eSrr2PvRx9+KZXv2SGdlXiYSpksjdOVXl7XqmTlKy/mxD
q4RkXO4fOluZ0uQXwbYlTWNRgQL6TxepsZVOog6Qwpm281ims+94xTO6h8lRAqTudRImZU9dG9zN
3fD8BiBSTSig26rLl4aQslhMILsFxBl0/4x32YrFGAbH+Dpk6Rjtpog4XaWMqGlqeqleReptNbJj
z8Z6mFG/eI7y6sesN+lJlmS92+u/h8o6eVBtZQpmNm1PloHWcYw49Xl22uHNSvt229Wi3Y1r0VQ0
52gnUbyRraWZeE91Y55ko6yqhiHwDFV7kSX8cpDnnfPyjAf7P6+mars4auwXnLK7VyW99noxvmir
/fmYk0L3wk71ZZussyMFG6t4JCC09pd1Xnrtml6/DEl+ewy050n1ZfFfA43CIi3OIPhgI2GK5fcr
yQFJXoSHUnfd7FawTkB0QSOEFTkHRSn0cxGO9v91xgp/pzkh6K+O6BGRNKIUKwsBeMBYD9ZFlvpJ
sc4YY/whS/IA5H/eJDid7418RKh7cKPXgXjqOlheJow7Zb2742BoU1S31yt2wrIu46iIV1sAksoK
PCCXr7r8SAmy1oEpbBcJVL4+eUia5pwZhnKVpXmERzuN2ldZapxxuDSlu+wzMmeXOBI4Sq6H9O8z
K/b6fZfWn7JHptW/e8jinGUby6wSbAnNDglaSEALlrW+h1r2bawz70ldG/K1oTQBsyIIC02/HL0n
yMa/R8B2/bVUOnQdKzsOK0TB0BbzxUT9ctHb13yFKTg82g9tRRhFdpB14yoGpICFvQ9qS8V8cbxd
4Vxta9rYqR4Dli7MmzyM3oQNGx66uwFDJTb0NAh3BTrPa4sJf3EyCKnJfrIVcOHbgCvbQSprFZ6N
JYrtnqWwlqehse/LBlleW5Uw+hPMJ/x7gZdQ4Y36l8dZpMwiqNY6JaLVTL1/tj76TaV1wezmhxjH
+pPgLOkQfv4beVf9tSYbKesbPOgJm7XVQZ3i+lOwTcqnyv469Cx4kOBky73WP4YXuNScG6DZz52O
Ys2Cj9M3NhIIoK9nzVonz2SdbJX9xqER/251vfH32LIJm403Cn2vLAYkuU4gkoQS/wkAylZWPerl
WWl30bV3zXbvWenyZmbhVcGk46/1BMjkKE8whb/XOA1Ovncr8pBfok96cVIa7TkL2UPE8peTp623
YNbjziMBEn5Tez3IBmPRxcn7zwiXT3q7U4EcjFvAeBhLoJdTtx/dWnvjp1T2YxYVgSxmLUhji7CN
L4vtlLJNY6UQNbHebwxF341jkoAdYqgHwtGvufPOSmdob/LCTVITWF2LwubCXkGsPSTCi07w7D4j
MLathD7dvJUclE5YhKpWFAywnkhlh51pfEMxDEnDNK82mpeZ3xS7IFqrFDU8t9r41lTt52wZ2XNE
/PPtvwxStFkNilK3rwW22oqSpKyVgigCdckdE8TyZFwCZiz7YBu2tcsVvdjPYLyJjzP5yqLRmuys
1slXFjv8VDdLLuqXec7Mk555ygYZqPlDRTRpM/RWfiHkMnwDk1aYeCbIXqIyFehm3vThuYj2IviU
X4xBkb3k4P/Wy1DgghSaLYiGpMM3U7nKK1Rd//tlZfFfL0uvNhvLXa2MWkD+ML89DomBHlylXh81
ucY87oPJ2jSNVV1kA+4ixQ3ye39REfb9KHLuZeaZd1zC7EM+19YuJfP5MTRtkK2YpcTBxCCqOveS
oAT7NA1Ynt/BTIwMmyR9z+ru90gtzO8jZYfs75G1nhv3kRLthMXky1x2hxivij/aYj8hWPWrwYnS
r6vBfrdQ6diWwxhfm1pJz40y6TvPsssvRFrIbTmD+We/9L4clZbzZy+W+FtHMD4AVSZuwiS1qlnE
7yDBpq9JG4pNlGf1j3h0UXkgc5aGzKhK1X4ssVej2dKKJ+Qih6PblJ8s+vOgnkxiURgvofc0u99Z
cIKp7eNfq9FJCuvts8g1ZxOWVvysdaF+cN3UPpSGRpII/D02veP0adolNjbMrZoSfvZMCL1mebew
1sq3AQrBpsIj5KB5ZfmmkqqC7uktm8oU1ds4j+pTh1si9135JntYk3uIljl7llV247WbxHXFUfZf
osHa17mWBbKVIH53Qx7tRb6UrHLFFGC107/IUicMD74RPiby2nHcKDsbT2WkYXkzdmSUgGCr77Lv
VObNLY8tGN+xYmCmE+dvhK5uQ1aU340YjLSJpM+pcV2wtQukjlYrv8/hjJpnb/KnwMvjo1J/yO6K
BjZpclnYyyK6DE7ZjZ+l0dcHnPXanazGxzTozCSHS5Hrx1IX9VZedFCsU8nN+GYXHZQ8wzyCIUtf
09LEt8cE3N06A/5U5RAyFdbM1USTX6sOlJGYB0hexZhu7KjpD6h4KSRI1/L/4+D7pdZX+68X0CJc
QJOuRH1lVWzoYPajZ/GeaIiR9Vpl+bK+0KYlqKLRuHdriukf3To3+2c3m8XSUWWdfJ1jaQlOEvGv
OO08v3U0/BK6xfym4rxboAf9VVU98WTbtfCX9SHK+mDYe3AztrJo1xZ5eAIFF1kMjfchsruvwmjM
25RHKWlMLjbYFmTiHonDZPBtcv5/wmYPVL0gOAGw6ZxonvfdNHCTwzpRfUWsZdhNaaecQ6/uz5C7
3Z0RV8pLMiP4JuB4f7eG/qbL8UuKDNQYN39VBRYVk9ONKLTiPVyFXnFzqrk/ImM9H5Kw7Z7yWUFV
GCuSrySIfubJIH5F6sHSDd5HrenvbuZOuNFw7ykrySxJam0PM6A/dWLBrXUorG2M9uebuj4o2L1P
PxS7RcuamBh+kcMhNdTwMCtNFHStbrwXceceqpoghCzOQMoOqZIm9yImp8ZB99r0Xhwj7tIc67NA
LRPzPVMnsuVGUTC/UuysZKJol/fODunqQ42R4r3VbqLu4BARuo8VpcM6LxNYDa5jK5vsSTtr2D+u
7wp6T45tnDLcW3MLImnvqqhQrq2eV8WHSFPme2vmhco+GjT13rpkSbgnxQ4ZY71y45AIwRLcuLda
Gk7Plo7guLyUiFVjr3boqMoic5u2X/oW2YJ1bDGNy163QkxT1tfVBn3aY98GVWtuj61bdYdwLt7x
HpomH5Zle5UHft7fZ4nx5LTLdPl3D9lNQHn1SeRle1lsK0yGC2FhmrTaR+am7l69pQNnVIVPTL6G
gziKHe/qCPFTWSn7yUNUJj+cGGSpLMlGW0F/ss/HXbKOf3RNMmJRWUIu7FEnzzpdfdMLLE0f125x
Zj27wjq1cciMJ7uFCZzbGq2cQF5Yy3n4+DHs8RyW9fnxYmGJ/UitlM8pG/J/vD4UjhaRoyLZyr6P
F3P09Gi5bXV51PeRkp/Qrv4qX/lx7bjQ3Q2BMe1+DedL6GhQRVe7FXlQYpxWhIdL9ryyyv5TnWXC
6nxZ1rHK+PvUIpWGfguSA4aSByoAi8v9VHbtqkzxRYcfn2z5H5frsnivhxGphfUl5/U6dtSzK5Jl
c1ZcJEY8faslLmszdHC9UfOOdcS/XBZtK3XYN4nyqlpe9LXBw03Wa5NrHOtGZRkL+OpDa6GC2S1w
Z1DO5ntONEDWp7k3HRcxQQ6UF8eWhxwJuEJiICxoNVIB8lB1iXdp1oMsdp1V79QQorisG+uaJDU5
/spXddUkMpU418TpnGuatUHvGcuZSdgkNrY22KEzbAl8Ma+kBets2VG2aDG2jWtvsY591MszL9R+
D5PF+9gmsk5miebqjzpr9/OsKxcgDZlr5ld5mM0Ywar1IM9kXUzCKAAH3Wz+1YDUOATEdazsnCjD
flar8vSvetlDDiVNHu4alsv3V/xvLybHao33gwDiGpkj9JuN4bxTV3vEeT2A6/p9qKSBYgat5GhH
6raRxUef0YjUjeop415vncS3NCvGULqJjk6VZ/tRRNnXOExfJKVkacOEv0X3zx4eYPT/3SNU6i6Y
lw55WA8FUa/vCF51UXHRVWdrGnjtPqqcLEEc4VF+jGj0tD8YZX2FHpNfZP29szOrTjDkONpZfd89
ozUPs8XEsWMiduKR7mucA7ZUpV/PVvd8r6yKdg+gbxVypa5cD22TxVv22GogL3Nv0Bz8Y1LUtBd1
tXFavZ0mZVY3WRb2m0dd4grHuZdL6d30aNI05FR9OVJW/qNdltsWLYx/Xe6/dpzWdyBb5EFe0dbc
33WPIncdE7vs4xY1jjC7FAJa4JFxmfwqmqvrhBsjmZ2yVs813BTVEBRlSx+2eh9EXQO3kl95Jyvt
xl5NQWYjCdIG7VNjbF/rWOVZosfO0fVSwiVjk77o7odskzUgTpODQ+Rx86izLXw84gI2nZZazasA
K/Bavsru8pAZHst21XXuryHrTKEmiIaI9qCX7njQchUMTJ5nV4Jx2bUl9nEQqEDUYamN/HddjrJF
9gHL2YHHHtBxXnvLBriT2q4cDCTD8kw/lVY6tG9hjuGvVWOF57nRl9yKp08tB7PeWHlHHrrGlC6L
AEgU7Xyaa0j1LByjZ4Q0MWhUYGCmbJ39MTfnvyDabyChjJGf9SNYI8MDs2QiKJDF/ZsSksQbjAbp
DgfpbTVLk6OyrrvgLpVbY5qnt6oFTB7bKOtrbnq8XwmjU4IrIYKPPbdflhe3cMkRUe2qs2Hp5HGd
OavIDv2nLM/koY3b8mC2BmJPUXS1/z4QWoP7PvFYy2NX36tu+ykbH/X/6rtMtVixbf/1Go+hInWH
E558W3ntR708e9QtlRtfYmSz13fwr1d61Mk3ky5IL7u4EP7d1S3MeF/bBUJbkdVeEYbFqN6JjN3k
5u22SRbw+/mL50DkVMrOfasK/bnCfulJJZH61vba4i9Ol52HMffelrBvA+IuDt8BrWY72juD5f9W
X4ve6qW7KEBw5JWSodHwjRF/yEYLqaDXkNuFNfelSa0KG7aIWx3vdY7hKmdLBgosgyzLU2TSxxOI
1pX3MXnveYjPdzaNN1mCyvklL9Tx6V4SJoEtd3q+l2znkC+l+iJLXkqExEY3oDCcb+DPoQ2P3fIk
DzpA2G0RGioQBeqK2vzd0ICoxHLFdbedavU2DP+1BVEVP+IJdXhcoUYn4CmJxL7IYszo/74y5Hhv
WxigLz1MOKE75eYW7TH7uQN082yWTnKYTQdm2VABLVkPBlGRa471vB6yG2FVSl1vRHujWSaWp5Rk
3yQ2db+xY+jq2Ps895gmJcp0UeN5DHIiWz9Q4ak1+0eD0l6gprl+MZTKuc0DaTXZUMM2x7dT/RxG
Cw7n0v2EkOXu57YrTzlmDYgAPk4T4Nkn0rrtskkivTx1mo1316SERywdiDlDqLStpnoTAzBwZvjm
SHCvestZ4OwbrLAD2ZpDLrw2Y/6VYHTWbfpx8d0+bl+rNamKysziWw4ujkPkYQoAQwpbkb5QT60W
LvdDWoz/LP5QFjtH6FeJzkSF4KWsZ+FSin8UZcO/6rK1X+UWWNDKIdrSbXm2WIcGONAkBBmPORdb
R6gNrNg4edGsBiZM3dY/2sF+8ybVeEv7yTykjhnusmoIvynQCCagND/qBcnRYpi7W6LmxnUi27mp
m6l4mmKhtvsogolWgPJCD2MMj1qb4hXZ6uGzvh7YNdW3cSWyJYT7t2BgWaS3I64xNMpuTNE/CV8n
J3kNeRB2DAg82kFLBZcmzAVvc6QMTWP+blQVSpsk0nGF6pN9PIAIDwdL3BJ0HG5lLdB8bUObSATF
R4NYi7nZAX0yMGF6NCi2VV8VgJtOXaCcW7TOhxGFaC2LxjnbEIu/jf0Pe60O8YA69mtwkCxB7YNg
jg4aXFcUsEYFd1RbuUAeNrdjlJP4WRtknWy1NLa5iLXTBzhsvUGD0FfyxXnyOhDirmPGP9Q5e23r
WnmrgHYd2sXUd1ldKB+FpWxkhxmH7aCvU/MiR4YFUB1pvYLNyGuuqeR3f1tBdFbGbJcaT4lt6U9E
JMddlCs4iPxdJ8+aRNSbNZyxm715gEPIzmiYJ5c/JmPlwWoy/eaVb7JglDwg/BzQ33Eqnb+cZu7T
LevubGvC4Aseo+p1fGRUg9/OobOXDfKthGAfsPCJEJlfXbEdqPhK34qvM57vT0OlRT4JfQLOzTLv
nbp1trKbG5IisE2PeXdt/f8eZQ1x/d5jvqQY+vCMONHwDBsBqQ8Dn2QySZdHfR8XJIqXxWU7SDfZ
kGaqeiHEepSDZD2fF9GHblxDXI7xRLabCPvo2t9US/2QojqJt0d3wPmpRC3y/ZpbfXVaxQ4GD3yd
EYnu2OIYdQCZZTxZVft7NN/oB+jhX0bU/+Ry0fWu8ycVAJ1VmkZYuDjFIYaeD2lA2dAN01ORpWqg
Zxpg4Na9zhqqalKRKhn0faTG7lWWZP1aJXt5iwj398SvXpQA/kxbfKlmPXxR8ldAwlBe1sOCJVOQ
1FO8k0XgoquNcj3v62RB2NLtL63WzU/WkiNkSdZ9A6VqOcrG2JnmHS7MxVa24nc7nfMCHx7Z2uQo
es3guGSjrIJpAdTWnJ9kyQqJMYTtJWR7U+jB6jedrXYaA4DSIAOQvpHFh1/13ehGlqe1T1sr3UZ6
WquOO8GN1uYvrotsp65gZMqSd/miwOphMzG9z2tJVqm6/hWZ2Owq+7f8ZffYxDPrrD1cYEQvgzAJ
4HMxDzIFIhsgxXRsdPT4hj0WS8CJp0+VvcyqzerRjK/kpdSANzS+IGuns7D1eW6+TM1QAa7U082c
z/jtKQMuAf1H1Fnec3qyedi8OHC7s3km25rlzt4kur5zHc/emWX2USWVAkjfVjaC9OSBdOwRIeD4
xQt5uGtwFL+7BLrNDoVmTTcNNC7M6SbPFAu4UV0h4Kjb/KyJMubYt1er6LG3If7ELE0olsgZU/Ko
hrgdt6EZuKVOFDddkeQHZ3qZvXVF5CHtG/H6SGDM5cnQm2XzrsewvJHPOHH/Tz4wtj9LJPZeK9WI
jpGbf3pD9IdIIm8fxpp3SEOF2BbbYWbJmH/R8m7Fc7a3VzSD207HpKn4rOjnuDE2xablz8hJPVcw
EXcC2YM0BH1ea2+9oX33NN31VRBhgdmHRDsVx28MEkTqDPBnjPrNMHL3ECUo8JzqsO1CM0R99jwV
+XPyhL6+CAhAJCK2gJ4diKfV1AZkOrbj2DMvq1lynoAt+qLsrj3h+IiI/V+pVSAxWxvdNiq1eld1
Su6PJgBTPRs26EoCdIo/Nbtf/ujqfo9/4bFdrCejatSz14JtZXIatl7cFL4Wz7/C/o+mQH2Zve9P
pLD5LtpPVAb3iVd8G3LAJHrVQ8UtX3XQav7YYC6vK9+iIt1YTc20UnfYjwnzj6z4QPdrZ/DNFB6m
eZPT/lRZJgSW+RU2QH0CcszuBLMX30wGQgaKMm70pcgAWFnf9VhfAHyzpvTiUmzo8AmZdFsVTLBz
jtlUXaW32AZZvUTk7awUj4Kp7PegRf9QxqJ468NfNRK6e0ho7wrRUdYJy62aCCDl8So4NWVMHosT
qJp+A4/JJ1lqVJkILwCRHH9mSdTctNnADC1764dBezec0wCCcqOE4k2DFxKUKBsEE88AIp7mEXvx
m7lMp1KoOHGl+W3s8HzSoMhsl5Qfg0TvsI/Bk57i6OjV3dbRMU8MywaLHHN86bW4YfHZ1fvYRnRw
GPpnoB+B2cwjKGTzpJWu4qtxnIO06784S0nCci6XoA+L5iSS8dj0YHORWiI1C3xd6dXDOMIxK80C
4Cu4LmTryfbHDhYqFWmirsctbsCVIQ7tm+sAc8Y1R/S1ve/6GO3MWN3YICAF0guHZYHHYGIB5Gth
oZ3YlrubsVdYuofNkRi2b9bdDIpDPSWegB9e17G+ree6PfUpwulP8rSG95b5/2hbdJWKorSHfav2
x7Ii0AU6klHyKppsvl8gwiMoCXU/n5ZxD9mjgO1sNj5W7xM6Gkt7El6s76xefVL1qj4BJF+4w2IX
uxT2x0E7AzLp9fknc5UNTWbxXlqxqsmzMvCZ/aKTrSOuUESbsHLwoMrcv17xc/pMXDZws1PHfqH/
0G3niwh7Xyend4zgqm6dZPizavl5hLc8V6aNgG+FdjMZ+LJYRbIH76nJ0hj9YIxXbfFWxEu9zXqA
yE3/M3fQLAGo6yCbWlXbRYndp6EJj/niKl9CBH7DOT5rRv9eWF25Q7nksysyZeuELT8ewo6o/wxX
1RYDKXwS1Vpbfmnj4XvUmB1KhrG9T20SKtXY78KhKTa83/Sc59Pei/lC8grNFj23hmtd8mVpmXjL
R/L6es3WJRT7NMl3CwHlgy3aS56XSPuk5ftYqRuxesPgU4lNFJ5pZDTTXVeGl6ZCVSLlZlS14bkK
tY9YdwjVtM1ZZb+x6Zdh2MJctE6Krghi9ql5zAQiF01X/xJaWfp4Uhtq8wuVnsSfzARr8jbDMDV6
6QpDO6DQ20S9FaCAXDrtFzUTX2tTjX3PmNj6uvktduxo1xgj+sIR2NTGy4+6xiIhddOPrvEWv0/d
eeO0l6rLfNeebV94BYbveeXuStI9tx7IYhO13a2weqK5yJEgpgYPqxMqmpRt/05MP/HFYH0YZQQj
i5DTk1C9w5iheeK2p1KZf3oO+leW92mNOfafxngsyDz5sSBdzOQ8bWYLOF+pe+6GMPR0YOeVkV1D
zSbL63MydjyD3cncYZ6h+/3q9Glk2lcI3RPY1eZizq4XJNWAd0YKOVWMyVkeBmElZ7Kj5yxvbKjD
dg6Md/jiphAsiCz5ua34fdf8SgzrqzXOfzZ6Rw4sNi+Asc8VLERnJo5o2m4doIPwrcVsdOsU2Ruy
4tZtYrr3uyZrDlXU5s/5DA5PifsX0S++2efZNmdRF+gQsxDFSnD40kawtLm96TWclWtdGAgCuemh
yd3ogi1NiNqPEZ8XL7eOISu1k4hT7ZSMBgzNuFjOZZKOhwIR5AvQcGOvCTFfhziPWMxCawUeU++G
EWNEck3atkpS5znvongbNde6h9ZjCptkKgaQaGewJC5qfA5jxH83Kwpy06UqeXMTSLwlhPVmGx52
gYuo39v2MCg2fgNF4r53JO03jWP1qO3HaAz3wICMGUsmJPLVb0vNzkmrh/JDqcmJemk3HSvLtAIo
r63f8bj8mCyYPjG8lg9oxR3gZLAP4FRx/euF8cEEhrMiVK2Pye57PHyFiremhX8GcZGPCEEUn8f6
+EE8nQ1bWg8fmhcOfg5K6sOzkEKyFrf5iEoeEegY1h9QyCZEtZF4ixTjhOGgfkN/0iMg4YSBLCZi
0W+FAotoij+WLq028JJMMN1Rt6vNiUnWNE+xzZ44jMzh1iHiemv5rOfJbXYAztgrMwEFlZdDtcwc
68pam4iS96wsjfLWpXxlo7kZbN4lEkMpUt7TiEYyojB9ZKxRUNR8gEYB+41w0LMnU9vYQMZ3qqq0
GKe0f7hDRooZbRA4/uUXcjrzbkBPJAApZG9wwzL8QTOyp9oaHX8WqbFNCQH7hjXs9TL18CRPxt1S
3Ya0ng99m4S3hc+iJPYFzOJ7FofimUBq76NJxZTVKOoTUugo+hXLs23OTNhlM28IJICuQ7mbxBQ7
WXVI+g1khm5nrCaofZFsYMSnT/bYl0dvwWkVaUc8WKrle9mX+IyUy77GlW87V95XwMFB34wJxBfu
/3AB8TvXruCj2GBDMBzuFtDajr0N0zjyw4xAa9uggyM43SUJlCERovGljdmzraQ3fX10RxmBKzvv
m6BHO1RBh42JW0B8ICCAFmtobXovd3w1L0lEMj10SWi/jpVHUN3Kd21vVP5YEtQovcgNUgzg/JbM
8raNKzuY3WY4IdRhXxOhJfzpFnALLeEyzeSBWrCEfnLK5FIYNSBd4zIjTbcdrDk5w+2o9yz8Ld7Z
E7pp9UFDMUMobXjuuFURh6r+NJ2lx4hNWIcBKZo4Tgghz4627bqw3JeRyDZm8t7aWv0czZPuE1H7
ztObDPMo5lNh+cM8VH7cRsqTXbX9bbInxS9I119bMYoNms18cNU7xVhvFCVhnrRrnol2A27oAf6U
DQqUhYWBtqNpKNOjeekjSuuqWnqD3rjjLzHdupZsIzaK3ikKXRxTc/eKkPt+iJTMH1z1ySSgszXs
efa1Tjl1XvkuhO1cik752Uz8UJOlGVezqottO6d/tQb4nQZRcZxznsu+SS7ZME6+ksyOP+Ey0DHv
owrBtKLa+Qkj73A7h7gHiQGmdB+GmK4h3SEc5ac5mePZDIFvTVW8ifvJ2rSC/0lf6flJEQMUUIPA
6DyVR3cecAZxy/qC5thNbdhSGUBFDCwRdSw3AMuyIhO5fW4mD0eXicWT1gztHpLtNp4UKGu1WA65
lbVAK6u3ri1fFBXAGwLb7d5p209NZPrGaDSTOyzj5vPMp6WfYMkt0dGNcC1aY6L9EKdb5KBZwUfa
HKjsPiovFic4SirZq+V72xpg5VgWBNwUcCjwWd8s04T7UO99ZmFh+p0zEOtApmnK0IZu7SdSpdNt
AmSIZlG7y9zoq4NYzXbydNxMRbZdpshmMzzwBQ2D2NlRqG6Fk33FEGgKakJmWyRX1W0WgyYslQih
Fb26FBN6WG3IFJXbpuE7SMLtlGRwNl2edBsRxnticNkpRXrXVnX7zBr/gtllh4x58mxomrKvuJH8
cH7OAHCMeSJeWvazkUWi2XDJmwh4JV3dsmNVG52VPju7yoimfV7ZWpAAsPGFi5xs8hSJyWJ50w6b
HIRkYDnpS+yJs225zbZDIpe8da7uBuh4h8VRPRi/iJzwDIdKM6T5rkf4fentEjmvBC8G9NR34axu
W8dtfOjK2S70LJ4koYi2qDx9aujubOu+Hb9oOWGhHPZNretYfXkenqUGwl91mEwB5o9f+KlcYizu
H4Q/s51QcLqYjcDJwMhEBOVA6zsNjiYNgnZ6mAPzmcTXmPgMPNeNAjYQUHvXbAaWFLvaQsG8RgkC
dHjZvdYZFC6DRKBHzr+ZQNBnkzn7Kitps8cajOfPD2QWxrNIshclrJfNoGrhVbTGp22Sh1+G6pT0
qTgWM49rUwHOVZLNqJyzwy4T6ukZ791Aw4VuU9caikhlCHUuBKeUtqdOLwB5TRmajlHthwis7lWF
PctQW839YC2gIMwyxxrJtl5CL112cDQxw0ghpPaLwk59yhOAAF59xPKyP02jGE7y7HGIbLM/5QnQ
KTg1zNQO4Xbw7fu5yNw9P251MjK1OtnEu3bdUt5mxH5PSCItpyRn0+bBS9rIq7kdyYA+m/Y1CUZk
aM5EL1yfUP9NaF5zSuvi//B1XsuNI1u6fiJEwJtbgp4UJZKSqqtvEFWl6oT3/unnQ7L3ZkefmXOT
gUwYUTBp1vrNZ+1mBFByc6j3c5SxRPZgNbvphCxxNx0Ho0PL3GnwwrW1LFtZFuosem4eemUxxCt3
4zTnR0aRnEXQGGysrvi0I1ABbS8Krk+opcFnNzMLX4mKiLWUGxxlwfSVeWiUXCzC7ttAUevj3NXo
ZQ3WrqY7PNZqAnYxYlq6quriPU7aX02bd497JbfkbYpmC+3zKZhdlF+6cBcsbpRynSG33KW6WPPx
vNd1mY/8aAp7DIajLT4gNZV0dBsNqX9WF2RlPSf+NHKRa36jVsmhbWcS7vNaG5Krpngxbvb8YyTf
LGQoUYJgBt80QeDTSS0/oHrti+aSKHQXSOj6UTIF2SpSg2A3p9V+aCqEFXJcEePoMLTwEhUma8Bg
R+MofwFiHuSFnfmDtF2JX4Xhzr7cbLSoZPkbGKuoBUSJVAj07/ci91haDSbxGgypjgAd9GMIx9wv
HXhs1U93Tn8Sd3G5swEacr1uuayOqeOBhQ1qFB7ksyr1sTjWSyGrsjAR8+A1Xx7l/7Y7wIj+H0cP
jtdspyEkuJjvtHLwMVv+zuKk8xsTVbiNrZgIjOTJvq8yj6QOB4gS/+/CjRFLn1a1V4PPDJ0KyB1F
D+JvO32FeEqQARw1pT0HaRcdUiVDzv21wyZw20X9NQ/Kc0I/cEQlG4e0MvuBnJwgUN5A0+rwmJ31
1wZteMLhirtxklpZAYwmnSDi+RZUWU7fPWdbbRBXh6xYkN3xXf+oVdfY9UuYQLWs7DgKZCLrWj9N
GtY2O4gIzr2r+Ya93gUvmRXvnqRBYj+QC4iU/XBQCjvh03GnSzghyGY5SsOsiTijh3hD1afHQA3R
5W4VplWQsU7cmgNaMIq1msk6r5QRkJZr6KvEE+YdxaO8LJOjV8xfPGz8aQCtHswhx1tTj9t1RIpM
H1rvMoSzsSOoXMIa82OWEGurbopXNYPU2LOM8sO0jFddKopXKybjjJAVov35DqL9vCYL43EUgs/G
iLItHje6Oyd/gPqvT0Eemz6WyPm6UebqnCCcYWiF8lnSzW6dsXYPKb5EV7wzyUlbc/trTMKdM7d4
z7fm3XHCYscnkO8D4uifRR6gmBArP7rALH3kaXsQo2F6UVTWPY3Xb8o0Cn+IMvogkuTjwG1+70V4
RRDV+Z2FxNMYF/RcsV/TgOlLLuJqVavYtpmN/ZPIvEssgD7KUdtuT7DkRmoQjktXQbQiWrIuRJMc
dBTn105mzntUTOfdTOpgDUrTWM9K22yYPq6Lcoh3arXEOzwiUjmR1jbs7AtAf+wKw/6Wwycx4iL6
HiilDROcZIJ+T0q1WMgr0UY17PnWDOr3ttH+yIe2Qp0cwiTZfvIweLXEbuyhAzTkazSXk2sYJxnk
1mSik9q0U5aeqqwcTtYSvZuA+g5GXe29vlY+sL7ehJ5BSBXG3jro0s0oYvEBUvBniNHUi1nryruh
Wgr2GeqwcbsMZKNVRNu0Ht3vNfHr2nPB1jfBdCLwKdapiZxSTwZ5jyL/2kXJ/UfjDYbvJI72ygrA
ONRl1OwauGf3yGxhvZMJ/10jH2x58VeNITHzac24ekVaLt4j5t4z+vBqVAGhDSXMf6Xlb2QFInKk
Ubmaa9u7gzYOtiJyIAxXMx5bczK/EmL4mvT2ME9hex+a1r12CFtEOXhmjKbrHUrgdEcy/53yY48y
552QS0tXz/pjtzxSNsq6LOThz7Ofbf/rJeRuew5kP49YmXIQRD5hfyymxo/NYsDuWNbllhxv+kjl
IFn/x+Zz//Nw2SaLf7XJ68i2SWvztaGW44q1XYr2W56XDKrLpuowhSGc+p9WozeZECz7UwXI7gY/
tr/rj1MfZTiRBlQsZSuSsDrKolyG2cEsEB+TdbOZ/lNHvZpZZB+fi0kXN0tT+RzczPABEYmbbCsz
m949NoedbJOFCjddjYbg/GjK7ORN0I09T2pxbjyYqPk/2uSOvJlr8juL1vFy8UdbrDQrTevVw7ON
FaePmL3xWpiptoncUuysEqnxQqmsi1qa6iXIvIihb2x/1K72mQFEvuuqMh7nIMw2NgZE12KaWT6J
aYXEW/E9AnGxizGA3JMYgbUMOxGTvbWme/26r1NiKUH+Yhd9czbjdOcyxp5w8mSKNCfpAebYLmHJ
f8qRbN0h7vKR16lzgX6obhSWXXQrwn4Z2jFmhq++JGN7RAwlO+HeG2KpA5AbFNW8MTzNxvQkQz+u
mH+EDrKT3GjvTkD/JW9r9Tt6a/k6HOx8o87aG+nmjiVmh0xjkYx+g7rhzqwLMj0qgkyaDlGOqfc6
6Xv1o3IGAKNtsrApiCSl+ENhQSWMP+Lyy2i6hpUygMZOWJ/zYJbrDO7cLY0QKSjH4iex/Okkm2qh
dxcvzQ6yJguIwmLbQP1ey+NlW9vpH57V12dZ66NiJsM0vrTt5IFTa8N1kSXDLQ+DHBpsNGwUMQw3
2RYVTHYBR11kzcOV8xRV2W9kaP4+YB6RqiYqCQZluYYsMv2vaLDCq7yMV87RQcW6cPU8oO+wezCV
Oj3Itorv9twqwcVryOFPxRq9RPGmzZmKiWcybR1XLOEJum3ZJqzomuVkUGWTVfSgbtPil+zXZVM0
zJOvlpq+k9V4aorbRFT8cYUcC2wdoJLEvEqQK3DQt7iMnX3c0L8i2fIf0O3jkGZmfq4F357t/z6O
EH8OHNLQt/J6zwN7LbqPZONY2WSDj4JT8YJkoHkwxkU/p4rGlWyTRV+oxUu7FCJWgHPq07xoPkHN
+e+O58FaMjv7Ulffnk1ya0qD4uXZ5sbZb9Wrmf3Ukbdy6yZ+KXRSxiFmvY+tZ5uttIAIau8oj1DI
MD0Oy0WV7hUdMEyrozoelyZmKGrWfggCQZuAOcNWVrWwyHBD6OBdO1bzEQbBAvJZYoXLwdEQZvs4
DAFVL9Uh7Eocg8GZINXE2iu0PwwvBd9WmESYl6pJUn2vNyD326GzP8a8HvahwoxN7k3HJtm3dTmt
hQlXvm9t5xjUTErshOicqmghImmp/e70OUswL/yUNSvTkvuSJ5C1yA3sd8O0UElqs6tsKjrBbCIr
57OsgpgyfTwcv1foPKz1sfLerahXkASLlI3lee67xtRor+ZM6mS1QOoF/TUmOfJgg+7iDQbDSe4M
QHS8f9N5rXt/mAy+q7J8U5eLJi3T3dbz8rM8EFti5nRThzMSxoUr2TYw8mzCBhUqj/W9F5U9JBqG
vFEObHJscnUnINy5pHHaHrqIb9j6vHfSZhs6fQr2U0S7HLWQdzFcy7LOtp6CMXQ6LLqXg30nSGCR
/NW6TQEq60NJeqJTqfqtEwmj+5RnH5Y2Tszz6eUwjUmZixvOaY6gO6Mjmn70ykiyxQs+kYPGgmNE
/NnrzJ2sVeVQvzvGgd4x2th4WTqggo6OrnvQtxKkqPMg/GhGIllpRUoKGo2+13Lh+CE5gSXK5/g9
SJdNlJrdljDWEhtzmc5n96kzct/UM7H39DXio+6bvfjByEJP94apvBp5/a3TFax43Gp65Ucjw1GM
xKtT1i6KAS0yJnnsC7uEaqijIYhqVvGjzfu3IKjUd5wMJeJmVZtecM+IayUVc3VVqbg/kwa6aCnk
VrjMMezCfBG5SB9N2hhER8Xob3GT/ipt19g32FhcQgt9uIkp7imrsj+Yeze/XDO89GOm/cZmY5t4
jcVi6bWZ5hUT8pwcdtsCl7CSlYe48jex4K/DvF4JvDE+zLg5RAB5f2kZwnDKW4qNyU23ixPKvPm2
0IjT5kqcb9whLkl6R9+Y9FW73oXIELZeiD590r6ZfVETCLCjX3X4QxWzvfMabUHn5+56UokR5nFY
YJztErRVQcbas36d4yF/H7p4YRem4VFW0wq9UUATZ5j39lvQTeShuqGCq2GMb1FtLvyyuNmCCo73
TYVGiKXke+yeMHFI7XpP0K/emAutnJW5cWPqz5+fyUGSoFgDgtrECol+klrpKtbbiOCNvTL1K66D
NzHTAxl0tVsR6AVu3zmoL0UrP3SnRbM2y68Wq7WPfna1a9voW7kP6VPv1OGhvRrtr47O+cMMHe+e
lcjzY5Hx0VvGhIs2JszLvhEhOGLNuJouNRW9xVvVE7lfaj3J4luOE6+soQdc3hov2YZBaX20RYXZ
bp7t5L7Os9SrE9T7R600q2s7zAdTTVRkLfR9UqXzJVuKVh1Oc9zqhGuolV3Tb3tXsdEy0u3LqGsO
a94pWxHRQTNANhrLnthijJmm7JTptX1RB429wdTOGzOKegRrl7rcJQsSmNg89RdZeVwqqxqLpGpB
GDUbwv3QZ4QlmxDDNNeqQwhDKIfJarH8AZIANmcvsGeyFsCJqI6tztGzq86HLpzeH1W5R6vL/hhZ
ySVL+z/MIi4OGRGvS99XfxcoYDobfOUq/187BtUbX3R+yvPY1nA0Y9WMWrUCQI60yHKVqCUYNOox
ggFmIF6NxB23YQ+ZUktV8cqXBEnA7ufpvHgYyTZ5nIs10KusupX5BuOOKMNy/rN9rhrki2pbQZdR
1EzlAm0dTkEI45Qij9scgDEUyyEtSSIvbZFJ74kQkADOYbfvmZV/lEEVXmTN86ZggVbiSL7sHNpY
2SmDHbOQzrt31c71FxvfDxAjLaAXjqiApbI4vstKWJNjQq9+Psuq1gLlgIyX7mS1nPL4EAweyOHl
TGQ8s9d5iB5/WDbZ1uRHdSpusmZlAyHWAU0UWY3wft/Y5hKIXk4Pbas8wsWwV7Ka6o71VkPBlTX5
+1qh71M7q9/kb88WnNdoxQp+msvvXoBFk66VG1ktMZfn1cxxu5G/zc6QQYoRglpq8mpR0L+lJSFe
Esuk1iwtV32lauqjTbKAQPJU0VebRbNXbTJDAvPPD2csplUshPMDAPGpZgtPOr6nxpr/Im7xOREJ
/V520EVIyod3fL4Z6pkarvDoLC8gONJ9WdjBsTXm8BQESrQnD5nvC0Q8X/Us/kyRZ/tqJ+dmTvi1
O275lWeFjeVyMh61ElNjNwZ9Q+wn+jqQiG+I4LMw0IQbX9Ixj0HiCHEiRbqLx/ndnnNjhRwn8I0y
tV/auSvmVVZpvN58qX2avcpCse30lWgoEtnBDweFR79PYKC7Q0U+TVQ9gCug53DoVDQ2O1gsXjue
AMvPh7qpfmKbqRwsLZvera7itRvfNPzgP/Fd+5XPrk+CHuXuMtiGdvi76rLkNYojdGtTR9lC01c/
SyvWmLS2W83V7Y/Q3pESS78Z8zxsDSWKN66SnoTi/WK6rh7NOvptRsXPbgxN0juVs9dAjJJlczHO
QmhsrOMUBSbID15oJH8OJInSyXKBIlUkKx0+7KQavbUekl6qAALcimJHRD4m5YfpeZvHmL+gTkyW
QPtWzcLbWx6ZT4Dv6aYKkcc0HcBKA1j4pumDs/WnC+v7MuTazVCbI0T0akUWSmzVgoiYhdwlgZeR
eK/K3Lx2jNdx/FPH8cS4Fq3t7qesQ/5wBKBc+8QZlb2mkFeD01Rt4c7ryIMExvEXUA/1khIBW6Ov
ZK9zO198ZOcDwyMSm7b4XmVufZ91Bm2a9FeHxD3gbickYkqhmGN4Hr3415RjujgOaOditfjXDA2m
bHUPN0DR+FYftleSt9rOqqzwKKycqHxUumuRq8YnyM+fgxWXf5moYJIL+h11XQX5OyRYX5SIQwxt
t1IRqTvg3Dfc1EKL3ipQKrImi8pqtS3EeYJjyxGyCEodpMvonQLIKjdkVDRgf/EebMQmxovhtddM
9T6RWt14OrluWbUQUrxkMVrwy84edOF9MCBjj3Z/lk0G7IOdE9nVunET7e71RgvKEwDRUpNNmmEh
+NamyVGesIw+B4ORmblLtC+0YFH7LLv7FABpNaPyKmt4UolN6gZY6Cw7R1Y25Kvbo6x5utbdIyUF
IeAgSS/bdDxCDr2X27BoOEEWTEq2fBrYiy4nCFeZNkmVqKAROIJZdfzW6WQflp3KUowDgT8F0sBB
HkGoezgGBSpQz0sKNz0ivpo8fnMWDYUfedN9igl3TJam35sAa7S8Do9pFjLSFW38l93a6Eozd7o5
oX1Lh68ST9x3Ypr+ZFgj1iS58V6O5a8wQWhC7iNEq/qIU3p7EKPmu63hZ6j03rCRx+aGLo4VNjW+
3DuoZHqwX7d2gfnGeF8Chqmn7OiFzCCgokU3WSCOUmyqJCg2yX/b9CnKVqLyEO+29eg2iRGUV+Ch
/W3u0jAy7m7RGfdkVuj0wbQcZDVWvO6gzcBD5CHaYBt3BrDJyaLH8XlDGnlEpXVvL6dXot4Cdw8Q
RIfbVimdc5NFEjf0ds0wHhwRO7cWbfTLGCvQzHUAaIUpYEfjSLOTBxMRDK9oybGmCdrcB/XbbLhB
4wZg89/Xq7u/ikwJNjD7AUZhm3KDS6djcdd0j6psa816XWuMZ7KGiWmxmysAdo+qHnDWnO0CgBuv
smk0ZtJ5Xaxi61GJu2yb5uCo5XwYsla3Sr9vrbrgCP6oLHp7ei0Bh7w8mmBB4mg1eCvDyaM3x+Uz
b9HOsifdXJHbJVNsDOImC08Nd2phzBdZGwO3uUS1uyv0NEr8uVmiwHXlrOTeImKUTy2d0FmTxNtn
m+Elvz1VZdDry+aqRbDKfjt4i46NepMF7xEKHj3Z6mdbYA4fdaSOZxR91Fsvgvhca/YfzwMS1iko
bzTN7tnmYlfWjo+LNv2AYAUyQr412tNZj+K3dvSyC2NgdiGFfuwhQRxlDaNMW13JTS8Nb1prtod/
tMnTrKb4WbeBWGtllQHyyZ2rLNyaKKEDIQCGOm2lqgDSJRdTD+sEjuq9joPyHiQl4TUvjnayLYty
YpUxEPMwL0p/qgJ1xbsfHOTBpoFHa4FKsWEC/ylV7LBSutmN6KL6Xs/lrSVQ+ILea30vEkRuzVAJ
fBU6KF4Pw8npzJ4bwM4Q+NSaRCpIKc2u7+pUx69N7B7kTtmEz5hG8L7xDto0lJfJHE92HfY8z8H4
aMyhPHpj3YEKmkT2Uotyk5cbRR3KddM49VqzxAzwKGi2pmI4L30CRSPug2SxH9vg4/atMYICPnx/
Dsr+xeoFiu0hOSl4CT+DLt5aIYIHicVKp2AG4JVatR8j+2t2cxBs9UHtBcwJJQTTrfb6umUO4jfM
PnIPfyE9W82ghP0xUiCSBozmMtsHPgZ2vQkGXVWGI4iJD612op1gQCDArQJJB6Tc9/pJndGaazXF
ILkAO8lVdumof7LuorMBvbAuDfWSdekBM2rlXHUl9Nh+cA9ZDwHOMD7iZohZ/rmsk0F7Zn3o3ufM
0o4TGW3iHS3BRKNYZfnUwplaqSNOuqgTk76dcAPwyj5ZtTNjJIvhF7W/amHjvS0ifBMkBnuqTHiP
wjibTaxuFYxRVkX0Oc/zOxmhddRq5bawW/fUZ7jBEAhg81lMAwrwtlGdEC37BsJixIWu7belE+Lj
quvBpc+/uEx4RG7FWKH7PPiOaZC5LRTtnDFXzaxRvRopVx6qbD5ZCM6KEJBIpmC5mOhw8qZk32hD
fay7oN5gHzmsG8cR59St57Xa6t/EiH8AiKluI2YoGupcXi3gH9dKNz+UOKr2GWqNZ2QSwZUwpmzS
xmnPZVEQJdEH+Ftz4Itq6s8ACfZdjSBjWyd+Xpc7Lxu9Q25M1Tpl3sDSygxXBm5aft13e6taEIGi
0zbmYCdbAMI/kWr6sZiJ7k2y5D53q/eBw3U+6mxE8Hhv7EYBrpe07UmjRCcBuBZaEqzYO4PR3rBh
26g/q0Sf4NWZ9WkAaHBQloCH0VzljFpbptVMUXiNOvIgaYgwS54gGRENrfqhZz96W7mkKTxfxFH8
NL6CXv5rdo3qSP5NZSRMajTX1ONUVNrNhOFh8tqT7rXrIQF/41S+kYfRucsrcRQjM4xM4/udQnx5
0q5Ebm9Y3t4yI2Tl9GhSONEHRr1MMBNiqHZV17vQnn66puqeRzdpfUKBbUgo9AF2wFuN3JLtHEQf
4gghINNoOaZlRb1ESr5BBMj9IY6+mqzEJTsy94zlfQJiBXmressN/atOsYgZCcOTfcCUo62sNwIj
+ioGXbYO4ubuuQ0cM7fB/U01ikNY0w/GiunPQ9/4ZUdMoM7f0DRVz30Uaed2KRwTw0oHEmaar0Jd
BBuzA6kXajorFMXp6HutZiOSxPUBZW2jQnwpZB5QYohQFCKU8au3hvKzRdacQXvf5djYOS6cJl2Q
A1FH6Kke0+MX0QDkma+sSFqfvGdVmhdszbMVbgAfaayG/HnHWiDU6wly8evoEWCv9W4iKyxuCKsw
fLYVCKVA7cDhm/F5BHm5wjaLWQWLwi5R4fCYLcHrORVb21vUZ6v+S7hBhkCZAbzR1VNADGYO8DDY
hTNWjTqE+VWnQWVqfw+QBiNgv5vGA85X2w5RZ2dl5q3qIzRdbNSiA6HcKRiwaKqCfCR6MUIEJBZK
9z5V020M7eZMqDHz525CFC1rX2Ev34g0NysLPfmDN+mgQPXAOji2e1SC3jsqSeAerQWnU8Xdj8b1
zmVEN2s2Ct1YWlX7GYUlLFT/HACi7qqu+xPvAwNOsC02SplMLwNeRWeH4HGxEIhFqt9Txz2Bf5iY
ZY8Bd3D4c2TVTnRDAF+K441udMGqKSBRZHFFoKIVJlm30tpXblWsrMRud0DXC0BxngXohsFgC5n5
6OQkpfQCzS2kY++l1blEeQptncTxrpxac9fXlfdH6r3DZerUNvg12/UazjtjqbdAZJRfkdH7uZWJ
oz4K/BErtVmzUvf2PcCznQUOFNwJKSklYPHWQbh3rIKgh2qumTO+eKM1vKUDGkUONcRkkk1rivc8
U+zTs6iGwnlUbWb+B7uGIobN18UKmDt6gwWO0c0Aelaetw1E4Pmhh/qaRtfns2Re6argUwxM4zTX
MWlTZh9faa5vcpFMR3VGvgmhqKsWi9/W4hAFVeeMbrF8GVmdMRAvxSKeY+ajdlbNur0OfTtd2njp
ual5pWivdcRUt6rTXSkcNfRTh8cIJuygtKw/uj5l5mFFn0mqo3NoFm+WMdrbMY9Yfy9F4L7MXgcP
rdXiTdNdU6dJjiHLg2MaONHaKCAAwMaOTpZtXnVhwN7wRt4o7B4HEFfE9+LNoNTXGYNKAnsszrpF
4EzL9hIDZi8ZaajCwBJNa/G6AoH530LpyBf1aJsWHnYZRoikVlCC1BgzryXMgl+Dg+z5kghQZn2j
B9i6YrgFRwIzUA+OtehBY01imFhxBpxLaOSMoPSBF7U4Neb0pobzCLUjsNcjqjT+tFSRKZj83uRh
makL0MwJU3glHdKTswa6yDOLE4iM/TDBSAGudOnM7qq0+D/lZpysdUw0Z19i5sKFwG+BP9s4w5TD
KZjdy5hqGlPBLnv1SM0d46b6nIEbfeC1Adqw+BEOUfqh5rjEeO2XWwS83DJK4CyhgnrWWemkvFCO
52ovspgYwgBYeco6kEejAY69WilLBbBnAFJgqnPzKC+Da+V7VIv8kMUlXfbYOWsMu4GHkFIABFfM
foFiWuQUNt+F7Zt0eS+DBqW3BiiA/9qwTRr+HpIjwUtMgHWfzOFniBQc4qPbCWu5teOMENwXvBEA
7XWi8XTR/00VP+3rv1jXtKd2yHb1WDNMggpMHCyt1QSSUAuPs64PTvi9yEvjGxLyKHKONz0R1j4d
lNtMEGCht6q7ylyMB+I/1c7Yx94Ykq1fe/HsHcLIusSk0vxUR1apVXOE/wwQ4/bJNfXprKXx+6iy
Sg0rgYxiCGV4MWmqAnRtkoa/BxTo86EAIbK629okvMFylfZDOCKd/uoGR7sD23WRxlYmFgIm/bS2
4OrztG/WRWp7b7AAnFd1ep9B8L0ZgBHsXDTbKk6+lUwMkK+MgFaWJFNldU71jDlfmQHQVJRd0rkh
8ycjBf5irXPRGX5VFv0edkTx3pl1sx9hi/iyqidOA964tvALVZoXpsv8P21nr/VSfE22Mu2KOJ1P
CH+89TNgb9O1k1eBlMuraLSazDBSmE7vpBurtqtdCQ3cELAzlASJuYyftzA13AGpYCckyViIlTOP
2YZV9KtBnINefJ1lr10IWOxHbr9jWtYesgUzUy64uhCExcF0XqMFN1obk3oAGBEuSFJZTHr0qShG
sIn/2yTb5eHZ8tnVx1JwX70WOt0qK1JKCfRsdJDTWl2JdbCdcITcW+F73IAUCO5jI9KtgM5rtwbc
omG8I1SOuiGedw9dDYkRkrihzGTB4MYOSt6L4Ibc0QUpJMnx5+Q24gguy5o3TFb5JXJTftFWBZds
LzeTmQgSLCz+vaEuQPu6rY6CUKnspgVSyFw2OxY9cGvR4PUQrBJFW+IItAqwWBuyKt8dJV8nqsAh
98vsB1DMy41rlivKrSc+0dYSdd5IqKJsHOdsyvbyyMhpuTPIIoq/z2+Xi8ijtFCdVraTpWv5KxO0
pknAIny2uPrtRKPupMKI4/mQ3IcDGM5f3fL8RjNy9jlq1DIHLItE3n+5GbNEJqWF8Z2sZlm1C0tF
x39m+U05uE+Bd8Ze/kn5M3BeDqNqQJykrzZeWX7J89JRwDFfHuPjCctGiZfKA7Iu1kIafbaNpd7t
kFrBkwnQxwP7K98GaLdkqMcpHTeqXv+QeGBZDMCouxp+HfFUJEeyarAxI6qclD7ebTYy6f3AeYWq
+LOHubjxmpAnaiMhum2T5i6fvZ24rwNxn+1cG3Tr1hCht8fUnfRWcUwdln9tiGbb86GBHdaBUDdi
LR+XfBpyq8TjM1nJTfkWWKEekFfuVl7R50d8HT3QZ3JzKSAi8G4ouwqvd/qWIZkBIgBzxmoYI9B/
bMqzHRwpQCK7Rn58bM5pDxrKjvby741NQ4y6Wcdt8m0e9aO8c4+7BLV0VVjptJb3Wt6VpC1Y/7ca
4isLBkA+E3mG3JJtj9dB1mVhpDiGNF0IRBPRx6G7yQf/eDXlrXm+DXJPTeRzVYFhX8tbIX+k3tfc
n1YUuk8EnVmuVf1sF9sQ5C4f99fMnX4GeGVsM2YDvHV3rcpbmLbhNp8hOrf6dNOXrkMO21lsO7tZ
zCCBseNbqdA5UcJt0BOykrz4f/7wP36D3MT2CrK7HuqPIx9PDzUZHEp7Q1/LLkCO7x1y43sbQNZ4
S+HyPm7uA07xj6/mH6CKf99BgzReEcGanJutEebavInd8E+ly9TN8w7TCR51x4XS/exc1P4tw8Ry
K39LH1SvqT2rWzQa+9lvsvDcDroCzGPph5bPWp4pt/7PNq8rZ4QDwmQt34Q+TrdMYVi6LC+CPiLt
ZMKxfr4+ywF2NXOAqfsDEmx7+QaPnTXsp9xiWVJtcmfA+MhdwJX/59+1i/QQhGCFvdwArrAAUp7v
3hy/uPoCYDQKu17kbejelm5Zvkmy+mwriP4sPZKlz84mcKoBzEr65giFPlIeL4vn1/qPV/SxKffP
lTfsvcb05ZvwOAVbgZ3y2TYkCGRfyIK92aHQfXh+4c93WbbJqljeQrXvtw0gvV3oRFu5z5Qvuzzi
ef6/X0FZl09Nbj3OkfXH5r/2y+q/2h6vbVnZ9t9dD7ZyJPhT8yDgyq1S4DFFCsitt0E4LwOH7kE0
FToL1Unf4kNBnp55gXzig61jDOq85nN7dZgbsD4860QsZrXAYzu55oBShro7WQtWdR7Laz643dY0
Z6YSja6uVVEQu+kRmFmR4N1K3sGUL3aR5jzUaxGVrw7mxc8HL/+qrD4+p2ddNj5fk3+dUgxpu++x
H5QvoyzqpbuWW3oCfcmM4TzJuy8vUoBnnMCs8Nr1AbR6X34lsNpplZv/aB1c44/cQkRJrlsmXIM3
kOq+25JLEXLDulhJD8TBoYbEC75hTPSPqAfujozJRt5jWcjHHi/TE4RyWSNP6c980o9ebGRbdR5P
iVkiUOZ1e9nJaPTaLZzdEvXcdViIxwhgtF+Q8rODvKB88nKLnr5d2DB2NHzNg/eGWZz7wCwHiX0P
8Dzb5vKNeHYGqqY6B857/j69HbV1P0G8f97FMnPoSZNlmMnczFoHFnQhSSqBF/AHuGSDmbiH/Kg8
hNwalBMDXZRRszYPHTM52QKvW+0m1zlMAHPI5+6gR6JRHNl+hmPYY3b1WEVFmijIuenaoxOGS32p
jcTYyuvL3xXY0Xho9dfZyNutahpX+VSfj1Zu5V33KzamaDUWBUr/UMj/XqA9Ow5Fjv2y/pjYsTwt
caRh+QDGf6Nldg47v82HFwTZzT3QtOooWTtD1FVH3oW/yjDLHs9XPolnH/N8MAzQv1Pomebk1WsL
gjSyGI6Bw0nBR+DSg69RCNyU3DL5ZORrLVRijxbw4KDAN+S/nbk84NmjP5/k44Ve+vvnTXjulVvy
kP//pZirjbCXXp5dvfwxsvqYiz/rcuvROEfYfjChRZhBTnSVzt6reCzKQ+SffUy55CYOm3xqj03y
2n/D6h8Dpfyd/5hlPM4tc9cHFnAmIYg9BgO9nL+SHCF0LT+TuUAOxheT+SdaK8STwz7ZF83/MHZe
O64q2xp+IiRyuHXObc/OfYNmJOfM05+P8lyb3q21pXNTogLYxoSqMf7g+/JaDL9vutMbNAAM0njx
fR4nrlQxo5uLuW0YE1IOCkqRCjCxaRImfs5c3FGSov5pLnv/9vnYw8Q59xm6bi3bFfD0jUmWalyi
15uRhPphiy+ilwfVVuW9mJaJSZ3YEsX90NO0UFRJBKF57UEAmQeLIXNVbM3F/DfObfNnfNk3SJ8b
hDp4hvHMFA/OBiBAuhN1cedxxiOW8VP//cuPuZItAqmTP00jxV94v/LG7x5E+724XAOUdAFNT/+B
3zRIbogr5d83xd73RxWgnGpn5/HqKxXEgykyL+G+cEIEwUP0zh3zGlB0iGIeJ6qd+7NTynR///bT
lXwne8z3zH0+c7+YRaujpg35k//cd2LrPkpsfq2Lne5H/TTq6wd83UtSSGzU5pMyIjUrnivz7EHs
+29t8xDRe59ni825EP/HXBVbYr//edRPyxkxWgz88lH/1vblqF8+yZse+BjNlY0Po2+6xfFwJldR
jPe1qrjhRUEoBXImNCIW71OYbS7mtjHBExT6HWOKWmPzPkg8bsXB56GfesSmq3sghEjB369ocbOI
+2S+Weab6n+2zbuJ+06M+7e2/++h3DGdyP1ZCNqvX9k4tDGtnebC4sU1F/eV7Fz/FKv4t+Ff2u7r
iemw908Qx/ky5v4JXeScFKn7IzeOvxSPBrEGFVvzO1o8Q+aq2JonZPPgL21fqmKc2yIY0P5USiQR
osyEyMfNSe6d6a24hO+bolXUR0LZLKuTItmoTvY4P94BU0Ebn+vSONHIRV08+ZkLeUSUjMSw76Ej
1zPqcSkeD0T/kWStUAb+S1e7PzRMmRiCeLpk+QgJE/G31b89budLwRKL/nnMfBnMbV8uF1EVvb1X
xYQsbJhenTzqq8ZS43Ep1r8RAAPCRVH/5NVdsLnf8eKkzMX9sTrXxen6n1XRMd+6ouoRSPn7+Bb1
L0cQbWMSgZ1QIm6j+WF/n1jf+8X/M+9Z4VXC4i3ZGwRGtClC8mnlOA8T+4pCTAzmqtj6Mk48ROe2
Tz9c9HzZpXMKaT1qZ1CB1xIqBa4BYgSRck0ByTG9uHIc8epH8ehykyhJduLM5FGbJrtRthZVYhk7
cbPP/+j93v8UzPw0VZiHii3x9wZZS0TvPuge5EotRE+0MEAmRUUruxudnHQMai7KcBG36D1OKa6A
flTD6k3cyH+jWqXsrbHOJnVSkRxM02QfIREMSxzSmijKimzlYq67hiehf+Ybi3zSHbZGAwMyHshz
5MNQFW+rq+5RcLYNEgCBjHaNOKvifykTqExqkT3lITwTwSdXpz94rBHdqe/xzC+nX5zUT3/Rfel6
P+tizSI277d5QHJydPRhLc6y+Ni5EF9grooT+6XtvqoTPV/JnPNI0T3/JNX31aWJtd4CG0Os4rzU
fWmysN9qCAGuVRizVKGeIUCa7fGZpNdQyZ1pFjI9U6/jAPNUowjvptJ7DJRkq0zHkKMyOedeWS/E
qLFJ+p005vpKbhNAel2XLaqAW10UTmLrS9MB4KmAKTrFkb2RA99I10gGYbjMyn5NVBLU8GDtK9Wr
HuBkkWtGNBbieWLhXhTKp9jtnyZE+zcPGdhv8G/KFapxPaocVEVbguBREpGeKHtUIEKziL+FjoWy
oN6chxAtBAvYwkYlt791DHe8xkX1E77jrtWV/KVPdVy1YvcjzZmSl/jAH1xPBimeVE+tMxrfHaL1
ZHZdj4SDUqOO03ULryrL13IE08uSPH9W5dhcoqgDvCpAtkvOJlsAnVDymBoF+k2yvCqQCEYZKgfH
jRFjcemnHkJJmAl0OAr4kbKtMjO/jENUXMSWKJIss9A9S1OEhQnCG1norfIC+SF36N51kmfbWp6k
/BK50LAjQYljNQWAF7bLyi3MQlSvZQifmouRqIyC4apOMjBBTt2xHq4y+wBSg/SaQ7C9RvVraIfg
2k0FRJfg6srRB7Ka0l405Qkm3eguosqVIXymGWRrLO9aoYZ9lcmEXmNJUZZD33usIOgITQdoVWxy
LlMsRfGQXQxd11yUqHEexqkoE2B7JtcW7GpGzB2+msRLJbdwRevIzugDZnN9r6IL4/4eomC83Gug
OVD+tbjm5v2LwHAeUJkJloVfL9A91daWYuirYahSNN4A02eaoh9MC6gzsFZlpZpqVC+wgkcGAwfw
3PHzUwHV7lRNxVzl+txGGTHUDmkjE25arh7SUY+1paJrykEU2eD905i1hbQcHFjujh8TbEbU4Kl1
AYzaZt++R136ppFKBxcO3Z97S4fPDDIRtEJWoBLTjr9Jd776aaS+D1UEWgFBnCevT4Bdo4P1MCrk
ko0hMo6FnbYHtQ3rXRyH2YW/QIHyX8vfql7i4kpi/Sxr7VOJatDZDqKHziwqqK9S+S1sSRxZiD2u
RVV0kAp9Rn49XZf9osW4YzFMw0MlxpQvBMs17UcGmyZLgnbLM2P1aWcj/bDiUT+KQ5WVrlwsx99B
DsOpM0EWbcMLp1jN36D2oj++P0b345baWD9UTb1OZWRtli4Wy62XPGJUOBK0zyrWyqZ+hGhRfYN7
3l4IHe9FDaPd+humdZChkh6xpmmEaLO0/OtOkf0k2+hx4RoIUBvaDxGLaVOCQXdCP609lR1h5TxG
7UR0WChZ7JHBjECzcSpUXaq3iG0qS1EVpyeJ5elVZYEJm86P2fcAXYppohduzf7P/efEUepuzayE
czadP1SnQeQlg4M/PddM3+kop4hNURTeCMN9rourra+RkPzUKLpFTwO5Y9U9AJwBged1C3BdWCrk
BQ8ltXwrS8/ftWbnofHuFx95vhH9YeeXm1hFtakYJYuAtWTjFk48cF95gXdqpqKL0D2xNXf7qaNt
Y+xkXjzXDNdQGMJj3id4GE6F2BJtOqtsLBtMFNVCJajwG/wfA8Uu99Hz3k2POeD/Z5fY7sBXyMr2
62HqJkPk9tZfcplo4PLLtxOjxYcMWa5Wp7ieeBSkHXWjhgGLIuU5mIoUgYmzqA6ui2Jh4HaQ1+WQ
4PrUncsoly/mQWILB70jL76GPDI7hzZRFT8vHDwxBkk6WC8GUHyUpUTvl11FVXxwjerozkII/L6r
+LRPeySqvm5yABpfO6ZvNeQhZMfbmJlvMfakIJdGOz7WQxEf7T4AcKKgvNkk5BllshXrKPOVRzn3
u5Otlj9SX5EfOzOTH1W/vDQ8YC/kpmG6IDrI26/V0P+yylo9mkBLXuyEQ5HMyc8xagYvQSG9wkf2
HkSnnntnNwvNq+gDKbyOIdR9S6eRffkSdYr+pLhB9qxEezGEd07yKFcV9MuLX8bDqfWU+NxPBeJ+
arfQo5JNsxoXPLNB401VMQaiKYkc1/4tRx3upTaxS5hL8UvilOhoK1q9FFWtrbqdhmvqKtcNFPEX
ptG037CxQrrI6NV1AKHypWqxRZDh620nfuULULB8ZSauvuuxzLzmZv8EhKZ5N/Lvo13Zr4Zk14ck
D5BOMtXmvRoBUsiWkV4R0UFL12//eJZZvwPZUldjiIu4WblPCuAzNGzrDrwnW6Ffr0esYeEL/9ME
LfJv55c21bBAxSbjKe+cco1fW47CnJU9JZJhHqq4GdDcbrMnFcb0N6zfF6JTAsb2BALjFSavfBZN
pluRX7C7fCuqPWoSe8UZoqWolqGtX0eydKImjth08llG602FEX30hhFcQmb42rFEKwZadOmiwmam
Z4LuYbMCi4esJ9Ky68LtrIPoaWvXWetKZ3Dd4XYyujx5EIwJXlq5aJdwfIKDqFqBbAJTCNqjqJoY
EeEDqbonUR2l4bvNO/8iakObXHlep1ctBN/j9t7ODzrpFie1fA5caMS+i11VlxZXgD5rZCfaW+7U
z1FYy0fACt1NVWtulRBV+SKyT2KAaEcXcZNLZXIRTaLQUTkKTAgMZaNiuJrhHpuY3k0MD6GjXVP9
VlXZxm7sAsPCco2MeX40Bys7Bg1kuUksOD9KMkXVFDYys/KwCp0W0XEzqB58xcIKfDCeUAiL32Wj
cNboZuY7UYWjA6RezV5yvUeSUmvBEkzDlHZwF2j6gapJe9yV5RqgeBG/g6JOttDxrY1K7uPdNLRj
akvGo+4n1jmPDAAW07B6kH8PoCX3vNqUM9M6BTcituypGJXYXRLBq8Dv/tM2DxFbhlT/LlpV2f7b
/moNAKYxw4eyH6tLLxXApTMb6TtQXTpvot+p7D7rfWe+VFaPPlCqZqfE10yUjYsYRFw3vraFfRND
ey0+lYHmvJVVKq/sMjTOce5gwFKWqKWgC/sMHemnhPjVOsyWNrChk5xzU9l9+L1RAIgZml09OHrj
HSTTirZB7MuPqKqUC3F4a3yTc6f62ZA3Akakh+gwDtqOmG2O6m5u3BwTzXFudwthSyVdREmZoYyL
RtUp55l6MnN/1bpqeCgRJ//bcR8juvO5FR4J4Gdk/Ffy6MnhSvT74B5P4mihZdNoFtAJC0vf36ui
W3WUqN9wawf3kZ6i3gw9Mray2cHdng9hWPrRBF5+sHxDWsdKpmJL1Vk7A7zvHq+b6qRourUxo2S4
Dvi4rNparp65G2WgP7b1wdz5hjaP9KdynuwuYkraZ8bm9mjWmf4TTiJikTrPea4+btoksiCpeOO6
LIryEqp1udO1ojsEdm3g7uvm2BI0FvpYgFV58MHMVHNksdzWfQ+9/jkKdOm3BNLy/kFJqiAVlxm/
hrj77kuS9aaYVYLasTI++iba4ExRvAco1PY2mUTFZcmNj20cGlvCAfGDDRUIjHNlED/jQWa6o//O
A/gD8qH0S/XwQQadxAybSXjk2frvBGVktWmfPKw5qvpb24BZRqe4enJq1oRNWygP4DYa4Dk4LMG7
slYE11x3p6oaHlS9NUkayDFucUqTHMWWZZWkAJFAODcRsi7413xTrM55SmPnTRlC6ay3jsM5QL63
9OPyIKqNhvJcaoXNXg1bhKkU5mX7JgfqllW28+xBSF8UnS+f2yJ3n4NyfFcNT72I2jghwC3VeBBD
HcU6BorhXkXNb71tHefxNz1T3Wd3JJeYGdVjrlnWs7vt3cR6D3lVbuterrdW3Xkfmbotu9L8yEFk
YZlTlLvO67I3bO6WrRHY31hHnjB5yC6lKyGe70HeaFpfWdzbpo4gI+OMs+7EZOm3iB0N3EQIr2mB
9lvYHRqIqfmW1zzPAyqt1FaF2RibDkvBSzMVXBjDqsIbeSWqooOEbXapRty2sKw+Anbik72mAN2A
4eiC2F120abCRIr3aEvaObWK8RtRgLcmD4aPIZiAHjV8DnSgkNyL1bdw7IaPvgyMZT+1B1P7f4+3
kVyax7u2y3GApy0rz0bw7Z/jz+3/6/j/PV58rlp0MLcdfa2nRrjsWLDf8m4ob6qlq1tzakMuo7yJ
jpTF771NDEEosrrlU9uXfXlzImclOdtQ5Z0oCmNiWzpFJW+4MpK/bTL20U6qb+ZhorMPHWdRlvAN
vPxBSmoDwiScr14pO29tca+vWnRsVkmvZA+i6HX+r6x9URdKVaxVP5JPXgERj4eUqKDQLp/qqRBV
U5Mg3d/rSbFqWa6h9fhPr2ifq2IP0Ya23TENALTNTfcjzfWYh97Y2w85p+t7i/0HimTOewSfiYsq
T/eOC5dU7a1vg9k63zUE6IgWOt2DYdsYjkborWSxHJB9hU0M8Xhf5dJGU53xFUWGbttwVCF4+gIt
ay8+w0+A87VFbZxxwnYubqOQ6JqOjXnFg8pZewY3YuA6oGkbtar7g1r6aHZPhjvCUedurmP4GeRc
Fl+iQxQtWt1rG5AVTPTW2uuxniOuU7u3xIqkGwLRzUrdOdiIReOIpouGdgwi5Ja+YAoCLybsy61U
JO2WxR+y+NqfQq8/kBjpXoMQJ/ioqduHoGqVnRzWyd7tY/3ieyqeGFI+vsR+/AfQYfKHnX3s4A+S
rqOOhfXvDT+ZrdY33qXIquqWTYUmMz30M+QSpwGaOlGRKiAbRp1flBhePJLJ8rpzsuYixothGDyt
MY0cMEBDnCaaPNmBzOMl20Y3D7EOfNWq+IroEAYRBsZoWiP3G3zQyovhNdG2gFpzjhJIFVqvjyfL
BlkMO948WkkX7DOkjI+OHhh7wh7ZwRnG7pAUfb+X5CA/JlqGsY/bBqeocpF46iz7FOUDXq8lQZKg
idxNWNcyDgxyubGdrIfoiugyAlDtlfxEvo5Dq7m5qD2hGwx2kCcOaKCibR/HBqsfzJ37p8BAHrnR
F23jE5TyMvm5Ige99HtZe+ltGy1vdE9f8Z5pF0Uw9GcXHyokqNN4VQx+gBIW+nG8myB8uPH4I6rs
tYsf2RvZ6wpdm2Di2o/BI1jSP4Epjz+kSPtB4Bd6ueERKPdsdZPUvJzdTt+20xHsEP8OcGA5Fg89
CypzQKQTiMmPDFyi2ujfHbAGLAGT7og2an8tMVKf1PhHRNfKs2MMDVLI3AGsjPJdUikIySDe119C
1FqYlPe7VJeCJ1dyrIulwKYVRvC+3kK5M9xu18bd8KabrJ0UxXuyM+4UZUgzZAPk/i0AALj28q7d
ib3UMNqXWqccUkvpVsQSswOMoJCl6oQMNhwMOdx6cW/SBwQRxRCx9anRnHpE49eeeXifCH1CPmA+
jmgrChseGgm8ZYJj4MXIa6wca6l5aTCwPPSunCBfwSlJ0NsmbtnB9JiqKNo566HO8Lmcqqo+QFrS
jWwvqm5cKgvYieECkwdIcqbFomAq1NTH7ynXh/zYO1GBgwVbopjHiC3RhtM4oysViFKXgsb6f+w3
IhiVQ1D/r2OL6qePtvAR2DMTWnxqm3cRn98H+XhI4rdq8P0nnrnuIgstY6+6cCvaVHuUHcvdap0v
LceUv9lysvBqFtlO1MROuuY81k3inA1D2iFdNF6cpoJSWKf1a9tbxULrLO977UlPEIqcX7qibFKb
xwE64EtPSdWAAYjyNkn4h2DGA+og4Y8iKENeO1X9NtndLyOjyc/EuY8yIu5niALFOVUKf4Oc6biI
dLk4zx2ilwnW33E6ljxZbS3l5gWIDM7N0xHELmLgXG3N3lpYXUnO8j8f8uXQUh/BF1LdlxiMKoKZ
04fMBxDVuJN3JL/Cw8ruJOvU9B4GRFiH4vgitT4UEtW66ig5XmNzevoqGQgD3bfvbTB9sVSK7Z1F
qOBsyRiXhDJS//fq1IZTd3cOpkK0AcFU1viikQWZeucOMU60FaWcbPQOVwBRrU0tXQfIwqyacCC8
X5Q/AogLTiaX74o3QH9r8+HFylm0l0PlPqZj2q6AirU3tQlRw7T65MHWEFUJEXE7D0bb7TJQtSg4
BmD2sa3aG7GDJsj0FO8sObiksVxsEta6VxmtXSIGRK9jo5QIrGfJM9/OXxLztl8jEwUUY9T1DzxF
39wqNn/mhnuQCWR6KOHAa4rKiKn0c5bXJvJ9BBlIaDR/+sE5uWma/dSq8LukE6XmaQmAHtSQYbS4
YelILRhIeiZj0j27ZVehac4CQvT2lp8f/QQqoOhNsfA8ue1YLURvGPsJnpdoyoneoTbjSynpH9F0
JDIe6UNcFo+iL9RtYk4ILTEnDx7yWpYuIU5CbHvGGDyILVHIifc+qnKxn5vEFm6o/irEx+e+19wr
W4m1DUlELUSbVfnITdoVvFPEQZfzuPlz5C45V3pmHtxRZewY4koFE+mxj5ycFJFL8kSJlaNjN8pR
hkcFZz1QtvGIVIzoEEVvoxq0lKYxpSQNxWbeR3Gln/mYo2z3n8N8GmJYIRwycfD5aC02HcvWGvLV
/bii241DPuLTyNGUpCV2WPpKMx2IYNPhpa6EIgiD9dOOouP+keIL+onsbhxdf7m3aeIbzB8+OBGX
oGs18r7y69W//qZ59N/jKr8SD92G+3eYzoLY+vRlpy93/06i5/6hTZ48hAi7QhXfGrUtH7NpmBjg
6iVhHrEpekQxiNMvNnW7Qbqh++GQETpLTbdhtoGdWl+dqygoliUGFl4A1cyr0u9GVg1o6IFpbOW9
6bvj1nKa38Byh1WMsKIc/GzVCOtI3cSPwkEfzOmavR/Xv8rEdTbMmY42EqZBoQYrxRwmKVvnpylh
kR02C6nkQY7QrI4cvu0QY6xwt7LL6IV15g4S3rNetc6i5bZD12N4Kt0CcHHzrHg9B4PmhyJ2dGnl
6mSF8C8LUE8EdNYx0a1MV7/7WXeSyHoOGZaIAxIM+ZTwyySSDhF83x08YpapTnQMJOVW1pF0lUOW
vDl+RtfCPerMRbCXm5q6voUmFUfne5uCictizLpkP+/lEclbJSWSS/imSlfRAQftez3CuCrqFirn
+FgVj1Wsd9eOiVBtlWihpyzJuxHICOJlIV/Ee5ZyTFZwyMH2oGgslB3qftFDNdUd8IZGfGmVHgew
qRhi91Z28PiT7Gh5nQHqnyIjWryEY9Zv1AytMdGWosCwHXFZI2D6T1szMpFA0lTdFrjoZbbhPiRT
gRyFk1vFtTaRa4prdHF65jDXcSqCWMt39mANC1HlCaJdQ9QoIAxV96a5vTL118CotYNosqVCRZes
H7ELrbK1aBOFproqaSI0G8WQTx0o5mlDdf9g0WyoGfndIUv34oNFm+t3C9OptVU9lGSspy8pOoNI
To+GiQDh1GQQVr9YlrTqPD+8Zfk6gxB8rRUluJEz/9MHhbvvFO2MEHl86jGruorCHtH6R9bK2Mxt
8dCmmLihzB/JUihBaXQ1PK+bQ2RExpVgv3HftwnM9Zi5uB/5dYWLls2izY3xGBqN3N7e6zgkFZsy
i/UlOF/6/dxQj9PkOazsh9FhdtCOBbmiotGvjhNJD0Zw9KaKFoR/i94o3xuilodBj6dlIXwf3P8A
Zszj+giVo3jk0SsOZMmZiXdFcMXwrrnk2bC6X1FjHnhgjesFqsjVQ1Ym3k0nSHZTw+wxd73+KIaJ
gimZusAWKN+JqhiroLK+MgqQ42Iv0QajIoaSEJ1Zw/VLR/aca5xqzhVd7vGgac2H55aohEztqpW0
OEmFCze0Yf6LYShg7snc+2cxgpnfVQ4U7RiMXH/ZENQ7yXPMK2RR64qDWLFWfBsvg360rqJDqRH3
lHOSM6IqOhBM0S9FzIQR5w0J5Vi/JpWsacs24PkbtcZpHusTO8XMrLK2sVqEG3sAMYGcpX/LYUOs
sGeJ1pqFMtrSqgt3ozkayuHot9yQeg5uel3BDdUi4gc98VBbizEVmrxMRMHcZcQtCzdPdeyZbeQe
dngSZiHupNTnIjz8d2uqoq/3mtZ4+eGt4YC/m6xVXMyhD2ILu+aE/PWhnlhCzQRhFFui6ARQcipY
1AKcFI1I1zZbRyXj3YcIvmTDk38HXk04b5lpd/kmqyNhlppV7ER8mAvmyFAdRD0RrIdWT171iXjU
TEyacvoKeBPBPDIF/8goEHZDDZKgALq7B1GoRd2PGByVk/7GfzbV2PkZRCoaGFWK7KPobtsRhqjY
DJGdQfI/CklzIJxP0g6VvfsZswcsSCJ0RkLbJIUozuK9G7GX4xSV2aJ9gt0BDDPoC/paGjQJil3z
e2j0Xy5qEXFWbHvsv1aG8ujh63jImvbN4rQeA+zANrWif/iD7qz7CVUbcZjMOfLESdbi985nW2yJ
f4Aclr/WPc6VhEvaUW7UVRl5+q7GqO1galm+N1kkREVYLiS52Xa6+Rzzqw2jh6EPqUPmH+YSUErm
5DaC9KNkrMISEvNESksnxLU1/VliK0G0YV0gC8J7t1UOFcoWXmGS6NJylPiiuD99OjFQlDlvplMh
oWgpS0lKXOL9BNwK3/ipJ7601oxT1pX9ofLN7l5oetAfXHU6c8nwkShqcYDyWxyctEB0XGymttMq
a7EprFfFligiyy1AOzmoYUzY+WyyY8m1AoIOk45/vbByx0r3QYIQwMQRnX6mKMQPnqtNoqEso+Cb
6U4cpnHCKIrTkQnOqdisRwJeaWINq/mfEdfpXBVbjtJhbwWBl4d3hk4ghTbB/ubCaHR/2+jGMZqw
9+I6EEUwVTtSHJsxqE6iKXcNzB08m9mIsDVohaOBKbX8v22WfYuVqsR9VEvhgE2ssfum1ajdPkLk
C5I853TShyh0bAxEIaphgAqxEkh/SqaU3RFjyHoxVlaLK4oU9kfLzlYaNl111g8LL8Fa18efeiXb
BasYVXa3xH5+OXH/pOSTsC7zEXxjMwznoNIPpM7XatLCG43OSVb4CzTKSJSOuX8ywcKcPbdZkm+v
Ft2QXBKFV0TqFMbKQWX1KBf1kkdGTgqdyGJeNHvkBqal7SjfYN+ru7HDQci08aS1XuuyTjc6SRhQ
7E2LF0vlbYIaI0o9XUhtQn4EmOCKFy4PjfBBVxVzOSiDtHalGluYVt2g/Y883fis6fE+zXPid1gS
BZX+XnQFnoVDvEF+KVgbEP2yujn5XikveDnCTPazbFVByPCbE8Kv4ElCUrqSTOrVCwmqwKVaIsoW
bLpi8oiuNVC4hChITi/HXO3wN7arVY5ERWUTa2z7P5XFibFbB6sU9h9b5+QNUbgMMNhy01BG1xSL
0kAhXN3KCN9qIer4mGYW7Z/QhZEtg6Ra9qNhb120bqS83tWqz0lAhy7QTc607sMVrzodXEz34thT
6BIjSOZj1S+LV/f0bFEUtGMsc59GW00aIAJL4P2bTtoyoxiX5B8/mDz7a3uAv59LZoQ2ETAde2Tu
qcPNsZFHA77JD/dSZ9hF9q1HAmlHxlM+AabFPcPGgUFO+aNzWLpw5hsPwWDbs2W8thodzSlYT770
p3bxlin783QFqaFZn2N//G3QuUwrXpQFi2zJci+Z2vwsEtSRVG7RpdK1mDUNHflG38IxRw71FQHR
UxZVOOCa8MRgcK9iwgmaDil8jOR4adaTpAhay4terV9d3hcrVF4X+DLjD5qQwrH5LLNwAjQhxnYJ
KmdA0cs4N4W0SbzKvQ0oro+F/SOPcdXzZO/70Eqb2mYh2CntapoAtqbmH8HKbQzH/yWhw7rIeryJ
lX58cwoCFgQgFem3hUUiukZasNcUInlOKN9QXLCX2hCvXL99GhR7gxEu8BEfKJaky2RbWSFJ0c+o
UJrNWPTNavDjfCPZL76UpgsjTNx1GafEZ9p0Y5hSdhp9DtjVRAYDRXnw+rBGmnLYN/J3Vv7+0hms
dt2Uj1WEVWuJXxfx/LXp5O9K3SLPgkCSrWF6XLcvIHI1xI5Cf4mLZ7JgNqgsR/RXFw6GqYt66JNF
aPk7Q5fkRYtklxnqLwiJFTogSWS+YuZHhbxKQ9xXbBRDZaXZKZpn0De8ek773fWKElGn7Fc4vo1q
hPha7P8EnJusKvUZC8XnFrwkWRfUUrujg2TqlNuo+8ZeEWvrh8YiZAYI2HTVP4RvkDAx38POuGQ9
SfvYOekqwxKlO2sys3+e6eG6xXW4zquTOzYYyKbDFnteE3fZ1N8NP3DOJl79FKXNh9JgKC/Xw1UP
mfk34yTXmxEIxBqdRJ/OEzpFZLIBM4ywocc1sSyzBkGw8HvLSVqUOabAkibt855Jlq8rxbLecu7l
VWwR8MdS4KjlmzIx3BvehvWa1E647Avr2eyTlZY2PAgkZGjj+A2P+3ilOCS8q7IOFlWVvIIXheRY
s4buowC/JNCbZomR8OQTCzK6X1dS/IKY/w3pNHtRvbYmCnRFEMG77/Z2oP7KpOhXEqg/q0LDLLBE
mV9mDUWEe5t2zbCxE5IFgQKW3Y7BEfmD96YQBe0TxP66IXuUw+JSTIGqdJgSsb+1ysJ6oeML+0Bl
q1ZfoHtXrnvJnOjO+UPrh4sgM4mWTEDdwuv3mcJLIQEjZCLeh9YLT03TW4bKvkyCBwsgxiKPs0sS
ZX8SzdoXhfm9Clh49frVt+NkpcvxDqAK8SC3xq+lc+HV292hxs3MQ6p6VYBAXzdaiCJP10YrU8KN
XpXqYSEZab9yNemnjbKR77YA0QNtrWMqpdaWuR368gmbN9LQib4lCrA1RiKZfvqc9vJGx9V7Y/sm
+GEwK4HBZSZlb46chYd26fn2pCH2rdV81Mbjl2Gs4xX6M09+Of7MevNVzYZbay7VxCw2ptefR6Q5
IxPluQr/ScU0zxky1nZWoTOYqWTU9GofuS4wbXPbBdLKDvC6fx+C/MPx4iczb069CaZR7l78Ot5V
YHCinmsirKsNkmxI07QnH+FAAG0Io5WxsYpyVuBSudJK7k9U5Y14V1RZRxB3QDMOfWhEA/Cu8IyP
oe4/8KZOFlYsPVc2QjZ1oL5XSfSzQ05PK/p3+GW/ge2Ci9W2YxvsGz15GqCRL2M5+5Y3iJcH6DC1
EYhqzsejjonYNiMNAOZPI3ZUjVsSkIipVXuvaW54GuEhaBMf72rrd6VXSFPwhsVjG6v3VEfyFwHl
haR3WF7KKbJN8Umt01uENM9CGTtjrTvOtjed/XtSIdCH2tA+640avf0IsPwAPMLHRxM39iOmGNkF
3jAQPgvZdJU7MneJ7BAVro2fclKfIrl7a/hSLP1eA0AYKH3GL04pHXnyPQIuyxdNY3HqvYuCM31m
qNs67HZ95m6qXdWlm4rTwkOClT+5w35Bbi9g/t8hBWzll4Ao1a7GT02uMBbrnVOUofXZaBH5lHTT
Bdy9ne3+jmMslCPwaWlfvppNfVKd+trY8RI/h1teex9GwroRChnWDV38bsGpR580a5ekZnB50LH+
HLk2yAggG58ybSiVjhlNv7Y1GYBxs9VZZ+wdVstZcsF6tGQeEMjEqrhdmlezJqg8xna/QIfnIQ77
alFYKALKOoAjLfGeMjP+ndd9uUjquFsVToNjJKTD0pf3rex8s7T/o+u8lltVtjX8RFQRugm3QtGS
LOd0Q9nTNjk0GZ7+fGjuvVbVrjo3LgshZEvQjPGPP1BEThHO2UXYH62GKrvqgo+u5bqbO3NrY+bt
NP3ZAr3DOSVdY3FnaxnTUBVgJQp3CsvdVzwIITqFQGgW2GHdW3zIDh8jkSczC7qRrzvT8RD8u+6q
T4Z8nT82OR5RfarpW9PCs6Gp4wcC4NsAb3tucFSS9963PnbdycCIjG5M7t2gfdLEhO2m132IFqfx
SYvhvXQfdeNtwx5L0SYmo9hLvXUGRFAz4Mggxq8LXePioQhTIvFVCCLQ6XoOYp3u87l3D4RMvjox
5j3cwbu++jZaauNp4PIs8ddJ4pPQShLmBjwUE04XFT8YLD9r1EmwmsjvmWN1CuPyl5DRaCWMjrGS
9Rw0LkElxZeBc50716gkDBLBgtgln7M4d6E62hSLYVvc9h5DQ/JFsLo6IyB6odZ+cRla+DJcsiLM
8c8k6QBStx9vXY9bjT2tU7dbEga5m9sESCUNPqrqNTUVV8fg2/WsX2SfjxTjWboSLjWYncHbCOPf
Hjy7PcpycciSI35v4/Asy2FjmHKksCI0I3bwdrC7O20Yq0OspXdWSEFOJm1hymJngUwpNQ8UtFG/
Q6RtNXa+BhB6tqPwC38rvFNTOHuRobgCOGm0X0C/z7hMD4FtjSQDt0wrb/MKGzMs7sUqg227n2VY
rxscMb0h8ZNZnuvOg5va/UjthqjlU0wwawEIjeEj3Lu02iBlvEt6IbZ6od4xWbjpihnH53KxaP5Q
guDq0TMQ65fRcyUcKiE4UC4gwUrpIXVnGWMzCQW9cHeQliTRkM7gJzbiHntCFSI/kw4LyH6YyGy3
za2wpidTt08q4QqM+IRTQagEU8kf6QT9OmtxHM43kWHvYnv8mMcbmDPPGYzUFbkgapMbfE5Eid+i
xIA2MtOv22iV2mmB4OWrhjPfwm3zcQ95M5ujZmxtAo9WntQeRSm2PQa3yyJVrvBBRQo1QaDeLe5y
pH+kLGyadcQ68L2PrC/T1qZtYPaYJSMhxdGQ9jTLsLejIpQeZ3+poR2gMCE2MUK/Qo3fxhEeSan1
a9ltsbJH4H6JaxLrJhCixF7Q1O9jVzdxlXPWKSmnK83jLHGk+Qng8kOGcnXsU6bWJoP7iaii1DQe
MOzL11BlEFBaxlpPS7m8YBODEa9Nk8G+m+6ExJfWGMe9Y/QudUBS+VjNNbintG+JobCjbo9azNlW
1mLVZNVzkhXIkewbjDHXc0n9PLQeqb6AFCs7i3YDieO4ds63NhT2SnxPhvenyudkDZGt4jTt7p1i
eHea4Q9Oovt5mnzbND7KMZa4JQ9Y9CK+CMZa4k8yFD5zEL0Sj33q3HeNiywjyc+92zFAUTqDbO89
kS2J9rn1FLQPndCx6sZDlAQxEnd0J1iPUXHOpDgJw+bSDVvynJhj1Lpzqeg6+rIY1lGs3xE48mz2
pGJ6XbENo+khCmQPF9C5Z6BCgEsS4Nk8v7neg2trkETMxYsvb0e/bRMKbApM7OvCdWKW6wkXW2LO
V33dMW+IdlpVnIvsGds8j2FnsOec9OsqsjZjYtCJ9Qa7mnGx0Uzb8t2bJsSwE9AP7gLZ4F4H56Rw
NoPS37QsY9TSmbtgxHNvDAjDy7BBU07nh337J1JQ76V1oL5oiowCY3BWkqqS7mu46OmBSlriOpyR
UhV7vlH2Nm9DHkLmaX4AN7dQluG7bvI9OdFbxJxymrrc13q8ARPPnA7O9FqKONsE5i4TDKQLdKho
UMONTQ5MKbq3tAgXhJrOP0j41jy79rkhMCupDZBW8uq0XYKIdLLT53Hk7i1J9d5WAyVHb7eMCRvG
wxEh0Z7j4aH8XQVkZKRRdduG0dYiSGTrTeOxSs2vTEOwGyU4vy9+Q6r9AyPpmYF4udXgqKwUV/zG
0xx6Q49LaRia22LaergATxNwO3wutQ7SEHe2ElmgQomQMdVKGrR/WQAWEsffZZCddEfD1DypSBYK
JKOnuNlHGGysIC05q7o0vwcL26ns2bCdYheWxodjaHtnHsFPPNg8VvVdllid4tf9jd/MJxX1sFVm
dDtjOYyzb5r6pMHiQjBf6ogI17uRuymXIoLD4hNKDNTv/pd8y9vAI2I5Zo0yCDrPe+fFM8bjVGNG
gs8cWfJWfelr8VnwZWGJch+nnrnTlsjlqJpOmdRxfY+LbhvH9Gk6tX9VDS9co9BAINUvy6G9qcNp
x+uYgnchxrfRgVih59QwtTUJWLsXhKTBalAB7KFvb3xVrvUKtv3k5B3VJsRUOcM4I7oa6cQxSz3a
VJaowKLg5dqEZAvWq2roNe+6bX4oAy5VDmcCwPah5MNbFYN1r2UpkKGw3nrmlkY49GvSfxY/FS88
RVI8hbO9NzIKdBESysfqRAWA0x49rGvi3ao6C6IxTsIAVndeFN5XPyy8AZOfAWXlGPX3maBTs2v0
NMlALIrQ36KaoIbJLMmDGp4wIM22cLjuEqc/MVZA6KdltyIL2zVN4GlYnFsn69H4DAv30+mal0bn
xEzlC9kXj6ZdrEVITiERwLiAEyQ73TQ1VwuyLhji+8bS37pWfmlOD64M062xyK5LdMCYhPu/M8cW
ion+oLrbVOEDzgIADW4xbzbeg6V5dbXwNONUiKX2KTXtGeCu+VOpcasc7SUjknjlRNbgDyWFty5h
MwScLVQxXVF6SMWFvpIiuymD9qsQSCiibsaUEvpT3T06mThaud34ptZRUxXQ73UMqsdE09Ziyeft
PGODFJwo+qT8E+XRHuOKmzqOtnoqvyO3BqeqmQKSpEqUYrwzp+o2tQkUrVV2qHoiUzu92sAK/0yN
BrqoSUK3jDdJyuA5aeG/BQXGwXLDn3DsoosTF5CEh1OhGfg72Ua0QvQYDNZD0CKhCILfudCeTKKE
RruMnrT0A8/EQs6mr4U6bKzBvJ3wHltbrfHH6dqD6cWP5cBkHQXgdxssH3aUfUxG/5oW6KpJW8D9
quR/jofbKR3OZQI9Lwg/KSE+CVaNVk7Zb2U1fXTVosvTuZFruQcjcC7xHjdh21GbL0jluGOKF62t
CWhWj00C4E3QhOjDkyRSpE1xyjPilEr5kLuDYIKuvc/hcNIVFtJecTZZwoXj7tqydP18wOSuaDfx
EL/FWS38XyWrP9LKvoKqgmtplvc5bo2tk7O42DVpS7LFHu84F8MmID8elhNabaM6ojN6NLUecjrK
X1QW+2nAljAiGzRJdEC9rug5G+Gcz8Ja68xU8eAK0YIUg6/77TwmJCXG6XYOnSMKyk9bqI9sni89
Pl+M1ewzV8irneLWpnVrryjhYLrhzqwT3xk6CMcaaVHJfIt46QbX2nmnpLWR2Btw/zHIo8x81+Tq
6me935PpgIs+NPDR7TBZ55+qLO9hdABvHPCUlUVFx1lcnK3spRPpmgDVuzpq36KeEfhyCs4TEVMQ
S/RtaHOioJ+4nbNgByL+FjjtLcjtJcAony4BHVqmjA0pRMdM5I9tZL7noy1o9CLKWvRUrofLk2i5
MRbx45UqEOqAMoDH1Z5u7JFQ7beqTf7Q/T6hAm0P2OaTqTwHa3Qvb7I61VXwTnkAHyOiRAkA6k8a
g5zaIGylm2S6cXNzD8sIWC+ZLEoGFZIPqZ1Kp9Ju6TVfxxxsd+6cLXnZxbqU9kBPP3rbfMaKZhZZ
ui/qc1FqDAg4wMZNtT/0vasJLYSIA3c/zhq6yRzLSkKywtENb/p4oGnEOYHZvuZXiSS2eJK7qcmN
Gy1jgqVQIjCJcGjU3EhHnmHspslTB+Rx8aqeyGAaDSt/0KYG03gnbXbXh3+3YUOfcF02WbB2kHBg
xF+Z3KtawsadvCTLYEl/Gt9cEWPGTYCF7YyTr7zpUDpI0hE5fdjgyIaAf+pYnbbn/9nOBoVqJwKQ
PkzsaW1e5qxudj0Vej1wD+trAMi4fSRf+LNrs0XZxd1n1oaDMHpv5wS/Dpmd/pQZn/DIuNc00N0S
XYTkHGfvWoehamlR2tuD8RMULhcNFXYeBF9WIjofiMhdYxsgPAsTZ73gf7JZllx1Ew9LyRZpx8iB
wxc4fyLP/NM30LcnFuGgCw44MWOQDmLVeuarl2L6LbfVpJ3V8nbxMoGxbOhTA873nvuCfx62hwXJ
EnPh91NymnX7Ia8uVSL6VZINj0XI9Dlz3UNdCSBN55KaqMkd97seJSb+obqbZHafLKMDT8uBDcf6
KPRw8Jva4orwSIFHVXZDPkaxVqEameG3a4rrgcvaOhS9IFBH0r3trTASmE3A7NBtHAkMp8ITNbUc
HBrDepPI6lIn/duYL0GLY9LvAiv/HeK5Obc4bYTA27qkU7ZCjxvsZDEfsKyNF+lv8eScvfDXbCxm
sjV5aC4NZxW7Bctj8pgPL4EV4y7k0qNFoRWukFivxhYvh7EcfddL6J0dOayYqe6SWDdeU4/VGu9Y
ulsgljEnH8qIj6IDfbF7cUuP/WTr+WuTu9lGq0UM0SJ8w2MECbtr7lAz6T5ED5bBhXToEDsEcghI
1fkL7LnpTcTqJt+xuUxbZ41gSJmmO4JMeZV5tJiFbXXX/pxR8ucDUGXQM1zBQgWJOxP3oR3p4TRy
l9wic/3Utg0UTf2TkWEIqFtYvvRlBa0KwEpW32mi8H4phn02gTMbmfQOpji0edutppDBVDMDPjlO
+tkB8nG3KbVVAemhycroECb9UkCb7xKJywq0MsTuZKzv9DxnsGLKr3IZPQUfCoTFN1KN2rU9NWCW
0GTrmxBpYEcxch/YnJVFCdjZ6ehO+tsefZ0PR6XaeIXEJX1i7GEviTWdAvGL525gXsYJgzNCuqsj
XCoo71ZjnXb3isz0dUO80WLIfwSXP4dS+VkHbjPiqGEMwJrUUtUh6RWOH9wRIiUCX3Wxfm4HfZtT
U64mB+V0PJNYLvSLVwlrJ/RObXGIPMwqcVZ2Wmwik8CWOeTmEIaiOQ7g7akLwT1Jxxe7gGSqt89M
zfj+ixnqD4hsEDfJTVYCq9O34lOb2ESv9Fu8GHCRUEV8ah3mp6oGtK+sUUMUix9k5uWbubW4GQ/N
GxY9m0Iu9WeJNG7uDzJlJc3i8qWwZ2vvmCVsZlFON6JZZkI1dBriN+DwOWlNXZuRJ452YyMiTgtt
EAiwG4BALjTaLFu+5Fmd+45RBD6WKwVcTlSvVeIT2VZgALVckpds5C3SiUvYymrpCyGWPAV1kiJ5
bW0+28Bo7X0SpxCYuOyR+bzUNv+xkrwleiKQmNBmWWMkY7v9q/QkxOI0P2H1OR7D8l4HQuGMKlYB
38omShvsvpuado/3NqppS9BIz9SZKsth1rOx3ar0k7DfCxp34oVzIlY7UewYFlt4xGy9/lxGhLeg
lf3UbdE+5Gaw6ZPp1RpQXfZO/9wEaD2hAdW7giAaluj2MsYzO2m/gpQgYJ3wq7Lsbu243U3IDBXg
0DMxRgknYHO7+sa/mY9oSu56vdMIn3ZRwPQusRsFwgRVwac1QehMwkY6EjYLzmQZYLfGhYTqvzqL
qWW5GQvzgFFJOVNWSM45URnfYyg/dfO3H+dvrGcIt8AoXKq7ubF1nHECcOjgE/MtXi1Me6tnKCgY
GeJe0yAyAffQhv52YMZsk+KTRP2mibR3rxbupjNqAtfitDwz+XM22eySjieY6TD28nWDSoc+B3Ev
FSt97Q5jH+HjiZGuuW0fEiuYbuxAZ7ZB6yMKKDlOWI5bDS94eMiPrZbp29q9w+OCwlCfXvrR2M+N
Dio81s9tz0TEHlrfDIvGHwfPoFDMZv768Bw17XtmMyKzfs0+vnPp9mmCuSv2/QjViHagGxlAR55G
zb6v0Y1fQvJItJIwa8Kd1kOjfddl/26F5HplwTnt4FaK7ntwAfSrBAgeduVTCyhA3puH729hA35Y
z31Ae5jg3rBBoPOpLeq1yJmOo0N0QZ4k95qocM+XE6fcXJWrEirK2ujp+ZzFE7+pih/dGr7aXqdi
sYe9wdqzW0y3hzL7grtBeiXup8x76YxNp37gP0o4q6IE+EVmuwgLXMiG61RL9rlOoHMdWHeq8ZKb
suHcttQ65ENeTZUHPZAhuKE8uYnaYbit3I0Fe3btjoK0je5zmsoLd9iEKthaiQr5XF0W8ECq7ZQs
gt2WvoPQNgjyc/WdILKiVUgeTd0L/EgBvUaljPkN4CQLy+5S2ChztT9g7cOHFu6ZvupYO4nbvmHM
No/FH8dZvFkErVHdQKzr+VYMfd6F3txc4uWHBH3LYdLeXDfZmSLKCOShSm3+22aJoAnGfQ79EU6u
yVpKsLqrebj41/20rhTrcFAZT0kXJ5wH+muDvcTaME3HD629a9tyLWbvNYwjgcoNTLts8mFTBzQy
+YAOIlnVY6kOamyeeqead2ZixZu+zm5HKGPMjpnOWXWmdlw8BBu7XYqP8MislkkcJRxrLCp9bCpA
hzdW3XS3feU+ZAUfaDFnq7wy6tvWaysyvLcuN323wpOlZbyB69ilDiZAfmDGNhq/hs7ARdxhLJ90
xotlwyysmo9K4eSCootSKN94tXPJmYitq1k0PkXrJkA62DNixTNnCdoYfpJ6Wgd23xJfeJPW3bjF
+BvmYnDrzeE5tOlVaMu2qVlF/qCl4DHGcGOQP0CRM/6w5GIe5bh3hlXfqy4FhrHDl2xi/im4L4U4
SNfa9DuSH5wElnEbS6tft0UebrWMZARluL+OhKOZty9j2wcrgQ2y70y67zQT67M1f4vR3dcWMdnJ
r2Nzgs559keNaGt1p6X20wgxKqbwOFjVc51Cpmg5uczmCR3H0ath+IRBtAniGhePzlw5nvizKE4o
xHEnaTzT8gPTOZkwrzPmL5s+tA8elJ8bhIrPxhIzHlYa0/aSD8AR302G2BIdUQn4uh0DF1ObJHvy
bObUpkNGEV4gN3Y5XXqL6YEUwXt0BwOFVcUPhnnTmVD3+/o8dWm2g5ZxmPrgQlwI0hewiNQYoeo4
HDOcpte8kD/1PJ6F6C5UqdgWR8c0YA/OTg1CULNNRcfZvVRnzFEudhIJytkmBzmx9kq2B2MkBz0f
H7VpNs4dXCATHvC2jPd5TYnbetaPmVrdqrCbV61sZ3CulJsBn5uJMlNBeqrd6NgySwNz+zRF254M
wmKTyJ22Wtt662YufU9EnC3xfYYzgx+y1pf1DlulA5xJbuWpbqLvrz4ymzixYLRInNZ+Qtl9piL9
auto5uw3d4PiexEx4YXkrW/tufkILUDIJFnk9AkTNIuMJ7N0Q19gUQbCwMRW8jH3db+F+MQKe5O0
yTPf/4PzVVe1tw7BC4BpAf0bT19pA22VDH/GZnxoTOenytpXd2oemUIEvplo+OQ7BGd5OEqpgHZA
GAt7hzmqRmqwLaBkE3ngrrp8VrT8OlNnJ7COGKV9GcHg+qqAJ7ZMs4oWeT6dWrYmdufQjzbmDzeT
Ne0crqAiLHc5C3dga29WF/9iblaAPKtxV+rQ2pC/R/VP4TSv5EyBRhflRYmtEXDnZE3HXdnb56LH
/bj4MlMXbvq46dwYSp0uKnIZ0J1WS/yMNkGwC4xvx/xhoOluotk7j1DS1oWBNQLU61jpcHq96GaU
s7FK4uhclRqplVZ+slGrpYXKd+0k9Q20OUl1MfhdYe+MYQxxG6sUESzqweTAOKxx+afipqYpDVF0
ku4YIbz2VMsKv5uq5Ccq1WI61R6sQuP/JpVT2KA4lLc0YUsG2jS8GHPkHUE2/LEhe9yVsbEZneIp
quo7qyMIAptq/ox4PeRwXV3QcvTe8myntEKKcbkfTzrBVVZ6wlPvHvo3pn9jxcRqZIgxEu4Ec2qn
Wq3aDNWlnXXjWOT9dii0cK1SirKq2ZeFQd0KJhwXMd/eWGzcaD7HOQtQEKlio1ftTegS3B7qxC7A
ODI8rdl4mYZcuX/LxnpT9w0lQBveaQZF/1CU3yEDPZUQRumFWrzWJvPTbtVF6O0+97Jp0xrUu1mb
2uBBFmKhDEeWYLhrQ+urEsfQYtUkJ9BhHPbrwXEohUTm3ns/ZKR8An4J5b4wQdmNxMChaTlaNKVR
SBkxhuYFwcolGvRLPHSwPYxDFWb51gAesHP7bjS9hcpDOVopghQnuK5Vbb42Y/wEw5JyFB8q2fYI
NQr7tpitx8BKHgRrytZ1ul1azzuvMm4C7uSIRf2uZEBGNOUmSUAjSexM4nplqtFaQ6PkkRtS7FTw
Ypoc1Bwtd1xGu6k3tk7bUpUANnpkFqwqLTuJsf4Okv47bZhVJPPKUA+Z6jouGiR/QflmRvZ3PMqf
ri/x6zfXlp5VO8zvmZdNGCsounY7+gKSZWBfFTXgmXaxyvkpks5L4ox73bQOKqJU1VrzhP0Ocg8B
R6fjhigbt1udfg2hbZReccPAGqL3xFYq7rD68FUX2AamX8IS5LClB0Dde9sBicva8nUOvHU9zWIX
tcazRw6rUt571C2M+Dg6aQNECoh2pEDk40nm5J6WJgB37j7ruLh1QXnB8KiHedU/qh4spg0Rw5aO
fUY4RqBdUD3kCBlW3jydis5bx7MkRYldmJicLHxSGLO6W+nWD5bMP+uGrDJNd/Dah5Cm90+eAF62
PGQF0n0cWoOCTa5ZcplA45EADVc8pwR0IjfBXkxa9Wehd2sNlqoiNXSMzYttOGSG4huYgLl3VbBf
bnnMBV7nIpUrERVo05H6BEreK6u5lfXo+swaabsJrVtpyrrLOrvZFHB6Bhfm49gezY5pcMg4pdb+
4ORA1CPY6mqocZCEl2o6fLUD8/IsM+hLnQMQPGtjbFTc1+ZdZ3QvuQ4EhivSokjfaQi7G8+mKKFQ
HFCrLGNA/KRibCf0cAIcoPoNmg/lGtuuFqfOcfBDqUiGTFmzMbRwSgDNrj0PlWjPRhl3ZwCImbHe
oO2hjwyrRqvGQ96I6iERWvpAW738ft1QNugf8SnitmkHeEEGUWj4tdSb3X+eZkdt7DfEGqrLdRN0
AOYQUrz/e5BkCBPWcXfcyLmpHsBh1AN0scdKx7zjuski3vVWefr+7w7LXhkBplv+2mj974EA0lHp
D6Z2uO4H2Xq8HxXx9ctRrz/QluwjBJWMrfnLrtsau2l9GHYSG5f/bsti1zcw9blc98C7a4LtkgBo
y3S4iLH/zw96u3tXFMPN/2wX1AZY6QwMtP67v6FsXCzEiTmpefvv5oxotdsQhtH1oNftWTkRPRXJ
O3qRbWWq4C4h0/NJBRCnympob64Pba9Mlwy4eROPSffk1WF2NBVYYhEOHXeO1r0nA8HPkN+0fuGM
50Fn8b2+dKq9xg8h6x2uD5PMS3YIG8T674HDYDiRVQhotrxtneE6lxp/d72+letVr0xdxPn6TkNM
ZOMcuCGABLsPncr3tNOaf30Yozw9D575nCuNv0PXL5YymsfrcQxeCZRRq9P1QLKA1KcKL9hen20T
6U9welHVZOX99YfMVL1Nay4trLKiyO/sEq+LIW/869Mwmst73jDe12Qws4ov++TxHMG6Yqj173HS
ZhrpB4odIIW5bVsrvgCxR9tyGLM7RvALc6Cq7rGoc9ZlGPcPKZaa6wZXhcepVrYfoL55ovaq/XCw
s5cW9I3rTg6v0YyfnZNJ560YZbHKtK78EHX1Q6gscsm6eHX7JP8zVgWywcT6LmaI7Jlb/rYjFUXO
TIUJR+n3esXCMet3wUhFs6pPoFVQcnNcaISdQD8gmphyp2fvudxFzEJ+GEQcrXZW31nt3Dsw/L/i
IXl3i6j+1OkJqN4a791kdrtKk2zaxlVINIpnqHvC5PHVzByWoCVw+botTCsklbNG8dMrdX99wggN
h0UiqDbXh9cn6hhwKAkzjXKHQ/3drwrHjQ3FbH192C4HKB3T3fSji6PeP+9B1nMJfZo5mhxUGflz
7ehbzTJwIV72uR7fYya4G5Xs//6p1yeKJuh2RcNM67rL9fijpsPz7yPm/aWCz4YifT/3KXGRjEAv
pAXl+07JhEjQKjpzmWmbVhuTR0wMYr82ZPuRZ9qtKashZEZ8P7tB9Kty+QnB23sdbNMlArlFNjs4
GaiKp45aUVpHxxzcLc1rz/Wfm8zFrf5tCPo3WWLlEskN6gG+oDmd7wunst9H2yz9MBzmB8+Iy61n
59jt5E1/A7vf3ZHaHFyINW3Wlkr1FxiFCYZJ0Z3S04diNs1bq8oxWrDsgdEEs8AujdQtJw6DorBM
b1Nap52F18I5TUW26xQuKVnBgCtPh+mcSqvdWQWsgkIw/O+EkZ+NbjJ3ONuEZ8Mz7R0XinNKU4QA
JQsuV9lNAelkVyHt31syie6pRijpDMf+E2Y3+ErY3y19+Kppw+nhumssZw1U5r+7jn3zP7tayJwf
dDK+d30rWX279BH2VHIi+2w3BHib4rYMnHHdBuC561U1RJuBuNB1VetM/YLhPjcbkpWTYN6Y8Tzc
X38QL+v4FnYS2+tDY9nP6FHihlYldxVLG8HdCVg2rj7hwYzV+Pd1UQKo7JpBfcMQ/HsmzQ+jKpB+
uP53beVhe4NOiW7Q3ZekqMCxHBADo0u4t3AVXkPaGTfXbUPpBvdU93D0cdxkJsR+123OYK2HCXum
66MhCvJbLMr210fXA6FP8/YJ6XnQmTnG9YcUMiC4mWvo323wOWtGubZ56P7Zj/nH2sTa7nLdVHlu
gaVbvS9rItTHLGvXujnArgBAabdaIvjuiIOMNqgR0WNqcwqWZTYXh9sCRIBlI9hk6v993KgaAz5w
3L97Xh9inA/UtPz49xDXJ0oZthebkTqe0y42MENzMYJJ31+B+0LL+CM4Mf+fjaG09b1mAPFfX3jd
8frj+gQ6VMbBy4vnuYI+nnr2IVwaUBXV1m0P/nMJcwWtBdfAD1DDhiGPLO/MCqMKOaPHKTsGjpZT
/BRm6d3HIcIbT4GnX7fnjveI3Yf+6C3lrlLIYrSoY/+iPJYVrlByIm06mAq1uW7vIjqioatemeI4
mBONxKsmjC5zSeSsEQ3asXE4m1bXX9uJ5NJi7LEyl9rxuqlOUp69Pv7763Xrv8/3HsK1LNd+/2f7
9eH/bJOmaxxylW4GFwyV3KvpGJnTf37oenMfd/yvs4AvnkeOfDMSxAd6lVYfDO2+pajsT80pXlrD
aA/CtsTONZJo4+UWrh94wL+I0mB8hsKjMF3W09DAl6nO4lcSLwk1ZsGElaFtGms6urhsBVNirWGF
s/4V4+2kVP4zVZh6do35FspGh0FaunTsg3YzvO5No8dWVGd0v9IHK9wHeUFr3SLtcs38s/KMd/LJ
tQcMs8tjYWIzGDszhISx26q8yl57nSHapGXGVkPC9WEHPgfIN91rX4fVjaHqbKsjEDuUXZi/uNN0
AIwsPo3BKlE9BcExj/rkIRDh7/XtZtPlG1RjeXHKvL8NQqYM4/KC5e+AQclMK4EbWNih2GEn+ZVg
SXq+/rCKsTsr0UGvlS4WBxpduoIgebbMWIyr6z5oOZdfoWmjgRPH/zz85xDX3fOqes3zrNz/e+jM
ghYstL7ddAppwDjOB3xbvNvroyJFgOb02N5fHyY1LBboqYfBbW4dBoLtoQEBgR2mx36ptPp16pmr
JoVQ787M3Does+azzPJXaB7DHyKazx316E/T20iyipAE+3JelS4ygZVGI7/A0V6IviUfYci4oVjk
9jk68Rad8mIuVzoKhznTqFYx0dK768N/n0gzLScHGZ5lD9x9iV+0nhhxC0Pqk2tHyts2FRTfYbSb
Q2R1N9dH1x/XXeSy3/WhWtRFYgjBy1rnPh517VC46LpyVOp06T0mCibiq3W8PH3dp9YC3c8yMNFa
SvbhtvqHll67+fsS08j82gzl5e/OfE+3BskSspbOPYIhDvLPe/x9/RDkNWcW79FAKTiOVTts/RYe
9kOY5sVDsLQcsV7D1flnm9t07ToFAoO6gyUcyhXzrtZd96TMpD6hZXmlJ5ZPOrIq/Mbsu6pxsJRN
4JM7nIin65MSV/s1PJBqr1fwBNveqnaFA981a63wOQ5KZ1P1mCOYyYiOCnkn4Tk9Urcxt5/mDJaN
V4baz5b5WvBT9JSkVt3Kp5xjbSDIpqdRWtG6SjIERDAFHkEzNyPHurOkJR/nOgA4dUw6TER29OaY
uluiTVbXZx2LSefUOsGJ8fz/MXZevXErabf+K4N9fTgfyWKqg2/monNQKwfbN4Rsy8w5Fn/9eUh5
j+w9g8EBDKKZWlKbXSy+71rPAjAaRel12Tj1tYtijRZ6HX2t3OxU57H9XIvSxVMRgAOZsuil1Cgg
zAe4v59JL7WhqO6FX9GLvJ/pMGKtS9WYt/SWqLi7Vfo4pDiUAHhGd7Hvw40y2oIWSeruB+WY55h7
BHKYrKOjHRdXjG/tXmW6e23x+WzdJBF3RUr8XaRr7uM4I4vg8a6qyvL2TedPapXNGQydq4wLrc6U
wiXUrXlTjoL/Us6L9+Pa2irIttB+nrHsaZUiIXmwfCIIMbfT496iSOzuHdGFD6UDsyIC9LZdVpcF
B1iu090zs59dQICHPg5YtnGAYVEOpAIyHH3ZWSTT9sHZydP6MoRDtk2ytH02o/jb8l9tiB+RPYTf
Y65ViumKoIv5HA9U0dmaz0ldagp1bDXPk5jbB4P/ZuXv5+QyNVaml/08p3LQpSRpfsZSJc9Gq+SZ
lif9rcGkIVHFebBLuDfUpGGzK192/fUlk2Cx0bpol45V1hFSYOHjI1V31fDXQ3kmR10FQBhWtu6x
zOcNH4s2jQgARvX6OGGk3XYjietNNIqrIjeTbWTH2gsm+ZuBq/C7HfW3VjOIF3wLOW3x5t8O9bPu
Zpm6WuF4W8ro56F/eVdr0slYL6qEMuKrWefiSffr8jHof1mJ+lejd8z3PYb8Zc9fzyllOeyb2keE
MlU9yeKNPnKPxfFPQ1S3tsvLxAAIEM2LUsYQJr0bHW7XuU7m57XlZQ6DViNT9fetyzpk+Po0CUrW
Ummn3A7OWEasfUqr+ERXXjst2zG+UzxdNhrZ6MFFno+m6Sfz1XJU5xidfVgOaJaty8tlUXk2vTK3
i1cl5Iyfxy97lBF86WQdnhXj/G3AV+OQjhTmjKzKb/3cyG+XV8xCn1uaqaeP7aMfGAdP0LhfTv39
WNSmP49tYfeuYBx0YIe94LIsbECfXEeZtXWrDHZJ2+H9Xl5+HNMo2h1/PWbZ7eg2sJaeYJkImWHw
qAF/P+d5q1Ofnl+aGoqv5dWyaALuXciTwtXHtt70VHX5WE+cKdnFGRyz5WQsjpCa/vI+lCtp0jSN
w3Dl0SP75T2YOLnrXI06+poSrxa4vl5Gt4AM8ttAD/PbKlUuHnFfbKQys193HNoegN/H1lIId0On
VWyWE5cFaOX8tjnU85HLhmZAH+Yw5djj08hImnmZaDdeCEOoVssqVqZi3whIS8uqaWEZ1fBqXi2r
kRNtuEGaj6U0zdsksx6XzUMEu7W1yJCLVa5eGoNWL48Q7nHZq9n6DUma0x1B2dZDk0/vby1TqzsP
cVfCU+IkOh5qC1eI59H51zJSaIKFrYnrgVylF9MnmeTff1tr/m2ZhoU7Oknjy8dvu7xlwm+bNQCa
K1z6+4WEnnG72LVFgC56hqW/09FnnvrHatWEONEkEppl77JjGlNG9mU91fPPqZHmh2VNZdWZoRKL
T2psZcxcF1tgFN3Cdhs3DfXs7di4CilTmK19QAXXBVMhopN8m/ZDDT5rOfr9RFeEaKcrb871iG5t
rYlu0ZsFPFoMdwn5F1cA5M+dNnovusmPV3LEdSTlbdUnT828OZf4bOqEdnrbJd7L2Ip4TSE+ulr2
tk5MJoZKngMD9XRrEbEzDpr3UmMa2+V1PO6Ws0xzoBzZxfG11FL5PMVXy4/0tF6/gvRKB3D+UX4c
08itc22/rKpEfZ7InYVh1ZSPTeBvlx8pW3pjxkTydden5rOFayyJvEubCjoeuo65mCCrC0nZ7mWo
bHovseH46EKtB6VSC9zQv3aPGhqGj1OmaVIMoiD2bW6twsZ1EvYPQdj1DwQtUTpMEYf6AasgbwiQ
GdTrxxFG5z8NsUgvy/GknjR70WO0XFbr+Q3nLu78Xss5Q53Za5gici+FvW87Vd+MOX57JgBI7WuN
b6sOJLMTTvA9vOvCvvhOhlOGTjCYswYs3LZT62H0H+In22m+SqHl3xPfRP7iVJ+EaVfbFjLhFdVI
51JORkUGknS/xFq1WQ6tPPp85qB791NKNpzSI+4kdj3cT6XsV8vPczAppr1TvfolUkWtGpmMaYl9
bjBVbovI8V4QDlyWQ9vY/Nx7Oh5E0zH4pajoLH9D4Q/V2uU56s+/IeEZ6v1vKDLmVMvfUOMaeory
6ivy3X7nV4m1S/VkOiAOyDYmYI+nZbWvk3xjhrr5ZLXNz72TDMQvq3piVgeaRtkOtzN9EqHFzzo5
6Rtd6fU1YvjhWBlJcwCbDEdUi9KNCzfvk1L9CxJo64fXnJtUm97aimECCHmMoZyzJ+nX1w31zKID
uDCI/HXIqnAPLysDf5cO5RWVOSKj5ld/We2APBMzbLVrngM4uqoGhTuCGGi/zZzr1BBbf9SiK9pG
3jql7rpdtleeiRYIo3N+JexiW7QDkRFBxxlCRgS/yNF7f4PhKFyLVC1jjtdzXf3KstCCzmtVHKDi
KWr1vrOvQ2Nb1z1EgnnHcsiyV/ZmcaaBAEU/pkEFCWyX1oF9sahvXpx5sayG6eCcJ8Ill7Vl+3KE
kdE/ounjQqbOY6zv87lDQcZRaGe7kNSb9QJgx+n6VAL6f4gCBJONgc5iAaG7U/PkSC95oJ0evm8v
U3fdGWbzBdoGbvP+O7Rx7mHIX+6C0vIPAeigvRem+UMy0ORoNb3/LgZ9DQC6e9WhNm3AOBrXoFNJ
QOvSaDdWWvNc68ZTUCcDSB2CslQuX+yYDJXYcJOrrqwGMkCEgtqvglueMTBj58EdtvLhSpitc2fP
C8tEt2gXdyqOnJko1l2QYJ7x/6G1rK2kPpoT04qP47umiXZ6yyPbsm05rQ9R4auoy/bL6rJDj+o3
sPX26eMwFyWV2xTZDeZN5y6t/ObG67X1xwGQZZiaxerbx9s0wq327YSpbzlp2dF10bhJ0tDHcsEb
LduMNh8Ju46y47LaF76zy6MSNYRONo4M7BePR7rzIBEBLKuNUuEWUo1+WFbdpHhqaXfdYqbyH3Co
75q2s19KFWBgk/fGGFsXWhcg+AP9BzIsfR/XJY80y7ZlEUV5c4XnCtsyx+pTIXb+VJfHts8/owXG
ei59c2PoXnw/qNy+tcyvHbUFjDPEVRzBmGF5nXcWdZHc61akb3S6Q9tl2/sOv/wslGmclzVQivat
zL8uhy9bItvQj0xaf32fOC10VBGttq3dvsdI2jafAzxU7+/BwwVy7Wr6jPnFW9eSznRM69+YB6AI
3uvDx5rvv68tY9UI5eJjX//b2r/OWwa5fx25nEfPaXgwB3rV8wD4ryPff968bwbu/Ifz5BigfgyG
YzCo5IKzMbnYiX/fZao/gGNJLh/bl1fv26qRhtmAsoHDPzbnNSP9allvpv5bGiDMJ5/h4md2cVle
LYumUjBVzLQjQOzPHb6hR+Mv65YbHQo9yE7xQA7l+9t8vEPfaGprxDO7b37/ZbG8F5OCfvXH3/7n
n//7bfy/wVtxW6QqKPK/4Va8LeBpNf/4wzH++Fv5vvn4/R9/uKgbpSMtzxS6jonUNhz2f3u9j/KA
o43/k+tt6MdjKb/psWk7X0Z/xK8wP3r1m7pq9ScbXfeTwoDG6+VhjbqYHG9MJ8EpjvTisz9PmcN5
Gp3NE2psZo+S0t8pWebaudn33GCQ1y6HLAsvq7x1XqP3rVZaNEgmKoQEpLsgTqzrerLF+yKbjGuL
ofVEb5jPGlqSdY0qv9xrRtCtPo5bdtBzI0CziEAmlxFFUTs/VLk3XOw8Gy/LK/GvV/MRkFNypnHo
TkMeTS6+aRzbqCvuyggprW+pX9Zkrh/tUKrdf//kbfnXT961hONYnrSF55rC837/5CNboeMLIvd7
TYzrxTGz4nro9PSadIv5Ne7thv7GvKXa2opkMmQbI+iQefFzc1xLsIFV4180mpubzNJtgDdjcycj
twahwLbRd2zkpHof4ur7c73s6m9VWnekz4TPFXL9m4hu+LNuPqdJ2z0JTFP3CVruZavXtfHF8LEY
LqupQVNlFBrw/PkcG+/BNkibGvN+Zz+jtUjXk5un52VvXiS/vP9Y/vL+mtCPQ1djtPQNUk99vwXW
0fQXqs///YOW4t8+aMfQuc5dyzOwfFnW7x905+UeE9Ygf6MiMsCL4fNbPuEgk3yoNigLjH3Q8pbP
+GP3UIBFbfL89H5c2HQ4heGInkJrqq8o6+CHTbjgMkd1hGbOG3tv1g8vL33fml+65s+jStt56yvm
XVVQyiPMKrHtvXZ6bduVaqiHTwTE7PTM7I5dZnmPtm/cLvsznnKomJslTk7fua7BG6+b3pte/SZ5
HKkxPzIG/OUNU+QH97oUCA3XYwq3dLLH2951w6tuKC/LGpBAdftze39LzjMEvr7M/VUvID8icxEb
3/o4hFNbK38/1dSsejMxPzkUMSqPEHQICPtovNf96lGNhkHAW08tyWvnvyXQPrnuVnW2/lmH/n9A
LOS8rzoqus7xsD4Ij5CgqLAzAlM5+z+963x6LWAhLJfG//w2/DXLcPitKFUdBWH7l9V/PhYZ//53
Pudfx/x+xj8v0be6aBAJ/Nej9m/F9Wv21vz1oN/emZ/+87fbvLavv61s8zZq1V33Vqv7t6ZL2z+H
8fnI/9+df3tb3uVRlW//+OMVfhZlVsJZo2/tHz93zcO+ELpp//Itmn/Cz93zn/CPPx7f8vytad7e
/sNZb69N+48/NM/4u2Mzh3ZNwxK2bTmMb8PbskvqfxeGLVw690Tmeiz/+FsOAi3kJzt/dzxDdzzL
ZCqkGzb3mwa3zrzL+rv0hCMhEoAxFdKz/vjzE/h5I3v/r/vPNzZTN38fYG1uahIBg7R0Qzi6REb1
+/feVbXQwsHOj6HhksfArQNAOIvBEu2x1Z+ZzYNKFWapr6c5BBsYCc6zeeOyZ1lADIXJ2hrDz42j
Fja/7F52LNvyjknS2KU+Pt92ZUdlcVqAoTrRUIBR5/X3l8wmjxg3GO0c3zmklo9l/zce6rKKj8tN
4JXEKKArcRPPGFta4n/Cawe/wFm7bK1mLGlixbjaDFGacz2nxsEcdSdapsfKAmlmjkGyRV35bKdo
X+ny0VJzQlB0KNmT7ZjV3YkBNMXN4w8DaMLc2LpOjpUZb2XGfGYTyWoVW9Ik6jN4NUY4EGosn2pD
DKs2cb8hgbT0z5lywmtF8JsdjhqS8ck/hJhO1hnix11Zpjet3t+ChUy2qRoKuJg8HRBXsYmYHKQd
UmRCunTqHfFeN4MInB/gYDDp57Z1d3KWBNDH+VTW4qyI29xZnjDwj00XN0ijsya6uzFtQE+29tpC
0jJBchyekrCnxgZvohtGeHBDuTMz60V30scGHvzWgUZCUwWzaj4CdMyyO9XguW1clH6WVtok3zx4
gdHvsITCGjC8T0hFQD4At7N9WrIKQqLCMEM51tMOuiriLYUOeijY/HeUNJB7V+QatPu40KcnLbwf
2vhzivA3jya66lDcKxxIm0QgVZW4ATdYBtbQPnG0euAyOnfALWA/ZK5hHXgqonMQ3SQ+zQYXQwVE
EwTQRtpsTI+aMWL5i9WU48GyjB9arhGOHJnyVJEkIZK6ujOTk93XjMQpDgEMX9AjXboWGYWoQJkW
sm0DbbFG6NfcJg8JiNaUpxEOKM8BLShciREcKTAUpGmCgqKct+M5FAyV73wd5ndx0MHE46fcr0ih
jWBjCm/6EvlmtDPID16+KODj0yKjWz3e6nmJA9IOLIAxA3TH0PoWtGCKekLXNyRYlWs/Lo95lJu0
lhD6dz7pDaZzMiycklkq15o+3EsdIf3I0yDQUw9SbqC2WSN2Y4hlwEm85BD0OLpbpz7pfUTrkRBy
Z1iXtTNeRZqXbfw7aSZH26P/7PU9hCn7gajNrylGjw0u0Lu2RQVlTCMQZJPvj6HvEDErGqnTxkj0
reFD6hCaCREsau7zeoCJCcS/GAkT0GyAx1rDF7E95A5okrijeImjYJ0g5z9rQfJYw2zdAu4/69Oh
sqzvkdnhhkgykrIKHZ8TKtvGmiMHIyRvnii+cnUAo+6GiEhWR6yY+oebvFL0kXn2ESQMcBVjMao/
9XZHLyoFlkOuh0G7wKcozIPbbH1Xw85oO4Ns7REV/NRhkEQdYnoJ1URCkSdq94JaEQzAvaOncscF
dEfZBIu7+kRhO1vVljC3av7FqhxuQyfgDkxh0BznQrXhfKGZUO4M8hj0zVBlX5wGc1yOvGIlfYhI
YgcHU7hvne22B8fDaVTWPsAP00I+kDQvKZfZwRX0N1FyMUJRQNVyHQNsOGxndXcpLwao1Y3KVjSl
eXSC3kVNtNyHklhhzRzjvURghM/B+F4pupT1pyTobALURXxgAIG2w1eDSjEal/zGmX9IgREBvo+2
Dwmn3dCG1A166oJu7W2nW99TmzE16MAJjrdjH7XXVE2JOyNI+tjIB3+UwTNtZdISVTQeJiM/1lxj
eqec3ZRitgtN8BKQchRSSIBaxLHZM8pt6PVvhE7QYAfiGmjrOsJOP4M0/Tpfe1nag2G9V4Gv7c2Q
kbPXnXVpIwNtSQNtSq7GUChGjwhbjPMsZgPWGGkgH4IgJQ01N4nlSlETYNbTckp16I6ILBgqsN2o
7ZSfUtCrBh9Ry6pHbYNBVuHXHrw3a2R46R2VHhT2kHV57FSf4KrJj6XPncqrs0+29UPLZmiyhm6Q
BuLRLwABFeUPj6bhKfH7g1aDWA2G9HHMMAmOWo0BIunTDQkxzq1NlT7OiYBONP84QfnRu+8lGd8H
fxLPMxR2MyYGqZSQDHG3SHPLVY3Mh2GqtGjSprCT3PvYC1F2Q3X2DKNZDzQ9uIQBFuRET62gHPRX
U/x1KiHPJAKLsR+vM2g5fV99EXWMrdDoiOHuhFrrCZkDMs6/jnJ4HREDZ6BiKLffZH3Zof6XJ3KK
m7OQN7proOmG7Y7D1f9cF/pw9EKsD0NoHP0s3Nu2OQv3cwTBYiJSLVX+HmXvYcAIu5ZkmN/SMMR9
bFsrX0cdkLkFmgyFJTds65MEnG7wlRSj46Odj+8UXIA1dbqsx77GHARTHcjrAY/PKEdw5nYFL4pO
myDshkuYCDzQRTmGDLBn4WOVcS+aKJjsARA3a8gb0XZIftgBE/NswGekGgW2Vu/MI2RWqzzIXl3K
rmSgUWrvgA6ELGCv8WpsUsud5y/5j1xSpZR2XW+JKvA2OTeVoFE3oN8ea/Tdu8SJ1VWPjY1pQwW5
VVj3gQGcRpvAjofTmXH6OnLKYGeL6rmWJaRT3QHQBGELHoHWYCWJ63CN4BSzFqKKmegU7R3Ludc0
+yBtGsZ5Yc4iJdCUyt84QXbGqnnt5jZhPdEn3YMUhFN53NdJeJLMZ94XCRMJ5MXe1jXvcSjgPEiq
jR0OTB96dEBVCEI7xmeBQJHU6Unqp2JeIMj7knFLx3qKtqoDG0Yyhr2ZsGWEZcmVF8ovfZhl8OqK
AyZnQS9EHxnrcM2sogzZSY9+Biz7ZyT2MTpLuaG/QpYDNBFzG3hIoKK4O3UWsy+IkYJZJk/dehL3
O9XE6yB2guMcm1hRlpvcgkge+d1XkO5twydWF5ErxmO6mcwnDoOmfWXMb3ZSq26CFipqUDH0O5ol
1ghqQ+AJdHrg96pVXXnF7PPmMqWSY0ZqH9vNXR4lGz/T0mOLz8vupzWh37RLB3KU6pl4b+Y9mUYN
BhBJDMKQmGTRZT0PuDAGKVIIZtWJALxsBxuYB4KbBOx3PfSDY87PREysnzIcuDgG+ebtHZviGlnK
CFwMsN1MbfU8fxQ0piiYR4jZ6d67wuxReMSnwAmx4Y3hzSiKgZAQs14DzySUMU7NQ1GV6zZ0qxOd
tmpHkth93rTTUUQPKnwOkG5tdJw8lKP5dQhZmUfY8OjKDLkECFb8POMmHP3kFNfmOndM84R7Plpn
msGcUBKjpLXlYyxRdIPbtZxdN2qXSSb2MZtx934B6WaeuwdlGAJpzcBsx8ZbZWstmhEnPBIesa7c
ag4xNvxV6kt8blFfbfSocXFZdvTmI+pboSCRIPO/WI3/FE9MlhsrC9ApP+vCu89aQfRsqD8L02l2
mOz70ATZPwNiOtVl9O6t9hAb3Xbq23DX1s4nL2hw1ucuLD6JWaFOg+lUoAfcul72JYsgv0xpDo6D
SAmQ6FqbcUkF+Zeqf8hi722IGC9C4mvz2ECsbKZgH8XTiGk1qZLHqCJSpy9Ff+oaoHNQPl5lhJFl
skP/JD3+52E0VptoKJmb83UygvR5kh0ZFIG1po7yiXlguJNmjMDEiXZUw3ep2b/1ia9tCfnwwUiv
lR4i10/PRleIU6k/lhQvj0Er1MmaHyKsQgODja2UJMcaaxhkGt6GBr/EPMRlZKOC2uYQqNFjlu4m
H5M7rbKrPYWqre3p1UFbwknSAtJx32MtzBt1zOR9rRz3VM6LIfiWup46Tv6U7aCPPgsBr2elT4bc
h0lwiDRRUEwLSfatbPqaJDxYQyh2bloS6D0Qsp4x2LjWpm0toOmlPq3qDNRyMOZPFYPtzsFjW6r+
HEXVA6LhdF/ADzlrHrkLE7pT1UG+SzXoCO0rs4dnYqDRToD0siW1nC626O3v9CFUJ9NBhUFOWbXp
Qts6AUTaR1U6Hhq7G7f5IijJUvhZSeEe3eIl0jBzpozl719qa8juzMrM13KEixPPV6FZQ2pxrCLZ
jykZNT4kvp3bf3Hjisu9zAiD1DU8GV16lY4tQ4ejSYYVOHBBNvLtRnlFJA0fkY+fcyVVhJ1aBpus
y6I9T1bE0A/RSd3Cpu7WQ8vbuSJ4LFTg7Nq4Dc/4Xp0jLRumfAQQ+E6c7WToPgcYqNchYDdg61wk
NpDZfIpPVY6hMeJnd6W1omUcHwOfZ+aikc8VWh8SGETzfpkrsEMrBp5kK53PbmR+CROYBL0qr2Ka
Ig45PltRT+cUJrw92CAhygkWyzTZp1pnSu3agIbL4apK0v4YWl+yXNIsRs66qbwfWdcheZwXug4J
f+Xb4m7IJq7R+dnVCsjrXRZp2T33RTPOjuKfmyrYOvA9+nK7LHzHRZ+VBt2VrpvLJH07CeOOG2lz
MqqgPYmkM7ZaW73aYpIrGUXOmmJvz4Vpt5ssr/pT5FjdKZ1C5IuJUxzAjq8duq27MK1GtElVv2tf
IgYjsu506xThwXh/lQwO6u+K0Zr7ENIlu6m3QY4DLsdfw5wk1DZtMHSHprK27VDzWGlVtJCCcK87
lXuYKmfjVlKe+nnfx2LZlsZYNANtBIIzH1IVmX8iKew+h1a4G1WRnER0Z1qZ4if66tvcRl2rzrNP
cUFALghgeV1pQbAPHZ07M/GamGRMqO11254smuXkdhSfBiNpuTdggxwKnAlGpL+VBwQ9n8uOWgHC
eQhAKT3fnet5dzyKVSdKUOX7wp/vkkbIbDee442WhR730yHHCSwaJ2PYgBYzuv50WhbadFcJzTku
t7WPzWbLFJ3vkMps/aTPi6krH/OW4B3avSgOImsu2gZ4rc3hPLlcVDGuiO3EUHwIMpg8UzKcc6fP
ih2hO/m2HIE6Kyfdybw/BrSOfVOiIR517i7EBYgwI0JrXmSa/lXvige7dTFqSeOpIsqJGydtzlqu
SPWIzgX9djRRbbmvG/M0MindN3G6d7VquoRceWvLCPKNSAzrSo9deLXxc4Jr9/OY34Nqz7sWOGhO
whChO9Gr1SM0bFK7OfuTfxeSz/lQlkwNaAWWYclXPfftW18ims7C9Htba3tf9t4pKuHRVdZUbJwx
VniYkmLdMot47EJxtl0s7YnFg8FoFsG5Nr9Menb0Etl9zgGarwAzFWUsXpoyxsKPFnk1iqg4J2QV
dgSlroe4wUFOzMgRh8db26WPoZ7Jg93pajcKdx9i1oRzWoz3UxQh985f/SwzvuVVcaIo8EITS9zX
qUOGElLujRmY4Wmg28bD03hdRtV3XRLNhSeGPI3WcqkVxv15KOTRbk330usonmSmxhVEQnkVlV+N
IcW4fzOmmXXPEwjxSeQK7+pIbqyQEbFQE+gmkyffoITJNqGi2QYB8wlFJM0OKluHiWekA5cTDeXX
NczM0b8KrPjeHl4VgR5fZuF7q0PWi0fx6Ejn1XtJA0PiWSqDDRJkA0uytsoApx1xw/HgHJKT0KZT
s5s0ae9d1cirsEgAjDQtdtIM7VtAdGYfopEsbWODWAecgPhRh/l0dOx42E9MR3gA8bRt2viPxaSY
xQJnwxNi0WJrGrUVrdNvQm+AKRs1N3bevIQFCKbQmNPA5nCwTgbuhqol88D5JqwxozypiJTYQG92
vuiMtS/JMpLz8J/0zjQTettdocWPyybmQuqEWk921LVYwNTtaaGKapWak77p5iptP9dv23mhFd5G
NjZfPtnA6sOSUxhcgKmhF7vYCp6SedDG7T4cAhECu6UFJOeFMmvwscHwvslciq6l6TxhIQx2Jl2S
07LQ51ceQQoFqELE2dxxqvC2iQp1XPYL7vQnQG0Z4dAhc4VMH0vgzA2Ta2cimDmdo5eWhTnCGva5
fHW9b1adE9YZat1OnZZJj48L5P0Vnbd0B2rzeXnSKXiscVFq7sfRyA8jF4pjGN+RtoX7EjFD1jvy
oDkzbydA8l30FAwlZRVM7ZRbVB4fyoD/vH5MHWa5sjvw51EUIcFIVxCz/ZDxQ7sdjYRkOb81NhP1
gpU10sSiSXNWloczhezO3J/IexpQGhf3YRCfQmJxTrx7t4r95BHqQMzDC9XjyMxQtftGQgYRHlks
LKu+sgwW9m1gomXrfQeLvBr8C1druYHqwhBZmBukFkm0rb0pvPHabTnk/b4Q1TnwUtB1FNUpHw1o
N+ehJrjthDsD1JNth+wlrUxoVLF7nwTxD4paCTK6UzKOuzLUa3BRUbhWZf+UxBnJ3RVhXMBzVrQ1
NLrRYb0CJYMCWuUmUWuG2tXxUxqJt07lOQ9H5C8RxPjKc/xNF4z7RCZUehq/3dUkqJgUFxkee5Q2
3KLdZgRBvaeoIQ5ku8Vo+2K4hbaPBaUbB8LBaBEKT+WbMuLDxkOSoXWBH4xpttsJ/O8D2ezkKGy6
yf2aJ/LYSpSiFSh/mOwwSKYXe3BPcbKtzDG5qQg/5A8w4H83YQUrflNS5IULA03EThzO7uYxbJrO
nTKSvduRdGsAgGLyGm/jiOp1AzgwrUR5ZSYZpU3SoW4KZWwyE3207kVXgg/HMSyGcsccdrQzVhjH
qotDrRQ3yNuoU9PFxHk10g9Yizr7QovfPpgZoQp6mm5QTV0bjXZWwhOrqtUeKPQ/EHRM/6U0PvUN
Zd95GpsPrzpP16vY1Jv7bKKnz6zovin5s5sKcIPVZhScmQ5GafDAg0AsLsBE0WdE4UMzAdKxfO54
aKPIJsweHTO4uMyJ+6YNL3BRUdcrqyJ0FTIiXGPLMb+5aAABRjyj0Xfg97tPtH6ebasxtmGHW9Jt
08vgUgqRjk9ehFfSyPV8Gguo8uyYzmTouwTmGuYBKsoljbmb5VoCokDfefX4ArjPPWqGevRAGxiO
kpuSMYu7Gt7jHtyZ6oZDIkZA8p5R7jojXIcaePPUdu5Nk4ZA1EtQacFAfDXUBkpxTaPTNkH0fMoa
CGwZSapEkHckBcJkI+Zap2ui+6CflWOR/axVFAKIKdHspAeO1q6tgFZPJoXcmOJNk+13AdPKzGGt
BFqRMjH+HIS3YRf4RwXmjaohEDWmB0DFBwpY4DIx1BC+0wxXcEjnBJlhC3KQcPJ6qviwsBq3/snT
6i92bf0Yv+V0Ccn2zC+a0u2rLAhf8vgbT6ogFew22bYJVzeySpjWPLKVtyoS4KskVStL28HJRO9q
cYG400OFj4HnJQEj2srPXfRlRgHuxgGf2uR8io1hoDwgdm0D9SpOCGDoUudUwurSy0Lt+oGSgBUi
OAh0GP4+ZRZE2Z4NwKU2PxVx3G9iYi6s1vwaCfhrpIGC/p4AE0LzXhsddE0Quue6q1E4jyCSEqqJ
uTIeJ8rhNQQDSC5EjViP/pxE5oO/zorkEXwSuRDxhCq8Z/KTAdMANhsyUOSvWP9WPeIAKlL1tBZ0
TmCj3bsURgZmPU0rhh1OlGIVccOyaA9FJVnyRb/xXO1e1/32IbTMl0LJzzmecqpuody3DOmkH16b
fvQjiMlHUAP6Ga+EMO/FMT0jEq6zkBlUHJB/iN2559vP3IN4+lOT0lPYmol27IihBxJPijl5j9Fa
K8BMDQiuVtzYEDlH2tdGa/a2729KgxS8OCrLrTsakKEAha7cfs/84xtfdsy2Ov+NOSh31Ko8XMO0
cs0bkZ17g29aFT9VPJ9BSysLAEU0K5rAeHbTNtrzzHycvPIqyO0jEY5zAS8pNlZRXyVyavdDumNO
c9NgfSc/xlnrIoRgVl8mnu74IJKHqgTBV08HOmv8/u7weUAEvfJD2WHtTC/hI+h4RsOzYxPanqMw
X7mSt0CTWF2AEK4IsPqiJwmTlah9oYlgryth3sQUB49xoZ0rG5i4NfWQ8WGZYAm+GUPQi9zgceRl
hbubtqUdFavS+n/sndl220iXpZ8IuTAGApfNeZRkWZZk3WBJsoV5nvH0/QWcmXJlZ9e/6r5uYJAA
SVgEgYhz9v426Hd+9XUdArJ1c7IKULNqVVXg2fPeW7/gLzOX4hrE87FXP6iGGpGvkSTjQSUkHXbX
OYSDJNwnGkGpN+d+uXLMAKjYyBx06hrmQLq7lcjphxx/MtNyzkJcn6n7QnXzHR9kvbOjcjUOR9fw
9IcI4KChp1BX1CAxsN6jqT0nU6Gj2SSGYsyOQqdH5LnBVv5w90aeYfXLXXelxapk1FNjJ+g2hDWR
mvErHTYg8C3JVlTvwdmBokWJKFaOm9wTnUZ0xEjDLucnvWlndPppmYMjz5NuI5rxwXaLU5bVxNOS
tE3CBB3IsNTxFGD4hp7PRZVoyB2Q5aiV65m+0Smo3V3q4vW1JxU1q6K2xuzA6Pe5Sh1OTRMRftUb
aN7tHU62V/s9dlLrxix7YMU1CGYIAkenAokwuIJAIoGIJSfS2RlB2XayARFOPanSXVRqY39uA7oL
I9eMvdFTeQ3nDui091ZQonJnWsHxUFPtkTf0csXOUKXDoke2DoC8J3TTV2PczwVUr/oUY0/853Of
u2izAfWe6RhxCnmDDlXleea4EVMapqxG5L9QInEixMuDX66nDIH5ijvbn6mfv+1f+6aCpqXfyuXl
yz6/rf56O/WeCOcEg1N+HtAy8pO0ultjNma6eOoD1WJ57efDXwdhqZ0/N/9668/Hy9qvJ4GB61uS
f7hU+/GwXl64hPsiRKKcidGMsZd6N0OEBgFGerfKAvxfsxXt3UAndDNo3ymKTYeuLWGQFbI45Iyu
t2Us3sWUHPr+KaowamWEyYUgUAnLrk9plX9fdNVhymU6dN2LNDFhaSZpNUyWaLsMHqOhf66CJmtO
lWSC03bdyxJmzPiJvZcv7zOlF9UBPP/l2XDJpV1WG92NTxm5DX5vH4vs/M/ty/u5ORXrX1m/qfq0
Zadl8Vsy8K8nwWusQlEwcuYe/Lnf52H9eq/Px/+2z789ZxNKeiS7vlIFdEdFtg6UGleuDUh9eRiq
87T5e+uytjy3bF0eLovlDT4f/ttr/+2tsq4gn8jiu6hVc4RGG3UlCvUB/1tOcPX4X5+0ypo5x+f2
Qr0o+nzR8njZLCpmP508Yk4fTnXHKU2/mlVcvdOfq8umZeFEG0pk2vHz5f/4iOWhhaf+lwb3f1Vo
/0GFZug6Us2/1cr/jwjt/6Svb6/Z6+8StF8v+UuBZv8hUYnpGCJMonSli6TtTwWalH/YrmFariGx
2LBE+/WXAs35Q9ddB5GZbtlCuJ77qUDT/zBNUtg9Rwjh6JZn/E8UaMZ/lVY7Nm8jLXUYQN9MiiP/
0J/FRmnajWVrh5YyzM6UY7ymcEv801Aw+d4hzMipqAb6KmgUiC91o/XcM7n47W/2Lwrvfz0M17Nc
3HSWLk3zH4cxG0099XNPWlxJO29KTXnGqPHmNuQpk3gfVBTUmPdpTJrBz7Y64pfQHK3DfzgMvozf
hObLX8MzDMuyTctzhe0ole5vQnNpG3Hj9ZZ/0OnGbXxyWVX8tXnU/LXVu8dhKJ4T4d+JyHtGv6rB
8aWeamSEguQ44BqrBwONLWr7Hw7LtpXC/VMBrw7MtdAJOrqBhMdydfU1/nZgwFudijQg/+D2VD4y
Cql7O65ujSKUl8x1vNU42uNm8fDWs4nnmwLIZoxNsrmrhplk3wvGDvSp935HOkRZeBdjTOuL6+4T
uK0XchXng+Nld0Nh2pfp70VauvADnYEL+ySnbT4gDuq8cLyFIjGdIm168ul1n0cfkZMVacU1mLhJ
og36qVVSnOwvTnBfOUFH+2bYTyrnTJtR/AVG/uH59JIIWNMV5HDbtM0BV//VRyy2FQyTUa8k7RVh
wI9+pFs1D4j09C6/6vH8VUK4QXDw7gft2mriYje2WxdMSz+0e8k0YZPQuAqSoyExvSGaakVm7Sqt
unHjH96UkFQ7hOQWpTj5qKavLLy1UEaGB2DhDPG6Tmwb74ztfx2b2LlSna6q4VEuclxgyHK4FFES
Hyk6MlVi5JhM0qbmtiFCCrUF5ueYw0qyj6miOIy8qWIE6/1s1ReShwDYoqfMEUgk2i7bzAHVNBGT
wTRToBsamwalhWq9lXty5v19NUU/ccIHVPbFFpzoh5vPd4WH4ckCi2r75mrsqy/x1zyt3gY3q5Fd
M3GKC0iMzDlvQZyt5jJCL9kDqA2cae1YgMfdur8QX74nrwYUZgftQCPQz6rNu9mvD26eAG32nK9I
VsXeNOJj34UxkQ/1QIV22jjZ8E2aBCRqU9VttRHnYDlWb+jbd757Z8zuS+DSWyody1xpof/kjbj2
SmOkH2npX9qxvXGT9KdhT3TEMmpv9B1dCjojQRRDz8zO/W6UOC8JUfTyKbqN9beAbu46ceDCgyMM
s4QfwKgTiDj8HEk9cPA6UmrwCNIEsLGKyxQwo+xI98hHig0GvM6gs+7sLCfuqybqSk4AxWqmLti1
36fAoJcDPWJdTMNHKhDIJOCjUHtSIDMESpemQ3xlEAy1syJVGrZL55r7NcCLwd9EFV3e0oC65KXW
iTm/swlVg0ujxXsC+Y6WYlnV46E7fS6yNnQ2FfPR1fKc5lRvU5TOW5K7W/6aIaqvxtkBs2lPy1N9
gFtntTxeFm2Xf6OnyYTt712WtUS9fnnF54bluc+Hy1rtjPM+RrLSNRFpPWYfzWvkp0/UBsR2eY7o
05wGOlttcwZPMaVPZKcbM9S0Kj8NkV00588dDbjPJHm4YrNsXhbQ20NElWp3ThkwoPxJ6zU5T0z6
1Pv+evLXctkr8hIc0YNF6Ll6EW3e/LSsLYtZdBIt7/LS345koqV58Cdj2zY6AS6VgZhVvfDz2CSc
PqIzlkNYnqXJxcEvb085iANbVqvlcLmEkBYLxdcWKSFasfezg9/KNJvTUwuMt4GO04pOoL0PnBbL
EWmibRjIHXmBd+QN7YdBJ/+Rkk491vAgx/4hspsfMCd6AEmPQpiXPBOnnBLxF7eaH22rQ0cwnAhx
JuHcIT3TL0Py21BNHKy5ga2Gbu6ocWFnshVIDLFUbPTgHoGguXUi4qJ7N74nKGAVC+vWT3TvMFXt
FzOQ3r4H3USmxdaldbUSTU3JU0XiOQGqJkPaNxQm/Euev2Cvu46lBMoew0vm+g0M3it/tj2FxFzU
h9wCRu2bNZUbJyZMUDe+YjeK9kVf3mgjRfg5TI92P80PplXsfa15x+m+nSO8l3U+jGscZgmX5+pL
jv15Nfokzpeh3a0ii2QUKPnORncnbRVNNIWmGYMvPie/jWIuB3qzbUJP34IqIhZxJEYxmiixRJnJ
5Xe+hXv9s+L3+73qbkXYFRtUD/Ou/ZG4gbiAWSmhPeUxDuSx23atummRJdMhM6JWT75E04GTIhBC
b3cZoj6cbBH5rsX4bRIUvKzcrHc9QU4Q6M/NCIjTnYMD1BN/Y8Ig3kXdj3rIftrz/Nbr9TdHq2lD
9m51MDXv4CXc6gJwCLekrdNADxoXvWVcnO0PxnveyqcQQU8mp5AzpWCJ+tdmpCLgMv5fW25UbKGa
EyBTm+cwweuG1AuZERcAYmn6NihW/UzQ85wZq4zICQoJBAb63aZJ76ROoIdpgHYty/AjKvpThpTX
qasfhiyH3RTIbVndwot/joC9b0yX7D+36k7EV23dARqK6F7zPjLPBgXHVURP/gD256vRgUnubTib
RgTa2xBvZlb9FONoQr2vqi0ObvjdHsi5ojwbYrym0p7XSN9vZg3r3OzAvjZRHgx4G9ZkYq48nTPA
rKxd41pHI3YOk2NeknTaM8Q46HT+N5zYt8IMp50eMN7EIlAezGJnmOa56vpxG0whQcBtot0VjGaO
/fhzdjm9Ej+Yd7ABdwRMvERI2qnBou4Kwi9plL3zEz/2mGqjxM22bumQsZdtCMH65rc5taKifhCA
kPt7aTtbORJh4sM70Wrzte7LgxWCGNNK+AORDJ+tiE6ZLsmzymcwoiU1NzJvqp64epMb1OivaTjI
da+Z6SWqgzs9hL7mzPe9sO6nDEqab8m1K8fxjLdxp/WBuzbFHSO/Y+LQDJvH4qBF1FBEMN7XBv54
oZjU2mx9YL3m3AIbUBAdkLuZt+1LUswy/WWsGuKrvPLdzomYJTarXS040SriLpZEXyGwMjvvgfFA
z3SvwqL5G5Nlxe0nXHWjt8W0qK3GI1FiJzOTd9Kt7hpBXOmo2Shlku+jP1x1231EBT2vPESdoLQq
SZbmPEx3IwJidPryi183CAD7h0L2qHMjQiOg0pLtpHn3ri+5uoQhRooARqHrcBOupwbChnko3f6J
iERnLcmGiy1iofowBelf7dqcbPLKii6CLB8XZrLoI6I5p4toR9KANf2Sp+DR57471/O9OYf0w0w4
noFfvpQW4eTQLh9jgNIrbDUP7nyW1KBXkR9edbJcplj8lKNOy3qN3BcLhMCqUiuCM5br4mvgZfWK
fNOL7ckf+ZA9FSU6SD06eOepo8gN1YsYQFK7btw0JXgRiEt2k1bC2kb5xGxKbVme+7WZejJjKQHi
pCgfKm4yh7Q3n5e9/DKrt+gPlPchaG7IPuj2ps5pQ2ej5T8DiD8GM3Yz5950MTGLzGE2UTJ0tq2p
Zdu0SgG7Ck9lyQnqcHXJr9EkYwSJC5o3pK0EONdrX+of7qEvquliESW7DaP8vrZJu4U8drWUUmAw
GOkVszHuXGwvEU0gusHc0ny9HK+G9hC5Lv9DdSS2rhwqjY8cmZC3ddLryJfQ3A3kfm1KqtH8nT6C
ds6VMJIFedEIWvvXIax7Ioq8lC9+KsnUHmkLuZN1BS+XzPxbQERpzTbDWGz+NL0BY6g2vmiltUmJ
Q2OK5F/idpTHDNRIQ11wn+eAiB2aXubc3ciMdizxfR+aJm4TgtZPcxvcDqZlcdNrrRuDbpHrp+n1
TQeky0uKo16Io1n0HWW++moT+kZktP7FSU39CFogu5RThmpAa3gtypNQfYlllsW7AKP+SjdJlJzo
wG5lRZp06fTHCRtLkFFZ1wg+6OyKnmZVkvaJYvxmDFeUwJObhurRwZiqt6gITpZN6rIXDwky6/ne
74bphqQPqCnUvYIs+QgFx+gle6vp+ZiMMyuZHUy2TnI1+kkNwZ2nCgX9CrjUwTCrTdG636XDt5LW
6JqYcfQ3Zk30fKIfuC9Np1Dmt6RG+hAq63ptO7mPYbJyuPfDfjcm8qSaojp7U3jMWzncpGrhmcNP
GIOI+zAUkYP1mHqYHJwD5G4mQy0jF9tNEKxjlCXYMHrzgnE4kFCYXNy62GSpDifSnH/IYrxzvDeo
PItedln0qualLTWvZbVZKmHLJkuVx1z66fBuT+VSfVNr8VJN+3y8bLaXutuyGi7bmcjzB1T7/+uT
DVW9RJX3clXoa1UdUagq47IWqdri//fhsgv5RX/u/Pna5WWfD//xVlKVLlFNFYzJ+KDlDbh+I8iV
x0WA8kv7qcq4y8P//jm51Gj/bZ+KSmykSrK+Ks5+vpULNIQ0h7/fP1Ol3eXhr/f6/Hi8WX/taYfn
TJWKK2LLVel42f+37YGtqszLs8lSe/58/+X9OmrUtSpWM1Rq4X6oz0wqULLbZTXtmyMyk2+pqqmb
fnyLSjFl4GmRN+oQwVEExu2gNegNkongWqZ4R/qCAM0TPFyQEH2MEimC5gCXfxyAhiRIup45qzsQ
B6HI8O3YBQnwHepFmvLNriJF5Arfst7hlcTiph72gZFeIw3bjRY6aCDLwabNZT3G2CH2s8VUOnV8
XC3p4JQbgtYOUV4bRymldXGBmsx6/RU56hDa8aGDN3qJwyi9lCF2AYIAd61BZ20emv4oa/2WFhWm
6tmZ6svE4WF0owkyEQrdzgV2vdM3JuLzpc+1+bKsydpkkFB43GnVBkMtcktS+PZjWJ/Rn7sF9EMu
lpjgoxtGQNrtvio5ktn5HmUiv8YRqYTzxJygQZO2Ki1/g71b9eFJErGEeepTP0CAxcKgdtHEgXNE
BmOs6KeLDenImnY1mamcAqLDqVrfpdzY+Bvxhkznub3MxXjhakq+Q5A9VKbjcl1mjzrQhkui0cyf
koCYXKw6pMaUGdP0lArDGD26Zl1eZ6U7AOZIsoidv4ce8TxKf954TXWQoX2m4+KcIaIe/IoJ3pwi
9yu8ONuLMXr1q5Fudxw9156I9oHEnaanUr8sa8vCGibIv44+r80UD3lMvDi1H83iK+jnhBj3Za9y
8nL4VwiiDKAI5yrLxdmxDAJYpbuZDPfdYzp/IduoPuVky+P6IElBnSnML6hT2qLnTvXXc+iBQQc1
tFuH+xLUjtJS2pflxFrWZD/QlHaUPNgwJwaOLeb3ThycbLYu3tBa+ySOn2aPRLaNcl45xsVVm5bt
Yiiti4TzFSKmCdFpULMdkAwU8xGIOSrxoj1r+kh31iF5buRHcjH1TLssa2mAKyOyCKH3spJ8l4vb
knYedQ6wKcvR6H+m1RNJxyeMYnC2FQIJUUZyEWaaXCy3xei+9+zR2C3PQr+sN8LKqPAUMr64f++5
7L4sXHmORfdAoTPZdRNCWKvP0Bkq3QbIWP2CRLRdS/U3bNVJvyyQMhQ4Wg3ah03JRNCJz3M4/LnQ
ooAW7/L41yrhSJOatZNQrs2PywYE5/G5iDv0wb/tuKwu77ZsXx4Cyg1XVmIZvz7mc8Pnpy7PfT70
2gp9R8eQ9/O5zw8trSY7Td2TFUvMXnUYJb8dOth9pgC2t/vt+D4/8fPwquXI057KmU8vYL1sQRV7
8exY33/u9/mxn4fyj6NddvnHYSw7L/v1bfROqPi1jv1sH9ipvh7RV2lOmXxNOvqRQwi3Ay0z+eBR
fldQcD5YpfVc4FO8iWvE+XS7BfAyO1qjYnauHiF8g0skHQ7ws6WP73qtlesZ2iQWXafb5E5qnIrU
NC8UHyFGEvXOqD6c2vk2iJ8aV9+n1Cy2Zp28m4xzEQ14HhcpZro27POVxa+TpPUOl5Klq7ll+CLz
fVSgFZBzI7fDMM4nOzIJCWxLzmDT2NsdEJh80sFjpc8h85o91Q2moxZeWB6aRw6ClMGG4aDjxXKn
GSD3puA6+/lLpk/yqQ9fS7wr2KoNIstXWd3XWAj7Lzlps6sWLAteccrcs+zrLbKB76FG63QeCDa3
KwpJQ2e9d3bznnSpfVSVDpIxUWa0YwyAr//e+PIOMTYqRxwoIUltsfHEPM05p1O6nfmOtlzPibcv
DEqqkrDVSqEAuhBvp6PTy0eprGmZpAEwosog/Y1xP1Ftgpxsv2Hq5NlvMISJN8EQmPMTvDeLxKGC
js2xhbC193TScEqo7WPNUznwMqrB49qwMbfNHRB1s9Hfhqp5aXXH2JGjuSE+0yJA4nnGTvU1a5K9
JEFgx0lyHQZgBIUd3/Ug2XZuPd7CIr7pJwo6/JTtU3qYRzthCkZgaivqL7rXbuskKrddr+UH4guG
s4PzfIhuCflrMM76KOptcRnlNG+KwiQrgrTam/Yl9oW8DDgkHlovOrWUL49FH9urLvebNcUvZxeC
rsZVW4hbVIz4oDK8yXYz77DUOPdGHOwQ6ItVX4jroA3G1df9fYyB5ET24LhJ/VCeq2j4aeLZ3rMA
hjKl02FsUZJSO0OO6M3z3kdzuCKOAk0OocNHBiSEMoXaNmFKvNUzvV3HrmbsQrsnxHqatS/lFN50
MOSPIs+ocnT4r5yuxCY2xR92KJNb3S68leSMotJmUeQb9tBTOmxz/YBJQnO2XTq8MesDvS1mlMOO
eawyeUwMnMFL4+l/m77/qenrOTTY/pumb5285s1r81+6vstr/ur6en/QPbRd1/QgTvyXrq9n/yEM
tO40ElzHkY5nf3Z9xR8IA1WHz7Msh24o7cm/uCPWH6TBsrdUTVIpaZD+T7gjhvmPvq9h8HZcHR0X
ziFmA8FR/N5QrKKK3qDZoTEia3xtcTfaBFkDGc95xEwbHXFdBttB2O8UVDFsCMsQR+HV392xgn/R
N9GBGsZXKbLvjYccT8yyxq7P9MDQgm+ewQweoSU5GOhZTSsSJ8bCGxlcEW4jRjKxJcW+Z6/6zn0K
pnjce1q8De1mUwaJPBH9tpocd74y44ZGStIwskxjcnamCQok8q11mRhvdA/9WG8ueo4cMaQjtGrd
GI6/YfWrqnA/kt4SXxtK1wPkCJM8rFuG74e0af0NiEE8dR4NqHjUnX1mkhqqxMJCF/rWncI7G0/3
MdW5LmUvx7oMv5XlLM4Suc2mqwZ+6rN9k8liJpIJfTnFMH3TfAnF0F40ie5Xd8FqFEXiHSCD4h2I
CXuLo7vZIaly8GBvAFe/dYpbz0A11sZdvPX0zCDwkcqwnfkj5rXiZ+64P33cp/uqJjwU7wd6tjw/
D/N5wvW1DotcX4Na9Fc3BoI8og7gRgMTDevmijZvhUTH2rvx9Dhk5leA2tYmz8Inj0zt7QiNdTdl
Ws7XCjN/Hj78dLxta/8uJZ5iU+mJvrd7WoNRXwpsF9kh6SL7zEhw5VS6dwvjgQJlU3JXM8tVbxtP
fkHBpc11qkuJv/ODaFcL9Ha+0++ySit2ttfr+2Jwro4h0dAF+9iTpx6NPDp3Rq9jytiYG06wNxKJ
iRGd44Ym3bQOHO+hdHIH3Sr+fDQJlP7K+DAP+UtBKA4ACLRBJTPLjjJO5jHg0BAANi1l39mro+Pk
NTdmUJ08qG1rIUKU3TouUvLMqjL41sR72qkb8pHfMVStu3C8Z1KWy4kJXE6XMXbGl5DB6ToVxnrI
UIxmOvPQLjjCJjEOrZDPOsMZ4Js96mDP+KFV0Tev2dI9eajJ5Tm5acb/y3Bfya/5bsuJDJqOb7dy
ildXJYIGA3xUX2JHjzTNPSAmu2bFhB9uhmgLQCIp/QSdqyABFiQvFBH7u15GP9FOQ1mls72yStSD
GtF8pEanaYkfsMXrMmkxhxu89oBZjol/p8UkyeD8ecY+icYdTzvBq3B2GX80ATXZDM6g9tOZQ/2+
GZ33PkptUpVJ8sqbH9RqB2iUE/kDnvmlGeRXIret7WMRE3acc9SIEcH06CAsx07c1bgD4OYYDcnw
mov7sUric2+TQm3FBbGX4XtiNCDdbMn1g050ZVovduzEWCsGe114NNrRybsGGtraoQtXMXoe8vtC
DD2O/17s+y56DLuYMA4EviM/6NBMH0udGDkQpCEMzCCixF3SfdEJzxmu/J+KgRJZJO9jfnGtlBcn
Mm/82o1hMfbYMzGp0x6Ho5AO9d4kWlaT2rFP3S+25m1RoBM/1sWH0a46pnKQ8WfUmdi23k102it0
jbBHWwmyJnoINOLPA3O4Bl6M+jQnvy+rvBFUYYKVNB8+6E7BaUmr7zi+UHYaW0urYwTo9guS5vDG
ruuj/70S4wBQhSq0HXdri6HlIRoZbRit8+Ejf1mZ6eifg3tZEoSa+JX21TZPrun+ILBX7kjRtrcR
CXy0J7N1EdghinyCOD29P2Z+ikm+brc4h54XSzv3AE5zm7kgIn9nTdbO9yGf7seRcTU/yuFYAniJ
aVVcY6nl/G9qsqk4Qa1+vAYmGCOysqM1M36EKWFBN2rGxSV6Rl0mYuhVFo0vAw3Fje5A+tDcNzu6
1k79I3GGAC8ntQi3BKDREMpZh4zS+dZGb053WRffUrZPd9gC8fkETb0B0qEBhEaY0OjeMc7rU8hP
BbgdsST1CI4X1e4a14N/SBBUrtIfxUjYRjDAnQjknUkhbDWnur7xEtgiVer25CH2Ww3Z1rkbgnuz
LTRF+wCj5Jtr3cFapl0JcQA9DXxpHTFNwAQnMDOVsPBEk+5HhzODSkfmN9dQUtWYdRJfJWwArHyx
RmwsfEwPWYVRIiY3QuTp6RAGu7bKHn2AldzMRuqNTbS1fOBCY4/CV5tjc1MQDjyFJNiYjCxfR/jn
GKeg6NBs0rdem9/2Y/k9ilypKgQ3Y1VUoMXHZ+Yb+nHsnrWWtHcqHwVgEo0hZA69Jgzl2jFQO0fJ
bR0E9pmLARdl6mvryBzQx1MAxkNK3YUe/pjsY9h8275mMk4KzaMsgsdKUEOo+lrbxA6+f8NBHR77
pEDTjxWrpLtBOEGCV4qlaRB0sc0gAR0xfIuLmrm4PFBmlZsO/QRV/21vDYec+dvBlPx9WtIKOGcO
cupwG43Vbd7PZPd6p8Bqqo2t+lSFxh1RRCdfWoc6Z5GUEUXsgfqx4T32IvwWYVcAb0HB0wPojy9D
lv0FtAKH2gV8s5TKwQ/hDgi57JJXnO57cDiiNxFvhGm/HapHplT4HnwPr8DMjuWsues+ocXqQ1xI
pq+wJm9FyzFqXEhWCfOXQ0T+Vq+19RWC0ipN/OnLlImXoPIx0yNjnyPDOzvBQEizEhmQ1uPX/JAL
Pd0bZRde/VhcoilrL42C1OgI7nKfcN+oeqXZkMXmOfddZpel/eFZJWf+tEMH0HwLq/pU0gPWU5pf
4+AVmy7ycBZq4a059+nVODd5wI/PGa0rvJqDEXXiKBk1yYI/aNR59Ff9n177lMUOrTkVXawPySFs
yf7GC3okUNTfau5059x24CY3oOhfhE4XTRu4QQ9ggV0uZhsIwcCPUOkksNzpUxWbwe9qri32GxlL
ALL07rmH0QSDvdwz7Rab+dnV25epsLOLzoS3YPR2TrMJMtZoB2cn8V4Aypa7yqRpwa3xIdY0bw3n
LN1g8amOEjjsKVbzLrCVCAoaf2NlzTMNZn0f2uXVBU3Mng900xWl8qdZJSCt8GkVVJf9IX21cTxs
mpI7KQongrBdLlZN1MQHV5+P0va+mCbwAidlJAhJ/Al/T4XLDYBTjjiLBlqjrXJ9HBnoUAsOWvMY
1xqnR2cQP8XEDZ2BEay9ajzOgwNTpg0l9Qr/KBUVADMbYyaPaxejwG7Vy+No8a0nxIttDIuecq/c
rX3UXUo46Bu8sRmInQRGku8dOs/z1plV9iuDaIA0CQdwEuSEzfKG+9K4dQs42AFkKM5ITlDKm0+m
TZxy99Aj/Fpj29RJfGFaGru7Po/xpwTms4NrY5sLZyVlM/4acyXkM0+D5E+NURkq66nRCDMuCxyH
aXfIpLiUlhsfB8EtcNIrg4oUIwuEcMzsaefHjqVYJolNvPVW88Nbb6ABbLUTh1TpUOvLQ+vX92Fk
BSQlAgiPm5moTy7gTXvsDHzToL8QA5TlLs4JldQtAnkN0jcJBnehzHr9IW2dvUNhmFQJyPrZKLwt
DvD0KGwM5/NzytgFhlWMRW2s+6uLFo20kbfOD6pNnQdvEb4IUxkkjJiK0ai8+3EKMbULvPXElGOd
mf0HTiF3FSizhatsF9NAbcvGicGwzWa4yVDTt8fvfTEQSfExWOXrFIpdVVjXTJk6opQU4LCzniuZ
H7qktTd2jKQrjSiPg4BniCjhC3iA4lZNHZe7Zijdo4krmMlQB44sxFuiTCZpht3Ewnfi4D9JekBP
YwldyGmJwCFbmKy1pvLWtU6xReBhaRYzC66WWdlbYmV08ZTlJcP7EuGByRmsqLthkGCOiVLPXY2C
5k5+dH9IHDRYefG5ajm/k5p27KAfRdqfi+wHieTayulLdyUkdlplzJmGI6jIVa0MOxHOHcZKL4pz
QbQnkx67A2BBZIYy+9TK9tPi/8HaaKyIeyZSXJmDQo3sR1NU2x6v2Y7T2odktdKVpciNpkswYV4y
OnElFFqsh8F/x/1e7CbuOZ2yJuXo9tZNQ3Co1DZAf6E/AH3s3R19YfisyuBEGtItXH0EF1ifamWC
SnBDJcoWVeOPCpVRKojbJ6koa0kfvyiDohtr5dWiwQJmCaMV9OUe8d9wJqnF+wK746opW9aoDFqB
HL7ryrKFlfBQ4+FKrfRrX3EpFUSIhFATe68XSoi5TRP9FuqRTrrF3vabSy5KpjG1RZ3SFMee9oMf
+UctQVElKwuQCHE4VTcUe5FSOOQeOjMLw6t2FuZtr4xp9IpOlrKqBTWmNYqmmwAXG9IrvWUomze9
TXsnK7eFsrzZeN9qPHAJXrh4MGi/OyIgRJw7nKMsc0x2jG3nhuHO1IMT5Awm8y0eO6zLmO2qqqcZ
xilmGiFdIAZi6yRINrJRNuw8AVKWEX3O7fRDSvcmbFxiuDD3FcrmRyflOxqwJ0MZAD3lBFSWwLgE
J6oIksE3AMzcR8Gt7AKm7PnE3KS6t5W50JsxoLugRyEPTCtTL1+NxAzXIkq8nWgYZSmbYqwMiynO
RQ8Ho6esjAWeRs1T5kZcjlOIdVl/iPE+NsoEWSk7ZIgvUlcGyUxZJT1ZPRL7DjdpasttEDlvWuN8
K5XBsjGfPWW4DJX1Ug2jMGI6ypI5KHMmJcVpV+HX7PFtJouBU1k5wdvsrAQ2QF98bxs040WkQ4Ub
XoYoJE6SS0GUS7mPQ/Mrup81uuLyAUlVr5vRNhLQEmv9Tm/oM/XKZkp0zqhsp54yoBbxOySTpxiY
zwXh+HUGfLnifjkaHx7+1aDDx4qflRicCiUQFlcTryu4CBMvfUfXCxushh9WKGOswTGuOmWWRX1M
m4tbVNDc5cnL0E7pxRywV89DfOPqw48u/zAHz9sUFLJXetetfWXNdZRJd8StOyrbLjzWHsO0u8vF
aGyzQDlCcTYJElCVQTGEIXJKTBzYFcQ8rZNXMPNbZm/aNtOAqztS3qc+ynakmeusZVYpK53p6YTZ
eOrEpkhbsM4Ei+NwRsMc5jQN9QdzqNyjtOanzAW9gIU5U2bmAldzkrXmoWXEI5ThuVfW51qZoGvc
0L4alwQ+8yYIMlfD0ex9K5GO1qP+WPbet9rilybaR6Fs1vRD3wdlvBYx5zJG7EFZsjtlzhZUtfA2
XjNc24p6OEQwJ/W+47eZxV/HEApBHlKWWcf4vsnfOzEXm66tsoS3yhyOKdEk0Td6TkyM48ZiIcdL
Pjv7ocFa7lrWs7DG9bX12q8EVz/MyoZu4kdPIqCjrYLpNjDZENeq1WURZz+S/8veeSxHrmRp+lXG
Zo8yaLGYTWhFMkim3sBSQgMO4VBP3x888t7IzKquqd73gm6AQwQYAVfn/EL61REaaHqoNWid5GtO
qjBcH4W6wMZniCql5lAbJUh5O7yaxKenwtOPYVwGJzMHtx1K/alPFmVfzPPawgaMaaAe5Uw+GGG1
OSy8QWJv+9hI6MkyeVCLSTi1wS6PRrBdbts/xwOakvXwo7TaDHVjF7UeE+0Jz3wn2yaCKNaXB4vl
ndEjHdrRI38dtCs6avLLkIsj2hlE5lunxN4lgDcrXfjA+bCwDEKfJ0NSSKtzvs+o+Qr06OhqgDNT
R9KjGc6Wb7rcGvicrAwze1qaK7C4jCTJq+7FiOzqw9UKvQcNRvaynpWbJBLHxfZjLY2EJZ1+sNpu
egm1amRyAmgh714AyX2lKwJ6Z7kPtl+csDL5BF/9ERnAYVNp+hofk0fTOyOT+RYJkmw/J0jQVOCD
CsGrjcTBNg5MZOv0T4lB117IXucN8dvV5JsvOQSiTeehziWqs6F3pzpN21WBwtPed5xLKEpmdFpm
7xthBBsv9x+zzv0IPOqDCIoXJAVbokH9V4l1K/pC56Qq9LXtGnKf1kuOss9xL87pVmYRFit3gxhN
ol+xbXswJhyqvcoziM/iXVFi4ilqbEQn3Tqgxfy6uHSkeHE7WravOgxbO6//UEDQ8KwwWg1FkZ0G
shl5kkZg9HZNiZKf54Bc9Os53Ed5diac8Igg62WC4b9zFskR/BS61ShJKyqFEvNvwRKrLAWpYU5R
dSi2tbAGRuRGFzmSYUQfDQ3Nr2JRDAOT9tTyKgHEYg8eytu28L8kPVGTukVyGAU5uVKNw12UrW14
R3QyKKrl0oVMmlmn7kR+XJzKAGx3Pvgba8SHCZDSaZgDcozMIQWQiHnatDYsDvXk2jgPKNCy9ps9
Ay788qgdeaFFzTX290lkQZTIPlX2/NykTPnvEk5FFsEYvO8b/FB6igLfvRFP5cj3dmvP5sEmnA7R
Lzp3VorGLYo5i8rhTemvHxGmwpjzIWrNdMY1F31CVpv1sfPfq8Zo4e6DOmFzgFL9s4sAQP7X3ZfP
tvAFQDfBL+S55kNyrSyAYvAfO54slx6S70Htl3HQ7DxzenEs+QXvobOMCZ8MSP3vHdnsURNIiptM
yDjbC3rGAhw28EQsxqLhZAfdcUiyDvtQhGvUk6peRO1WjTWjUsm6qVES4cv/0Vj5h5rRiiEG+b8A
VWvp9vaBfAsyxWG19ReRjFgOTBtN+dy1ob0bFTd3VCRjpb+mBcA46jJ4IVNRnvrJPsSi6vfMwegT
iiAQhzidCUs5ZOmLUdtb4OMx4Un1s56EyBA3khXZiJ5vgP/QSY+6YtU1sBsKHMgzBnr4wOpzgEWy
lskXzuai7uVpXnvCq25daa15QNrS1dcEFydxWGYYqv/NYrM7BWX72CHjx08IBh50ILPRBaIWLnzS
O1hNvXF6ov2Y9bHYTmXMa4ZSzhYIZ364NRXVXpbCdCc6TOF5gCVgWUvhJ+jlLfo9ARcjs4ucoxLz
rBIrXJdt6SL3bDHRQ/cgq45iqmNWGM73IgL1UeTOIxnIYKcv6kWqsEDwbZ2OJo/ASH+yRO3zzlto
kuPJRNwobCPi3fQ2yJMlLVN1FleA7fMQghnaXsDXxcboWPWoxqgKsbzPaitOtObQIdIMiD5DyXUR
8FTqoKrA6bQ6fZWuZJRVgouRGK2TdN/qJQbb6ndAVbP8+YsQzfFN7avWOywF3eRLPYCWZak3X1pc
yKA/pM0+Qup8BJ60cZLiadJ8C5NXijqJd1IzJywa43e6w5KOpPPPYwYKYU7qAkREIPuShyDuZ03f
+oIFU0FE4uL6RLpyoKjqBIgP7dl0AWAvx4xiuLRu+GOwseOyam1vN8O01zPEScEp9zbShE2/hyaG
pA8SGI+9bR3QXWgPLdFQo28qOqjQiR+QcmQ1NsoAodzlv6rEhujVK7EFIrgNkyRzeWi9IccltLmH
MaebD/HCLNBgV641e/4S4EFTp5a8dJ597tvykM3FgwxywhdYdT6E048KZReAPi0xJAJuIGem7Jg0
6cGPXH2Xdqyeh2Gy4Yy1pvFAl2k+9I3EcdInoWBn+SXO6vkgaw3UQJ/vOpZYK8/XPtZwp1qZEuWE
b+6HpQ/qqUGHE+AqGACcpo2x+ERyHEywnn+Q9TxsAaCAwxr8r0lTXAv03LEh6dO9rJlj65fEF/M2
dpOL4ZjiDCuRL3MSzsY12nSRzo7Ia2K3sYb5WpzvhTcqLaN50YW6mL3n7mI/eCZwqwNnn+r8XBjT
ukLphTlI1K9lwlAHiGeDFY558lvNZCrElp2aW3QU3AMQ8uJszX5+KzyfICcKxPNaet/HCTns2Cm2
SVC1K0QkTcThLbAvy1a9FGrrfiBGN/uEda25zsiYQknjFD22mf0Jp0CR7a8bqLuok20jedcSX9/V
uuaeehv9ebNKW5gly2bgGdphsmNY47ipNvpa1d6LZqi820Vls8DpnAJhwt5iijZ66Dl0OoiaZSQh
Tn6KQt0/jboJtqfQD004bXJmhFPLyznUcK/6pvtCcMXmBka2LoZ9MITxGdUrbwyEtWUo4Hehe4ws
dCgZOI+CXhX7Kghrmg0JBru6tYe46tmYwPekA76ZBZNJIxyOtkm/1iERunPoBVaWY3x1Yp3m3b5P
uvw70ZV15XYfrKqmefndTlbtmyRjjYuu2vsh8zG5sxAooFURbpWPZRh/y/GlW41ejvzTIEi9NVuz
LVwVw0TEMv9kDA/pNBDHIJLWuw2SzGb+ddThulh8ZXnTfg08ct5+tw1GC/3dD/ZEYDxxkLLp7Okt
Q7YJQKQzEbYh0lWBDYVvtPLdlMhJxzq78ApQMvs6ThABzDHp63wHSI+/HSts2dsUqTmTyKMlGWSt
U+TEzqptBd+CQ7itTK9+G59C7AfJsMVvegSsit6nX3uyJg3RMb14qkxN34gihNuyNPZqq8Nmph8U
R6MciQ7VTBbmeG2k0LwarxSP+OStDHwHVmHYn3wz785LWHaZ9VtA6T2Ur1amd3Dr9GpNtgN1iKF0
zrsvjAzDzjefcm1EIiK9YpS7H9L4Qz2RYwvyNx2JU14sWoy7aobyTeOF8eKUFa3nijeAnnIfBCN6
VtGIVQHg35mb9UQXAabzHSGy04qKiDFckGartzaKJvhwoRSGxTHs1umxyEwS+2/aLmk2vQWJlQ6Q
FowBOgvctVlDD9Vn/aEOw4+dQZgyqRfU8XH0IaIVyWdBJgCRul1V1o8o7j7EWN6bAp1fUt5B/lwj
5okvwqoLy0fXCFYGIlnxGHzrvRI5lZSUQp98BrixXUhmAtVhN3kOfYhBWWttgwqFFGFYZw2bI22K
VkVcrQcJXBnRJ7/fG4T8qlRb2QEQfdu8EAgELujrD0PY7+XA9NPSt2QhLoTPbXN8zH9oZn9IEGEO
nebrKOYHv8w32YA5rBm9a1zj1XAvoed8a6zHrABjTvzvdUTpmMVNhrt7kJ4nBHY3jmtBH+ktrPKW
Qm2pAqsE8zz59KVFnH4SeAUgmMOkLLNnAMpm8d50wgqyYV4S6Y+RME9j7FfoAsg51LRxqe/9Nn2W
9SHwmb2NEwImekmzd5tFxUTtt62HTGXFrHswuwBeH4qHKRFGOdg1azh63iHKrI8xcw8c7id6SuZq
1rLOJFbBj6l8OhpCpiczRiEdmeKU1okcLPTcR5TrNskiEywjlFaMgHVs4paIDi18VlV4nvfcFnOz
u6m+JMtkbvItTB7b8Ys76+k6L1jEeMuKA6TYwQ+9aR+LcIETVCvMcCDiqYPjU9piDU/EFdOepYDf
zQyt0PtuXRBqXhd1CvQkgVCa0lbKGMfz2oZ55JW0YeX3rbk6P/wizQ3KAdDaDJuiyIJ1D+feJA6W
JFDmdCw4CneABkJRsOQ56Z+sRZavm7VXv+Q/KbVlyFMnNQUJgxhQ2V3NhMUaNHWlfTKmIjyOzdbI
cqx5/ei9id0Lj5w0zBad5T8eb7NHkkG2BJWh5Z4lzyNShitTFoTilxkqWPiaUaP6SwFF7ZeGc9SH
qNsHqO8iSLZwJ9RnKiUhEntkuulbFk3NIrP9tVtjTqYkX/5QhdHM6lLR9JkfBeOJqYp3GL14G+bz
R8uG8Ucq/Z3TG8mZsQAN0JwgU1V6JOkqaLCllB90BC5RAFuShUx/XanDxF4KNJpn1MwdkkCuwWi0
FNFMg0X5d18SGz6pwomRqQq19ICMN/9hO1flJmfKQyQgNcFLaoSxjDTZJQKbW41ucYt/2bCCc9ls
BMr0q1bi+1kswvmsvVhuJG60bVt6VDapzFu3Ow1d8Pq/YL3/xCeMJDo4uX8H1kv4hT7/jtVbLvmJ
1TP04B86/lu243s208DFeu+nQgtZq38A/HIXmBwGRQj73bF6HgotPh5huo96yu8KLcY/LNP39cCz
iDWB4fqfQPUM1+LRftX+QLQX8Q9jAf2B2bPxY/wdqlfUXtuOmTtcfCuX20QtsJZiHLP5ZCTmfDJh
i64xoCRyrmg9Ss5LKcj/LeyVYJdRdm60GzpodyS14v4UBjBN1JazdOJFfGPby6WnVBx6Vag+U9Xd
yPKqUqszuQ/M+KiPKSS4anoTV300r4MlVKiXRtR80M35YsZdiNU948e9MO4OYRhZwHKGVvxeaQwo
cr7i4sdqnU67pNt0atgiESosG3tZFqqCMX2c4cgSrbDvmyZKdUlmtlu8vlk4qMN9Dwj7dmZalBPz
rCydNmkv0QdVRCj1jflTjoaxjU/lXTjrdnioC9LpTHuZ9LLKdia6yM6lr7/v5vnS65dajNx7RJ6J
IGs5Z45OjpZN3Hto+GpTFVpgdHSENYYrYSlxdatwvayWKMW9AMnLPx6BK0WDbvk1nBkxKbR4PPSD
WTPHi2eS16fIlfmwH+m5Ixd9XVWtTrifNTTmO2ewcC5AD2Q31fULpuIN+SOGZLWFbt7PrQSOt04a
9LfDBOtDcEoWMvfaaLwJl0E96wQpIXWi2jd7xSi7H7rf/Zd7lpa7XNXV6BBOhbH549PF7fDy6eqR
1D1un6Q278+pLizEHkom8xItW2hLvnHb0uyO5JiTFxaLXTbVYVXUc/4JnaZwe69SW8VyA7Xl1Ci3
lXjS/FF/v8BpMdLAxwnvDQbKcomwtNEyct62VfW98JZ35XZcVf7L/V9upTZRME53mWO9uV+itm73
+fMWv3zuP22mwTerWNxi7g/7553yJWZk9Ka3/uXqf/1J/9kn3x/6l//7l3vfj6stVfxy+JdNdShx
wdHZOa4VzNHWpk/zv7/eauu/rbu1iz8PJ7lVgjr67T5aRWNSTWfycsmyfWlh90K0VaNvtXnmZ7ab
EboaXdr9mvuJf9xWHXDn5xh/nKOKXqvMi9oyloDdffePukrNMJX+9j9tqlPVIbWlCnUjdcv7rqP1
9IBqv1C3U5uOmuz9+09XJ6pCfYxjx2801Jh3qsrMSIx/UJt9Gvf6FgSHsdcHb6/Cxa7ji9OkYufK
v0BVqsLPTfQgbofUWaq2SwaHRO9cQ5Gr02Fjd8hOn9UhpuHu/Ko2dciE1dMvtzFd0DujQKf7FlO/
3UtjRZOemyYJdxlGrZspNx7IjaIq745fksb+iAo4qxok0Mu4MLGrlV+ynNV6g0buts+/TfjRFwCs
SEu2oAgEMZjBT84os4gt/kXgGpHFLk6WF4GJ7/tdyRAE/hBl/LCBRv/LU97+DeTHY2abONXKRY8G
7gfF0s+r3f+2rlXiNX8XP+PXXHu74hbO/m03gATKKPr7rf+D21i+I/cLElfdOVCDrXrK26aqVbch
oQx+7d8/SaEnJ/SCq/2vT9PCyRQkDoQayVS0PSjG4qS2uuWB73V/nnM/fD/nXidql3DVff9f3Zbs
B+Onuvp+i//Zx6jb3j/lfhtVB6r8I7YdqPEHkLXV0tZcRlO1perULiP41UgXi4dlcFP1fdyyGP5l
Ux1K1biqrvnjjmq3UCOkOnw7U100LzdVW7fj9/3bPWNbQ1nbIfFndEDnKu2RaKlDhvETDqjFOZ6L
SzXo4AAKohMjHqT7dlGPxE4ogETcbio/08nxW3Kd267A+VN8yXA9AJ8P8pfxudu6sTeuIuB7mF4W
lzYIqkPfGftA6ODbMv+TZQMZEQn+Zp9czQdeKIojIDNoayi/rm3vBWAPeDpdiwkp11/TeUFVMsPY
Jtaj70YQBOuQENDon7KGOEye1G90j9R9XLUfkHj+SlAx2U8GQfFqdh6jAYePlDRr5LxvgxKJtwTy
oDN4ayeL4QEuOQlMJvu87En1T9u2BpMeViFTYpesL8ajTjjARcl2eLiR+h3zYVd69kFk9TXUkh/Y
1AHXnyuUqV33whKBWNZArrrNss9TDgTK8bPFlnasNj4+Tbmpvy+sbHwsEnHRpxZBurpD79zDVKlK
UfjFPaix1qB4A/TdtHFrd+Cr+yF5cY1Z27jkT1ef+xJH0liCxZw0Hf5dlaSXZJghYCafYYxbWwM0
UvsqI3GtccSL6gPZX0zfvKWfc+L93FiQJTFJBG6jZxvHJwUsQ8gy3gy14BnS7KF2JeEUszHB61UI
dPnVp2pgVeuz3qVbDGHkxNazaX3L+8DCCCzu3+ZQLfwsnl6Kzr2UCah2/AKIaiE4Pz1HRYSEsDin
YvwhCqPER6NBEFqgGOcMotsZ5O1WeTzNq7CMk2M3cTSbmgd4dayN6VRrnEd3NunaQkKp8DEdX6Nj
8jVF8hAohOlfJqvYBC5pUSeokiMm5h/7GOmZpkByBvJcje/ORohub6DKZUekE7GZg68OgDlBvD7h
33Ln4Yg93UcCM+lTL8X8LD/4r/oo+z0wtAElDe27hrhYXYpdHuvvsDOu9iRdiVQSd21n60pGfV2V
BCOJXhHkBtXnjEv8W657EaP/X2KUiW4Gnl+wJeMyb481/pKrJE1i5PkbDNbqfqMB5t6EIXQrp6gP
VtB9jDL5Q0Ccx1+tQ2M4e+r1jvzf1DpPjnEmgthnQfgorA5OUhSup4D49yi+aW4U7oYg3yG5D4as
0uW6k8YpaMWPsravjgwNPI55HbZxQxbRnhOxD7JrnSKR6KAvt3ZboG6k7nEWLUQA5j5JNm3FEO3m
rGxsFzC0H/U0ntl4EWgZrPBJ5z5hQlB1+NjN47MLo3PbJjNDpUnUZbliIrq1ifXpoaxAGYWRQJUk
PyTGfO48D3yi/h60GuIydrZqUyKHzPZXos39s4shK+wY8Hm6LK6BaYObnIyzmabkL0lZQ84wvo4w
C7ZwR/K1E03iOpYuvvXBdGhyINHCB1g/5vJZ0KrI5BQ9o30Vg4VPCuT7+SUQWoU6M/lv56FnDG90
orUSiww8v4x97dhvTDnWlzrtXhsr9g/zfMLmAY7p1IhpbVRkEDFRXdVZ1D6QHCni2NmPVn7Fu4hU
S2ZP26py3sIFLnfNPB36gUzraM9APdHMBrrSbgXZijntP9sNCaJxKKMVYamZ/DFoNbQRATM1W0cL
99KJxp25AFZ5Ud+SGMcPtbPsS1j36TqYPllMRlyrLelPRb7WfKyI3IYbJPA6cO0Bk2XXO8M/g+2s
j2SnVtLBdsGhS3Aa0CmxzN9XANStAa684Mk2hNoeSJ0COuk7gAoxCZ6ZBOFKN8YPXdcXaycdDoIf
d2X28Xc0Yb9DUnhIsKRy0/E1LGvk8ISz97sAaEHt7YSBtECn4VwyVt0bkhO8FGGFAZ6Wx/vOsl6J
Q9s4uAQYKvvIEmjjdMUvCe20RNv3QNJXcZxnu65w/JWobNCAnth1IAB2VTEDM+m2dT0+hpb7AUk5
Y01OG7oWCeOqmj9ucEh5qT3xjtYHa6hBVGIIdKJ67HVBuKsGm/VoRqA2mqNzatbIQ7YmNoFlvx6L
6G1CM91L67NRoYk0dKQpjNojTp/Mr2MYZBuvh2AxdWiLpYs6ueZessh4Y0imZV3QX3TnU5CH5V6Y
8SHo7EWZMkdbsilerbCYVyCoIhxwM3CxMANwgHReoSf2vQ/S4smta+080MBoaah5pAnupwHC75OQ
q7bAOGfqzZWDY9g2cp/7GZHRRNAmhxBVk7JGunZ0rr7sHmsMnze1x7s3gBNDzTc7Zt17WHqEU5Gm
C+nuum6BAKYoGaFJGnRBsKvgG60cVyC/lqH/1kGowK3LPjZw06Q5tVdYENsptdPnLEJTv0TdaZ4m
G/BRHG5oeABAPH09LGR1O0mB1u6ruQvWEpA62VF7P/Xhu9md8Pocg3eTqc+Iq4BxziU+2lP4uZHO
uTfLcjMA3Efrxf1eNLm28UaIdLQUyOKsBFaRMF/LMTHgQiVY5nhk3bFqsGt807sRj/MurrNtaiTg
OF3zY+2jsBcstuckamuy7bp/mMhtsYSvPhJRK45zz4wItskOkPLbsZ92rlG8ReMNtVIQ3ciAeugE
5AAbg/lS+xjXZU77pgSOt5LWTMzeih8zvxogizs4uBhJuG79ctG1jLZWmT41L3pHIoeM8s5LEeus
aBteBgiWjgTxi/4zDLdtBMJ8k6A0bHk5RjcRNBXcE041qoJwUs3TkCXTIZH4jKNY8C4sUrIQqfbo
SfuL3Y/AXOfopPsYJyMxvbJNHZLn5D5WjZbv7QRHF3e6hMs3LYz+kdg5iyVBzwdLzxDdsMVB2cft
J/kmjARjDpuJQosSIMo/iwF2Jch6aoFGdl/sZVq+8QkQSfpj4ugBpuwkTssUbmLomHJrI3clY3w9
I0uQCtWr15aZQ127DcaT3TWwapx5eovspymeHNd8h0TVuQr3oytBilhQxLxUtBtwdEWdvcrMuHAS
P5v1PDpGvp6L6JKY/RcBJR/HbX+Hp+a09hzv1GCdejHM+MUeAYRMabcjJfktG9+5KGxh7v4jh8iC
8almrsrIOLaLUKVlZx5suEJuC+BA6/EHfuXgOmtgyqZnv/WD2FtbevyIRziQYB/uR+2BXSzLNEB0
QEvWSVaGx5optN5UFyjDJUrGdnuo+jVenYjWa9ZRxigSSfSw+MT1LJt0DRaw3di1pR9rb9zNFUlq
+rhtYQThA+qVaBGC6kN2284MUlk+X1ycJ7sULVVmPmC3YtcF/Oaea3HAxzY5Bpa+wekcjp1x7oK5
ZD5fr/N0XAkcU9YB6nV7lg8Q9D4NAMyeWmPpOvMyQ0ZnxAWz/1rqyMhgi8Q3jiRY5OOQDbW4jfdV
K/YTEjcsXIqX0SapppXiIbL0F3MoAAno5asj5beoxdJRF/pKePGHPEWzyB9j86LZNZ7wpjzExbid
ccMAGpkCx/acx4ww9DhrK/S3PzRJjEk8cYZtmokL4yDTLdfn6xYpRqpBsEqYKAg7Fot2NPlzSBCG
Axe5xRl5E+mf+m76hOk3mHLZAXWuXnCySfZ5V0D7dqKDXOB8urmoUIYzKccknbd6bz6lbnNFFAcb
SgtbmcxLH0TaPzrJt8Y3HxuQ+u+txTU7OYGrwRwlI9Y9p9+nGZfVrm+YHAVOvMWrnncUWRrNs4mY
5PaKKZoGFi7EKgljt01NurJyE5gWScbM5NkwIcvCOHzUBPeoOrzWIzgPqxS+9gpJ2W1nYNEFd0Os
pJ6dk05Ge6+Zt0M0PYRNrO/KKH8fyznal80MOJn1D/pM4m2H0Khpw9OsecECQzoksAh3jHAF2iz+
LKfkjR5VLgiY4YfZoSoU9MYRIOgPN3pLOB6ERzv9GEBfvHPiWiKLKJaJ5WhtB8ObV2nVygd3kxpm
cIjs8Ky10UV0/bwNpB7tfe2hCAZwRm32QOQIew4LFbsRVnqGGwgp+WNEVPhAjP6zU0GkGrrZWfUQ
TuJw3nuB/C58AbQk3MZ68rXHf56cqUvQJkjQoARoGufdtyXJuYMlc/YnB5N4E0i+y6AgvOCrC+Ab
yR9UO4MHB+MIu3EZMfMOjY7o2W+ydxVgASAZb+22D8D4TcBJvOkNSCR+VfnWwBEVTgl0FE/PHnv0
BeilkzU85JPfpNvcrN5Vtvk5roYLYnWrqerxKffLlciS+bHSIH5kKH0deswA9k3AT6YZz82iUqqn
TngVEMmudXiGWuxpoD+pGsb+2Ix59nCrM7wIjS9cqI/3qyIzjNHfGZGfWe6kDvSz9bnDn3NTd/3G
iufXtn5tc3u4Dsaw77zGBH8HjXiYMwzZsTLlQaK3mugjbRUyi01r6W3xxh5XGMA6Nq2KEMFjb4zR
c7cUE1ZdACL9sqjOXjQ4V1UQjpzX6TQzE628n3WlO9VoxGBoqv9dJ2c4UDCAzX3ta6vKd8KnYikk
L6NAU5RGYdLloz0wor1wnZeC0Cyp9slDsHzZBWZvXdPGS+Dbt7eqe33r2u8Tpr8nVeVrtXnNxThv
igHSlqpThWWGWMdH0EvVKb8cgB9qMX2516DBRf58qsqj+mB1IIyHFbMxDIGY7W9UlTqYZHpJ7nl6
VVUO4G58XLQNplHpM7HCCgXEa2cYyfNQjz/GpA6PA3oY+pTml3F07Ksq/Jl2VXWus7vX5VNf7rFS
zNcZBgcaFNTQuliaPGW4ul/BKTi3a2Xiks5BGmCKu3Zdln7Mj5rDVJgd4aO4tuw31VzvGhSa8I5e
9mPhmMyMxmva+k9oI8zbfoamkNTSvgZBpj1h+BstOxbLm1vB0uojshkznrU5d8CiG9/T0mJw+Pu8
MeuDA6J9eL8tdR4qmmdUL68QI+QjqPvN7Y1Cgh75MjAl+P61TxWzL8j1fvRsIq8qwmjEZYt3ThVu
XZnADktxULvqXMPHAsLB5gyjNa5SdeZk5hutyh5yCZUm0KMAMToruAKenU+WJT9FYRNcVb2JwMGT
C/8tTH2d/2M5LZTTUXhm/KDOYBV41fEwJmzD+1dNSXfQosC91qLyrqKM660R46zKGsu7qgNGl7ZH
XSzi7st56kCU6fYjEqwoHWQLSj6Iu11bQLHucUqAk+pc7ufGdY3cdNZ6+9yssRyYcACYYUw+i9Lx
N6ONq6PlhUCHvK4OdxZOuRgK1gmwGgpQrN2RmFK5isdR/1+fl+//EYoACMC/RRHkn9vsdxCBuuIv
EIEZ/CPwTITIfM/CD2LxUbmBCAzP/IcNvEAPTMcMzMAN/sYQeAAFbPxObM/2HTCLDpn9n3o/Docc
PeCoZd1QCf8TEAEGIb9hCJbnQQLIIRxj+Dw2dmG/Ywh85qlFIXX7+9x2P5pxii7x7CSPvcTsMmiM
+XMCOC/jtf5W4ygNT8yw4C+06dHwPMxMm4rmO4zPUcwoLyUTuMBxqtem6dtnmSwNNhevqogkqhAy
L5x9TDzmNaqF/SAd/+p5kEiYKgUMxJkO9mC5gpTDdJI2ConzHOVYpeZiZyU9smsIlrZ59XAvPNFX
ECu7eCSnAi28JTG/uR9WW+octdX3nnYBqHyvLs3wXeMVEo8u2DptXBsfcs94dOpGfjcyKMCGlB+n
Ziw3/ei4j3mU5adMt5DDgzz6auv9zGTfhHY+A5wv9aqB7RvWD3YXigPR47f3KlWvinsdWHkCzWga
qHotcdvLIJ81q8IRMq/FeC6XAt/t8ax2edPyA6vUf6r3ycBB7xGsxtTZqrjtV2PGMXWjxB+ODTO+
g6fOd25XIWp2LOFwrLym7Rkg2vY5GqJobU8ak/3cLtDWlGBA46wvMNqLkMz4czNMiuJsCy0/BsjU
Z+j7+wOLlGJ8UFvzUGXEJ9o2PS9H1YGurpidOp2/01Mi/E3W1B+TOTQ3Yd9DOA0i/4NAqKMIxMcg
FNF+rIw1s8DxMR4LJocTjCjGUqz5Grs9+6m03xlmtfYGUX8EyF0ePKsB1LKcBqHpGf6x9eKl7vDL
5TUAe0hEGMELD2u+DQ4Uycn36+ttFySq/eiGuBEWoYvKTKmzJrT9JxS8kK2ToueNqLVNjYLFk2dU
ASFYCsx6zrE0bLgzf9XLuAwRYomeVZUq5DwHT3ae9ZukGH7eIw4iVuDRWOzaMh0uuKgPl153+stc
kPPQiGCCpfztgDrlXtcmBI2A9FUE+FPvjHtTvDfa+r3ak7ONJ6Ha/HM/1nIOoZPrnXO8Y4HK2dbm
fmbZFIu2HmiA870yIUMS1hHZvy7pXlQBF27fQHR5LHBcf5HC6M5NmTwjv5R+69HNnnBo+WwJAjK5
CKK3E2MgYE/cNE1C4iwyjeKMu544e0k07p2KJWykC214G3cybLahWWgQiXUEYuvJOBB/Sa63giUq
Mu/G6Zeq5aDm1w6pnSjY3g8kfZBcv5njGP+8djmxSNtwm5bMiNJlsld3tU9YKIDACblPFbbJ7yzd
2N7e65JwvgSpBrlfjh066bkk56PdLgqhvB0xowAiuxgmBXIuL1mxVzusK4mB/LIZTy3GSoEgUNdA
d1ZHhuWylFBov7LjcETKwPBAGRJi8Keo0Fn4PKSSfk/mdfzYLfVOZFAf+jbivhNkwNt5cg5/Hi8w
zLIK4zT1MYSrzkbRqcmnF3Cby/atGEyxj9qJIGKdGbe62aN3xMP9Ui1VY1SUIMYztGT+uqiLkQf6
46bh7QZV1D9hwmHxM8bl1SeaMOumRHmEvVtVJttdOsAZU7u50ZbXRc/sfu693pnKdldoWk8kevII
tpN3n+0+fBhSM1jHo1N89auNpuXzFx15g40mi+wB9BYnOD9Hhf//CU6KSwWrgl/mA9ebGdf/Kck0
VEnZtf/v/2Lz9scgi3qHZcKm5c+xLfPPQbYicl91SM18dwNPHjq+vMtoNcbFdNAC2Hn4JO/ronur
mcbiHIn00rYjkbhH1sF4kUgZTFCSniLJd270DpL0E5TPZjmo6uLIQKEUiPFpHhLnwSjSY2E3mX8s
0/RLPjtI5OvNXszRZySOtDd5X49oTZY7taeKoT/mrize3HZEctHjObl28aC9cTrmsnoQyIs6KAp0
r8qyaY5qV0dRCVfXgGDcIhqfO9rJmidtK3IdeeK8vkZxkX4zdAjNmTTeEuGwdiUeG7vJwJ4sRghB
DKl+ZWXh7Rtczk9h2xsPdjGL/yLsPJYcx5l2fUWMoDdbee/K94bRZobee179eQj1tLrrzD/fBsEE
QEpVkggw8zVLE2/UFyWlXuUDclwjo9UswkaNdmqX1kDrW/0mNTSWrQAGh0xFeSecwjY+JaN3EJGY
ZldxsYhzXnqoLP12n4asCGx/HwbQJbNJF0GFkgAoB9aLYclns/Tab64XKTh4O+NlLEocxx0PVeyk
z765p85SGmjEMOfQLmH7U0fm6b+/NCjIfP7SWJajGBboUzD3tqN82plZodon6Nh5Pzq8PxYxrmc3
hMjHq+Yto1Alk1a0SIiNdXEx7SFZDW5VL7WwT57lHOUgK23g4Hphv8fEjG/ASDqG+4m0Zy+Kywwo
qkWRtaRofg2II9En5onwU9/j3E8D/zb50ccOUyWhYkEFVtNlHujGMdcjaatQb15Hrd5eEkzh5gAS
9PfBap4crdP/LrHpyCvN+974QHMmcrVx6Hy4ueRutF1XytT/ROyzRUjgHtJ7PxS9Zm1Ua9UPDvfp
04miH6MChImCJj50oQkhHp79FuJzfnZCLQY2pDnvdlafByVz/wqkyTW3yLeJYyZzxenkU6w2JNnC
tsJPLSGskxG5lukQ4f5zmJsRzALmia7Bnbz1kpBlDlsZlgbjW19EzqHW+K2NWeIvqwzJPAjz0ZWH
xOgq57VMH7sCVOmjq9ZK0dWGOYtIh0WGbOoT83QJpcLEhiQoQtEAnJB2TTi8P7r0vk2QutG2Gv/y
hUqycsOrhJi14RIekelEJsfci0bXig4g/YSBmrYOjwFxJPqqoCHl+m/DDZWHWa/60uLTeTWcVOC0
lfZ1REPvYDreX3rcKyc87I1XC1tlT/OCZ2oS3ZM/ZEtkp6RbLkukyB2UgJTaV76ZICxcz1bfrDFB
t7dF0od8ivzE4vJdTFCxjMsNo3pyjKDY4h0nr3KKiW9lY6/1vFO+Oa4XzjWsQs5mhB83qw/WP9NA
vPZIbnujirAx4GpQJ6N3jCDTHgdTzbCe8dVtB3vmxNbYfyrc+kL5Sj6SdPSflAwvp5Dy3lwMiqaV
ystQKvJRRI8Z+NNw+nTWr2uIGRSw3Ps16tDTobwk6rJwizEFPOGiBSQOw0yxd5Jm0/vbYX8Zkc9b
W/B0l4XRSK9u648UQ3T0t6k/vMqahqCxzWogRs2yR3TRlp78KJVupOTXxjQLVkmx/l+3rT/vWpbM
QkdaEH9SQ3FMnmv/fJ50/agPpChO/4pUp71klIJmXehW3/LI37dRifhKdKLIXsKi9lqsWiz1xW4y
fVeH0sGPbdzHA4zN0ImKs5VY3ewI+zzM3eNdANrFgWfaDasRo8CZSSJz+d9vX7iaPuw0dd4+Aru6
7pjojXLTtaeV/Dc7zSFGl3E0e/eH1IXHwkmz136YrMht7b3S8mabdp6NoL2mv4fIU8/atuCBggfm
5yKjQOjm+juKHMEmyFDxEaHbZD9irSovmi1JVwtN7PvZeWqt9Nr31+La2I9dK/moBw0OcF+Cfqzg
9OTVHp+vIYcDzOE9rq2fR5FRYJNg5EO1r7NGWmaUpBHBzsL2jBbRvDL8icZt8Cb0ZosUdFtCN4/s
fQA4596EfYW2lIg75GPQf1BRekoofonVTwd3gi26/Q4vqVr1atZvKRGVT/yGfogJJb9ucuGSfRvH
2NpSso9WVe9UH7FhU9V1oq+QpaNV1HOLg7qlvsCjoS5RwfiUW/P3UMfVCF8n6SmxdO9IRdY/iiPR
TABclMjsBgWhPwaC0Ut2//3xC3HjTx8/z7yazMqjWWgxfxI/VjQUppw+NH+0lV2aVHkaipBmeewT
+QyefrgBwqFB53bhBxhzGFMoBmKpRr7YHO7TvKpzt75HRc8Ezuco8paEYK3aV5zC3WtU+g5qQ8lr
i2j9VR8RxBmUPFobnqPM2zizQrzDkH6MzDDAi5EzxMTR8964YRt7cYbohyc1XVV0pJ5ui6uKSJwh
rpoovjp/XMUfQJWFRhGsxbwAjluBCpWmFcYOpQLkcO+HUyyORNOh3r/rTPb/FK04bCaRhFIzEDKL
0tV/fwqKOv2b//wYSHzpiF3r5DMw3P10E4EYFyPkaKhwcSm3Bm4RnSnw36jXxTsLJeizaNpBic5h
oIXzjMrQSvSJueKorK2pKuW0808DfdHVW9z13j/1D30ZnfLu6VM3QqrRWfXCQ50N/v5xfTENGTwY
2LEm3V9d9N0bDeVfVOuk+6s/BioJP121nmAGv/4QcZRWXnT0eL559D9eTFLwcUsVaS8GRX+AXQ1W
TWW8TtKiZesPb2cUFJ57/PlQTHDhqU7uAxPH53H422k+TGnU+z5fbIprKQd2mEvOoil7tDdxUTmK
IyuhZtz0RyNsnoLee9K80j4USErObEBDK8Ovh3amZr6NrRgjKPLZBxEO5KdWNbKWs2iiQTqS371U
qoKvSeXdyED1J9RnsCyWRvkjTpwK/Bx1fgrP6TPWY3vRz8N0CPLGhqntB8qHioEG8N53kyzVNkea
YSFm/ctVlbQYF//9xVXNyY36zy8uCuaqbJuGyhrC/ezP5QMlYzQyWzX5QdKDT9h0AV81jWofo64E
k1RGexFloerL+FQn8K4HD22hacpvIx2ywsAw7l31IAfyQoeGxhZU7xaPyf3oOfc5VQ4TeICVWftu
A+ye+5YKDytQ8NRVxs6+orzH/geuvGOlzlV0pahV7nQjQvkN8bGrOjWImZerJKRSKvrEvKjGMlfG
1mgt+rrY2yesx7gVpcY+VTpjL44ejegzfQS5uEVTYpvmWWqBE9KnOY/wt2HMc4cNYm27cdJb+XT9
T6G4wKe+omJJHKhg/8s7w1oJ4C3/oz26KdIhs1LpII6CoHptI0Naf+rvp2mPPqwHy5mT6dPWhDzy
4/xP8zrdy+dlZxqLTwNZVrjIg0xXrby0Wdi82/lvneKKJimyjUMezW8Mfe9GHQZHZNz3o7MHnVVW
K6mmXwzafRQgSqgFxn3e4wyyb1fXleEn/7rI4zRxTV9fB+4T2V35YPNelrJUd6+1anyADWj+inoc
e8kzfDXbsJ2TRCjWLpnLC6bOy9K0iy/2QOELr3OeMJrCOvgVYCFJd1GeIlEjHvvN2M9nEtC1p15F
RtYCLLlJQ3/RxYV7Vt1xk9sg76Sq8s55XH8kbla8hh7YjqYAPCPCJvCtbRIBPr7PTRqK580IE2ua
3JVbyTrgpQdALm1Q7urDcjvI5rjODSl46jJS2qkVWz9k5yO0MYmNC2xSwGqPNySobEB5dkPeWZtW
9Ga85dg2wOUopY3oM6CwgAW17yeILpL9zYqqX7PwvBAvvulKrqddnRyEo5iBJQ9/ICkukFpFNzcd
JANRcgQ2eb/j9UY/OQySBRqUgkd57oeiEaOPO+NjIGJtMVTy0o+uTlzkcUN9vNKjT8yGbPnz8u5G
AVnPuu3hELDraocaoVjX7/E0Mij4qXmKe3x0PZZ/5V92A2LeY3Pw6XKPc/kXYKgjYl3p/P+xWdD+
9Ktgx25opm0ohmYpssXe/dMtV1I8yULiXfuOesjepLANCjSI2k2U2DlI1yl2Ah99uUIHRxvW2ebe
aRd2fuzHcmmBq7fBkGo++hCjCf2Q3Ig4pcYEcU69XJ/z7ByeCx13ipQd+UKTzPAs+kRjIkS3rgI5
n4kBYxoFaOGtWwhR4Cf/e5XRpt3PH4uMwcMV1GNTRjmHyuK0CP32jKKVcVXCMKm+66W3VZFJOsS5
q66aIvyrL51RXhlFlR/uh57zVueStWNtkL97kvucsW69Kj7iEW5vOPvKsaojW3odGEmmLsqo8PdW
oyDCWpntcew159lM1FXgy/Y7IN9001q6iWeY77yDV/2au5V5iTMvvnqO90Fa//rff+tUA/38t8KU
1oGp6ooMBfpTEkxxIlvtVTn9DnYYSWqMbW5Iuc/GyDcvIoKLra7RBFbmMa7z6Twxsyv82PwoRhMU
iWFaTD6tjqWvoiJEg84d3X0/ALYRR7nWgaJHskxEVDyBFIlD0RhY0JrjIO86z0DVjLLcrpDacl9H
NSoz0HjPftCzySAL8Wz7hTdvnByjoUnrzq9sidc1Au/gmTRkUqW9OBJ9o66G28ZCCG8a/DRNzAUw
5lV4NTEsldO1gqA9eUNQvLDtNFC7DFIQ4oX0Wg9I+iE/UYH1JERH6A2BbOMsIlldFP1Yvzq9rF0Q
T7qyAw03//0xKZ/LyPwKHb6QbIhkdvOq8jlZ6UqK3OelIX0DLgT4M5W+aHGbXkXjGn1MgSa88DYd
0jpBIh8DOd2Aa02vOIen17LxknNkYHQuFa43R0vMvARYJAcgJKgqfzU6yYXnxwVBvaWkxBpKCTjx
Pl7DCPhMbbaY4nqiXwrKF09JF3Wkwt/IMUqKgP7uGxemRBbW4yp2TdQVw8THe6XtvkIu2SSI2/5t
x906BVr4Ve2wXcFpxHsawrFetUqK+UZk1cu2hEKimxkwsF8lorHgrWoKIva/+oLSvDmOoR1EiWhw
0uYYK8W/nhQ0tYybACdY0wniGpLdN8fpVcB1AmnNB3QqH69gSAXIn66b50WGH3VSNMcyKE9gkOqb
6OJHMSwLH2McESqtg1Kyj5ZOtkCAxzzobvlXGuXZpdMC59pr9lPHr+q9NPHBapAq5VfVmO+F3xzb
1gmf+sSPz2U3Idqm/jbp0Ycb7HibusMwC6MYhW8pA144xCuz7qTjo/Fl82cIpfLFjVpy7E++2mog
6v9pVFfX9nFjOMXM9Sp9G0NME31iylAn2t6vfGUdyeQKyjBr3tTvpdVqb3JdDMekgKgmQmQ3+lWp
DeYKLXLtrWRLMOva1Dv9PCfzCv2meL659ju/wIu2QCuYP+N7ZR5HsKlfAkw3cSpoD2iXZU/mQHpD
DrGGGYwBUThJ31mo4b4Aftgk1Fy+aFRflpIGPDxrguA9BIYg5ie+YvHrzDEInU53UCXi5I8Ucb4N
idxm/j9+gQqaD5/ulfzqLEOsgSiC2vcq1G/rAn4CeZkgZvwNFWbM4nPbROCUphh9DCUSGdXwKeya
vKSYKKub0madeMwDSdvtsVk7FJ1WI++E5U1j9craGxrnrfW6Zdiq49fQSapFJ9veAQn7YacN6daT
1PKSGiYLEiwbyw+qi+iq9dDBTgFvlEefGDBGcGpYFB1dlzOL0kHpPcnwjETwmGo7rLg95QL0vnxb
p/AMjkSEnpfj9GeWQ7e/H4pe06xUd/7bBHGY59R8wrDH/50L1VNznz2d7ZTwXEI3Mvetjve8Lrn5
k977waaKbHYOQyrfvBKJvhTneOgs1rAKq8w/iAYAvn+ABFzAJkPk+NEnjuxp9P/s06Iu2rvm82OW
mEqNbECZq3UWfl4h+5QDwZSkAr0hPbbwKDdBKxrT45k7PbzhjrOqXAWIytQFNT07Szh7a1Mkuqo2
jXcUJnD6xjH3olodyz4Pohqg2o+ijL2N7mGw1OTm8OEHPnatbvHsxpFO2U8DpTZN44MxZqkdBScM
qbVbW+o30Q8apluWg+VtRajyTBeOyYcR2mg7NzPsbaJ9aEAxaVFbf0YvHAkyZHBA9zzde/xEm+H5
nu98szTOUZrke9+o92rflHwENBLyxfD/unA3Ig0MK8CTd2WoTCL5jPojLnq5PORbCYmVBfC44ARM
BUGhPs6wiYkaXN5lZ8Yjuvutw7spqHX3Lyyn3qhpl29d1RkLeTqp8CXMyzwzRJg4aNKZWkY8GopD
K+Up8d5I1OHn4lDDunqdh1i/k8PG4FM1dJsq1IRzrnHFwg6nmtlSshG1nbSl4miAc1qLwo+cpNhw
RQMigZH3xiYinvejEx/xhhifSOGeIDoqH56b4uZYS/1CByW7MyZMoa/XDiqG0lZEAnUojnBxAdqY
mSc7DqhK2P0qkgfMRcQ91w6GdlOrwYe472Lf7fwcEHEy9otxyNX9p/szaOxb1/T4pIVBzhqVgLN2
su5qZdhCeKUavMQOhd46SvwPPTN/WJGcf++zYdfaCdqfTneVIpQkm4jArDF2FI1dmMkBP8aljPuA
dh/ABteFXKK8B4Dkt/cBqXHUUw6ZCmKufHCHkcZOlIMI7ToeG7ANxGVlVhsIW5f7vKnrPipifh44
+U6NmMdX7CIu1VfxOSjjbKH4oQ48X0YZc2oUNvrAvm5mRgXKDYsYj5qoXIsxL/OzY660LyJq3LR9
AjP/zYDvOUcoPV3lE3BZNE4RVhj8pKy0v/oaE+hsBxgd8zzcMX71W5E1PbW2f/FK0lmVi4kri6fy
fIC3shKdYrKctuG2DNNTZGX1dpLafx80Z1MbCbUvksqXpgm/ie4Q3sMacfMGx2pmtXzRZyE3s7OZ
uvazU0sL0V/bWEZQRUfOU7Hj96j3lTnMNgT6FI8HXTNTvmQSRNUs50aADqADvjUBUqY45Vc3ogwP
fMe7gn0CtqB1cEt7XCf1ocVqx5VQBJyaSDVRU3zEvTTCnOug4rbTMDYYDHth3uwjU633Sm7F2yZW
sZUPpfRiOVIyr0op+IEWqtXXuMNSbp9PLNIzwpUmldWGNSyKrdc+6a9iZqDKr2Hn2C8GxvQrKcbI
ysHa6M9reTaMh8jML1Y3KvsuVqxiJQ71PtKKmTjs9WCd5zi4ybqt7M2JWcMnUzlmu7U8s3gpEqVe
mHEXbFoeGl9kN6jh0kUmJK+kfMkGm38kFKelGHWSjnUfB9aFGEUOMtpWZqrPRVgl3NJ0pZdmIkQt
Iz00LfsUEaZ8YBaM+ps3FtBQUziUDuqvjdtV3kx2SdbYtoXFKRjgAPzz04hq0tJwFZfvfJvtJNv3
YDHMYUUrcWSd4AP6S6yA1Gc9rdEqtPLha1XL+6bUpC+Rim+JrHnPZuXbl1EbljxvhxUk0+jDNavk
qKLq9pzJQbs0Gt2D0aynW0qwwz4zWGGG5CAaNOOABf0KG8VKDvBBfo6KAck1+yXmUCS/am9YKWmI
6mRPgWtqyHzXex2RCPzqbJOCVmJLa6nUm41GwuAsmsxJgm2b1l8fXeJolEp470GmbKQkqReBrg1f
EtU5A8SJnmsrKPai35v6Q1k6Sxg29W2p7VEa53nXwyHAH/zsREI5O4kjGT3jU9wOP0eHKRR9YtSJ
gcJ0uKy/6xVUI3WQjZNmQmIpKXnNpbwqvmGGNR9zDDAxZy1XlZq0+G4X6lOueV/VkR0wcNGN79Tl
CWfX8iSOVPJ9cKFtc06ujM9JshkWIwiDUs7zjJLbMX2PAXEyzG8Eu60hXYsB0Xe/gqEGTxZbtLWu
Vgc40nMQusEZfB016wL6swiHyuvuoTvxe00pP3Ql9j7ZWA77Ou8KMkJWdBnzFg0WVeat87g8M5u+
gYdh4UOoBAbpllB7SW2jICeZGJBf/wil0uxW7kBaL/nq2hlf4iLRnmVcCj9aDUMl3PA0kOuxueqL
Wt9nsVztHXhIa6zK8itwDW0+FiYJcKwy1vxy43Pr6K9pkMpbbYpEVwDd6Rxb0EjMJkT10KAUzr+F
4cSPiqWtTP/YsjjauenflK4d17VpyeiAg+31UWpMRrN5VoLWOuRyjKBQUrQftRVDSW6C/hioKM7U
qn50Erv5UNFcWPWBCnhkOh38DhrKaXgtpHAtCvckKOydKNaLxpoMFMSRGMhEWf8xR8dOGAIaTAKp
0Z9UPVy1cVu/xfw+97AlvLmr+/VbiBbtqvMl+z7KR6lMxDbrIEZlnN1SLbGfdVgBl7QA1xdiaZ3J
bggUK3MvlGXDY2ZSv54i0SWaNP0YelM76wAFL6Pk5NsohvEQpcGiUJNs6xZV9aomBhTXpLT2IozV
/ms9dMZJRKmrInRchDcR2dLSs/rmSU7MYB4WWMbnaGFUKGgcphod/qvToYhFE3S9O8M7MF4+JoqB
T2GDkRXYsPy36z0u8mnuv12zLqiByl2D5yFou3OjesFGK/HTC0isRMuYfTPOXmGylKO3wWzMHzVG
qZqOLd2MZNq5CGLpo3KMcj5qmnfrpm9r28nDfohzMu9Zp6yUQY42bk+eu0eQbG/klONL7iJfPANq
ryflz6I/8IOf/akSnw32STe1/VongX8petJued6X32qjOEEu814NtNM3esozWDXYw2tJ/kFMkMx4
uvvr/TkYQuVgjk3O78OrvqUobfdg077g66ovy9DOdoofdzcTMb77te0w/OGpSf7Ue5W21RsrXmFc
1X+gNjcX19ZK/GngA8LflHQLLQlA1en0rroYrfws6GaUNpEND8GCCxS4aAT+W0DFxdFj4NO8T6GY
jLh6NLfNHqP3CWD+uMCn6z1eQ2VDDzJvzKFCy9HKyIZ+UxVD/WGXq6xtoi+VqQGBjfmYQsWOvpDk
mbeItZIL1UYwHGg1i2lJVmMQZHTPrgmBM9UkbJXgdO37zir3CKJUECv/CdupL7IlJALEsIjvE/+c
I/ryDImULCphu0/nfZrs12WwKY0AUFmW4b2o8S1QHeW5qcLv8LHSoz5F5YDwc4QQ1qaWkFmRApYs
Hy5oghvZhDnm32Og1xu4v6WcbFh7RWD69yST7ZB5C6vg7Z5Bepxwj0MJdeBpsjzmMv5uhr+TcB6h
wofJAfKRP4+mPkkPi791LZ8DgnAOGrKXh0n78iDCR5N5AN9r5a9Hz6dZo94bc0yMOmBuKM+UWXWL
JmzcAJYIOF8NpW0KlVrS2VxGzsLB2vjZLO0U3JX0EeIwg5fIiFNZhoqXpCBBJGVO+hFjfehHrvlj
6K1XzfS619QzjaVeVuo+xMbm2AQFVsz4pc+6PJF2UL9AaLuTLZZmSmdTb382PbpXqJabydpUYu8i
Bmqpq89ysxLBEOouRP8BaWuSdrvKCecpshgzzZOjv1BwzH0n/rsN/L8C2aa6JUU8FfjjePQpxu3K
sUvWo93lN6CJGL2yQH+L+5gZnMQe6VLnjvmOlHW4cFJjODcmQHKt15dKUK5816kWvjTW34p2JRDP
QWGj0JcUwcmcUH3I22+HbMyuOqYl0CxT9RtCwGe/jtwXpQ70tSHr7F/RF37RbfdWYTj2pbeMl1FO
spsVtelNtmw2CgUumCIUA1JZbRI4GSfRJVkJ1XsKgbX2xtMyuAcl/6FE1RvMW8guuCKuNMfrd/IY
jWceDRFwDvr0u57t7TEqfiRtQZHaUaJr7ErFlrderR0K5s9+HQbI0jGlGsy1hpLzB1QOfL4Kyz3g
MGwfOpa7RYMD1ofRJhvxuiTE+aKyR73lRmkuK1jLp94cfzYZ8K594rXQKf7pd+w+JJkUgvAveGzC
p+qfyY85Q0e5AD0Z1Ioi4xq4crgO+8J/ZauHcEzvJ5t7aFf2HPpjsRXhqISoOSNFvBOhEWGU2+JI
uyeZ5r8ak2xnoUTlUYwGtftOQto6cSsNXnkMPuW91VzuF6LQjkZSdBMnKpqJilSdXJsB4zSxeCeU
sLoIjQGxaIu+Bh74oSlxH5rW8cfyDkiuK8gmI++65YEvrG86/iVr4JpflRqSL8txXGyzePwOcHjc
NHKFOnzBDwXTwuK1GXCFi6LK+YFY3UwdMkArhVadGjLJX4LUSOcyXNUbovA8CEpAbU23S/cOyYt1
jo3Ulaw6RuQAThf4Ubo4qA5geQqw1rljhDfROE28lUFCne5RUJGnNaWtOcbRfYItGeNaQ5V1bmH4
PDmQSEbUH0XjqnWM2cQUD857O4arsfLc18y1/H2HqwjCCKPzGqiDs1JTCx+7KcR6AK2GWnG2YhRL
mR95qtsncaoRt9DpSZeR+MhvWmzcJ5l2rh5yLUK3aboE1l/xJk1SbynX3tLV2ZqMnV4eumxAVWTI
LQjj3J1mGoxahafCACv6MIOVJoYyBztkMV8TH0Ey5MrCixHkqtgInRXE35G2Tq4iygyvPv/ZL6sd
1HbRp8ZxJ+Zqvlrdp4FZ/e0aol909chWHUhVvWTIf4mHIapY6rJtqKFbahK89Vjriv5E7tWlmWXl
1pn6/5wv+tsyy55Lj0cOU3P3TduAIp+O1AR4uYpl21KKSJb3gzRuMtw6Zo8vpKFT3Bi7YhJPdC+2
ZTsX8ZUtXbRzSdYWeSGVlFe6t/9zeycG1Nr4K68Un33RH/vJx1awiTqF3HODEKv5TtIEFSrk1zeu
ETpLawr9oDuTH2UjFIcqbkmUekS/Fjl8scuRtU020+eWfX7J84anai+SnwSQ3HTYJYksfUSq9KV0
W+MKDTc6BQ7aKKLftNnI8Wiek9BysKXKWnPXyY6746tHovsXb6NSrBjV4aHeeBO1g/2GdHHRMBGR
4H7k4STQ0qn9QvQlloGbdIh1plK0S8Ao6qXsS+MpjK0cyY+yWPPvNZ5Imsv7Ao0UFHAk/UlM+XVC
D5yTR+UQiKYjJ889osijagVXdYqikntiloTPodSNM9T4dwj6kbZD0dI94UvhQjNKLj2c+B04h10a
YwXRQi9n/1AfhwmOJxp1evCKDOvd7dpqK7rC6QHNnxqTpNYcxGdEgYYSnjS6En453uAsUvxldprb
H++hyB/qUX5EtwhPrymlWI4qN1QbLT3qhGs2Qe6TaIB0vmm9WUArcNynMVLGJZt3bEansHHZsei5
9EWPkD/ArTtfsbsaLmJuhgbgPBwb6X41LZjyzha6NpRZpSd8stSn8XvfyZjMSQPSfqYetLu+7owV
3kbmVg9fU/A5f8suXBXHqN89P/cWVmr+MIMKhf8w4fEaiyuKGLp5kpWwupapXl4VDM5EV5q2PI9P
M+q+tk5iUEybutDP2cHtyDc8AQKhgw5sHywz88tFoARPaJJlGzY0I+C6Ceghhu8zC2UcF72mVfPf
zhSTDM/7EXX4Efak1W5lpV0TXR/eR5lHfdJH7UqE8AW+xNy8Lgi23WcpNTk1uwZ2HvCgODXsafgy
jjizPvqQXkL4O6JmkXm1jo4FPnwt+mDhZPRUdFWwd3vT34tQNGPmpZSV0NEpspytsOhUYgnXUXEY
gcHBLHU6XZxZr6hv5pu6MotN7LfVzStQ0yt0q0VchhVWR/JHjmXAAKVWnWu3QcdfYXlyOxNoYSt9
oTTR/lBDXOEi5Zrg+75LvATtlKZFly0OqPbbaekfydWxoWqb8aJ1iN6oZaq9tDAYsL+SL0Yqay89
UTRFYqyDcSPG5GnmNJaXkXIf+//PE2PKhIH+dZ4+CZG0fuTPqyiv5lqfUlEb3GYLyrxbswzkT5nm
4BQ0wZlMaZKVKdGZrJdNEujfOnBRs6FJ1Is0ltm+i4psqYCH+VKwN8tH7VvjTR85kt3UcoPoBMxU
RdGJAQUPI7wAoy9lx4+mrHxtFxg1X1AEjBC15dpx2J17TwpefYW0idop2UZBbOQAiCli06sbSIYk
xq6K259HvZlt8Pf0N1qWTMCfacpjVBw9TvP1HK/h1A1PbNdnfaGZ756lDus8ivp1jzjae49SoJ/q
yVeWqXqpKrgKmtyen/k3XUxufDPPx7YTI5D2GeEbwGlRI6+cQWqfpTDqyZwjfSdGkWyBj0g6Ar0e
tyYHVuG3okU3A3rtMzx5EsGyPu4fV6os8OrZdGHmz6CnlfvSjZoDLnHa3GtDaZ6LsLL48KemtU3c
C8XhfeLUGUnhK7qP41r0P5piRFFFnaj2efnKbb/6u5xyDjAbfrDlbWdtgENObloeANomP1R9IO/R
SsNyVOpPUWn119ZKhmsfl2yJAAqILtEYyNCpftWcRUQGu7/eR8UJfskOAdnI+eMapcPtOy56ZFS5
rGgC3R72CJC+iijhVnJS8g6Q0EQFBqBu7duJLlxPzSNMJO8tkPHl8QSjWAyA65frlT6xh0Usmipy
IzDkxVxc4PNVf4vDwLsVqm5DSDeSDRKf9kKxJPlVV4FhmLXSrl2vVl5bpSiA3vTGrhiVeDtMyXVP
Bankp0G2itF1fvEtZ1xj8Kgs8ECJX8K0UFEWKnGh7+T4pUUD9mCmmNHeQx+WkupkLyIqJNC7ToF3
0OhExb4MtWIvjh6NhOcY8jzTcEgty77PrLyGuK5RW8wbZWlKzbOLe/As8eruJajCaodhN45YUxia
RrxP1dSYFXLSv2T+ACpIxzxdjFq9ZB+QnI3RvDK6ly6wjSOSEt+xae9eUtIdpzAcXsVYXcTa2Qny
izgx8lztMnj+XozFemBcC0taibEszy3wiygNTFdxUAV8qlN8/ng3ve5HLwp3Iw9hwXkYbVIr0Z/F
vHRA1LMkIype2+r0BWV2GxXaCo2Gxkxf3G5AZAyBFNgC2cvo129y5lQnMWaHwIDVsI8OYpCfOWbt
ThnuxKhkBVjQs6PeiBAJJTTnkDJZ6aFC3T+396mbB8f8z2ZATUbulIPoRjktJ0ONhOl9WqjAn0LC
AcXBQK0WYg56A8wZ63HcxGp5/RmKE8W4ODtsQnnl+noyKeQ4u9zs5B3bAXJOLNlAeowYCZ7G7ucS
xfRF7WoOH9XU2aFnC+5UTLIDkNTySHKxU8fjoxl7Tz6qoR7vQPht0bgBETXNEP3RQP4bHrhTrjt8
M7GrYDhVYLFj+v3PJPLnwbIqm2lDI/3d5qDbKPmC1O1QP896M8Yph8b3AIa3d+yjaJF8RMVwGkqK
9BYM1qTH8WuOOJSkMDlY/LMza+jPkTVglYUN7q7Qw+o1KFjde8fwyMcQlmpxGyM5RF6YSG9Qk9ba
4YndC48aGWqXBVINZZEtXJUCOfao6PPFpX5FehEn7gBjtBCjqHDOViddaG2WrSKd79w8sai0ezJ1
s3uslM7ZT+zxkOj/j7PzWHJcV9LwEzGCDjRbeVsqla/eMNrSe8+nn49Qn9a5PWYxGwaRACiVSiKB
zN/o5lVexyl4gGfG4zRfL4/C5gEPDiDnvIQMQbhCoShufsnQLT4laJYEZr2Ub0LGOqyjVk7nt+ug
0/KN5vYmqybukfHk1xd/gi1qegYezVV9qeaDjCtIUASaapzlULPE+HrBJ3WL3YfJWX/GynjqjLP+
IN/7tgjHL56HoIGWqx8DFqQ7DBybTQS3T8Z9z5o+nGpqdkIt241rluGChUpwMtHEX+KXYW7btOue
RvxXngJtFziNeZURVij6jjyngpCz6yXLKMN5VXFEvVd8u3syAfE9auz/b70AgiAfIa+3lJODNP7Z
ASVeWe0YvyFzux+yVL8abRJDLMRxnk3as5aGzmvwVQbr0Gmfq86m+MKEbCBdkVvNUfZZrPcvrjK+
yz6fdO1Z1zEhbJtQf3I68eZP1Q/dy7uXqPSt58LaoLTtNksu96q4nnI25z4rqe2lg03KTg7FwQlF
uKpGHnHuTSfPPf25DvKj8jpRzHq1D6EO15p+MeadUTnvlorMeNai3jjLlq825IKaoV8rOZslN/Sq
h3m87MRsSjyrtfh7PPnbfi07PWOqcEQ2L/jEAVpKPIROHQTJrQKNz6IvzCceUuYTcgViEY1uvm+q
QDxlmu5fxiLcyU45LNAGc1X7pOPvs0T/nENWu8o5emG02ykexfI+adCqJ8fTkSScXwlTaufgzC9s
zq/51wvLph9Fp7gKXy2r0y6VqOqVGgfeG3Ipv1wMd38GxkuuGCiLFjCPNUefPpvQb0GrGICPeMxs
SrxEj3HukVhT2ATlICSvoT02y952xJtXpDsfaVwEd9Pnej5UPiKyePmo2yxP0mfXYSGhh+IkW3KE
XaJY7Lpms5ez3C6NTtXofrNNW+CIZ6PWCyq5Ball93vYwMVCjwME+JxB36d2dwERgdZVJY+h5/pn
Tf2UI24hqJfxg2xj/YwpTqketTkk43i6IZcRlcNKzdvukhs1W5AkLj+n2kAUV9XGQ10b3ntfvaAz
XnxOvYpEYNcgVR7GJTnIBFJMPNXcQnH5Lt2ieMrng+nhjxlMQbGXMUPTSPiyDWod/wk6X/7kkYQF
3YEWs+yTowqEHiBmlGfRd8bFmA9Yv+GnLJpoI2O1FhsXxCSMix3YVzYu+uEeKo3WfAi1q16zLljI
6QVQcX7w6ZJfNJSaH5MVi5M8KI5Lqkue5l3JKW7S4ypld7S8D6qH9vdw6r2CFeg/zcBv9wOV2T0G
It+5b/wcEOsh7zlNJ80LQn7BefcM4demnK96XzPL3mq6ofwSnbtRfLX8NlqoWKZNKp7HIHbXk2Jb
p8iotUOIntIMq/avSC4cIuGD0xLIq9X2J+LjzkaLxLBFMtL+xM4eQJsl3h382vdRp/nrPKbIngdI
UiTo42FRrhjvrp+9QjEUj/qQRS8T1VUZRusyOipBNmDRzCjf8NxV2qXm/znJKOJsKaYK9BbJ6UIL
vlmB0FdF0xj8Gkb/4iPSTaP4YF/5aaqgajpTiKey9E4yXGnwEsYKce8W1dwPdIvRXh16iwLzgFdr
aN1mD7pOGtFO28fESQ8DxZhPUjEoeIAT2iTF6H8aY/Do9WDyFG6jF9L4OCfNcdRuMGsf9Dm56Qef
5YS2rSg+gkyzWGhM0SrIB4+ti6mtwVvinEkCpWPHeO40PVwqc3W76kkBjZ0RnUHOxi88Xo6yzI36
areZnEZsZXEcfhs+8eH4hotveRyLyl/JYQbsH3hvVXZBRVO7jqP4kJct8zhdI4EElGl+lXbttF75
iZh7v7etJlrLyno3eZ9Utntyn3XNHXUqF/KiU6GEyPw15r4ev4lOjcaFZozPURwYu4LaZL4NdCfY
ZXCeTpOgjhC3jbtVm8CE1tB0zUPTQWEYov5IclXT+ObJWB6eGz+hoEZLmBi3sB6O94o1KseqyNHR
6lP3JSxHJBDd5CRbsWFOL7PmydzldH17zPO0mdMWsImg6J3yijp92MJf9DSMvESSBx+p434vOqH8
8GbP+ojCz6JhoeP01fgdnRE8wHC7eUM7JpwBRmgYq0O37sOhep7QOkdKq0RyYm52MJNRLsTsQdMQ
6jUN0JoZhIV1YHio/utO9+wDreJG/hQOPY0+LVexgciB7FOCYjgHZglJk86gjhkRaz/wi45PMZSC
Da9LUSs2mmXRsb+YytS8FK2q3UBg+lD+ytQxRT+AoprNAnclwWEautIZm/53raqLnWEKMG+DYX1W
OSnXuv7Kr3hYJwF0cm6tv1AsHeHFlPhAdugdrWocPrIoDlkEDfZBHqBvAMiUpwzkNMcV41DOh7/7
/zX0Pt9o2u73fBmU02/dVUO+oMz0q9OSNxqKuPtqq8BC0KechQmcEm0JgNrBJXSV4KvuZ/qi7Ez3
pSphfIOEUS+kx3EwgTGLAltVH5WoDhaGaiWHKhXeFcmpbhu4ASvmoUEodY71sCGWfJeNTZepJIaT
ju9hgv5OVkzltgXy/DFW1lcHhaXHCgrDc5Ya24AbBLtVXKfiyQKJzH3PWrcDSSJQDO3J0+veOY8F
MAYXLwQxUoDMwH48YcJd7NRAz3fgbpSnoOc3VLBuejVizIY1o06prXnV+1QMw0K3RHzGub16R7V7
UTp5+Irkj/0oOvtJhptscPe4sgQrTGXrd57xHqB8o9vJXscVv6Dlug+yU4Zks8n7ownj/3UY+mnn
9rGD2nerfZIRO7edJ57xE/fPdlC/xINjL3K1i2aQAy+uaxEOzYO71ucmGLsKN+kMkfm5CTFBOSge
lXAErsJXIyz8B4wgPhtFfOIw8K6KUbzUdaZvwIrl65oP4MXwZiStXQXLrlbEi0Nx4sEsotekr92F
3vTDRqmMUysQnelmhGeGQA0A3yg+jjM+FDUpfz8lKr4rc68cFzXhsmIBeJWtftTRg0AQe+GU7hWQ
ML6DWWM9BlT8+d7Ww3etLdleZOkXz4yCNWt7lje6oz60hcDoZh5RoCqn5NH3hqzVsnaox3sTqA67
svXV5CLbVLf2olemB6sMT15VZx92pM3OGXF7EBgFfPSYpvY8hl5b2+oe+iKghsAH8dElwluzEtW3
RjViR+yTH0H0C78GDYgL9oLrpORrHurQ3GzTUB4ikJ0H/LPUDb9/8aL7mr8wyqK4ovMa7VJDUc5u
r/0+qEn5JNDkQHH0n3gD8jIxh2Y/ZpjUGnzHPpUpv7RgnH95abyqLDX5noVk9KwKsBOsy3jTtewT
1UHtj9bEC6t6aj01he4tdIRbvtmFvol0Mf4yfA9bwl79Uut5tVRH3z0JEfkLJa7ahQq9+i1ERP+A
NM+4lM0qsKwtmBWqdHOvHqPIEaSe2IBPq94o3OYrW7PR+J97LZ2EkWWWJHfmXhZD8JYb/hMKyYm3
SdfQPyviq7xS0cJByOv+BZjO+DIas90Dc3RDx3egyK0LurNfAXS1vzxnb6pN/ZNicLoYYq14taDT
rOvRzM6pRnJfBGm2HcnzXlXgkssxEPnX2Kl2cPSaX2kp9j2Jli9R4FfLLKyma6yHkLqVtDlkRTCe
TTVG1dhr9VdjLtU6kFV/Wu2S9V/zi1vAj9SK1bcmSWzABG7ONw5OfAL5FhMLVkTCBQGsR/ZG1HyO
wPi7g5K9ABrVQgTnm+qIWg3y6RNm3ZRIzLg6yoPsujctPQRU5aBb9q85WQKrQitdZcfjI3+o5gMK
yclKq/puhVJl/kB+CQib7NZqJ/5XT8iejhU7Y2QvrJZXl51EM+xzh2fx7SByn9VR32zKPgGvOnf0
2HijXVjrnwhmeftWNqsoclAhBLA6D1HFZCKP6XUUX7AJpiJe5Qt5OvrafDpl9Tb3uodbT9l54bHD
LyDYyNN/jQ+cy0gW5eqa9SYkO/I+qUZ2pqYIpGxuho1f7wyDmwOS4f672urGiqTJtJO9PKlLtLzb
/ix7Kaqj3KWozwIbzuf5kkOjKW/ykmE7NQvZlJfEMgMZ4LnXZ3lzu6Rsog6xFWZp7/gNqoe6IVvl
Q8dCpEwNF/eYPOttbzqIvkJpX7bvBznv3pRn9xgLll3tNmcqPCZiAq9NkUIIx0/5ETsP59GBy5VY
+XS6x81h0BdpAmZCjmB/6zwmMyqxIRNLheqfqXrFR6NbOAjJccPBNCjKcn+Ot33QOudqPtOc6PeZ
jLFV+t3717j/qRdQgnO7Xp74Zw811zjW7UODBwTGOVCID45rmuZSnprmxKpDnt4GyLEU8/RF4HT1
baqMoc/OfHn6r0mUS+xDoQnsvAI7hSigVLuwA6ibJpX/iDWFD2dDY1lZAdMpM5fi45+OMbb9B+jz
s4OF/3iPuzEas9wvgNuTqsY1ZO5uTP0Mqrg/3scpkR4e6nD8GISw943nqhu7VoeDPltmd8LEQ0m2
JycZD6Gae+b63m8WGf1yqAzext/auunjGUa6H9aku4jUS4bB+Fe8Aqq1mmTNIQjD/lnXmg8Z96pi
IcZxqHWo+SzzEt33r2mtKY+Zg4IaX/ZmVdUWjtllYNQ7So8qanUDorNT2VhHUJa30XIKi0v3Ehcv
skHtj1m9UDYuJa6zjMmDkYAtBsLLXUUNvEXn1HPydGbJLvo6M0nyxC6/rEw5dH0MNdUfXz0jba6F
qpfXpIjfzKIYP9BMQJ1wUwaF+tq8Vp7dvdZeZ3Cux133KrHOv88tA+HJ1J8u0LRxlrNyfdMbmJn4
HUJRQJZ+Yq5mn/QwGV5CnIV4YLN7CiNveGGpi+EEK/CV7FXqPDnXk/tNdialobFEOoJLSNpliIm7
ZvgXY+xANJqle5aHtKXIvRDe2Gw7xcUOSrbv/fLMLtudaib6oW1jtd02SuitiozsqhsV3VF05CoW
nqe0R9m256A8+yvmJDpUejKTLMQMJER0E7yPY4SnprP9S+v0vw/CRi54iJCX/6sDwgA6V6WjLu4d
5Pf8S2pm0Znvy/KvuLymF+TPWCdxJ59fYbD0/lR5JJJnbpDk+EwaJrbCzOFq/UP7kXHBJg0q2p1I
xJi9wbh76HbmwB66X07G5DX/jJWhv66uB/5Rs8p6Zw4TtilaiFiH8NqdG6dRAROhHSnT9Xm+75x4
PqUtzzKUUhdGEmJ9XXD3sT3jAQkv8wGDax8NoXGldUrxYI0eQsRamGmrSIkyQPdzr8n6oceUAsf5
5AxWmb+uGsP3UedrlJldupbNzMPAHvGWcg9uOHo3tOinPkObZGcsnviV2K+M8R4pMD6WmhK+g2V0
D1aHnKEc5A9lxe2q1EE3cH1+1skSPGR9lIOHwDtXlKOvjmVRT+M7IcN1KipkaTEvkZN0k72c8uUG
fSiyzzK24kcJaWCNUqNj/wmDJ3m8Ix3AoP8VybXPKO7iR8DC9Q0v8b9f5/Y6tfi4X6MfIItBVz60
2QimgERzcKwwsrKWAOiBhs0HmI3NKpsS7hNZ0UJXVNrolEJYPcmzRganyWJzrjcBO7d5kOwPa735
Pf42Sk6IUyrqSJ0Bzf3rIrL7Nimyg/jUHnJ2RMfYbett17ovJHiVY2DiqXCWpyEGVjCsCI78ILlp
QGoA7Wd3YOwgOvI9CD2yIZGnHEOyI4s8exjcH43jRas5jYjfzVx0lJXI/7koKbsABJTwbjgoRrBp
+io7mO6AQAoE1VKf0aQV+/ObDNut/acbF1Clf/jTHEI0qRdSm01D/6heJfGw7EsRHwctavztXcmt
McbbC0SCKsvDn+btCigYDcjlpD2kzqm/ap+WEMZVHipLb8+RGQC3D7h74ZGq7EO7SvnftcY1w93k
Gpc+jBHFw1zvT8zlHoyrjU3hdb6U7Mht7CRHnQrjPaaq1ocbT81RXknGua+uavDj0IiYaWh59KjY
1e31ZKhyzIzybPsk50Q2hNuu0fcheyzI+8VwMhruV53ndqxQywiTmihueeE+4qhWgmLXPGD0/JVS
RMPBnycWcpA89XwKj1rk1Ov7aqyaV3b35l+Ls3vHfcH2fw+p47rBIB7p+6Fj4zOBb/Bbv7p4wJlR
G54PVv/oj2I4tDzmBcA0YmVuv5GBNfeyZcdVdckMrbzYbvljECWo6j8hOWLUjQQkyVTsRoEUcdwV
yhmV1XCBU+j4nkzQKQeMFZ+GPrXWSaF4Z7fptJ2p1clBR8D5VDu4GBlYID0qpuhXURqmr9NUsmnu
hPOGy0d3VFoVfBQFEgeYJgc/HdJTUR61LHRPuufT2Xbm7045QtfH6GTqwUJlY6wmInrM58JiFEY2
1rLdWrbkAYNv65AYzY9u9OMIGGrYbwu3rGEseNaqthITK3fI5n4YKFtznJyXTqnYtGb6sRFgCilp
P7oYwQgRI//IIeZpfG2Q7k0du7nI1i3uuwf2gsqJAsQ0c+3qL54VioMcoSZJcnUQX15QuhY70/ax
ZYOgASShroLt/epqihBon1E4v8fyOlHWk5GkK3kZecG2bMctZXX+ovlNifkwZHGzx5QzX9zegqsa
rA0s7cWsp9FfWihTnIOm297fc2sZ2WNO+vQ//7p+GBGQSQHNz29bDkeH/fbX3UN//sL7O4hMh5JI
5Fu720tmbDcAqrB8uL9mZNso8GRU4O6v2oWKt4YK9/svlBeswuz3X3j7tMLAQep3/utu19aFz3qH
v06OlteXf2GNcNr9TfbzX5g2t//f7WPpC0jgWGbd/jo5G6+yg+I7oKLmD0LOztPsS6RX4nC/vE3Z
EZNJJVoBwytxCcIss67U4lxYrfNEqey51m33E/INGnuZB8BS88r3XMuWBeZVD7nummt3wkqgsfML
NybxnOlk5ILJ4y4TxlQ9ExM7Nc34KjvloQSMYQh3vI2vOkjzDQnQjayH4nzXnpwi/nEf72rkD3nm
s+B01FVrKKz1ylmmPcUEro4c7Snwc/0J5auTMzTKOZpbY2n3mHzz0cpOOczykKxntR2gg8kQrwmQ
o3CQPJ6vIQ96UwzrtLOLf8W8uN64ll1fbq8y4qZTj56+kC8jZzVmiCuIVaQH2Ry0sX4A3HxryVlD
g5xRaZXIkf55v4GOpdGkOY8yFCH4sENMIl/e3y+a4b9yNYGNOk9Kmig423p9e6cyhLY7edABr+j7
JOMz9rv29pEA9i+2apQC4ze+DO7Z8LLsoVY0CKyjH17kmUhSqFN9Vexk0xYJSu6lDgIhNJto9ddo
N1aHfQXb8X4BOUIeeAUvG3+/wj1sxUUEGf+fV7h3JGX7+1VySCjox7MeUjs0ktUgXQNlJrXNomOj
C8WAUu/He5bziFlP7nCk6uxQbq/KB9fFKmFQg+ZqgC5YUc+xXpTA8ZedkQ0fosZYTBuM8VuUN+fK
6bxf7kStJgsG1oQdVWWWZrhW4l+KFmzw3Ta1n43tKx8BVnwohLXZqw6vZ5Wir3qFusTW1DDUB96u
trWCzj7aSufsXVwo94PCN9fIbWnDwspL877z4xpPQLUK/E/lUWPJ3xhdupc9g+HOjCMMBNFG7NLx
dIvahrsYeBCsQVRk/Asa/svZMqwb8v2KlmxajeXJsszmcrZ2zeLafCrRH9qGdbEPKy0kZ+r6F9UF
DwK+WEGAEt+3WE+b81Rb6lOk1q8y7vixsYqmqjlwd9fgVBqrrLCVT/Cs2sbVPYtCMtOH/pzrLaK7
vRns+Wloaxlmh3jENEx9ia5iChxoYFbSIP7qwrPcsEwkCUnFNzn2g5kc67po4CjPp5OOaoUjtEOv
+di34rccOl2xnsYsfXUtymftgDmCY1vJa6Fgq2Dl4Dtks2uhXEW5+ku2JqVxUEh3z3Immi/iCZX0
JdrIPIvnAwaoIEuaF9no42KLcntzlXPTaHo1/VB9kC3+EpSIvSA6yaFJDwiwJVW/J32gvKTsP/f8
FPCINIs6JFfPwRi0cKnambGewvB3bErhc6FwXQMUFqT95MBo0P/pngda7VQcvDEHb/wnXog50dCp
MTfS6S3GbQVYdZm8d8qoI//Pk182jYKcpxFhXeoD0npnDfCmijJ6hK4+vWGaKAdpmZtcjKLje8wV
HD2Cz2RprATmKYkjKOcrHiiBuXfUuDn29uScZe9E/Rsckv+KrV13FUbzUDVJ+m5qTnicmrAiHc+k
vJvyjQXGYiMniQKTsrEN2TzgsHJEvd/b+DNjUh4i6cvjhvjwJLNljwwaYAnJjiIFM/lV9RyR1hrj
Vr+2uPaithzG65xPeCM7+9HxLtQZby0ZqtreX+Idyk9onu5S0j5qjaDiNRQUIBFCfVVaP2KbwJVI
BLv7CHIBCOZfOG9+Q9kB2E8408Txnn6MzVJsLW+aOXMDuoQKj2y3teqZWY2xJ8mIr7UNfUqby+ha
i1kU0KXvllcWC1x+1dcisCi1mLpOItt0dz0KUXtXmWY8SYHZMFvu1zpha8aXsv9Ofg0byvlKZRbv
i74zv8YmTAWrVc3ntiHr1SRhejbUnMpdPPi7ULW9S2Ab+crR4vQ9tJQfqW2Ln8lwvV0H06urgtXK
Zyuww23KTrm6qD6sME3EpWlIXidsrV5C/CBeuhonqNjOnmQoqvFWhrUBsnruLNu03OSk09eyl3tj
fOpMTOhkb4Ge8ktzvF+Letyc1Yqbk+y33TRdtzZfMuUzc9vuZezSVYmA8zteWhrwi9BYyKZRCHtj
BW2JdHdTv7MTw8opHqBPzION1NtQ+EABxUurJ6hVt/BgpcExy2d09DwqyfnNQR8ZtqPaimOvNMnC
FEp/nvUpVmod4N5sTcNZxuQBKMJwTubDFDXWCksnhswzeqR7R7Cr9Mi2riLReu+WMdmLHBzoqcw6
qnWCr2s/eQ+15dvnJreH5WhMzldScAd/8Ka3YsLAIffqcgsnM/zwzQlvicT5qkBoXmX6ZJ7CTose
M8o30Hp1+2sWje8a5hM+lY1F4OGzq4d9+Hg/2I13rlnoHCEzls4idtx4PykWTubzuCS0fw/2Q1SX
TTU7xxY8poVFqm5Riqbm9y/b7C42ZcrHE4psxO7cR5mvB8oj2QHdmHzHkzV8kMyBhhaQngA1J1gF
oxt+V602fJDsgLmvmUf+P+bJq5hi2DtaFV7UCaoAbqzD2hOx+xSI3n1yauAjjnWVkVEl6YNMTrOS
fTJmYXo7uM10ka1ExPGu7lEuCzCBy5aWVz8i0zuco/liuac7mwkXqVAX1lOAxwoSmikbE6OxnvR8
cq6JDcyFPhmpLaGsPfjsqySvUW2M4mhtQAA5a6CynQpv2iiKqzctz36fyRg0q/Z5HIolGIrwi9v/
Mqy8+rALK9vbENzWMuz54dG1W5NiL3crrGOQMkj78Es0qd+h7HfXIG7zh9EY7YUcX2cGUhG53T/g
j5xePd38KePCLTzWAfgnpzq/M9cpTzLOvbVBOzNt95FI/Y/IpDg/vx2lx0M7QYJtK5u8O/Hn3fW9
M6zz+V2gMHPEYfX3u+tYSi173dvUSKlE+BT/LG3tQkY2/5iiXKyseFDPXuOWxxLvoU3fh/Hr1AFR
IE+T/4QNvoybwby0hp6uWtPwkLr0MQGZz+6HtFXGrdXFJ9dq/x2XY03VfPNNJ3jtOvOoJZb+4Q0l
OmRZHJxLrYUer3r5Wk89+33Qk4sXOtqPCO9kUHHpu+HzZ/VVrhwjY+rPqFPAHDWD+hOs/N5nGf1D
84ovWHOZr2qlZBunIPluhI360PtTOItmel9ixV/Locgh4ejkFvVLDvt705ktTuVQ2S+oRw1LXRv5
EY9mh/j46IFqm0x7b0Tujg1GLMWC3qesarC1HZMvogi/FWntfSOT8JAj0PGz1DFz5rYfLNzujOhJ
Hi1aC/kbGCMLqB8bM0+rn26gPmKm1n4zuvDn1AVip1huv1FxHnn2AO/lxTNyEflzV5VsQEdPw2ub
WDeZ1QXi2C7L+/w2ArlCf+kmJmkMHObGPHwKsAK/FKEAxTyfwcTHuzzJwzXW8Xm6DlAc4z/gHiud
ojSPV/aNooyfbr2NBy8pcppwHduIF1HubrnOP1NuMT7V2xR5/UDLtTX2xM0mcToF1+hEuXhOrx+T
EaBc7OfV1y56A39sf0uq1lsiNq6d+YdZZ7OAUl7NHe34PYWH/DXCIXXtV+wDMPSNHwu1R14tjuxv
k1nAyGiDj6KPu03oROpeKYT65EQBllHziKGzXgw4mK9hZvo79EEdwHtW9dqm2rMcgCRRukDUD8hZ
XVdbXQl1PgLqRUAxgdfVHzaY7J2SpMWmwgjGbuPgDcV/fZ+Ybr92BlV8scZ2FdrZ+O5Vg7lzcLne
yHilfmuGMPlssXPbtsCPtpobWl+SNBVfDIeMwpCo9rZs++RzTL7JvhiO84ZttbHDsmV6H416JeOa
YKMa1alOzmsI3kgo7+RLkN+xV6ESbg0rUZaVCLA6Yy9xlGfF3LzHZIcZVP9tSG+6JnyK1lz9NXcA
aX9Axx5HSyT+5KGKwCmXYWH8K5alfX7hTURbKgV4Ef0ZnMwd+BM46GyLH3/F9QbKbeA357/inp9n
5xbEfxdb47KGtbzs+/49E3V1LWfmooOGz/FPCNZ7fcWc5haiylaRRIIVq7CtDcxRWxU46l39XBjr
xhwQPOlcd1MYZnF22entYMUOR7Xh/0lZ3Nv7llsc0zzodjUqn2fhoajTxAUVDAxy1zFayI9BVKMJ
4FX+c6p1KMRGLEYjXX0ABpBfKstQN5bWeYssEx4b69tnoY47NBLYmVpWdpExeeYlrjjADHqQLcON
fKSM0qA81xSkwqTPLrdYVKVYCKZqsgrGUX2GDO4fmqkCwOqZY8leL1gCgO6vslckTbmyQ+xBZdOI
nf5UjPk3rInV59qs2gfEFk+J76Haq0chFV0R72TTNLV+kRWRd+sN+2lrurH3RPXUf2n0diVHORPr
l8pkHa/CVgT4hdbMKCbqhL0XnYLKbN5Cs1rGo4Ecs02mcDK7di2bbRP/gBs/PjppF18z9p6iSQCJ
uqaxLqyyQfeSSSluVTkVk52a4+9qW6J+qhyywGYSnttZ2TZuRHjuePjLPnnw+6Zat3pQrS1LmxKA
0O2jKSx164Mg2Wehl17kQTPLeKWWFoZ2Rp7dYmEzpbCV/AAXUAs44zxYxuQZDM5qp7YUOO8xTwm8
FWov2gLkYYFddTJQG5k1eFK3TQ8RpKZtQvuRecjZdW3LDcp9dXXD+xUmBx4Yzs+o9H7p7aC+pZUy
AUuqg0uT184ORfgQrUXLfOg1+LuFUZRvWlSE1DfK7idYXmEY7i+jil6il6xSTZ5Qo3U7NKmNQl2X
Xss4x9L0P+Pd3PlXjNwGjivtIhHBr1L4tf7ggmeGkqFOaxNgwTmfDA1sZPQTgfMRVZdxPMqz+8EW
WrrV4hYWNfZu7nwIWIfAepxPI6N66XQqxHejNxnXFXj6MnYb/Gec7L0PHiqtXCeq6e0U2GhbzFZH
0EZW+K5rioJ2oCr2Ue2H70Gcfg0tF/9uREbezbkKntRvvmcPpIbTZzllKmv9QMmwX8pBCTtYkF+w
PcjC8kwZeWxMPcwiMdjGqxWZ2iqNx/qSaHqy09QyBb9gWKcySpJNUA3akw1JbNlDJ/nsJ/uJJPsM
5Gf5RdFq4cFkDz2WIYFpVEvojs2TWfMESUtNPWlo1R4yR/F3U6lOlyLIxtWIkelb37NLLj6456Qn
UxSUAKK6X5DgUuMV8Nbk5M80KbeFCrmQbXkAkheBcGgnPBrjf3rkNeRwOeY2R7Z1BcXWvvscazO9
BrP0tTb0+WnIyosMRXMIBII4R32zlSF56E29vZArWMg597g802dN7FuMEbehf66PNNj2dkE1JU+X
xvXFCbL8JMerU6hsPDHVALEMdytIbB2nMioPTd67pODb4OzUhrEB3xY/oovvrNi4jM/5KBoKxkY5
P3MLzJkMf+W08M7M2NQwi8fNY5HOaiFa1cQbGYy0zClvp46PQrNHNm08qqMOBE1jP537bf3c9QlI
cNMjWZ2q6VZte4QRh8Lcj2lV7rM5MxmhyLjBpT55LBSZytb9F1PN06Wl1uUHPsIBOqGkFjuESWFz
ZiyVx603b6IWAAvXXV8iNebl9tZ2xoWYAR9dqYQHNuD4vc1NO2i9BXwJ5RQlaff2Z1hrgy50Bhgz
eWD8HubVlodpGcNcribj8mrWPAxcy7+HsQqxwAlMySlummqrJA7F/XjUn0PLqq4Bd3CrCUS59HRI
AR2KBIfKTfRn28r0Xe4LmPzzYAdzm+cMas881CzSfKmBddvJoZraJIdWAa4tm6bdYHjplvqutykJ
IRukPqcByprCFfFb4bPraSfd+mgiFsP8+7Wv8YSURNBoP5SsY82VILRNrmLhkOb6L9bOa8ltXuna
V8Qq5nCqnKVJHvs9YTky58yr/x9Ctjl7yt6hvv8EBTQaoEYjiUT36rXChVduOWYgugqeZl1FSfEg
SZW+rBpKzcuwhaOpSQgdkgT4TBH5OfMb4hahvfPKzP5Bfu7F7cPiU54Y+dKSCv1RAyW3qeFRPZth
pO2bIdF2SDC0F7EjVD8ppFwurNlt738uM55OuXdNseP7jkUCemfaUW+dfDlMJIU6sKi9OOP86RT0
zkZGrDj4CaHt0dj5FCmGmd6nKOwMyTqBfwiWbknLk4egzrOXoilesk5TL4Pbpi+8ygxwo0FEZpoc
pQyqO1srD2LWaqoQ/k6j3YlZsh4F7E6uiT4nawnDGpuKWHdfNRcwNAX4dy3+ZAfyyZhUV0yL44nn
Oh9T3ZzoRoPm4oQVwMxWcTme1xSERUW7qDSr/j5uXE/Kv5dx3AMQgRJLzrtPlHY4J1cqfzZ1Uw3r
OIu1xbuJd0OzrDhtURwp7GOQwR3iICGYjLpz8mvC0JCvc2gNDU74RdB/44kMQua++wHz4QcExf2P
TgJPMHVF3TWMe2NXUZdDrYudXxMSwitots2tqQ/Oktsbb/vUNBQYHE3Fhkeu15AXF8YMVVSEpYeI
zLThcv8ag0Wge/qpqyr32fW66Yui1ggzMkxap1yXjYHkxeSMSoC5HTUduo1p6DcOPM6IId+3snKn
ufhS8yKWjpyKHyE8WlqTq1k33ZJHn2ATc56gLtIbo1Uec/DMNKnXXpuEn59qxbmh9xdAknuUHwJI
B4xVHg3ddzlXnlKyjJ/d1qwWqmU6H1AwG5Zo7iZPciMHa4inj05iwRPoD3C2hmO270HiwHyiSNmy
LtsDjxo2eHZmFUuPt5Jhx6ssctOnZGoGMgtkGh6ERXa9k2ONe5mps++bzllVMmNEt5vyadl0kxUQ
oU5eiflyICKctfAVV417DonLLwu9txepLz9HFtVXZsX/fSD9tDHdtFwKZiFBHBROBbB1lk/S8cBa
5bFCXyVWP1g6f54dqVcxkgmhg7x+RlO1uilwDh/KLC1XXmoZn4Y2+2YlRvKQO5V0gR6apLfR8T1C
52GKRj6QTa6+JH7zzeA9+8TNpUH7ElhAqDXBEsbmG2rz3SWjiGkd2DZIYsdCMlPpqn3pUW7twjc5
oBaEwJA8nvi2/KOM/ECiA4LiXd16G9MBYQnfW/DN4R+jlZKyi5RQ2hEA/DKUEJsnOgTkBXzoP2tZ
YIhM1dx61Qfd3SJ1km7NIm8efDM/x+6gIkOmcfQvk69yDbMLQWf/ZoXFQyf54b7vA/MIiTeMkFNj
xFcv/5wVfu0tvI560Sxof3TqRtbkbR8Uzkc/c7t1rcnl0eYAcfV4icuw4SFLg8Fhg+q2fi3Hxlt2
xCKpFipCmKIdP1rUTWRR9ilfNaUZPyuTxCrkKenCtfKcT9SwyWT71Ydr94ttBzCrdBSccUMJt2YJ
M4orG92rYwLXKnW//eoZw7b0ChJ3jfbcprpDlZ704JnprtYhWxgsSEeGSF3WNSLTXeLb2whO8mPW
V/3OtKWDO2bpWhmc4xhX7UIm6EEgpuk3baCZm8xtPvpWWqPwbgeLKh2CL/Ay3WyjsL7nfHmgckYD
Fhr0jSPV9QHq14NDffMFh0nMnAqFSzqAS4+AgfSeHz6IBoIy5ShFsNJPpkiSoBVLbGNNbkc5d9ag
nOUu/9jb+a0wU6LxWflM+Xh8hdhZfskkBQIvxbqoYV6dB6O8dSFQnjwJw2PgfA/lJj3JkE44YT/s
PQsGFOD9mX6SLm5DpaJvJp86UBlbsOlQM01DaTCvU2Tr0VTb7tKYNYXrEqA2XQqDVSk3/lF1mrNS
Nzac9RPicAIm+g49HhG+RbkPRmqAvkDYRUMxFnh64SLGjl/9w0N/umrd4aVHTelaxOFLrWTVhUAr
36SxI8PXVe0H2U7DBUUWybYM2m82mZAHZIK1c99blDbqfrDkaSM70XsQk5DGdw9tbwFXHqMvhPXx
6BRj2DtBlC/u40C1+sVQqTGgurRd571dfCi0sFkjg5lvxdDUTG4/jgK/rDdS/+bkw7KrKQMlyqal
x3vX4tR6dHUq/ZYTqOIYefojqWBp6XfILvrOIa2GWzGExtVOQLV29Vp3tG+c64qFHNZfOt1ob2Od
kHbKoPksg09jyfcwlNTl0ITVj05/6mwLlp/Id04FaaYFLFTtqo8onmlCpMgDqXF3SOMRcOLrfEtg
8rylU4809C1R44IiTkxiss0olOo6fivFUFb15CIp5ZcIVE+G0tlzGckt9yBoocTQCrzxPNgEy7jP
PYP57B6TJltSBmE+55mcLAJgAiTO+7dqcuM0jCONu65vfv6TmJzwEBMOt4e9NnD135p1FkzZQxD/
KNzcPvQF3I92g74NVTfJLtCpsKI+k8rkEm4yjtzDRsu14jrapUWxpdwQw/FuTl1ku4xH9WNqk5fz
+frvuIeQnMugUoDwcLxCypyt3SCQH5sxslAZ6uTnPH4oSx5AJ7neh7YNw12rowgfek59HYIp+eLE
5SfVTc9ywTc9invU1oEzEeXSlqaF5LrWGPqucUd5B1YaJfNMjdeKYRV7xWQ3wN3TLaMryEzzXErV
8lqVS/O7nSdPyoBMUJXJMrI10rozwvwHp7yLz2/hJ6/lFXZ+lEHRFDS7cqgvNl+lbaTa3bY37OEm
W7a3ggNafZVJUKpmEv5IzTOZLKDjfJlvZl9bnywfntOiVapHEkzNpojrDKxLCTaaMBbPXNUtq/Rm
mVZW9KXI+qWflfF32S8RQUiD+MUEGrhpoT45jqMGS4sBltd3OoWc/nBWa91+th1H4Sd7Q5Sr+Bz4
BuWdtlwcXL2zwBN23xUv4ofStoDiG5UJEL4Jj1ARh2siN8Mlccx80RrGl1DJvWdKEYedAnHqFtJT
54UzOlSRqfcVGgsAhGkyPA6J3lH2U8qbMm2bV3hRD8IjMOuRqjXic2pXZdumr3ay5cV7OCHMvUL+
4cT/MiL1V5tXqCecVQCR/7rpCboPajCcUsK+iz5w3GdD1wkHlf1hwp50GgzBRQ9asK/jcwBQj4qa
sl6XBjLVHu/lykTxc8/NRfrQhKO/sFub9Pc0WzU2ijOG/izLExepm/FQVHMjLYFUaHrb7ZuG6PVo
K+knJ7a+dyBNb4UT6rdM878h1p5SAO0scnDUS+r4YFhwZHOPiNSw7dsoffTUKXKdNdVXE/KsJGiU
75xyvhdyYL0UUD+tFSX6ZA9lviLv6dySqQGzDJMquaOda0qqBL9HpazGEsyS75bOTTg6jgk0PySJ
PdtyqTeJ/vLDMu0i3GLiSjf7vvd9s9hEXKe59m1HsFny/LWd5elZ8ioECMYY4qdWi0+gLv6xAEye
A81YZ371BAV1sFRH9TRWzlFPiONajq2cc0Tdl+PgKyujrvudE1fqHh2S4ZpPTbBLB0IuoAyCXe45
wUo3G/XVHODTL/v+B8Vwo99xYofW6qUk3r6oaidbdxAk8XMZe+OBDMLS1yUDoahc28kDILa4MBVi
NZ61cyMpXfKR5/uqxB99R4UGxkYERpPz4TRSrLpMNNLRoan1q86IiNDLg0VJXdO0i6huniALSnbC
NjdUhf1yqWy1W3dWpy14GjnrpApe7aojDGPpwYeJjXLVJoZ2ixzf2fgUZ7uJsSUjNZ4oMEp3noHi
TacWMP4E9bkrteQJRgWeq1HZA3ul93thUxKgL7DLAgeV7BtHAeu7ohKGGic5MvvR03hKRm3isyxJ
w8HXs/EAHpt3xyWDEVDUf2rAHvEgGH2UKtIOHUW46xYC5l1S9PaDjKCpbKkthx6U5ql7JVYacMbx
g2YZe0lwAjOc7oORgIUNzGNVWKO60nzHhdyle/SIhjuGSQp/DCXzXINQdKlXe5AyL3vgWXqqdkY2
YjR5avJA776YCAEgbujzkBfX5QsqXwTRI/2Zz48JRmcJw3t6s5tJSbl5sShGvhH5TO5NQV56VcAQ
th4mLzERFpV7qfOvYoC0q7wmYRqtLKscbzBMOQtNqXuyLNp4u9tkw9yqsa2Df8VFTHBa0K8GEMnJ
kndhtJQNBNxrqSlPvWMVp6aJf/ZiqBZg6IaGEdJrQMrC597ll4jPVSy3m5g74bk00DOWZCPfJorj
UlVJw8fA2Te1Rfw+Hc9GaXIDSMKHupAivv78LPIEa6GBC0M3wiaUkJSG9SBstZ0RaKygLQ1tlWNS
5ZKkI6oL6m87ymm6yorh0kAHdJNhNlhqru89+LzqLaG5mGxhB2u+N95swEQnvnRVp6zgFdS5Tbv6
0cnVZFuH+qfWb6Oz334jCF5e4mbIN47twhYToEBUuZBuih6cytDkiO7c1NalL/qB0CnyI70pmwhN
WPBVS/EnF1aUfwzkLRaGLtUf+L1XlnXoek+FXaLUFpbu1ZT5UAQRpD1BdDQb1IjVxuDWMg1F00Hq
QRWkk/XZQkypPXHrtFtJXazetOoxEORMshkjz8MbfOdukgnH7akKI30xUlTCqVedQn0IuAmCJdEU
vsJjgW82G8WTtTuBU1k3yK/2KvxCE4WT8OvQtYIv2jxFGTwCeejFq8ZS9EMdUK/vAOZ6VnyzeuQ4
vZD7JHuG+XENTFJ6mB7U3aZSXrXYKU5lErj3oZEnyTIcunADgQsaK2nbS2vkWqVtDEz3sdKzr5RO
gBFLu+7Ady1YdGSqHowsAi/nxOPWcFwAV6X0wUfb6rEbkqXelNWzNwzlc5bYtxwy4UvuSeWzo3XG
sh2Ghl9YhratuFtSFOHKrd2LkeXduc0H95IiLw8/Z/jqJWG5D2Q/p3DDi17NiNgkcchgJ2Yj6qjB
yJMqE7OuhHBVGklPsq3Lj9w/dsLcW216iv0MZBMHTQCSow95AxlMQ6viFfUQ5osRRxB4q3CHU1Fl
viQVsW+AZvLKnobGICvbPOP2LkWW8ZJQpQQkVInXYq3qtN4Whu9mfV/bgBzmbq/B8IszT3jVJhtd
D540toraPoC0nfovMVQRqVzDzC9vhHPagUnXoR29z8pelBK68fPtfW3fuysIf+StcNYopliVvu3e
Z2OzalYWZfY74SwHHaCndkrDiuuOvrTU6zraghvdGZbTXltvsDZJMOYnOzpmROieUftqFbl7nipp
npOy/0B+zjlnMAvsYHiAXV/ru2tTx3tK2p2jpUmwsQhbrXwuRiqz7qZW66KLDlLBlXM1gLo01Y9k
Rw52Z3dX4Z+WQbzi/Bwg2I66iZV2POIF5InlMEa2jtxFovRf09xoP+e5ryKMrhlX6tLDXQBvVE06
7NYY0UsjIxVmOql6IKbeLkOn915LQscbDZ6DjZhVKmQ/6iJGXWSazXQgfVXW3rzA1j40n6si8Xaq
n0Fa3hG2CxOzXFVSUW5BM3Pfsr1xODjIVBjr0LB+deOpqytJoS7fOLzp6omSb6Kp2sszHhG39T6Y
/HkULQ8rCRqgDxqftgc3RohoGklGp19Db3gUo3BMs0sBOk+MwFgZJw2FnkUw0auPJSRPdt/Ddz7t
ikCntpnYtVahKWnXwZV/Nrq0tyQKAmczD/z5IXYBU05Osz3W4Vz0h8BcvpvIvFBeFG4ybGdn4UI8
grOOCdf878u5LQdGo1SUF4QJNtR3D5/s0XRXY+10p0FJ5bOsEu5qVICDIWdkf4BsIpgUhURTTLJC
ohdrxsSDgTDsaKEoJGzK716cTUnmFnnadxPCWczC2ovox7SzWIbmrwePAkQW6xEQ9X3XitgysCeS
Us0CJPMqGsb0kFXBz4bawPRA5Ds9iN48MfvNE+/8/guXeXvgZhDei/3ndWI4+8xX+i9c3m01r/3r
q/zr1eZXMLu8277ypF8v/69XmreZXd5tM7v8b+/HX7f591cSy8T7obQD+o5+8ChM88uYh3+9xF9d
5ol3b/n/vtX8Z7zb6k+v9J3Ln672zvb/8ZX+dat//0ptzy95OtQyRHsHHu2C6Wsomn8zfjMVVT6r
UnKE91X3caNH2dvxfcGbZX+8gjCKre67/Cf/+arzq5Y7VGjW88zbnf7Tfv/p+hxmOHp3esjT+XzF
+67v34e31v/rde9XfPuXiKvXw3gziq7dzH/t/Kre2ebh+xf61yVi4s1Ln7cQM/H0L39nExP/he2/
cPnft7KdEurcUvs8SEZwbKR2YkgEbHaMfzdiJhqG4qBqN2EWFtGrxILZ13TL8CimSxJIeydGlk3r
vMdMa/SlVxnUVtWG9JAFMQRqdf/MKRgi22kU51QStuBbpnmxZgx080D2/YeYF3YXnqjNWMKIJWyi
qXrYMkwdEFgN2f4JuugrpB7xtbCleN/ZDoLPHXW+thndGxgq43OewkA6eWlRhJKcmA0sCTibJ5/u
NjGtRvr3FgAVkbMGahmxVe731Dnnqry+O7qwSq4qI7DhSTaoL8lGJHY42YPDREx140doudrw3RjU
z3fFVSdoQN4+pLpnGg6BVVwLJS6uitJoW08vgK6L1a1WDTu3ANnwZrXVOwCT0+YT5ILsKBZWZo4s
kVE/zHuJrf1Oqwhqesf7fkFSNKcwjaHl/XVJ4Zb2XX9WebC4u+kjRzRL3Tly2VPEjF6QNynU38Xq
oUemRP2NcH0jU381Dt3W4P92BJTrnfxq0rIXgvfCKJbP0wU4EUdy9EPSNaAq7Lyg6DSF6SOz9nlh
+feBowQOaJjJngPHheCK4NV9hTDOyyRrjJYkPer1mzV3z2oo112cpMf3C0dl8PdNKD2820sMjcw8
E+k29kploFUfI7Q2yp13CZrEu4geYC8P3dbS27pAZslrMztPCL/OGaPzSGXp5DqvvG+ktY+2HcXE
TQP9IJqR0NkBZWT9IHoIpg37REoWYjL57SaGrq57KQUnrMgojkZsVlq0jgy8DLUxH+KxplAvrSQp
F2FtEZNbg6nVlmLiPju5i143yoS8Ve8kfGcPMk7mRsqh9ACv8dN3no0U/wmRIZWA7b9MamOm73TV
/jzbTfCEKnxaaUaWx5W3Yma+mIOGIai6DgqT6VX/fl33YUqpHqWG9lq8CMPyVN6RMoFhy3YPojGy
DMX6eztbu8jEmlETQrRw8k1AtiB8PaB8N8ad9GYDvcgJGMRdLN03vC96s2HZw/UqwdCwUmFGP+pT
E4Z5cxRD0Zubdzbq9KCN5SC2nCf+pw3mZfdrqL2zyaC2Szn4lP0p4YiIArKa3HzZT2+hkXK6ChGU
EBPE2yI0qBGpzeBIh5fWPlAKMMJnNI3Bnv40Wob/jNCCvBF20GPOYV4x+5ZC2FJsI9bOPu+GuddT
jeHU+1GOPklNSiYjN2By08PoKQCgtrctggYyn7DXotV2woMCLoczt+PfrAnGnmZU1+VmXAKpsqDw
n+Ak7QQnaQZAPfmYm6Qep64w1tOM6M0+YknVb6we+abZVZj/NAwERGXeKZbHi9vWw8PoGDe9Trrn
ggP3IdfVcj2UcfrZ0w1SSgCsCJ0NkLxNKSg5cj8WBsDVqIB+LaxrdyHVw16AjQUKWTR1ZbtLw3CS
9WwTsOWUqrp1An5rKSbu8GTXccOtZvPRfwN69uo22sO8+OXu2FDFXQUw5iJw5R6cwnEOnFz1dCG6
ooGL3QBCUKFpf7eWVEH3hWpstNkTslMXGc7Jh7wRMrFTI5bbRR0AsCQskJtVD2NoCqG6PHo1sjlB
dSlzeJ9FTzT5kFBtm+qgOtzq50T0uxd7gBxgcta3wlnWNOSgIx9O1Nqqrn0afwhdx4J8OAZyKsUD
uiG/bCGprKuY8Kfe3+xJn36If+8Rtc+ELfNT7eTRGe7/6NyU1qpyCH1C6vXTJCbHohvBk1RKvoeE
9iSP9tAthE/VgaAm74kyfOpE1AdOeyVtXQVb0Y0b47sdqNn2jU1cKvyRwwt+En2JkGnfawlEd7pz
SKamNxUYKeex6KETjC6JWe3e26XWOfzJ1hu+e5AQfULTffK57yqsYizWiKYdKD1ZipmiGOQdWeXW
MJWbrvv5h5p4sy8DZDdjX38h6lGbTf7B81IZBfUOXL+cfVCQkL8anfkkVoS5HZ/LnIfGXCdaazb8
sOiUXB/91HePopd0+T+DZ5sbMeqGwj16FZBkbu6/XMLfvdnWATNFDcdFfWKanSfui8U+Ysd3l6up
1lmldTJx4v/Lutn559pARoXCCjayH2TbYtS9B0kuYaEvnPgj0btPRq8rPxDXdgyd1K/thU+xFdWf
nDYipRO2/qMf2vxmGqF0NGszPr7bp4H06+h3JXw3fIhPilxZ+07KiT9BO7CoEc85BchLDOcGVsBN
GwK9BItglq9hJDnrGLauhUWgnIRpEq3hHWtOzdSQrHvbzDbhosjKOiptaT/bxYJ5KNyELc01czdG
Dlpt/7KlkY9vrzCv10LSEXWS3FzDoBAqRtzBgpV8K4axnCcXJ4kvAGyjfNmkqFl4PmpbvlbD89Wj
wKVoQb+AVKsjcf4vTYZeL3qvBtzeCzEVdgo81qKbewkqsAVhtTdGt8jMtdaFoNycqtkESqRMJQf+
k2gaHQIJtO4fxMgrIMCZPbrJrcMjsMZfHjw1gX9UkPdWirRakXb0zqUgSSrqmMd2N+vXwgh1pn8e
BCFSPDkJ49995jWzTzXRLomJMNS8nQxWDwahXHuBKyRylfylrVCi+zX4NVNIhbRJqY6iGGb63dO8
bB1C5bAUP4Pzr2I2wIzrTxOz7f47Ok3og0sgffpZFc281TwxL5u3mp0zBJuI1yYpv+v1+EStf7+w
ybgfxgi9GDWxPHKtlBTFltsUywquEr9RH/tpEmIMe9koILOFby+ZxjGoJr3bTGsL0irB0S7V4Cpm
g5z/SJpAYy6GFpn5i+71R4SD5KdyWLfUx1Qg6YAsTHLndqat3Mb09ylCF6fEgoWLM1EerUQXYvGh
WtgZyE7KUMtNPaR9tSg0+afrfX5eKnpdMHEwDJxVxJAoO9VMPSC8SMoebaqNL26tKc8DSc+lFln6
HtSU8uyXlg3bveeiOJ1DFSbr3dKcsq8Gkq97Qyu+FqNsc1ydbGAaPUBgTbkfpzysaHRP0fdBXX8V
o2bK2QrfgNKdP/pOe87LRU/sq2RSuYelKz72UVdQv87zlML7cNVLADPC1ipUa9aO62zHIpMuOXW6
66FuUZvrvXzZV4lyGEUTVwCcsklOcCEMb6am+Qyuj4OXtD97wuWNtxYFH9NMLnegd8qDKkMs+Vtt
UEgOimEWZEfSIv5RmGqhSlglpM5MOZ0o+H/pEwrn0qRyTupVoMdIFr5Z0Sv50TAt73jfQMzMu4wp
dNer3y9jaCsS5aMXL40g/04qNX8iA1U8SVL8D7n+9qRPI0U2+h2QSaSsJo+8UIunLGhWUJ+PN+Gv
FCNCxD0lUmJSMszqQa0J3U/LxSLXjRUAR2h93y9gx8k5SQ1q+7U8X3aEShZm5GRH4QyKYNyrA5VC
4vooRMj7wSYtCXG11WqvTVVqZ0sCHiuGlgep8lhTlSOGhWNVC1mPrHPqSfLrzzVtq2hnKYFn3C0c
7XVew0NseFNV1P58OC0DK/6SgMG5ZlNDClO5+mpirPtJvXS2iYlEz9BJiFD5EUPRCBdfD5560ImH
2SR61Iz2JsGZeR9yh/bBTaH8/X25u6dKrbnbO2Bdp5cgmt7SYVBP/W3nSvXR4OyZwzag1ke1L3dm
5w07W6lr6GkxxaqpUbUixqIrrPc1YrlZkUQEiltUa38E/9zU2R8WZDI1n1Eg7ZSGI4Ro4tZzQV1N
40qW1LuRcpef07PjO9s4rWjMxvm5WEzrWqxuFXD577c2YsdO0Pb8l21zSl922gB/I7wg8SpCceaj
0jgdd1odkU7Tyz4q9gukyNYHiM7KcxUiGWj1cfoxdYd8bXuUl3PEhui5lBdWJisrZ0LmIwWdHo0J
uSl6wjYCRAdWPM2IJvvdE0No0ph2jBhanm668WbdXuaZ+QQvdXNT/KS9qYrhrroOxZvZZsqFd65y
dytMHUWXsMxOlK7aYPd7YRRNCDHE1gTQMfFcN7e5MZ/C2s1uoDMtjooGRZxZVToA7rlgEZryOTFA
s1Fiugqh19zlZKs/NBXvUBUaSA5PSszU/1Jd7Tb1UZ+GXQ2ClQph9yRmTdv/3A3OcBFLQcBek1It
bmLO1vNto5vxo5gLpHoBAid+VhzFeemQH4bhxTGl5wCmvBuAzeqYuSBSp1ECtcG91zgxIgRKW+3F
RG945c0p7WYHkxbPI5PzPNH40l5W9AbBC9yELzg2b9N4AFNmX7E7InJF5Pv31fc5vwSOIWnKWvI8
d+N0PjwEsZddRSMbSEONNQK6Yoig8c+JKq+gppFlbzM7p9MskhPdyo9yqOd+7xL1Snb1fNVZd02O
QNDvCbHC6IjahZIFGZMubUyYtvdcx9ynCqoxEy+lPGnpIcuFVrCgtZzH8zTChRBeivFQ18Wu0ile
9qNxm5H/h+XJa2+upvJ5m3padA7RALySU/5pCd2sm6I+/IOEwzTR5nVJBQNgUqLFa1eKqdMPHXgC
IaDdd05t3YapoSoXFeCS6FisBNbNTwzrZiiuta37yFrMNl2RlBMVTkdhEkuFLzQ2izpVfTCK7CYm
Fc8L7peZbfNlnJaK4xZumqPjW+2ewmyK0+N8fDV55F4lekM8chrasFFRtq8/9K1UPUW6tfVkdQRr
0nrHGITpMhBD3YrWceNVOzEbFP3n0J1S9aBzXgo+vcILbhWI7zkQIlrB1kWlpBtoOYKtGI5hAYpS
8Z2zGColiE8pfU01v7lwp4rvi9BngXkYpoa18Mo1Q1qUJXh+MUwtCDtVBLf1go+tmWcoLUAHtK9y
K93yo6s9kWzglxwigW+BCf02hPhf4AjslxZS39d3vjo8AWix4JvGqLzz+LiieNdZ1fKoHdupET3R
BEhRHa3Cdws40JmRgFstWi2qIdxkGJXVo+bU4WsX1U74nKdN/ZrLzXelCTa2VRQPeSerz5SlA48s
K54UA1977kF7rDyjc7diNtA576NaogHAwHlA+fsYucCkosm5JIZ4owT8ICbF+rD4GtuchoTFz8NP
XinBcD15SznE/iPE8rJhyKuYr9qjaCi+kg3/sTPa/JFizpFYkgzZ5ehG8dKOOa6mug4x6m//us22
mm8YF9VSv7sJgmR9p8TXLuOXksdJ2PFBI16bqRETfZqae69PXmqz+GWaFqSpnZ9LM1ze/RvTO4T+
eG4ERelEPi96c1P/wTYkxn/ym5eFIZ//TKr7lR57EVhpF8adQadieKo5VStfhTGIRvTanDzJQozf
TYMFDXZ+4J6E/b6DWPLOb7a98cnh6tjwffiuyIXKQwYXfnOleYnovX81qU5sqOexbvFXR7HjvLfw
03zJWBf8qsDUjUbAsrNhleZTG+UbY+KWFmOoTQLAwwAaZ1vXa2gYvRlPCxthFGvmprSt8JDnnfQA
cNB4aqv0q5QZ3UmMCLmqG85mxqrlc/OEcMguiLL+lDa2gkoOlRqDGarom6bqVdhE06YGJJe2mq3F
MJdGsLtFO+6J2fL5b0r/A2jogAo1pUErMEs3ujM05yiqHOpUAu8gTcyvbErgGoCQP5YeGHTPv4qe
oXK3yZQGduR/nUBljOixa7wKuzkmITQUk4sS/6g6EklijySzfcghepWfOclEQZba0PvGwrccSBi4
X2OESY5JHWdHqw8fAt1ItuFvk7AXZunni/fdnop2rLzR99Vi/o3T792E7e9b5q7za/c697aAnOy1
0jnpuYqDFqIFKg1yakwWgdn631NgnhQR/eA/81GDG+t1VLJ65Sp2fM0ymAQh91N3g1koV5NntJXZ
NvmS0n2H5EM9nnwdePam9CklsiqrX70xiq5oNA+AeltrLnAtMNtgu9XxNE8PUNw3i8blbUI3+fM8
EUAPi8Yampdykj1yt+XnGDpSMaJSQj9W2fhJjETT5fr0oenKtVoN2aOwyQFEMOVo8+XG5CKaTao2
WIs5fTJBf6JuR0lrlrMtSWp7MbSA1eeN+uiLq6Bdft+VcrADZXLhQuwhbKkDt6wb9+FG2Hg4CpaF
GtQ7eEauWT4g8YHM0mPrmP0Z3sxzOI0oky8eB1j4N5CmjSsxFA0x/O8A5UOik7jFleFcXTLeYpEw
1VRbb2E2aJclxNDUCfcDSDIXacY+V68x6Hg9H4NLPY2EXfVN/cizw0GMbHnUQSmqQ7G1kNxaCOO9
qWT16qpIhWkNTHPC5neydtGHcFElZbg2Ham4BLlBdhZq3l1sKdqFv9sG8GwpL61JAkVudf/bkCvL
BDIUirlb/ZDqQfbZLyhctWGlguxIktbRWFgnHYaSg1PJ+tYiKHJrqYdcQcEivxpZ8IUMV/nDCrco
angbfmfKrUX13K1xVHOZFR42s2mcRcaz+ampnYOYNaUIxvt44COO1qi5k8FC7mMkblaaWponyua/
Q6ngU0ChIOk9meZmtplwtO8yuaHeHA9hl/ohb+Gy/rWM2s3/y3Z/uqqwTa+Qc5e69kDKl1P6sp6a
Zsq8ioZio1UI4Pc0m4SHpw7KplFl/qGTr7CJ9WJIIegjeHdjL0bzvlTJpHCBbDPKpQ4NsPJJZjl5
LtqYYlHrH6jsnWtFhm2o0mKXqXJwSbua6l9DMx+IBqE85biQK6FDukAWw/inN5qnLuITLPXV0ujI
cXLKP975Vd9QrYru4CTquix0SmUmZlVVM2hEb2qEyzixszZT1DoYkx+jmg//j7Dz2m4bCdPtE2Et
5HDLnKlsyTdYkgNyBgrh6c9G0W3ZPX1m+qIaFUmTIlD1h/1duaOBuR5C8UGyyqEirfJLANxoS365
2FWRHyNjo35Y/I3tctcBv1M4xctAAtLWc6dxLavN0Io1Qk35Vlb9qY9XqmXEe1n19Bl+hdDFceRW
+RJAsiLdCPRWparKGf1n4ppz8GuV6urPg5b/qtazvVVWvcTzQZGJX72ymt2V5noM1B9imjzIr7aK
6lBqEuvb5gnR0T0nGFtDsYR/zCpThHqWNVlkYTaDLPQfcW/k2Xpw9rqNoR+zgUE6jGrcrubNOokx
VY8TiEQz2WHquXnr5admkqI0j05rS1+Xeg979ne3V1lGuZIr3pYls3Yx5r6ybpGKWYpUFAcrydAJ
RC52NRF//qFaQBh076sy9dZ60sLo0NVu/mgkxgcintm2DALidLqgOMvC9Yf21LtXWRmbqupWn52G
EmhLq0ZiaeiqfgfQ8MXPK5IJvVpfeLqjXNpZzgNvQHDNU2hLlmb80V5WeWAuehf4ZNR22A0YJmdB
oBX7SaB0ifsifut0GJW25b63fcCDLinhxAvyMrq+FTAjCu8dTNC7Vor60TTG5MBWSVuDeO7fE7bH
qeG9m1jq8NSWKrGwuvZgTu4POY9zAI9v0k7uBzIe8Ud0Js/dyLohydTh0dRs7SsZpWh3EiKyl0dH
WWQchUKn5DE1nyZlEVWkfapthUB47riQhsvJOZeevZKHUDee5dryYKn5rXptkli9Fo3/VkeBtpc1
WcjOOPEXPblx5892Q9fNU1caU4VUpdp4L/ZkTGfbj8aFUBEVnIDMrT19cLeyminWM6rOS9RY0cSY
sTWmFod8anp4klfJFGbNQl4GgZs0i88u1W05tNQakeFM+WPgr0tk/xZma3vQHKfhFM9FgBUmX9VG
/+oUdreVHahv+UifRMUX28zJOCzrsOG77okekpfhjN2JZ1GL+YFzuhUzyedWvw3qcLlpaH0BxJpj
pmVUdAPPTeP4GTpojMKlVjAVo+c66bt21u5pCJfnqR4buzbT9WdV+L96Qd/Fh7FHGY59grsgly74
mJxkW8em+RPC/r6JO4x8QBo4Pvp7u3GKO2nIT/VqWqhBHh5lNdDCcF2poMncxHluhgl9pGT6avtu
uUnbAeOj59Svc3tR6eNXUmbBsvInjHtnWREhdSjUIXo13QSYsdc8dSMUyCwSP2Szm/XhtjSGhZXt
bM5oB8jdkJrnK/Pv6qgM/SxfSPft8jY8JNwK6XDgub/n/Gud22gNeYF88blm4Dn3DnkQ2zp3+pMS
FD2C90hZWb127dAyNxHzpU32JurQn2RR1PmTMgTONmli2z/LNtAgxNDoZb2QMwgyiTBPz6tW+ZTs
NPw/JeKvaH2Tk1Sm/Sb5nczFF+hMC9lrRfFb0ajdbmo1nayGeUYUtniCSjsiS+/3QJkFBtLHPlnt
O8fYJAFtKdjQlGxC6hYnxlapE3tTwjODdq1r6ioI2p9liSlfSSt0Asl7IbPiH7F3/q3Ivnf9rw4p
AH9rmwkZ/+pwc4fk189l5GipEn8Tjv97/f9a5rPtJh//e0ZuQVbht8u7ieZ3E83y0HL053u1Qv0h
MHNjoSlNtcLGUNyhMJbfOfMV8QUkMNlX2SKLKURFru5t54+hXtqOnId2tym/VxiqMeM25ndrOVMu
bbqquIzYsmSTmYkQxQvLxIwchfFmiq3AW2g8V8+l2681WZXzsjItcGeq5kYNSBsnzU90p4iI0M93
Jl+dfF+HG/4ktp8dXtuJY4PR8fY2THUWAVNWCDk79xlmp87DUKpblXufNp55Ju7lIPvUuanoHUAd
xsjuaK7Kjrbs+nWted5Kj9mHLznB+YuG/lkN2rmN4Uu92sB7TnIV7grdPWo2n/3E/rV7qC5nx012
btRZl9YqUp6vGS5QrVEJ0YFscIkn07rIKzeojX3Qto+3cXJK0Kffcz+fdhn/GRi+meHwk9i1jREt
7HlVOe5zqTkudHTK4nB7SQ1WRkRW1qqfvY296AJS8MpyJ6tonSMEbJGKJKtuBuqj7h4RDHCP6Es4
t+JfVdkh24QXR5tyDGPIg8T+GXGfLtC3qe/RmKvvoxifl1nqZHz1Y83HTEGeyZ9tcjBPwXaV9tA6
ZFWOk3PbmL2HiYH5Nvdf6zVN2G7LhlxsDdXzo1mIX4XXOceeTQMp8JCWSKb6p2OWLK8QQgDHacVN
UW9gl8OcADNYaVWwkiv8cSmXlaNljw9BhB8a0kiTingU4ptIYpYZmvBt7J1ImcbI1luopZd9pq5u
dbJQ3dNt1OgFECzs8OOPHktOKub5UM85fpMnyDY8Zb9i1r5ynMgqZH9FYSWlggwzXj+APrp2SIYy
OkXkuUKfNw5xlm4CbJy72CGtaior64DP1t4FZv+gGD1Z1lCRF8Yk2g0HqPFrghWB/NPxVQ9gIvAX
0m7qVNzac7uebu19pv/RLsdPhJPcxptpp5xRVQTJMoBP6qvqUs/qumnC8bgtx+gwzdq7vYO0gIaA
3qaZxXYNDi47flHhSvYGoFlPvp3wgJrnVvlo36lKtOvmsUgfuAc38F9AmE73jS2MRVND7YEFt4DY
bbwbWoc8RiAicOYmKa56oy/S2EsuIirTRxSXrhU08TfCrPKNHTQKgDWvfPPIZMZ+VJLsh0Y7Dn9U
E7MzKZr1GXQ1AkIVIkC9W9+aAjsEUIQnvz5rtYItLSM8Ww6WY2SHrMqidMhj9wMUeYJwZr58DpRX
yox0Lvpvn8vLZrnIZ1sfRl875y0dimlTG02gbarJJmlR4bi2Qoi0WnIfbdhGzV1WnFSnoTO4i2de
nG4wIGWL/zGLWKr4YHjG6raIXO82yEzEF00x6l1sxNHls7ALoqj7cfnZAh4pusCxRCthiqwnTJLB
XrZ9DpFXTelOS1/TlNVnhza6TMNqGmwtkZF3OL/YrVFeFjWRHdCbVkZq/vkuDAdTXFd2726d9IfA
H8XBU51fhWyTVdnxWf1jSFwp6eKP+u9llMk3lz6yWkvZ+zn5/7uWM7+w0pbhDs3mPWiPaRsNTrio
Z4RWC9kfFIBbrkrFM4556IHekqitBGjUOcG/sxytCGOvX48qKpfMUQu+lHHSj3II+IEIshICTEFQ
WrshdRx2j7Xy1vfansw5aNxqOOD8mtnlc3s1VT+MBFJHFIf6pWzNQxN2m14Rh7ixio8wcxuekoby
HMVmtRoapb+zVSvaOrA1ji7SE8suHUuk7XTg9237njVO/GyUinNXkEicg3t79vHHPBXBQXbJAvQD
Ic1qg24go9lX3DeNuUBz91uFVvBTgrgtyhXKUtYsxIyenIEfmZt0q5G99soxFrYSJY9B2InHZMji
lZv57TbNbPGoFkV85g74IjtlMQT+V5fd4knWwHE428YkdzNWMQstWcydF/Oc8NdiU5N2WwzB57Fr
cfhNBXuYGeIjIGQTczJXIZ+snVbfVik0oChSeh7C/yjxSGEcLW0AO1vEl352VE35jsyLA2IZK4CS
hXiZhuRORloRZXit2iy5k0FYc18z12RfEMfXRk3Vxdiy63CstsRdmKgLYvXLB6cwiwf20iRL5FO+
lVXZYRTkCcexc5FNjSXqk946T7fx86RAmeVSAw496SjidNmb7UfsBd1RDsGT4V7byV5+TtDUdqly
kzw1mrlIHDbBSRkJC1Rw6u+9TLnGdaBwWCLw84JkmbhkfYP/X01JWvFBeW4Nh5wFNIrqre9rBh+i
3ywrK8RFNj9MUz2BbRwj+zPXZCE7i3nE57D/vW0UqPANDcm9ibIubBc6IWdqF9zIeowz9zgMYXVF
o6RaotKaffu/R2SsMfy9RqdVaJIYRbCrkrR9bEbl1ec9noq5VudduJv6QVsqitk8GsXQPibpq26m
yYNssdAYQcnQ6jeyLxo952IOcJKCpr1PY52w5sq8cDZFmTsT4qPnkR1aSvzaOp6xaTwj2heJal86
bgZ27/rHmsdcTboul8PkKWu3JAAS1XcXHOaE2NLU6s8j6KVbVRe2/twJ3/mj+tkrB//X3Bzb3w7m
bTbp7UkWngr5gIduAcrxnzZ5pXYQLzAF+3hB8jnAc8yQ1VUhS65ujd0cTRp3zi6zjekwldCxJZS9
QwGJZ5LzJLRJ2Y2iI1Q/16M3tTKWQD/DDwInCQeL3GfdiZFILInBSQRgVyO6WL2iXxIIMiQ38TM5
ZUG5vnXacevs7UD9EpLSgKvHfykabhGePXVbgYDNqvAm46kKzeaI+0MsZFUHDn4XNQkiPbXSLQ3j
i6aX3aPsqwEsJEoVXmRNK8dy6V6miFv5HQwc9zgmSrIkAAB5kdEez6KajCVyS+GHYzgbdkrWF9GW
UEV0CFn2qIQv5SwINg+QM5NZmKQeIDrJmWyto4+psjb56Fhf+r4vtyJZhwHo74mI4fp7VKFzOLaa
8mKL/qO26uQqa6r+0nSt+kxIXXePc+2cpgXK352PJ1NPg6Ws6nmfbQkFttfE6b1m5Mfvq9rOJ6Ls
lWlXEnWtp5iG1LmwwgHm1O+rIYOUwWGg38gOWWhlat/GOQA/jkDDlp/z0wYnCvJHXQMBwg83To6K
1uB2nIzrMbl4napzx0y1B0jN/TIpG5cPfQoWjVOb4LiMYVm6QXG0u6pyb5eZXxZHzbUwQTslREbl
W2dA58bgViA1NBAGPvKUKoweWZyu7R91f9YMz8z4W+r7S0yP3c8sFncmMKq3aeQHYxpVedd6SbkT
vY2NUMv0ixFX6irUcNjD7H6Xk0Z3X0Ih+uFYfbYI1bx+zgVC67Xji0UdoACOf1BAFOU314xmvWsT
u3vCJjFrjRHbLnvrIgxw8pjfZKdTBN4jH4zskgVy5y/od3tnWTPsxl0abk/E2bw06OL/XEt2Vsrk
/r1WhOCJaWje2Zwny7Vi/SlIM3MlzW7C6lLUjaL2l73uj7oYFHeZdRCHmnlv3eqwPyZ4MDtYEdZT
qsXOphJ5sm7nvbaIa9C3CndgMVfVwZguWK3x+1JTtFJ/HJJ7OVEu5ljlHgWPnmce/QgEVWRrZd5R
rqUaw3+/UvBcBhGPHiPwb0Wgtxaho2ESbTrRdAvZ44nqV7es3saoWaPtifPYf06OS04WAfyghTYa
3EZrYtyOuo22GWGs+AJT7q9zkz9jz9VQGyNkmbi8jc4igmsVLT5MIPJUV3uz1JAw47bzN31QjF+N
CfbUP81dBWlXNqvOfzb/NVouks82vb9Gy+Ywjr97BWzjQXXFjpOTtU2g0T+ZY/BN2PX4DUjIgwKA
6MXUY4vkKkslc7Pm+NNN00KOALO46YVHNqcflgS0d1+MWBuWBh74M7tJyKuq0hZnWe+IG+9nLpTX
f2NrjWxXYf7Mg/KCroz71us1akcVVm0He+q2hrNzcJpOOQnh6eup6JsnwOY9XLlm+FbUxnzjMX9i
GNpCHV50uTc9CQJb4JOoxHjNn5pVE+7xH+1oqJ1bs1SfAhcWbG9Zv8ZHCEV9jv9sn8eLebzvMF6u
Lz/Qv8d/vm7AOv8aL9/P3+P/Y335/uv5/TtjsR5woDwZnvUjNLr+WwcFekpS9GHcBZl0EcB/K99h
MtC/oZ/+fYhN5wDkVrDhtKwd9KB447v++BVeGyi2Wvni6DCPq7kd8eLxK0Sepfm7PSfR7tY+j59c
U+ywnrSLDMGVY2Mmdb1IM8U+Vr3hIOAh9JXskYXs+KzKq7oxmPKv7iLuDl04DLvP9lHrLSxlofqI
rDNcpizR30rRPLt4VX/C280UB95YN/W7AY2a5QCGZZOWXg3ajwI9rfokq/JKFkqPuzww2wYSCo8k
hRStcmrPskhKrz1HcyGrvjVYSxAv7eqzrTY77NiyHihTvDHMYFrIeXKK7BhLqLLkdNbg/R31TUwG
Um918Fy4VnQSvaPd2scYxMmQ2shpqiiScDYwL6IH/5Kk2aFyOlTUU6K5tl6OcDfsduWEoZe8OYdU
5MmY+Xf59DhEHG+8guOWMz6iDjI9umgXkFIqEF+c20i7GRF2ZcMR2aT52fodyW3jYzt4IHAJy4B8
7NXVMhhcMgpS/SJ77WjOsyJKbK0Z4fTYAeKaT8NsJtuloRreaxyOXzS4hD/T5M6BZBgsbJv4iGnO
EwSrv+5S9i16QdiBULuvOhlu/RblufACAmo+Yho9Ur6QuIad6oREBmiA3dSqPMjagGnkKq+qayOq
4Xat8IxdWXrKZzYQCEQOP1lDWUDqeUVm4rnOy6HY1mJkywxQb4lzcjhbpG3lsKAg/Rjiw2+K5VCO
JrzbUlkHahYdEq2fHhorBjkLWG43qJa3dtuw2bgDirGaEgwvbTIDH9s83OtxN7yMbqwtOADm6DDQ
O1UJTxQE8MwsGlApqXhi/C4QgfxV5XwUHxSvgkcPC+hCGpR4bpxuyV4Er0mscdtIAjRx5ip59kDv
RL6KB4N/kuHMdM2CWGJM8Gu7bPTXUpk1xJvEu+Jwq48m0SVoQymCfMkw3LB4u6hasiNy19XvZcHm
/mqoGijDAHbZrR3sgKmUdw2R2/dFSmJKpE9gt/+ZYkZVj90wfP1smoB07lQDg/bnMvhJEbbhyXib
2gCmXKZTl680HyHkmmCcczLpxhdQ/FWgtl8KSw8uLjDPhWxWEx0FDdN+1aBa4u93N0iwEzeVYFBc
Kfocrqzm+zqpPWXVxTVnpCI3N5PQsqubBPmtyJA6QRgaBLZNKMqlILJyqxrosFlNN16zQNhk32jO
VxDNm9IMih9F374WtTa8mI7arxU9bk4ovPWnoi2qVa937ZOoMn+FizzaNVo0vWBfIIwmqEm+6LXx
JXS7rwqxJqQJUlMDi/1N1j+aeWs+qcRO8fVOLznKPHfh5D3IQdX8J0POg7ZwIkjLet5tFXVINpUJ
v4/cl+HZEN5J4bn7brtwMI2B4JwoQnWSlEy4dEPfvlcjKXSFk7r3A2SxY68RBzASqf1eYXwzPKf8
Ank/3QVOEG2b1mrfZpeRHIBKLwzcMReHWuj6ox5VLx12122ALWBXz+DX1tO0pzniaJPUTnRA9Jck
SGBWS8S+9I9B+VnpyvidgFLufuSLP4SeE+2MMjJ2buOr920A2xvw2PSd+CEAWsq3OnBT4m4a/S5w
kK1uhIPkLKEOedHER28mSMvCHyf1ROxPthnn0IrPttuVC2TabfmDuvVY88BQ4yN2DJNG5/c6fDY2
QqjIq1VlPhyCycG0+O9LWZeFbprDQSWN5H8OUltFxe0c9MPBiitWIYAxJEYIVIJKkJkRaeIS1JF1
X9aDuIu999g0kFVPszA/BaP/IPscr7Xuw1KouzonJrUnpSBeJlZorkVha/iw5noAZXbJrbkA+8Zw
z4TxWLrbrILyN5a6tptqXNIkszvsgzU8Ps1E/DcClqK7a5qIsH+1v8gawNvurrRdLMx5oq9lmyxm
ngJaBdoFIROWkm2tr79mmtIebiOsVz0LDlgoJliigtytglgLtGPm+MdKd+7x3sfXVPUQmQnd+8yo
nPs8s9oDmtrRQlYDZ9CvqCliwhPu9N5o/WHQiXRRvGTatYppbth0qG8EIII/VfbNoNxjeRL3g1Ml
B9fSvUXgBz/NMpm3fLOGtfVoV+xNWvxmiwGC8rOexOmq8auG108RAiBK8Ow0bFgch5R1NavdYxeq
DR7bQlz9Wa4AROz42HVECY6mkr0GAbLNjgOozrahC5DnfV/6TfKBil+wEJmJsEcPUi1xGx0xiJjQ
DEdkT+Bi0cLqYue+w/C3HgfCD0kb1zZt1ZCNQeDBzs514yjY9O4DwcfoqvM9QrXbnTn1yZn0b25F
9pBckVrkscgp4H6cxUyqoJwekTdTMY8gyDY4rgV7ZdBe0U9IyDjkR+0Asm1Dp/puquO+zGcIv2+R
MdxNSBxk4biwheY8TzbyuFFXc6gOajKk9WTlNUH9SgQSyhBGAXzYcOrXMl1wFgpeR9UuTqBE0qUc
lTrkfBupi+zIPAnky8pNc7CoeiMuVuPX/KbtGinUSnlxQ4+kSA/rRKGLRytQlup4Cq2LSMsIzZoh
P+hIKH0zyvy7pVrxm6oRvhjFLrqymo3fNU0nAmVtUBdZUF+kXI8OtN+x3ao0FmrfiKs7p5HJTFqZ
cUsspgCHLx7cOR1XNvVJAJ0lFfrBc9PycSJ38YDItFhUdSJ2AzFxG+SR1GvSRhH8Cu0ia0TKEpgy
F5AL220Cn5gnZGDG68ro9YVSZvYDOBZ9MQ62/1V01RUVCDdY8Ki1Z6Atr3qO8oTMkSqPNrlR8KTs
jUQhOCpF01WPHRIzWueMmcqYVgEJV+wTu9OtWglf37QWQCYXtzRfQxxv3ERT1YOaNOhsgRldpLpf
nWWRzc6bmk9+uDUm+Q56jXmSnWpmQh/BRrauLMQ8UpeokNYM4ktqZBtbAX0/EgfGz7gw72LhGXdh
IaoLCYZQXf9pauarFsKkP4zO8bN9SBRzaTei3GhREsCJRrBzd1uOOyKxO6N1W0oujORod2rq/qfW
TLD1h7D4kV2a3m1/KInVLUy3Gh/devL4l5r9gZOtt+rb4oMdgI2KBi5koeYhnjBS7GT1s+NWxXmV
eE1+/lf7YHbqKoarvZLDPouiwIRh5neyxXSz0l0No9YtddPL14N/UPVAPMgidPlofV2oe1mFVK5B
/IXEMzTiQeGv8AHMZb4NXBd1+XmWbIOmSfa6FnsHOa5vSXxJJn9zmzAPK/Qw3zSTP67krL42xUNd
qy9IkhYn2TS4aM2KJr7IScTuFaiNhLsSD8VF6zHEjRrKlUbdY4wFy8/dU39TgizYmLYRHDAraw/a
BN5Vjhic5gPrlvrYqG69r62m3/gtWsFqEe+borQMRF50/1K15Pt3nnWCSgLCFS2BlWXOkCqkCVdg
YOs9dkv31ebhEpWO+RJGWnzqiUFblr7tvhphw61QrWNO2YX1YvnIn2RuuGwLIuY1zU32TWZoJ+LT
om0cx/21aNtyDW1UfcBaby/NpolfqirS4MtkcOnt8auCIMS3RsT7MjEMnm3uuI38ySevhKILuTl7
+ahzusEab/uA9dPxzbdSd9lO3nSsEuE8R6m9DsuJdvgrW22Cm2rlxvCW61ilBVhXH0sEKuQGLpB5
+lgQFhaWQ3ntyqm+98P+XU4vXd1eZRZYdh3vdRJlZ4zNxt7zCDXvykFcDMfJ1yFqu09WpVmksObR
e2OjHi2PPHW/j0Rv/wRy8GzZSfEWFUW1VBtNf8iHMdjIFXuOHrcVHbitFyXrEZ8a7OKpGgaL0H4t
erdCcdYTnUMUK+ZEVXzX8HiN32btGUMP3Tc7Mvg+ets4GVloPoY9YRh96rz1BqEsCvSBvQlF+lEN
Uk6RAAqmUs0R9MpvUXRBbnZH7hzdUkbREdXaLcf8w3erCAEq313WWq3vAo9qL1JgSX2PajL2GmKo
W3MbKUiEy94h4YQWEpK9lL1GRVK7Q2oh2n7WUfF0dwWzOPhIwzUPf+2j6rQW0a5MPVlRk15Hxczn
VLXhaY4wKwt9Xzf2+MxZvzwEehyuZWDZ3+3R3C4D0f5uL9kv/Fe7HK8MZY1HMrN2ahoHm8zTQiTo
jfg5FIay7RL4B44fJ8+9rpQHW0f8UvYWWqpw7hh5Is29nqejpj6k50mbnTht8yHDPUxFpIe+B1Pw
Gf0h2/B34o7/Hf2hDGZ6kG0yQER2NBZ+gYbgUMcAdOyh0HZ2JwM3shLrb5XLnb3RbSRPyrcWxeuX
egboYwSEcDYPTX9YyaYriGqUlgJz7MyLvNLnK4D+10GZ0oNs+mwvcrvd9r9nyQ4c4r+m+q31xyw9
nL7XU2PudE2Lr12WOKuCdJ+VVUJZl22yCEht2Omlh6oVSTzXphYdG1xy/8jzMpdiSgT/wt9TUAfb
elXnHm/j5Fq+T9JkOyeu/NGoqL69cibiHTqriZSVMIt6VwO6XaReEyK4Ob9CwivIteU6t9nzK5il
cFaZr2F3Mjrv3p40Mu20of7uGT/KIh4+rDI3lnwM2RXXsnUIEQjb6MjtXkMtsdBIa5y1knmcLDWR
v9iqIDun0rvdMFdzqwa9nLj1QfYCcxCEMoX9aVSj/MXqsq9e3NsXcrrzFzPmKM+v6tCG/NmoKa/a
TGr5RgwfeKPQjC+x4mWPZA5dZbvlFgURGiQNTygqvTl9uRo9O39B9t08ln30a7qfgRiLoKhfDDv9
z+kBQS1v9lTcpgNhN4+B4+lLJzOIxjAif5l4WHsSY+Qs4Hbxl6Z79YAaPbd1o9wFKY70zI2/dEbo
HjDxtGjalMmXgVPrRnUaoqX4ThaeYjdbffRRmDPq8DK0qLMP8KF3zYhEkhKMYtWGpfUyRfbPMkWd
okrvSU1miz0nYZCvsYjt4uIa5nCSSrtSj3du4u8dOQ7rH4ne3011hWZhn8U+Iax1t6/T6iGGTq1u
yQlo/6iiHdPtkYp6qDq1uIRJTYah72UrwzQhIM5FlnVfU3Ap+1FUCAeObZxdNYjjy9hxuo2synHq
3JGNOk7E2shvC9RDvfKMlCg8YYxPg48VITaaVxQIKzzko7UiGmk2KADchsmdngceai9Wmy4SK2lf
TcNWD/7gKks5Kwj0bplZyETLXvV1BO/3iqElOmUpSmrkeLfs3uNsNTZ+eWgi1V5h1gw3IuUJDmNA
2OQxcgJzzNtlAai7ISD3RPwQVhKB9z8Jm2xvzJicFXtvd9H2Nc93GGVLrI/xs9smRGahlfoja4jU
8+3vMWEImI2d6dHIkaEdBjM4mhb5bKAiorXikHNv1QV6RRPmZrzp8BGtj567MK7BALQlsgnbwS+d
Pbnb9qWJvGrljan+WuvWVb6QGYW7hFxIpOF4kJbqRKhB4cdXeWU31XdFCR0cgX+1V3XrIWCPuniG
6XM3KBw4hWqJk7Cb/iSvujz+deX0lnJUI0LFGfDZ/K+hqKP3t95OzFwVu8QwmeA2S7ow23lIWd3c
Zj1f0LnS41fZWc7hIkW0GFM3fZLOL0cx39kq5WfZhX5AvtLRt9jKTrYg6W2tKvKUQzbgTg4TPbhD
xM5aIdREaFNENrts8+cr7O5rRdVxF6NSeGuvfL3ZCby3Cznic0IagZbynKEiSvOfRaKMt+JGQH7m
l5HtclYiXHPlJciRy44/VucFzWsUq+U9R4nuucndczQKIkHmmqtlz4oaeRdZc5riu5/NTI4xE88O
iu5oTZbTyZqrJfHMi8p0e0InmKkCrVnqgScOXTOJ50SE4zJDJ28v52LxRloyNqednDuo3LDHPjS3
t/egQRjxBaoJcq6Lk2vTGWq6kb194luEPs76ehUSnHVmI6Eo+vLFt+PdpOrOV9tU7FVK8APJQ2H5
RP7g3a0dKscq4Tx/Uoe8fXBN/V22y3WisYHO6bXTnZ2Tey3ayf06dKbG3batr2GUeBdbt2zMEBoM
wTYbVs2ArGTlhv0dWZj9nTKn59c8JifVI+Tsd7ulW+EKx6XFDo0RsiOwNMQqcggsc1NQqooH2HW8
5oiVHGVbZibxgjumtar2bUzwt8Yufl15+rhPcGw+9cV039Y9OkEttsDRacST7ZCMiELAqZ9rt6YQ
mkkNc1bWYvLV0DJP+6Osjn6cr4M0HDd+Qgyi23X2JpeZO2rod4tyvkQ8fmPWIpy3MLR1c3aPRlxv
uWrjkCCcOQ5Xm5Jt5k2HvHSUt5ZbqpWxI+dovQMyyl8XEZFvbebtEFErnnlINEcIsbPCLu0wgr6N
qN6o2qPV50W4Gu/CqtKOEdvso0GejNthIde5aS+sfqgfciX3duEYD9shTsenTB++Yfq3v8U29xF4
CV+K0kw3LpEXB4zp0R0IXHAydmJ/c/MHWx26j1ZH4tfx7fTiaQQFNA1Rr4qTmUfYCM3CZ9/DbY6q
LPykN4+zYYZw/7nxj0tPthpdlW3wD8N8nPtbS0uW3nzUZHu/RJDAP2G/Nt1V76jRKlIUZ9VlrXNB
wbvjzBPzawnLaicMwyG+ho7AaggYFdZAkiI3651sxKPl3rqtMCTZxLPFYoDUteo0eCeqYU8PaOda
21lYCgmvsc24Gw8/EHepkWmIp4fA48AJZOUia3IC3kN1NcxHVVUpu4yNbbes0qa+k0N8nmH7qdDs
hQEN+MGai0AHvhHkibeXVUME6SVUd2Q835Fyj1m/frGgLwQLEucfVN7yWxgkCXJJUfGokruyVjMk
BkqoLHvHn8I9p6XgknoRekjYXh7DoFIW/PDbr6JKf62o4wP5Z8UGbtbWm3J1jVSovjO1BKZFXfuv
gJh/1LZR34VkEiD36L3I5tFQMa9kk7d151GlY2wtPdKeOG1PiL7rFt817QI+7moglvuAMlXzmmcr
+f8oPfWDbXDkJZ3OKUpysf8fZ+e1IzeStulbGfTxEktvfuzsQXpvypdOCKlVTe89r34fRmo61dUD
NbA6CIQjU5VMkhHf95q4/7mJu6U0IwllzpNhxGip08tDKEE4XQ1TtZ2sgERRKYWFdwhzcgRQ6pno
vM/RUO5dG3kiz4OUsKNwBlbUYZPWJKpC7smZAUbzebBilTzQCA/Yy7xlV9b2S21Ov6DsFWMx5+R1
wR+3FqDNTcVqb+HrTfY6FEnNo9VNt54rBQvbdduVVIC7Vh2cupKWN5XbtWt+stlbiuhJMwVudSgw
iyiPsP9EiPZqeFY0w9ps/NqAJOUNlsRXNYpi0qcebMU/pRpFTQgu3lQZbyNstFnluqv7vDbsknlg
Jto8xZuva9LuMkxFXNjE0b38o0nQABEt0a95ASzSYmAtiv7ybZoTl8U5N97ErHt3PbDAMdQs2dwH
ipwAVmgBYBRnE59Xya0C3lVLo6955y11Hg2nuOrxuWqG4CEFyzNXTVCoQwmAofOz4oui1C+YXgYf
qUY2VG146jrKOm2UnC2g7u1Uu8JUSjI+tMHX3pxi8IngJP2T2kX9Is0L/dIiAbNSq7A6NiqMErXT
J0Jn1y7uePnW75u5nTtQ9EiYkWHp/Ooohiv4oDjDdB8VG8R1QTgYKZ4swiYuu46NiY+OAowrlXJi
75GK+RtGk1ztoN414PHeYOaJ6SFxlm3UVv68rLpsw1MK2cUq1Bf+9MAVRV2HuX9rR0aZljOtgkn+
27/+9//9P7/3/+N9ZBdCKV6W/ittkksWpHX1799M+7d/5bfu7fd//6ZbCqtN8sOOJjuqZSi6zPjv
Xx8CQIf//k35XzYr487F0fZbrLC66VOeT6IwbKQVVanaelnZHyVD07uFkin9UcnCU+Wk9fY+V/TL
ufrMD5XYve1yXYxChnjWW094osQbEsjxQjQbxVD3JeY7fOWMgkxwz5obHkSrq1zrCdo7eKPbqMbK
EsnLsxjI1B5qVZGha2Yj1KW38bKptfzNswN7a49xvRBNtAbTeWkn4aHX8/ytWYCoTt4ijWRQPCrx
XEySo7ZdOIRCt3oaPKd2ehrrvrwouptvHC9rZ4qWQR8XnWlhQ1fz3YNoEVItL6UiDcu0cqKFXSTl
JbPar7++LuJ7/3xdbGQ+bVtXVNuy1L9elyFHDYXQbP2tRjkHTF12zYeyvXZS9ixM4bUUTFE6GuZK
WMyHrfwiZrGbiNlMsyPwlPQjnzgzojBapcHTJ/oAmldeueT0h1Gz+3OWMUVK/uySPVNHlVdu5rkX
9i8xuhWjS7pAtMAGQ0YJXvw6bh7S0YbMyxxPcqtTaOhERS6//jJM628/UkuxVdXRbEVVbE2efsQ/
/UhVQI9jy1bx21hW9UrRm2SlszbcEsaMn8MuO9t6KH9N7YQES2MExLP98Ow7sTQTA7mtP6Ot6z5C
Nw53beIMy6gvsNkr60fMR7GsHGP/oa3DeHtr+lPqQOQPZAKy60YKMZ7x4wYO5p8jIscwoOcedViV
3TMOoqZKmnW8HyuOup/0p8kcLz5XzLj3uz1wVqQD+b0D5djn6eDtLZjm2a3ta9hY8m2txag5TbnP
QyDPvx3hiCPuw3GYpOYc03nvH54iqjo9Jv76c3U0S9EM1Zo2z7Zm/vUKVbJSoWcOubuVgmLVJbKD
exD6P7YDoZIwA/tSrNFOoVu2h7x2IOm3Wf1mVWqw1+I2vQZGmF6VGPfPuHP0rei7FS3MD8/PMSSd
5ok+xG0TYhdtsxbNZjDTa5erNkHUuF4N4sNdNyepmxXtEkqIiwwGNOVI19J61pcSusxaRLUAUU+I
1K7mkaXkByfO4cH8VK0RHN6Eo3tx5Qq0e5jyjXexseHeNA9jX0TrvtOCcxbG6hLYaHcNuSMWGDFG
T15LiIpduvsi5R0Us36U3mPf/ybJgM8l1T6gNz0+wcV6KHWl3owAowhzNtFFJdZ5ETW4Mt85AcqM
f3ZlNSKHYZ286M7Y27cD8sKDmZmAC70fX7fQCl3CcIHE3ZhNgm+jmRXRV8IqEJMtRJY8ubDmutHh
86sa0H6nWmSNSLWLajUGzq1TNAGa67v6DyMi9+vNwWpHUzgwXjq1D4RZFF600e1B2pLcjFCwlipt
rtg+FgCQ6A9I4LuHWKrbPfFmCPC0RL/playhf6oCal6ixj7u7nMyh0XbQrRN1fwW6l61drN6G8i5
/+zLTb4wiL0fslG3Tw754bk2BbubZDKUjI03XjHZiuyhvsWQm/yo25CvLM3hBtMXyPze9bDos6Fy
TkD+oXWIs1bAjcQg4Nvw3JXw/Q13zOd6mQyzQQ6xv5oma7VDmjUNvoDxrg+j08kn0JI/ijTFgIa9
rrVmnzqqs6pN5FOoAMtDtn0l5pnKhzzU/tmqI/s4pFiz967pf3E6WB/RYLDdaCvjYvXouDmZFnwp
2wzikWvH4GN06ZE000lvXfeZmEw7c8IdOaLhJLml7C1bvCNJawIjc4r8rEnwBpCkxTo7GYu96EvB
cqJ1qeRnIhXPXY52RMkO1FuyxSOwA7ZzMyBS7C1zg0WblIKLEMeJQ0TN8UOINDF/zf1co40gfMzN
soz9mC82BFu21EfXX1gsl5dKrfLmRjX+BMsh2xtuaZ4rSzXPQwia7tdvDl37/FzSNFVWdEeRNV2B
wa3/9bnUl25Se51lfO1dd6lNPgrKVBB5a9j2UzMQt3PBpv2ns7B7f1GSHv+pT8xuQIfto0zSURuZ
jhZtUfN7ZOXlMSH5NGpIC9bNiuh3zBbSjE6lz2NPFG2fhvhliDqyCrKMEA+zRNsrHVhFXrsXx4j+
2xQgRM/oWXko6lSKPMuMFD6bhtH1r78nsZz4y/NbMy3NsQ3TdhRVt8Uy8ac3rFGEuBtLZv5V0sN0
bhEVWmdFjrcoQKb31kDBDl27l8y2mz3xZPQLpn47RClRzo3xHI+Se/EM/XuXmwM+texfWE5UO0Pt
5dewyGei33e1YEM0NF+JppJiEQqC44monXbQ/b68nbZQchbktZycRsNPVrGqdBgvxMFKtT2bZ29k
vXbIG0UTKPZTf+LN9bzJvnhDZC87jIG2MbqLr4Gc3QDGIVqlt37czJvXmHiyAPp+mp/SLwDDTiCF
6Djsg9LOHqe85CJPA30lmtJQZ2dYqZuIeFeO8LIKw9tvs23YZPkjBtlkWOrqYxgkZfnrq2X/bT3E
u9YiEWZwvQyVNMZff9VlUWk2WUz/a+s3OEEr2etoVu41TArr1GVlN6uNpnvvGx/8gOeYsJVt5RmN
nBWW2N270fbx2m7UYG3oSb2sfJAuGviSvTIVNpm1vWiKmujzDZVcjWXtQjVKL6x3kHSRuW0KvJAv
iAViF9vzcOkKOT+4ytAdcswynuvBOPtlOJ4RJcqeHdX4IN9RH0XLn4KUde5Xe9FMmqCbl47Vbcvp
yMJjq+aNmrUWowG48aWWlNXKc9Rk50+QMzCQzaGd+ETmpB3fzOuqqw6g9oBaih4xdp9VdCoy4ja7
hbRCaaoJu+889M0pv5eoJvkxYpsPvMfyTRRWBFNimRBGJDNVi9ppalV7G8uFnFk5g3W0kHIbZ4ae
Wces1E9lZgzbYhoQo6JfqU3rHy68uLA/36YqMUpDkS1N1tmsKZ8Xwh1S1G3neNqXQfXKRWbmIGoN
qbsVET941Eicl6wMzRVbivBoFrZ5TUaEdy0EFkWLPHh8NlodOChb4MlUql1mrh7M0gpczdAhZSYK
tKLSk23x7PdqXWIxiue4jeoUoZb+1LIk3v76R/23R7VqaDI/Z02GCatpmvJpCRnpRmFrSqh8sRT3
tYLUfKx5yvxU9B3qfPAdFRZyozVLEJc+ghrpFnrqOpciUbNVxPYeIyU0SI00c3eFHZg7GQjNpo3H
8ei2fbnKsWa+QD/rZp021Ps8UIjF63m1AXQNSigel7abuFsd/N5O1HI5bG+19M/afxu9993nkViL
/uGV9rebXzUcU7UV3dYMZ9q8f3qlsYAb2bMP5ZcwST7S9Ex43j32YWieggnLI/A5hppECxSPjMW9
T9SixlYPCgZbtwMKNGpmohqOE4hYK4aVOIGYLAZQspmiH+5+IGk9/IB6tygMFP7go7Vid8cb/FtU
5b6apJqGeNkRAwV3AGFUBdADN0ytzpbQMZn6rKBRjrcpoL5uTW2a4qG5MkNrdkAGtkovZZU8qbah
74TZEE7E6cWTjXpjIKILAYumKMTcLIlucxPw/vbMKPxm40n9qgvVCrqv3Sizpi+OIOXtL74cY09v
A8YjQmKxiTXe9NpzvpidVc9hLqAuonT2pYwRY1WnAcSGCAdnfnoGWeOd89FFdHMaSAfWeLU7YAZu
+Nmx6eUpPMRAOOavOoDIX98mlrgP/vIMMFnTOABbLcsGhKh9jgwgWRkraNl+MXuQ40UVEPzCXWAZ
Sp31UuhutzCqytz4U1PqwHDLWp0exSivbtx7iQoPuWE8pSwxRfdggp3i5fYNNVDrpVHAf9iZLs/F
oKNiw+Jyq1BMo3Z29bvuCXei4mQUhnU0vECdNygrfwPmDqNKG97GKgf1h2vKNg28/KmUylcxoZXS
amY2Q31F7jHa+94YL2O3l77WwUxMyNTUWeSOP+zdPHXwiXd59U+nxk/viX2A+cQqRtv0moQbmSBe
2olJ2M/ruL7IHK1lJayuw1RA//nRV6Z6eRUFUik/94nJ92OlsK1u8+59aohSEmuKv5zr8/kLC1QQ
20mV7PmjZcknH07Ie6xhLxQVfbrNKsl660J04yvrva3h0MWtXKLW5JrvVoEdOJRFFvAtuBIMRhA5
ox96JdSEKjUvbdqjeR1DDXWcYtvmJP4QCom5TTQPu2jo/iH0uXLo9iw8Ov/FyepHWwX7ombViwNB
4Djqtf0InE1bdg7ibgFuxI+DV7bY3OF7FCJdMWfhAsK8b85ibj/i4BWXkgtrlbmeQjKszMZ4JkZv
RVbPdSccrzEbx4PRK9pa/VMoReidfJI/uYusYKQ9rrFivty7xAGfjv/U/HS6BkbfojBUcyaOFTIr
9/MlWI7t5BxLo8yql22XaRcjV2oSHHysNtX6qU+Myrmj3mq/npehGb5yZHJs7oRxNwXcXVS9zH3W
GlO/DRCbVg6OQMiLUXuaLWp57wFOYV5EjmjUIEGMrMVAUcvhVRSZWyNm4AbJfELT3PpqQx+3VjrB
had5zVTIdQO/JVLP90NDq5FO6tjMu3BQl6gbPeu2M1wteazmStdWa9EURZ8qzaxr7WTb1vl4FX1K
AjxYgvQkWqI/H5xtZufD8d7VGCH6+U14STWjvhjph6uQKq5iHI0ItQ5v2Hp9kG/0Lo6k6A+94p/q
werfjMLUQNOg3oRDys+zuognDdTK05Dk4PJhDM7DQUuKeeydXKTNHhxZ6h8rLyTaQMpw7bVj/6gW
g3aY+Ie206YF8Uk8oMC5gBRkbptJNmQUXk5K9KjyjkCXf7iyXc4f5T5plqbSqUvRHJwouKZDMRet
24yhUOa6p0prGMuEGD1iCQh7WeVKc3VtH6gtq78u3WATaW0M3eyqrRgQRdwB+1w5hjZpWXXlTMwW
I7UlH/04Lx4UB/Hsoja6Y2TZysltACQBIi2+xQiQJcg6vmZJkq5T9BQ3hpzlz1h/XcWEL4HqWTvf
qqQANTp4HU6tH3vb7ok9Df0ZCmxyggwwu81QWMnspUg/3GeIaV6e4qJm1iCTddlmsVzaRBF8rMl7
o5++s7jcKx4i8n5CMzZrd5umnbZEraFAWZOAjtW7yTcNAZ0iMvvvGBUBLMZS86EdPeRxktrcuKE8
8Oy1rduUmHvOMa3fTZLKgl1xSdNk2PI+TlCseG1gemHS1yMAWGU/Cmdq3vvyROcyTkTLFQg3Z+aT
y33Dqm8ulAOS0kJ3TwaIGRaZdfZlXstCMWAc4gcrKdRD3vEtj3mH4jOqjV9Ge6IsKVJ/SmRCejpm
IqrOJhXk9zyvleILvCHQR76TwaVpmneouWacFl9GQP5rtxrztWjG6i7vXeBh/VBsxkGvVuJgJCHn
GTy3106SkHdyo2Ep+v0q2NShYjzno9zu4k43FuI0Smmd5JhwoZt2SAc06E7GhqnDFnT7dx0b41lh
CYOicbhi5P5F9Cse2G3w3cLYoH+L+r0/TVdrSd44GPYtxaxcNs56ZZLyBQF91MxcQrGz698Ho0YC
oJhF+K3Nu8g2nk25sWZ9XY1vtVdFuD0Fw1cj9OCtl+p3LUw3pEk8QJjSHxncyJCAzrlgx+7PSHOv
uiwpPyIvuUp9q11HL0hhTBv9JQU2P4cw4a6iSJ20faXG3QxqnbHW6/1q6YbxrEQ/8ewYUurONAWG
YMlXuopSD5X88F31ZYcdVlFKR7dTpGNvoQMWqcVedN37RU3u3I4/igXnpwHd16TlyIety97EoWuM
znYcINujS+7zkGoxiGZHujhZ7l3Z4dgzDQoHmVj6TK9LT4bqX0lRHkJZ6/Zar+hnufaMM34h0STL
thRdokgA2mDT0jc7UpFEsBuWDI6s+M9dBOAW6EsEiqQJnlHqsM5RW/C8YtB0o/7R0z6yIgiec1kt
F/aQ4Hnk9PWxn4pcDZF3SMuN7Kb1UbYtiqkmBsW0QtfyuQGJbyn6Ps0r4h7bS/MJ0o5yKFV53HdO
UmCgU4VPY08a3AN88RHgm1Hr7kdr+MHMRXqKfKs3Lj0QY7eDIPAVqzBWZgZQ6b2lIhyrwEhrEazU
2o2k15dbE1V5/TBUqMPMrKUO3+65TjEwKHNuk9BIyucCouASYzB/bXtm8ZxqyFnyVLdwi6GpFjpG
onaG6OXUDCzL2vhoSc9F027aYscCM7w1UVR09vASwR9Nk5PRlI9q7n2P1Sc3GuWvQMF/D4FovvdV
4c680rCe4lKtFplt+lfYf9kq7Hr52EtFT5B/kHfxwEWKzRyJFfx85qasNhcYttFG5t/WVIb6BCnP
WHjloLDJbr8rit/9wa0hlXH8R8jKbhZhjfBSBIO/LHMgwn/YqZosIjPmDpBD0zl0hbrBZpEbINfN
l7RItV3uDsNlahV1zjfl+ekzKOB4JinaiIipnDxbng4k2pPKnRh1lBTNRXTtgcQzqrZ9h8qdM65E
k6xxuO4I6C3HIU2e0aPSZ0kjRQcnq/yzqip/8DBsXwM/yTY5PJuliTDlq5c5CmG/XEaVhVGn9Q+q
X2cPdcoTxPAQtpm6rUIv97CZxQO1fa3Ru13mfSWvxSg/FlTu4zIGn8Upu25RAlN60ZHRO1ud/tPn
QgpMluIYrelXKvaMptxWDziOZUCTCyy7IjM4eUgtLuwyqV6RS3+FmcTvM+zmZLydb/boAtSaDjLg
nqx738AqfDrIt0Fqadgav45+fDvItLu5Xeb2N69LEKiwwurBmz4pUf2fPwkQXPWalt6rKXnSR1K0
P30SrN7NKJkznqUGKNEpGS9S9KIok3r1D5u8KdaRiWT9LStPGk3VZZPAGQCkv8d5mtTNfUmGT2GF
vobwZxPt1TJVXxI1fB+9sDoj/Ke++FoEgrUqn/qCpU83uAsxCS42tsZArW+H+PWwC3VQRaI5ASbX
qNBpXDhOYfdSt0CbRNuIMyIRCcoij0jSTaNDEJ4jLGguCrvyHdGf4JRlbrrxY3wWWK0h/GGMwcFz
4mzmh2wps6CHXZr0OGPF5pOY4fWvaL61j2Lcx3aEz65PohUovIqSQY53g+O/2JVjIpiisRuXzbVb
atIEJLQPcEuhB03NSkrDTRSFIXgjmk5c9MhrOtZGNPXahBma1+ret4dHHsQvqm2mD1bUpg8RWw6Q
mGQy2px7Ye6F3LxBmuzFKIiR5vjrK6honzMPUybUcWSDWI0JS8j4FM4KLZ4mRWV37PD6YU2AcNTI
3o48GN0EcawaM+3w2BiyvjfLlB8VfytEO5dEszkYFzf9psp2+JCXWfRQYGK9tSOjJo0YQix30BKV
ESZeV3IgLYcsb9/klhdzk2j12ats1FbycRtLavs2tt24GQ1gnD7icG+FhvLGSAjsZOo45IAPvx0O
PaTe2hW3TjedLW9gyDq2WRw77EleBuDZ4vAqH7NdThYdAy6mFROcItWT8pCAPn21f3ym41TR3nZS
fS5meQaCfgpPx704B5pIJDWHhWSH/bwnEnhRUZi75JgveDzeTvcuxwATo/WItok+UbhY8ax01HVv
hyLnrBz0wnyVMdE9ePgrbjItQe9tqt37/lvt1/Os0PlxPufP2qezRIFjrIFOk2uVr1UruevQD4I5
G7Rx2qWNVyXx45XRtNni3ucpzbhoG0VbisPEQKurxVxPrHZ977MMG8G0QS1WRjd+BweOPGalGNx5
nrw1NMJYo9GhVF0F9gP679ncTP3mXW2NJ/BjPiAcaUkHBCbZLk5a0VZffv37/lvCX9PYI5BWM2Gh
E7YV4z8ljFKTTU6g1v47QjVBtDOtTaWlTxC86g/TbtbGUClfZM825r5qaecCTf1t6Y/mGrJ/dshQ
v59lAAdnIKz4kU+FhKz/woxAgoqmWtWnX/+Xtc9ZE81yDEsjuGlqtm7rxqfAmanIXuCTlfoyDv0i
dMYKiAiFHud4PltWvWGbHM062f3RJ/cWFt/42c3URG/frbTaQ+0Dbq5AsSKNAHkqSbp3D7z+LDES
+dihGfYoDcnZTOTuPS+5QCqWMpvEX0Cbzr1UPQ51SWiz1/HXzmJe8qZjK9gmMiJqohATQSp0+FYF
2T9ANTT704OJP9y2TESUTUsnK0qe8a/JI1j0IDHSyX7A5IFpxEV2ID/jTUbeVK2pSFQvO7g5nHMC
2NtP/aIpZtznir7YyNBqjXW8/qaTfJp3b96PzRyIO7CaQjRh9e5BQ9x87xvOO8QBYiCVPmDQYHnG
ytYrRqcpMEHnPcz5i+gCrdVveZKOaNMyKE7Sydg4VXagb5Cj6x/kvOgQ07gYYcYppZbfplc2qLZM
B4iTSG7hz4BPeHtxEhhmwynCOk4MGlUTLd2800WiZB8TI2TJCYwhmgpRqys9myGz3Cw/DaQJWu0z
MdHkVpmrCkKyZZNbyOlF49zXgvbJis3hxBfy0CQt6l5TUfTvMKaix9u4SWiURXJ1EGOAWNQ0rQ9Z
jOeNWdRouXq+gmeDJh9ipfhRE32iiKbRT5NFnxitat3aGh7qNN3o5XvZaQg+DPHVUPKcuPh/CjE4
2gjerzJ9yPeifR+WQySNSRr0JGkd/HalUVpp05tXmQoZ/EqoNMnJnt7DwGii41in5+72GgYkv8Ks
tQGnMI1Obj5IcKZkEkFViJO0RSJfjWYlxsSsIBnLLaqrAwuV6V3+3z5VaYdt4Oo/PjVMenlu9waQ
jWQcUdDFoDFGcu+9AvEDKy13zhA37bNoduogvasdUXwNAYZD26vpOUnrr/gLaydU5fWTqJmuzg4Q
lwyzyHW2iSMgHDEQss/HRqIqlqJ5L8QRJbqu9y6Z5MOsUSJkUupOOgIEQoxNTe2VL5vSUfTdC9/0
/LmXB/GO6HG0R8MLB8CpJopKcodsJqpkreIV2qjnsPHjQ+ilKGDZebq0uQyLMszLZYLMBqoS6EET
5OohvjV/eEWGfkbXpo9VTdy6G1R5eWtWTXN1sA1SNd3N5kZaEnop8hY/Oib7Ttec0nA8EPyJjx45
PGRPDXvm1rr22vequWyMalyLZoY54Ewfh+hc+JX3UrJiUZxYf43HoYWw/JejzPaSQJJhuVmHxAXU
6ht3824A3Pfqmlm5zjq2P1nm5yhaBg9iAkpvw8zyXfPSB067N/IMCeHeyb+BBp1OYOeSvUgBTu0R
FlIvzaCPMzEAVOxKpKR+bl0vR10GQdkoBb0e2OpOTDAKNKklgi6tjZ9qPo8SV2+fOodNq4tGGzvn
cjWRcL72C4QTAVlFENhYMmsbN1D1F70CmjUNh3YEmttkv5J0pbm0faPfTeBieF9Iz0m+tC+E4lwv
L1IL8SxBzPDyaOtXeQIv16n3feb9IGyoffudfEJ+xQNtOJVFQXoKCOZ7pY9LJailM3oLw8PgEFfK
wZBuolTtH1RUFq+NfhBjoqdUrBx0km/ORZPYxVXXdXOHp6K/rQJNW0Wykr0NabUS34XZN+3cr8fq
lMQFKbzBMG5fL0LMizTN0ndF46bGlUfe9n5fPBoYPokjUyVCAi034CRUAJUk3XOWTj/4X+Bq3C6E
6iKy19lodGp4dZzluEjnZokwgtQieZnqaJtWBTw5yK2Fc6sMooKT0K3y59Ag///M+ftHcJ60aspp
WXD/CMlTjX94Lat/fyvjTKXJgFx1SzOdz29lw/BqJzGb/lnXR/scxc0Z+47iXWnwx2zRaFmLZops
h1mqBMxKMoPzriEEOXQLN/OkNuLrsfJ5iiAeJEEpBBL/n5qkWw6rjCFci9pttDD/ITWJTMlft63T
yoq0pGlhkAuESPu852HvUBU5GOonvewQ3kR1Vy41ZWPpiHGK2r3P+S99Yp6TnXENnQ1SQlYKzZh4
GxCc3rVjQeQxdtxdq+bbIR1Dba30rrUaGt48tzbuNCv0jNFE6eP3tqnjhVaV1q5wEBQ1qsfQkmJW
ZWa6Dfwg4fFMMxza77gvKheoTBqkv+C7mEUEIFlqNk5molm6TxaQltccWOWqrezSPMV9WqA1F+Sv
asP6o/Jr/B+nZpBnC09zyycvGfUr9x9rvgmgM1g4L2UOjps+Oz07cuO1j5LTuSPLe7DcfiVaQ9Q4
Z1ErG1tGZQw/vchCfnomOiUzeUdBy93eJ4vjiVKt5OnQ21xxbNzwNhadbY/reOBpsGQ1xV17gVyw
VunyV0LAFkiAPN6JvyR0nAcylzrB26B9buuUCC9/kYlfwRxOeY/iVmoZ73kSfPXDMfk9GMN3vcx0
lv29yw/UBgGKOeTTNCHgPfEcGAWPus4BMjctl25VsYZSh4grqwxNNdc1/hP3hVWpNLk7vy+lUCjF
cwF23Hps9GRlB2OxZT1uP5EmvmpaoH3NDTdCMdHTTprm5yevqHgJTQONP55ybqxnR069rRWU7aro
eOBU4e9inNSzvxxjLOn1Wp68GdxuqbH8P8Ux64pOcfKvqhO+wvJqkfVTjR2JXGkh+vnW5yH2wG+T
luq6a6xqbeWO9OYjXiMmxPhHLdVOK3foq4dPaUCAZjqh7Onl3B5G+wh7WDtXeUtKZhpoXBK+KFlJ
V9Wt3P2YJMXCTAznEnYwXNAlfanKrEK+LPeeDfYGuacMr61l5Yeh1NFPGtLhFZpHsKoDLQWRz2iQ
I6wqYf10EqMlnCdLT19RWepPJbYJbEmYFQXjuB48CTGkJhhf67CJ5jL2N3txkOV4ywbptiep6qSL
leIkKz4Y3svWcvx2IQ7CdDFe1K5tbpE0q45liDbLOIwAO6pp1xSE2vO9iU/Uj2aRu+We0NLPTTEa
lIQcxLH15K4UFB4h3YTco6OT+Dd8dxd4rfGjyquvnfypC3enQOOWln8bE0dIrrHUIlMGE7KNUtc1
3oq+KpHsQHAOoCoh+4gETaua2zibpOncXMZXygr3+eAaj9FoP9z6Y8ck6gaS2K5798pq+kP0VyxJ
5kmFIACkpfiS1Hk98yeoiTRg15L4tn42x6I7gZPFDyJEVrdtANYgzru00tra3ar41Vg70XZJxqyx
3UQjh5csYjj6MR2QsawKrHpufUVhHgN5lHY/gWumPk+5DkDaXR4WLF9BubVh8K3svAcrdIOPtivW
OBVn/ixPviUYhIezvDmzMzb8WRaFKFp440c1uGeztLtvuO98H8tMeVdHvUcVDIG7nrD3DJV4ZHZd
y0JSMGYHAYHN4T0ku+hptjZBrqkqJolapdV4Rdl2Mhd9UgllZib5nCMR5yCDEKzR7/xDDN+Pszus
x3x/zJatm/QzB5lzuKaRt5TMQj+xx5VhsyrKNnXC5ghuC5k4w68eJZ+1sj2W7ReU4s6uB1pxJi28
tG1v7KZgIjUJZpNgMXleouz9EeTPxH+qB6wpTC3JZm3ZWwDQKAj2QRPJ8axzvJCFCGRWldNfUFBr
d55fvSmTP5sonIlJ3HjJEYN4aS+6xFTTRxTSRed0cZ9r+TgPKoa/icPSWKjq4J3VpB5xrzIHnOli
/ViHcrtUnSx9whdLhXured+0HghMxRp61kb5IkLW5/esjyYFPkV/dgLED8WZSk/5caZsMmjVTEld
m1JpHAltZUbgH+2pEbMMPSbdGCPs1hXBqrKkyReBESvWQ3iI+HPOQUISNQnrDZXk0E+1UCmSg5eX
9SbDgfBW8//s+zSaeVW3lKHygw6Qdw6xUdg3U9U3ZXknGRSiKQpDs1NzeZuEsqGhYrTBVDsylXmm
5MGlRXoztrX4FciPurP1plqoJlRn9DL+H2Nnttw2sm3bXzlR79gXiR4Rd58HgD1FqrUs6wUhyRL6
Honu6+8AVftU2XXCvhEOhimCIAmCicy15hwTMlhEdQC7Wn7jZDo5rMsD8NCq1eBK51CHkfvYZNLP
LGMkIwWLRDH00+ZyF93XniQ584Fsn4R2MQawDPq2JM+VQ83su4zb4JnQ9tjPywVQpujNpsji4gos
L1pmsLvbeg77W+HOkx9FuNfVjOaDvlSYwqXW1A2xsXeK5utff7r8z6kHYxUvaYYqgT8izZ0rEskd
Fv345iDNmb623L387XIzV8xcPDyHREQ6wPkgBt02FMB8QT8MkG4FSuFyf17uj22Iiulyn6v4f+6H
efPVUAuYX4X6pKIfzhu1+GCBCLSzMFkvITSIUsO6QytsbSKnio+WnYcn6SwNJ6VrvsiygH4B2fdd
vmZZWn4UGhrSptGcLwrDHsKBrDuFQ6MdSjtPt1kt6ztWnSA+8jp77QncvDxL9NV1ODFaIdwLfIbW
7a8rf5r5oz2JLqHh2ppKWdg1TV3ldPqx5kWNMuodtQrezHLBH8x6eMyp9eGB+dDasH3N03n9ZEow
1wkB634anyaNaDzRYitWTBFfS23ck4RE5F8d6MzIynOcNO1euivdruJtXpXRXVTcZWl3XeqhcVAV
Uz9QLSDQpawyP+4lChgDUwarJmNVqhPUrzFTGTrYHQ5aGJ8b+VUYirHqJvht1O26LfYTysl6g6Wm
i4i1EAdrEd/YKu4pgNJPmgCuVehPyTvKWf1mLr8QRuei9IFgrNHfJDnKKa5UEYht3sgvijsTVBTS
wMRrb+7opuY+xkrlaCf3FD2gemtDe21OJHEFPXakGIr0UVFtWu4QUr2CnNZNjjJ1NQTkUzlR5gem
KDdY3dTNEGT6ZjbfpKEV+55Sy9qmPu6bgEw3VMBH324q5t6m3AdznO3w4qKVmdENpWbpgejF0EmG
mhLzltuSHk9qwnDOa29U4/l+ABqdKKQ3ThHXfOy9MEW01F6jY1LWCO+qzaQ7mpdGA637tKtXKkA2
kh9gySiD9pKWIPt6q6jXRRgUnqLU+SoPteouQQ2IpEA7AbHWTh1esFTEkkSGyIdwMx4QHLtHEgwB
n7cYyegZRvcppkk/GzVKjuS6IUKsmz0cvhU8TJr5Sbef4dgDa6g8a6RikMzyLVdr/Qr5zGsY6Vs7
Ys5k1WVSeEE/1Qeq4WEX5le5bjyOiaUfwk61V6kJvpdZS+gnwu3IjrRaeiwPrOryK8z8+VXNID1F
QF8ljowmCar7yKgeTLPLD2ZMqzowjpSvr8FiWU+MvfvIIdyd3HEnKk6lbiVfGyXbCnsYCLWKW7+k
HXlrIKbrG8PLIhv1QxURAEeCHk7ZxOv7vjtJ6zAjg1gvNM8Nob4nmTnzKSoRqCg2XXEsbFdVQMqs
inNtY4+Geajq5LHMg+EUTBRlU5gZjmiCnZy0W4f1qMeQ7OzBlgKF1sZ7kTTyfLnRbMiJY10QwRc1
iK5qVT/qU4tUTrevKrqx1wNKlNVkReD7bWJoEdv6QzB7nXoKa8d8xKbpOVF0rKliH5RcGfeT23/L
8Y+fDG1EG63zNeoIXH1NJ1iYFT3iRvSTq74BkBDMjrYdmcmucs32Y0V/U4d6rcUal5dpHE9qkd90
eBdJp0dfi0kePMakd6u0kASh59GagoW7zUK7XAFRXllj+GJpev+bYU38WDNgVMMKoJvCRAyOReEf
pksqa26Z4kf7noPXOkAAtI7oR1akmidEBGXQmYgOCbwCl6pH8TAghzsjYFtz8Auajv/rQdYVPyz+
L++GlHCAra4raH3+7CQfkZxrPaf3d5c5MRQO2RAnXb73TrRYaKZuNRtu6lkJ3BBndD50JX2TXTde
ycGd96XhbGvVZgZNEWvHTGU8BEqE/KmL7Y2IaijnM2xD2UdPKJLUcztH57S1BVKDPj7lUsu2klwI
c31ZjBOc+FUp48DTquQhlvU9Y6q7DqshJ18rM7eNqn+NM2IHEwOGmGGlMMyWcnciXcnhAokja0td
i7Df53mr+ZGp9v4UiobkKBtTy3K3saxs3Q72McSIRApB7uUj2YRgIz/cLo62Ztx904oZ0F9V3pWO
4R60UByGWLmHVJU8ppxDnnDc17wEXadPUj2iEjF2RchwVipZsjUDrTkm4bpZVLZSfpiTcc3ZiSer
ydbTAM20CVJ5paldh8LTJUJArY5dLbtTlhMObIWl9KHnpl6qOjFVC3EDyl+hmxCTm9lO88evv3/x
j2ssZ+JyPqJONzTbdn66xpZwO+3aDIvvha2ON33jVoQ9Bcbg02W4byONSXpFjVdbzs6qLqNb00l+
448RPxagLuegaZsYxamjEYr0szYeNl9hu41bfEeIp30tJxSGpCnZvYJFrbMVyhDY+KGqrauAI2v0
ZvVBkoy9jZjjkRyUXgk1TQ8puhMZ9xM+eq52vz5M2j9+JkuzFFEHvxWdHuTPjVOh2O2IT3b+Lsrs
jRi07gq5QwaOLQ+RdYJWuXRztbQ5oYzYsmQJ99EkxjU1YPTCQ+lsYlN7heQvTyPpsrBUJuWYYcJP
pkJdDUOvXc0DOZq/ftvip9oehxZUt4qT0tGEuzQPf9IziJT1F0Ig+3vc8PtQU/PFlYO2IqkPqkYQ
1vvCttCUzN2jGa2pdu+hjevPpTPuudbhgiW4j6t2NZyVvvIoV7qH1p4yL3GA+UP/9wWnFXNHRzzE
tVDXU1TuACqpq64Nj8IB1hCQ+We1+YrAEWs/hnO7otTobAeH4tjQZYBJcgI2STNauNjZ10AZi409
gC+OaO4ea/SW6zoIQJeEcX9lWxMNEPqueHzJ8JRl0np1Mr0WBs3ACAuhnyqTXE/haG9K04lYuJX9
qk36Gvvg5G5CqW+i0mxu9aHLMeVn9nok6GoTGEbCJdxlemeGA+WwucMgpterxgg7P6iY6bnJC066
qK1fFcMwT3XGhExRyLsVDkmbNf53z07iieJR8IC3zN0PRvwhmShh87lMNsdpD7O22lVth/yWMsWW
S6w4AJ2Noey+qTo5uBA19KYniKrsor21NKcM1qfERcZEMkbGvh3CcT3A/PJdyyzuXTDmO7eX7ybs
wZxZgCZ2AgfZTdUytbtGscOCSEVoegimK1er0l1UD8KbeiOeKS8Uvlln/kRW+I1uK+Sw1sAfB9WN
Co9Sv3IbF0+FQcef6AaRHwmoZDJViFU4fEDnzu/b0rB2Rt/OfkfNVjXFDUT4JRcI+105d+1vrlQ/
OWg+T2UDnoRNvdqFU/eTg0qqgcvv0g6+W00cMf3oCy+1FXeTItnZCDWWdGn7/mxZZn82QkEgZhIe
ywzPPGPLZjT6+35J6MPq95Dzpfz6l6b9qP26vDsK6Dh8hEbz3jZ+MncKVcuavK6S95EwRVIwiOkd
1PKW86Qk5n0adppN8FhF68SvKLduMtF6+oA4+ULer2ZAVslEDoeebXRhtRs0ClT64i6/LdXCXatz
pG3mZXlSpEPM15/payM3ic0ro68dQ85vPs4/xjub5oLpIjgQlmb/AzCja8M8p+OQvg+xvEY2LO6F
i9y9QWHsB1wpV5NsspsOGho6id4X2oQjTTjC70wGbEUn1bttRfk8OhIFbWrriCCT/t4eHtzSeZ3C
qXoI6fn/Tizi/jyb4cDrGp0YXXdcg4HkxxWjJeI2b4kseFdCwDczSMWhtL90WcJUAXzpxhq10YuU
oNzj2aE9hCz2HtrwjZ25h0JY5v6ymOpV/aS0I3q9Yq8NpGWVkvWOIJ/CC1FX2t3QnnRR7RMKh1vh
hAuwBGMNxDT30Ayz6ulBuyUa6G1CKfZNTx2EK11zSvKg2VIbTh/yvqFsxmDayfHrr7+5nxRslxPR
MVi8OaqpoXV1f9LLzLmEnDCmybuTa+3aTa2QK3iA7bt1bvW4So/WKKw1Xqn3SSEoSo4HZWrNYz42
a9xLAIiH6KSPanNl5lEF31o82QTX3+iOsiexsFc64xGzL2mQmDVWqBdjr26z3qeoAvskCevzXATP
UpWM0QGLKnyuXwJ8PcdGwiL/9Wfl/PnH943+h0mL5nCSWsL6aUxohtxsnbAo3jPTVFcoaYczbmCX
oO0+tPcx08zrPE5X6GSKkzuH90YXfQT1rPmpqpmbzHDD0+WmdCntQu4B9mCirMRulUiZ3jLyBvvK
ab8RwTxeKZR7nS5fx0pzJlB5BFRBeRR349ngvd0YAIdizq2da4Rk2meKcTPS7junxbfY3nOdzkiz
JMcBqkHh6p5ZOdhdVf1Lbcl1QI9eTw1xJJQcLX/Xq5B2SQmT6GYK7PGVzaWRutcuCJPIl4SGeG1Y
LM0PlljznZkX3mRYCqEmOagUDDrXYB+Kq26hHoW5WxNhDxAcLQ1vzJTKozJl9YoWxTX6xfKsjQ9d
N8c7lpwhdXoLU3deVKQM95mPEFzzZ/0LU0Iknu3wLi15dOuGLB8uPsDAPZqK6XXGNNqbEbSuExJP
vHzh8FtmQ1RxXZyZs7tHxyrjI02s0utSw9yJKBgPkzN9jLHU6DoU4hAsia6BVrxHsgZ1QR3TIzRg
vKpI6Qhqcik72H4jI/vGZNaFRY6ChwrcZymFGuZSget72yN65jj2DVCxJHu0jIZMyyWBV3OouaEZ
whsjjm00tSej/6BB311nTIY8MCJ7WG/D1gia9BGh/yFoqBGX06uTKeEVI3i9GUOo3g3SOi+ZYEdQ
G1eP5nKDQ9ojobW6CoPqFUbRe4MPfCdK8wzY2bgzpBx3NjTVAS7ttRYjqRzN/K2QzcmwoNJ3Tngz
kLN1AyzVb0V+R3JE+WGHXNqtM7V9+2shZsubaD0cC1U7j6bQ7icRbSenSm8G1pgwz6Zux7BEfXuI
BiKEIpy06PV2VkzpHzwpc4sqd9cJM5MjivfpFEpKVbPjtjch+We/mdHb/1hV2JYwdZOLoe0K9IY/
jcM9yZScdYZ8t4iP8dNoYhaX48tyXMkYygzo2nFqTsh2o5HlXnlJCPDEEuEqIphxa8XzWz7G5jZL
Ac4nJuDxZ6oetgcmy92nyVKhYuXE5fyKhEjMIKDwGOLCE94ML7WKgfSXwPI0HZt0OEzOSoQT+P58
mK7U9jnNip2O6PMOREBJgGAhTzBIzE1Sio8LNQfXyJbsEn1vjvSAwJel3/K2z1ZYx7iKyIhlCK81
5LG5wROjbTEP4A0N4/I4ANVKl7zPom3kvUw04c/9Q07nC+7amKzVAoRSNBfvo4PSyBr7bhsGNJTS
5RQOmvjcJ/10ii3zppur5nMN839+oMa1F4rcWwlWDDFY99Pd/34oc/793+U5/7PNj8/471P8Rkey
/Oh+udX2vTy/5O/tzxv9sGde/c93t3rpXn64sy66uJtu5Xsz3b23Muv+Q79btvz/ffC/3i97eZiq
93//8fI9j4tV3HZN/Nb98edDiy7fpLTxt+vK8gJ/Prp8gn//4b9k8UfZEDnwz2e9v7Tdv/+gFWX8
S4AxszHxG7ppGqxgQQVeHtKMfxnUplm4WqwO0f7/8V9F2XQRmD7tXyoANAorUHOZlqhUglqCS3lI
1/7FitsxuHQRpIxfQPzxnwPwJ/7v85v733GA2o/THlJgeG0NqgA0GFWn6Gf+OO3BlVtWNaPMGd+f
uxaluqkWR0+vVuM2rKL+S2lgaJZG7Kzq2OSaReysJ7q4IjJC3vcBZ02uZm9hXqKccyM848U5tqJV
HYH/W5R0KvjlwJieCTFgTtBk/X50jR1+wC/DYmcsEuyMbudYm799EX9+0L9zDs3l+v2Xo+LywdAr
U5ewDZW5v7Vc//+mVzaKqUrdSBIUpen5dnATX+uMt5mYhl3UhcUVa8RohfUP2Qy+Z5+6nnPVDKMg
Gc547+i6H92xv74QNzSx/O4hcG4crbdODY1+dWjkjR3jqHMN/EJipArakJ1zItHxe888ewfo+K60
pXiw87JhltsCTU0qJKRO0W0t+i5dGQ3HhuIB199urRT1QH5RAZxY4hxPOyJ0R7u1t9NE85OJV3DU
QR0HCpq2dmmgyxHzmmsb0REPXKEwVaNZfE8DQt8VhOGSedvEvzmmP2H5Po8phQA8Kgir1X9owI3Y
jhyL0OVzOLNw6mUUb9zekOuws8MHVPG+SSTI4aJu02Ml3hZV8tyVw3dnIXhBJNcA5FCVDlL1uqdB
suvKTq4LC214neDXa8z7xCI8W4SNx4HWSIBAFN/QuA+zDkVQZg1eX/XFMRzVdWgwNcSaOFPfUoeH
tCRBDaHN/ZhFuAiylAA2ENRkvWl5Seo217wa8tSKHx1JKKWTgdEIVqoExreqBbr5SRvEg25zLN35
xoms/HGir9rb+bDqzCo6paK8nnp5oPuT+vE0d7tIM+/S2Jl3SQSgTetAdcv6Stez+zi3hsNfN70b
M2GZkvh369p//nhpQ6s2Z7nFb5h6yY/nuD2xVlGqrD3TvUvDmWo/EkoOXaKQKCcDLwnA7fWGaZ1G
Fu7btInWVsD1VIuoGzYJGDPzLDtDvYq7Yk3G2tbtVtix1Mdf/xZ/XOCaKuwiWzi2jrVJXW6WIt7f
foqmCi+rYtJ5VuGLHpLUPCFrM9dmNMQrOSG8/PXL/QTN+Xw9V2VBT+NLuDirf3y9ivN/rpuoPK+Q
CkTXCiEIHSQTai7mWjTCOGP7K9axPrv3NT8oT2WiY7kQL10Ve6Q01Dv7Tp/c8LHT1XyvDjrDmf2a
1NLLulh5BAyJ3KEJqm0ZqETJLBSgcs4hzWg2wjBCNH5TIbiMVX8fyzh6lBBNDWWUZS1Xkx8/kG3r
OFjRaBGxrD/bUAWPBJgVCxCdFC/wzX5opeqa9kGPyKRSrnRGomMzs5BKrPouxku+giK+7gRP0idG
Q3AdN5eb1HDfBWqUvR7zE5wAilPGmUPi5YsORkSz0WTDyC74dHYxD5uBoJEkqAdIOw0k4bwXh1nR
xUGNa2OD9i47U2aBl0956auL6ZOm+GHCcEqXR9rMlTNHrvKOugq98b6n2ESNHvGwmYKcHTJfdK5K
l49mACpV3VfQKXdLZqnSqBTThLaUaWPiCJ1AeNVEtF1oZe0xKIvBq4yu+E1NwFzmmj8dd2ajmqAq
oBlLT/nH465aVIlNYppOE9lHS6K4UMzh1jGbpwGZyTHqE80fEM2stGj6DngveddzgUOtHF7qlJDZ
hmb6NXm+6j4dFNw+mh3cJZMCXXjZlnQ4uCbTd5aLZ2OJeNasBMO3AwnHmci2IsjihvDDlHVXxkhU
WMaLIQLbc6s7FoxEXjStu5762fa1erpJqny4mtOZQqRBwl9YiPtBS40NliJjR1279+daLXZIL+pN
YYzGLkZzoSgkh4z0NOEwFwvADsVY0HzrU4KaMr0iS9y+xUE7fnVaEx/y77hm1OiXU/eHQ6wbVF1s
y12aSItd58dDjOQoVpuo009dHpDvKTJxdAH3HNV2VGsP/PQ2my1nd3ngcjMC0lZ8ZdmmQXNQb/56
jgiUt4rZ79/+9LdNTBuNCiY3nvjX3vo2J8eV+hoQz2W/l4dxqf/nv59bzpai+LRRDDQ1rL8vf1SG
Jt8rGsL7v554eeDzJS9vMKKguXEN4/Hzb/rlHfz14hAp+DICW6p75KQY5P6Xz/TX1n/uV3zPQ2c6
fL6H//kwP32sz/d02ebzRWWVXydiJVB1bi8Lz3I50pcNAoOQks8jf3nkcjNdDv/lvwY/2bQ+R1zj
t6IX8zpowytFD46x0NwdwCnImSdM9MSNu6MOlagKNl0vAZMwj33EL/oBqTkl3+XLpAwffWmIvUzB
Nxjzhzp21gq6/EOXRi/Z2M1kZIyv1QJqSGSf+AOOexKlj9JVqy+BtM9Jq2HYbq1wOzfFVy1muorP
8lRIdR03ItzSlcOrjgxHAo/dJIWy1rVA96KgtDzCJAovrJkmQLE/a9pQYr+8Hchj8kOK3XEGBwOm
K2IHTH1zFyjUiA0vdEg10IIGK6eKorNgGJU9+4gdu/TV5J3Z2ezXygw0Iz7QjPLbQbO+Ysk8W/H3
OunPPW6nU6wre762bpNaDaIx7VqGC5M4YWGqdgUsQaubVgBdtjk/g1XhOvFW08s7YsW5IFn9hp/v
s5E9OznFE3MCwhj3jm+iP9rWRlT5iQElfsknjp0qYWeOXymEe6dpdVWmtbVu44hMN0M8zVBpAdwd
UlIPwrCNjgrURQ9v0RplFTVaq1m3RaNdYYCo+XP6lAaqF7V96ots/J6Y1b1mNBIOnXaXhM3Jrali
zW5+N4cGB7ittkivo20GWqgIHgK3Cla4TfwSwWUh+zesD6uGCsW2E2BCRkRqBAM9p13lB2Wlb7ul
KxSR7e20jT8qVrEQA8SxxFegiRWDSgwscKfUNL0jyzpwxT6mUmlWmF6QJzjNykwFx8Hm20vGt7jO
7nK7UE6awyhZGvqussdNKBR1P9l1uwJfkfiFQ6J90F3lsqQP3Js4GAi2NWY/bsJuR3IIl/eovqrN
aWtNfbCXdYI7JS040t08Le5czdNaZG6zTJjd5AzFqf1F1NijZy0sPLxceQbmUtFaubbnEo2Cro5o
q4lesxXNywdl8mdt/LCH9JCNj4aZfLdKuUGh3q9NI4GHXzZXjmkfSjWFNDLUzqYe5DrR+lfdjgDs
mpmvxHcd13m0geKqqNP7XvUAdVK7MWjDCYw9HqX2QBFH8C1ITqL6eqgMv4okwQhtf9PUVkNmVP9l
Vks8aBVsr9Ky8OZWZ8XUJDG0WJjjVgwnO3Q3fQ1x3w3EmlTzB72vtvSaw1VbVjB2VaNcdTHq7Wks
sMmSpesnc/Z9RvlPY74b1mPnzxVipgpVObPu/kzIRgpQRsW/i9hykaiok4W5CliWRcwuOGEUcqkT
HgYxbYrEhjYdXjNgZQf63I8TbjBWdqCiC00/TCiR12BrD0h9TN+wIdHGVnhrgErhp5Wso+AltxSy
VplsbAhb37Ba7w7qVG0ccELn/sFOCKqCKKIyIMJFLAJ/RoKAtVAOa3NMzrI1ND+X1AUTs32oqWdv
xCyo7ZaDNy41prGodjPzS0yewDDFvEkS98tghQmawZJOM4lQnVZ/4xyqyXx3nJ2eongyc0LB6mGm
4FOb3xSH40fvNF1XVaptjEXUkEvAbQScUwdt1lTFBAm0BgouF3eVVSB1IrPc15Qa+5PrvA8t7mDe
YQE60T6yHHo1KaSVy5GOTWteGw5F3Fhn9LNC9OTGlqXY6FczQU8GaLI4OY01Gkaq4CoDJBT/EiGJ
Ok3GESsYUXCsiubESG4zDNy9NrU3rZqsqA7uJSpwvgC92VpWla4q4NbYwlwXPBMuty4pfdmlz3D4
gUVrfmtZqZ91X6M23SNRdLzGXvxZY0rQl+zOWOLLWtH2Y0CmcVJZ7XqYR7GKrNtu1py1PrFoBH15
bKaKYGrXJnY1w2ebUYAD9OrZda0c+2uUydoxB1jsduZ9rGbbkPHQj5oUHkyQz55GM7IIsot9jRQW
woSDLCgQ6D5Lt7/SJO588mQfTPDddsA3PNNcdfoI8HhAFECLVE2r7ZIPN9Y+zt9x0+sv/MD6bQb4
hQgwRCQNAT9QbLYRs2riKAsfb6lYjWm4zRFijzgVVlMjAVEm3G3s6rFO1TuvgrZbgCJE8ImAw8Vh
qOjWU1OPxI916yqftzLQ5AY3wKYugYWAeobaGGXpZoAK6hmxQkxPi+ZWGSeiIpxiTZbUHvE5M2hd
vxcK9oqYrBmvwoaGub97kIquMLMhbZlqq71xOxehPo0EChM3djLeJ/28+O9Oah+8yyJ9F7KN6JWM
O3Oecx9RwJNaiMITEcrr2IC+hBnB9JJRnoj5bVZQozDNSjq+ZvHVaioGaU5yME+I45rFTmPWe1TF
rdvgUDzElW68DbG7o4sinjRT6deuagzHPnSVcwEr1L9scbm53E3nxT9mReMxMGeazcvTlufjgDTf
nJDX7udZuetG6ulAmO1tmIYohTr147KPluhXpezl15rr6cYA7XvA7aeQmJkV/rzso3Bu+zzrXq0k
hYRBXZnovbK9yqQerHS3Ub71ebO+7Mue4YWTiu7caspY0vnK8i1KhfKYAGL06DC+2EoFqwMFukVN
8kkxBFZNjfQoyi7DSVGjcUXDNH9WqPBfNuXQZ55MQ8ojUT+xehtwCM6kuzQGp+7n3vpTMrXZm2aj
cMug11xTMO5grSn9RlBq+RJU7pO5vC62SkJ47OgJBVKLhiGMCJvtzFOYcsmoDBdiVgjMk2C+76Nd
E14va+rRfXMcWTWvp6B3d30vxK0qgyVzks1U46tuVMbr1Cqqr+MDukZFIQ5m2xEMoDbxo605j5ct
Tcy0SR5pX2XojOsYxeAxV9rwvGhdjWIl3F55LnI0dLXZfHfCmHQfS0/u3aZRttpEJKzdWcotEBqw
RMtnMVB0IWFuX8fSNcgndKJraZfuwZqCdANxsWMF7zxcDpDI6hsuV/XXzGz1Nb8D0tLSujmbNgDG
UtWal3IRrS57rSxa0EZZmncVpi1ilmiGFDKu7zJ9MZwum7jMdmmUBC+KiejVEYpxdnUrPZLVp6xr
KKOPgRvdXzYl9fxuSJayAYlG66Yyy2POeXdu9FxhqiaNly5z/zyQDn3OYi76OxHM7c4hBWEnho6E
mbIHr7S88ICEF1iHSx4Y+zDb3LpEUV21Ku6IbkIiEKl5+TYYX0ki1V564olXdd+oiye8AxfIovqy
QaEccdxkr0nckZeiNLg4iP87T7xHP5j04s0tWV8O4hXaZrUyjKE8Tcagn/pSkFCzvETujz0nnGqJ
hBTsDtiuZbenQWJYRFdjvzqD9/lWGkl1tcOP6FB/P4kKfWSOSmhlt3p2FfS7y1ZM+Uy/47XO5ajo
SF/ZQHUT52VS7i7vh2x7ldCiWD2nmdFdua2prxAatC9k+3y+UB7NvV+WbnCeKhKU1dp2V0VnOs82
X9blRahDYMVy8vqawZPMHeI31h2hXc807D8/temSj8SiU1xnLKePHTT2dcSI9w140ufHbhuswRyg
6AbWRX7Ml6FpWdyTEFyyKQdm7vh6NDdob9JQdw5zpmrryciib+gMN5fPEmA09LTS2sWJErM2qOdD
H6PU4GSanpLR2F7206FDhwZnpbfm1IDB4pq7sSwleerDAtcV3xHqPiQJSTPetppCPLUzQw9J+Hkx
PUC3wxZpiGIo5idxO+Nax0anjjSrLF/Cf3lEwOeb4zy+xE7qrkx1io+1WWp3JPm8DUo6vvDjUakH
WMG1EzHbVyNKGvbyBBQrV9QlzS+Zpgc7aCGwYiNteBbt8fJEzUzGdUdd48D1PFvratRuLKf4cnmw
IrOPAirQrcF0uvNYmfnnXpN0vhsGVT4gtLf2CIwM+G+g6eidaYyFL+T15BupRigwMhV0GAW+y9tX
LdxxlLV0HK/BeC2y2PQub7PvR7zGdnovW10/xCUywMvfi6hiEdlB7JhKZicF5haAiNrjbBu7y1ss
9SmEEz+JqwRz3Q0quO5zj1bqxMz1Muc2Tizt2E+M1ZddApBbQNnRkzN24HmVZt6qrpU+qbGxuuyy
H6MJKEgsENg3wW03LSlWFos0BQzSDZxGwknaWqC/inVyhwY898tnH6toT5lnfiwLk/WZQJ2GxX3+
VqlM7eU039DmkJ5lBOmazGUN76GR30tH+fb5riApk11ZDtcqgcPYf+gLXB5oMUqmoV186Wer2ndu
yhp3lOlLh4t6+eblPJjrGjzQPspK7GtaQI1YK+8+j04rcdiHFeE/eLnO2K+iz702Qn4BSR7c22LI
DqOeDZ9fYKYcAdX0z05Yy42uF5wyY2l9cZqY5SkfUgEl519OMRkiPrucdhMgkmct2apa9Db2XLpD
kY4H19Catc61Heuh7WG0IMRYZtUevfyzIpDI5bpZn+DhMDUp0F9bC6+9Si2IIvY0MxL2XFUllFET
ar+tdwitWKwKQ2xRFCFGdFFNMPNzrpNuvlvQLafShb9ELhjIZXzwzfxqwZGAYITpXh8s0+9bjDzu
aE0r2i/PtkPqfSsIW8+xtX8pHXcfw5zzkA/oh7F3dk3BGjC2OwxmOqvq0IBMAuRyLWatv1cy45ky
Bt4wx3yUhCD5mtb3O2l12iay+Y22ZoUutG/kgcD1+hjUdvV5E8IJ82zqScuXVhxsJ7ZTzif+O5pm
fpA9EVxjDYIvDvLDX3//ebvLxpcbXeR/PneURoQqldz3ZXeXHVy2mHtInKxU2P1ff2QYd8kNMA1P
GgmYbAxS5SElr9AzKtvvlZZygdNOJ/ZV+qOlZOs+Jd3ZRq8Rx6yAIqWbt6XTPcbRU06Hiwlxnq0a
q68OrTSqQ73cpFJlrkvcNPE/6XAQQTschi7m4KrYB5yZ0BMOEQ6vF7tTp73iiu5QNhkcLIQW615i
BqPzmGClubYNaX1u0E9pd0jLrsOzzc3lf+lRpTi100ftPs0G38SBd+jU91L5f+yd13bjSJZFf6V/
ADXw5pUAvShvUnrBUjog4AMI2K+fDWbWqpqeWT0z7/3CpBEpkikEbtx7zj4aHyjF9326XsyBRPoS
IIFPRnMXjGqb9uW8FXL4IrqkPnuCDUAMztfDEwcw4670rBsvabv99evhKOu2Zo63pM7beONqbBgy
OQCr5MPRHW1O8CFLvWHlIHr0pOyvueJVNXYqu8oTL5ipeO1OPetZOoVdzhPIr+S7MnR9wbNs3Aij
1nbX+66PVh0lums1UdrPeVRNNOm9VgL89yIKhaRRJF6v/2+plQVR3bCLq4uST7xkGmE17p5y7LnL
udsitjotY+IETHSTmYjKVR+ETHtrVGV38v2+OzWz1Z3qhBNvXSGij90+PsV5mkd0r5xffx+/Xt1p
VX26/t5SGEGYTaBmU1sdjTg7dIwMD4vRE5rKUsWIRS/YLPc9citaDpkg98tZPC3E90pMuGofervq
93rKIDXri2lvdt6Nq81tiR4cfwRTaAYiuLd3Szu+ClvsvFr6hzoJcOwT+KMccUr1rD0hXATBOEw0
IQfhho4/IeBZZ3tNU7P+Zua8NVLLPWlT/G3sOlACMQGg0CMYr1nE9FQNHDiXsBSZROY0vg7rIaSv
h0ynyd/XWiZntPi1sdqhiRy2pB0vh6q1SPAO3Etc3EDX8u61WqbnxSyoD7PGP/a8yIWcoyEsYCbu
WqmxT88ce5t5IosEpqZ97LUH3GzIsmLQluaQz3vHGIKtRS4cqfVLdkyW4VU5/XJWGVjUqrObx2WW
eSTmxL04CPV2maWh8u1xIzKE9HZxHVunlWVGlrbaBPNEbTHFbI05NYTBrOF4s+rqzu+dXSVpEEMu
waIgxUafnxPwc/c5YrmtVRT11tGL5RGHFyDz2mpObU/PNk8zcTJmJhyZI6HmjIZxaErAu6kdwFRo
vJ27xCwnnkMEdy/rYt9Z+Tlji3y6XpSTdR90usF21rzx1wUszVju/rrAUFeFYx20fBztW5KLFz3w
VUgBhmWo7l9dEpmxyjNsoCHi6bLD1cch7w0fjp8TLwrqMLVMefI6hy24nx1S4keMraTy57gekO2m
OV+QabT70QKqpWbz9NdF7aIRWFpUpFpZf43TMthU9VyFqev/ev9jxxEwDYW16XFzRo3I+tP1gpZT
fxLea1AP07HjAIXvk92JqkCHiMbodL0LP9Xva0OQocPwyIDXOACLaUJ1nxgchmK9QG6rbXUg3YQ0
pHu6NfelIXSOxKSJij7OaAd3aYH1fv0790jSZDXUgnk4OZoVKozVxxHe5NkBupdndbAhBYfiyOM0
Koug/3VxvamjYSlQKPCITvvcrccaZTuf5HpRWpoTxVW1Nrtw918N+01CTlSJpQrBLDli1VLf1oP+
HLQshGnMW7he+Lr3+xosnt/XeDELvyKz/Jzw3pOC2Ha6XrOn+O83rw/ojReVmdscEunWp+uFFQjO
KxJ6qk1AaAq3+3S9KCXrWEzF9uvm9T4/15isp5gENdm1p9gaOBmg592kvgdcynJf+sRdGIFaM7Zq
npqbLCXEs8NSKuUUQmSZsHqzk1wdSHgvQFJNZVJGTN1ojfqs7aY+0oZmBIpwe6xf7WGhUWPrD7Gq
LGqJBrmYUaQbNbNeJOsMVlO46Yt2HZTyXV0vXKp1uAMCGu36lfRljle4QP05rX8V10+StxxDMdt1
XTuAHMMmLPJPHeb72RmSSM7GeOjXdeq6bPUcnVFNz5BBSHxPe60HY2QV2yQdp5Nj25CNyjpmGjBW
aPgD/ZRlZXLMuy5ki8SiXXocahiPQd1fbwd9Bl2gL5BJZ1Wk01ULbcR4pQyaU99W28KKORenJn/s
vWkVQLSSakeW23ORmPVpXo+V63JwvfZP9yUuf4iBkkxc+bvoVR1sgR2MFxgmGeiHNg1Xi+gNs0KC
pw2/Bkzg+xuYAdPeK3XFdJfNmAnnJK9yudOnzL/DBL7r2eZ+MoPBTRrYDo1pCAFlHI/HUWo3kpk0
kmhB8B4k5U1pJQfXW/IbCxXPKZbdTkyp/AhK8yIYsaLsa6ezP2DTB/zmBBMC2SW4rdAY1JZG5B85
DpFFXgZno0DHzGd0+1kk890omzl0lVZFwDdMGoSBK7edCa0IVUJKL9Z0bgwH4FTupvcYAUpcLxAG
ohSz07bJ1u2K59yieBkfIMzr28mXejQU4/jgOQ7bKEOPD6kLI33RqvuyregSu9Z97ENmMgNGNxgo
Nh7Nly9GYKtNSbzWJssmM3TyATMVOrGNgW1255pFfuM1CTiB1DejoUyC52LIvrd63Fyut+jFUwLW
LCoFKaVhFzj227QiRDXP+OjJkd8S8Ib6wizF22TL7fV+rxmYIpipAa4hb1/bEjBYnTmPwVi/t3Ni
RkFu0VOScOnNGQGMuTjPje60bzZz/mMjjCLqATm+1cbiRFMCBff6qJ/roXQKXNhNUO26MgGhXBip
dtRrzs3eMLdvnhufKOeDrxLIItXTss0x8u11XaW0cnaiHKdHdZu7WXd3vbAwLSOemIJjJnOUEk1t
fCqtRTxQOs9JH/dsDCg8OqeY73vG7ew9XqXS/Fdcr+IAHP7CIKXfanVq3ifrtZk4r20qpvrQ2hWH
jqPyU5fb80NKbkdoOuQbzstcR2i/FF81SJypyObNkOnI3EivORH1WIdFP7dHnXivQ1cVPzCJ65u+
aprXYMiZbYiOZpu9aJFpITojqXbYUTcomN+5+DokT0E+HJLG0l8nX5y6afX1Y7p+9sypOFYop0MU
XPSTcWt2msOb8DiNGO6ERq5bkP1NiliEYtq6eRFviiznVBgoElhk2Z8no45/WDka+a5DSrTFiX8c
iTV4bRlwAKAt7uwlQ/Q1WbduUD0ymTKfRWqpZ1ewNGCuFiRdHtup7+4qPoXrzeVBkYODD5sjnVAT
4hywh82Mumaew/8ap7oKvXTRXyyzvVxvGR6iPU2XTG48QDoWTBGLwPS7gzaBrQMMum+Xuvw6rlac
eMiS26GY3uXUzDeMRel9A9A6kuBDbvd6sQzLjZPRR/9F32PXF5rQ2QltLNQ92qewR1qxMdp2jETs
zg+WszTHAa/UJrbgDtSIRaqZgbYZU3vGq+/fpFm5SWEbeo2RfvU7Som43TDXJrYA2lg0dZ1ziokz
fgYMdO8Q//WRrK0EWpXNDQOiPvTKwN01uaMz+pjnb34BlW5Jl/eAaI0tDtkySnyrj6DaEYZpz+pJ
lXDmermIbyRSRn7juT+0TE75ThvGZE955p/qhsQViwYXAshkB5KjPI29Hjz0Myp8Z3ozyC97kY4u
GCByIjBT3XxxYvn75vVRJpwMSR1KxRq9/pM7sThPs/3FtmAJkiWLZGW9Kdvpy9ACOcFr87Nz9OV2
AH2bDEFxNyMGOPsArVg26AA7bpnf0bUsQ7dNmJWKmb4J7V3d/RaUjO+ReKTPdswggCnJfEh033tc
DJhQbVbLjW0t43O1x9Fn/9TV8LVmmPxWVfMQId4p74qEKkkElbYpkVLvyznPGDa0O7SJ2Ystpnf8
8NmG48P/NLHOSN+UP0a3ZjQTE9mx1AeaP5hfupxcD4I2twhmaJE6eUwAaNKdZs91nwkdT7YZFcFe
8xYzSjxCBa1pGO9EYbwXIlmO9tKpC7lokUEa4WvDyl5m9svguuNTyTFfWba6E1pShdrsG0TKCpv/
Db/etnpeRn3XqxO+D+fcDOqplsWzIS21zazloyAhBCCMyb6mU+Kx08jdwR6nHZKlGd54zpe8hQyk
JAdGy6g4lN4SE5tCf2sOoE4mtu2/LfXkb2yYRJ3lfrGY8JfVcZK6cWfJDp98qu8IruppmKawUZMG
zDH4Q8cd8UMPuFo5v9ZbTeXONjXpy1hEfN8xFWbDOJhTaOex2taV6T21MySsrq7cE1HEzPSc2jsR
opEc6R4te6twLlmup+8pgTJEPmtfU4N4sCGb2LsmsxbNrMjfuum7PY3MYEeruQCSr8OqHYzbLutf
J42IR78unZus7z5amCtPRdI0p3jtb7p+63z67xNJEvsOpOHzaGAoCFRpkC5GXBWraUHlW8G6WrzP
jHRiLa3JKnRdk4AKMzkapluFXQa9v1tozPm1VMcBFs4mwwF+TJRf7BmLcBLTE9wHk6KvILAuX5Py
7H7NyrC1S4ZIe8u8uIEcDpwGc60Z/v4fVCYMoMTEVtlNkR/k3Sdcrh1qZG3vjGlxhLvIt6JbTzIX
1lHPi+YMnss+GkYXWYMzPabLpN0aathfbznuEDNgzbpLVykkIBhsNgy3Ilgh1vd8qb+3jmHvSv73
t0knJrYR3ueIJHbZ5JRioVel8lYpBhlSLi/dhPDCANr7HgwvVQpcyx39GUFlp10s3S7P87wGnDX6
uSuXPy/aeu9pPfQtdT9mMcJCzaK0EMt01ur5pkiN7EVos3fWkM/9wudd6XoclTPib6PuNmi2fkxO
QdJZai8HxlTZU1Ee27bzT+3seqdE1546cC6HquvokLrmcltX+aVy2Ip1sKLCJVbpDm/VsjNTaW6u
m+mu7NU5LszjOHbBU2GQJjQIcd+XyB4mN+huWaK82r8lL7vcNOsnRP+kXWRMgSXHbTa+lOBhLjQv
/NtOeUCL5eC8tmm6LwlC3kwxfkGGxk20yK7eiornKkcGJ17uJdfHN8Gm6tWcsPzGY7UlpKZ5XyeP
nyKVVWRno7udu5kKrWSAwKcpLjYk1w2ureCkjbPaO031jQ7vnSqE+TDmib/DdphFTZfp+953cKnD
3tgotzthlu5eXZ1eelKmIbFkxu3QVfXGFHJ6ILz4q96U7rqFHx+Q2Jdnm9I+jFNDREndATtv108e
vyTgzDlpF+m3eK0otekAUN/c1sIOa5yGlvQ2LQASgERqC3813dIvKpAHGeJ+Gdb5faxFurn0L1qc
bcuuFpzqYjpKS53A8HVHyIp5duN01pPtMWVxBTQAUxNkaCDCPiQBoTMFsw9G+N1nOTIE6tvyJz0a
pmqGV96MZE2cTFc8SghIEV6y+uD4wxhWFgv24jrF2S7reQN+wjtqxAoeOh8bWAwTkBVWGxeSoLDb
2akdNV5dvOHUo8VCv75S8BRp5gZfdU4WwLHKp8bL7lqv0yMbmtqdMC21b7CynedaACwyEndv1MxT
zZ5ZlgvOpJYJw9uyOE+eQTKz4hwmki9O4o284RjVtxYBzOouAPe2v2Jar4mtZuaQlwoachdDn2v4
2Ff7YKIWhb4heWiy3Njy1ostDSzjsZSZ/sgB3E6bXDEZtQEYzXZ7c5WKl1XabjVBHri7DAbrShrv
00Yf9pw/kEX1MCwsqVpyNjnL1+18TBDg76k44o0RmAVGpqINgQC159af2jN75VvNRZMVq/FlaouL
zHvrSG1CIK9t0uYjD+NMmcXZrXtPlczup96RZ52slSI1cyjTheIMZxNKLjgr54VOqlRR7O2SVFtD
xEdDL7V7gHDGZho4lAu6YW9tzoyy6l9VshOFKG8VbLFbjXSDI5GO99e7ytxATluaodmAB29MAt6F
7j0PujKQlwZvg2jdByHfhmk/0Tp5zAR8PRh15n6Y6jXsJd/6xGeePeOg0poDhoTkwWorzLuUOqWz
NxlXfIBoGzdZ7Xw4LqSsrFlJ5mXpftWlEVp1kjzlMx5KQh5KUPYfWT8EO+m41UElanpT6JKyagrC
ksSs4zW6PHf4g2X8cSDkusNZ6MCvM0uLtIG4euLboCmF/+iMEmaTzF9Vv253rQ+MkQlKjTg+jAQM
nYTIb+aBOqdufQ+gaN1+KmTFkKcrJHaeeQYrsmD84JvIZlzIGE+wUqKnYMDkTW/ULAgp4/axt63I
XGPt2EMQu1wRee3WbntwaGCsvYPkcr0QE+HLTmVAfICY0NrKe75e5LR2Z7PdjGKN14I1s5NZku2F
BRQ7cfG1jxoQubQvLl3M6diuUMAYOO4OwI31Ux7DqoDl0nzQqbpXVvxFc7QDe/GB0oqlIOvZvvq9
X9xWH+bMcpf1JK7brl/vOsY5CFIKDdnWUOyxIxJZxtjnWcGUuQKsB6ltOEuR6NYAT3A1m726KJ+1
IK/POt3aLEG6rdjQBEAlTqLvyKNp2uZsajkblURHQz7a1lEh2quUYVzmjm1mXXiS2gSOLyJbh79J
9m3TWDyQH6gu2RDcJO6UsqWsEZkRHfeuIWrxYIu8qUaWJ53Gd9BxoOWDdbJzQXXtM6OiiRk8+p0K
gyL56CwveO1hBhPW3hhoROv4dQHdtXtlk0/O6VBUdwhMtoNnjjfp3tDr5C5JZf7ipCIaDH28SHOd
BpLEeNcmtneUfvXFaFPjDh3LGcOdPFq9W714OHKrSWYMZGSyFfPU0KyASDnNJ0VUkW/Gz2BZx2dz
ydmG5N+ZY6mL5iTdAztgMLxxEEdTrNFeKOsas08mAa8zeNW70UKb1TOC0JUHo8sTh7ye2w2LR3FQ
KmgpMLhwOwg7IGrPOIPKGydvswM1kIGHeqJ9VjuMh0fdeU4V4SmVXX4GAJIQfyFIaZOnxlqKcOjz
+r1qEgY4nvPDYszuVkFDIepQxTvBXlZ+diqd2rjQptIvJaOWC3I8dRpb7Uat4DHaUu/egLBWqlSc
6yR+U/SED0zwaPexfafnfC9abEzSKp9jZfYPlobxtqyY0lOHlnqrf/ZEpmwKjZlxb+iI25iaHsl6
oGUkS+tV92G/ilmj/Z875qvpIheYZq94GkuDVr3ffRdL8eI1yHSGlfPqTR057LQ2dvT1WsOMbzpj
8J9Kr7mQJrilaeWcppom2dzOB+Gw0m1oelC9kfi1M+nq3E2DnrAn6N5cAB5317vStPO3VT00B/Dr
9Aw5axZCj7ecVvNQrfylAZnlDXC9bzYtrbDutbdSLsCeejneC2D09wbRl7sACyCTmx4REdPkDALW
viC24pUd3y1WJXAqos8PzGNwaSO8PDB9t+h8JO5NZso7DwmE8k2ctdi1HhX9DByN2ovXq93SOfYO
a1q2s+DWXdxenBE4N4+uw8FUaXVkajawxaBgKDLTnKxoqhJmlAZ7vI1mpBX1i7kUHHxLeS9xpmxt
O2CN9Y0XVwh5SBLYbKNRo2WYQcnnPWLEVpCjsfp8/4IECDgip7yC8cs61XyWpeaerxca8P1Q4Auk
5RIUEXJs2gi1fELsbzx4fU2ojSiKTZMURHe07EMRQAiq9sm3H+aM2UGrHrL1QpYbqdkokDzpRoqp
amRAOB31/N2o7D6cZ2PYuvNKDaNaodUNvJ15XobmBka/VRL6xyza2Ba+BO8+NeYdRN4ixO2nDoNG
23AetXHfzeS2tXRSMfBU/qkaU39nCPnUu55/pqXtn4MkzaDmLBJea02sXd7VN0KrlifS5+x13U0M
4e+HcmyfkYawke+UGWqqg2iGzMSe0yVqxqk5OQViDdfvSsgC6SloVhVM9dnF0Cjn4SoGnfu7UXBg
xvqLBfr7EudIr3JpakfNSB7nRfNup7p3n2fF8S4wiv3aVw/pvIRMpOlRo4FT7QeJJMv75LIHdcg7
3l1vIhC5cesFjTgtgo1eV+nJnAz7rrFmibx0gQ/oNF+sTln34/h9HI3+fukSrAw1aqCeFuyFveQu
N7waOxW01lMRyMhHXQIbP37LbCKN8pGEOVP09xxoTPJNfYjiHr2o28beHs6oB2evWR3ky2kcJBzZ
YR1gE3Fxnq4XAJ2rXsKAS1KiuJDzHNDbntzc1G/LUaioHavX0hwBY1e+9e7K5VAulvtACp6PSOpY
wwT8bicJuuI+mx5HT95QHQSHUejIbSEHvDAODG7FKif3rfbktNTWvh3Yj0Svo9Smp5db6amkHdVm
8caLM7SQVtPvq3lixm8C5JIJWx4BWzsbyZZK0uFo0FA5eSRLWLYZPKKbzqCXpvbhehOx1xB5WHPv
YXDdTE2FZm1oQW/6HCuWpl9QM9dbOqVuOMyFfiFiTL8Uo8mKnnFKNKyke5r691IzxaPpdd1TTYkM
5u+9cnX9Rbh8FYlW/b52vU8b/HazlCAalYZ8EtPVk1UEF9oowzuJQfmumQeETUDgqqkN3E1Ss2QY
aJAwo/aMEJOZwKP8CRTP9CRkN9JGzzEAuAiW+7Fs7xyAgRCsyb9ausF5sX3EmnPtqi98JAZjIqs/
e+W/tEnyIDjUAaYs9Bd1dd8v2E8Ys7BtV7G7gCyY/K+rS9bMPBTaaVIcCx3Nk14h3qEbB36/Qztt
pu7JS4vp1tIxm6WiW50DdXHEZEvsHVTQU74rLHu8yYqhinzVx5/KydDGN+6XIXPgXin3++jR+TV6
QMS1iQBLFrr2SAu5CfWlyt8RLr4lDCfP1cJLjOzGj65CnlAHWvLA+oncPsfGVyA3okfJqKCQU/p0
vQAPi/1mCbyTOUI6X7xgicbGEzfXC9Lhu71Mrc9rB5cEO6x2SRI1ff/DZIk8yuQepJ9xyLWpP2T0
X5mnD/42dhkzW5pGbpGmI6+GI+YJmaFmN8o9Siy5kXHJUHdQA/OsXGODZ9PYVp7a65lG/8nWnL3L
7It8eV2GOdmDG5kGbIGYTB78r3jQggdFgyvsCr/cMw7otixpVggizDob1tlZ28PSBtR89bD+m7jw
vxAXQBrgEPyPP4kG/424EP0oPsfP9sffeQu/nvObt+A5f+g2DCeA2Q5mY90FYvSbt8BDRCu4Dict
g6xFE9TBb9yCFfzhW9yBNMV2PN0yeFL3G7fg/2HbhuHovB5loAmJ4c83d//Lx/ivcAuYRv+r39FG
WuYaRJLpoB593t4/QRPzbEgzYwnkYcjX0FOETYsxSCwo/mm8Yu7BEtFCncUGgts6ldYGdzsKWR2M
YZyiklIZCgrRGA6c2jDTus2cMYskdYzdEjzGM62qYrPTWUm3TaeS81DhaPFrktfywSTtz1S01Nqw
yNMbMKzaTks+fLfpIuUodzVl9BAKEvoolCKRIdNPZIz+vvNWteZcHgX2IOHaxBe6UZXqNrobfy3x
6x85UUt7m3jnHaPcjFNssB2q7os9Obd1gxnesDZtX3zYWutHsd3vp0mqaJ7xqgWpR+IgqGRYjbec
bDia2alvWwze5D6y9Czx2j1x9nHpOE91Vpz1pB03Wu+oEIHzcnbnZF8tNq0TIS+t4cTb2Q82fjkd
ybBaDp6OEN3u8nszST7cuDCefMHeKfdvGPq0p3KZjRCFSo9RCIrpOldPkUNZqGlDO/PIy8Aqv1kS
/X3h3Eg8YoBjy3kaR7PZTnaeP8WJ9y6aHb0LQFbNcVRdum1t48dSeWOYec2tUUBzCeYgnOaVXA7m
cdN24qOnmZdo8KJy4mbq0pjCWdDkdcdtGYBJKMuSQaPa8Tf0Mx9rKE+NMzGfUAQyQKdxDf7vd7qp
OM0nRbRMaOscPCapywnST747GpugKi5RQqbmQzswlMoJ3wiCPI3GPsXSBcJmd5fm5i2agTHiVPZz
ttFye6cFillCGVpeepFtSptpREyz1+tcGXYt2o9GsP/PJERLaitHzvCLsfyETlbep/wiFwjYhnHX
BaASwyPTfIBPsZkh+cYDxJw4qBhiVU+DUCIUMYpzNCYhLXg2O3k1bJiBHPF8PZh+eVPPbOD0r21T
3jcyPxHdy0kkRu2aZfynMC75CNz4uIqJ8Q4udX4sLItOZP4hHSjGXl0/9extoGIXkJnicOJ8rzA7
WWkaQaFoo9LTDr1O912szpz4Lunl3WTF29jLXHyifPKhR6PkUKV21PZNaRi7cjDpX0iIz72eUFoX
ByvRmm3JFJx5SMM2Jqk3Jcf4psEeU4+jvXOlR3Yv2shAG6cjnZQIYEoaGrQ+9lZVYFCSzA8b1IqC
HG66oRONAUWCuV7+zPxHGn3k0PtyS2gv9jftpBLsqX3ruTjTn/q2G+/cFqQ0Mare0jwhdVOP6APp
0dBgYIP+ajXFdhrFTwN+J4nzx2J0DqDV/I3vKHnXucEhm5/m2eq2xWSoLWFhzz0dtQI/aJHHIXZE
sVdFM270oKlDPNM3NFy9bWLlOkIhveL9SzqUnc1Qi6UmbwdxbL62hRPfO7eMBtUpsLRbj0Vn16xr
G/oziGMQycCJvs3jVJMnNzyWwmP07EOY92jlAXT1N0iaKis0vLaNiAHDiaCNOMFc+SDnYrqxlkls
TBWgnVZzsk2tqt1WorH3JaRPhAisTkPx6EuAM6XQaWXN3S7OrXHDznDZ2al+FwxLsKOiHSUE0Fik
T3UqFyQi1RNVh9xkqvyJGdzYqwX1yZwa3zwBXZpt1PgUd9lhgF2oVyCptU0SGPcehuoIYuPtMD+Y
VnZWqyOKjBryQ7D1kh1GPPWATNJEm2VWTyLpxWYwbS90+tg9u9iHz8Sdws11acL4ZQIdAY1dwT7m
3JhLuRt5A9fm6rXNinAm3ypt+Y5wKEIatbPm6TUzaIO5BpOdwfH3VqLUYe7FA5v/aR8YIE3rGJBU
5rXu2TSd5Nj0Ca3VV+DG/dk0JujFxtRs66Lq0Jzq6rCAXrOZOZIussKzlMzJeQTUkMzpsfCHfZ2P
DlOCcWLRYR2dA7FEhFdQM8cmUY9W95NifB17LNq5mzHliaJz9slg3mugFc7VIIhX0yqMv4UszzCs
9TAndjzUXEIiq3G5JV2vOhAfAllw1s/I+gi7WErU+RMzHhmgMqmst6Bfsj2xQsF5HmRzsFBO1hnj
wgwU9jZtbTcSanUor++iXS+u1yTpI17mEcjNPaUaJxCo7a93WWFEx12MqorQjXJpzBPsdgcd7vWq
FO4RkbIToMdNXOu51hlEaX16AKVv7lrbfJgs5IeoNYdVEYgxBlngeq2CNXGyoSZuVAZ1sF6GnyVe
6109S0l1/2UouDd2iz2KjyVsTZtAidm+p0uF9SpYLsUqKUysqjoaRRL2vTftR225yEm3/l2A/p+Q
X4FhUZL9iwKUVuaKCftH/fMfIQGG5df/Cv/69fw/i1H3j4D6KCB91rUISlhLzj+LUe8Pw4DeRbVp
/apH/6pG/T+CwIZtFJBdi0jShafzVzXq68CuedB1PNPkof9HNbr++r/DNyhGwY/ZluHA/bKIcvun
YnQ2KjSg86QftMDcQBUok5/Owkgm2ekcs0bJek9FkPlUbMYP5O+M358w4JCK/t1kwg3qZivo9idl
dhhHQIQ0q+6U/GLYEuf7/d++5t+l9N+BXlhT/od3y/jOsIjZpkFg/BMZsHaoMXw/4d1O+slI/Y5Z
SXOve0QzxPYXtAc3gAq2NOo2jnfQSig+uLeb5Xb2h4PU1FeTzd1gm3TPabuOSHaL+IIpaDda7nG2
MTOOqDqY4vTUOsGdZ/3omnmTTyX4iDteRrIkIuAIgWfery9HfkkYr/fxEznxd7asv60/M5C0qZqM
Oq9jAENLJYjZPIMi51ephBrCuvHX/gF3rT+yvqRsjP36DvxmJBcEyo7TnDq/3+rNN5tX//NNSTyS
63ta3+D1DUtC93Rn6zIzXn9G8HKJnBlFulHc8LO1tokDWFqC6oXrkuvdGAM8sPnV+a5DEih8/W79
mbR06eyxBeepPGwDq08anrL+KJ2tGNLNzDjZV3d2Ph3NvgwlVkTZAiDl2TZWW72MP9xOFtv1NURd
gYBDKUHhJ3muZI+SzHswz9FYBqitGKxl537oDrZFSBs3czE+SH66VnMerr92xJxr0qFJ1uAGm27K
2WY2wzPAL1xifsf1ffHLETPu/vyo6+/r6ArCltxjZpLVcFgfsq30+i9uZf0ryg6EWP32+gF4HRsH
VQytbP161s++/vL1M9hatpVVvluvr18hw+rd+lhHYxN7ZJY/M1FdvYCvtg7ssU27DS0Tj+9L3yP/
xALDoYHGzeX6UN9n5jMBXZEu+HNQJxFg9XAUtuw4XH+4Mya0T/5h1jG90h6SePbtbNj1Wck6X53X
+2NkwMMQkzHywRBpv75ulw87gb4w5+XWlzC5Hihvg181XN+Vy87jz6f6RBJLsqywmmwFaqCY6+tj
cn1ZJpZr8UZj0hYKPpF6whm1K3n6+g7Wp43Fzg3eDdTjJJoeBjnvBiLfN9lQf5aZgZnNCm3XWwW8
/PnfsNcKdcBZnwwSKYvzx0mLn4OEoQ5two+8I47RcPEQoC0ti9excbEtrBpun+Kg8zgJexfZgkSg
wFZZHnqpeRXXwiftwZDL/Qg5fGP6PhLdL2aHdV4TMQ2cDHrSrI/fKjuJSjITUc5ywEABuy+IYO+G
hL+zHueWeih0mNp0kvt64Ru07ljEkl98tn83cf6XJg7SMONfdnFuV8rlP8JP9OWi+vx7L+f3U/88
fzp/kJjgepw+r2c7hzPh7/Pnf1J2JsuNI2uWfiKUOQAH4NgSnElJFDWGNrAYMjDPgwN4+vqgNLtl
3VaL7sUNi7ypiJRI0P0fzvmOkv9lw7yTQpgSTK20/weeabv/5SgFJs1R1F3fl+R/7k/7v/hSRi9s
Uxxh+s7/1zSHuRCDof/zBgXcyX3kOS7Xu7C9/wtf5YHsLdqcTiARjjy4U/3mqJlozHTclTVLvRRK
y3OU6nNZmMBN+sjc2rWw7+W34aVYhrOD4yjTpXuvjcbfLZ1V7mmOyque2TfqRTo3ZFeKoeuNTc0+
isr0pWKGsskTDS5hqOsPGxCPmfFgi+UrHEqEE75uHi24QhewCIRepd3MfWx6z42/+MHshMWLlwF1
itwoAM5m35VlzPveMq2LQ/7oxWURtzcbN9wicnL2NdHSmwoi1O/eNx5iRbOTFS4qmNLNj8sUEvNg
zvpTrD0awq8fQIhoj3s8MpjuDvhIqg+8+xNnqjeeyCo4T0U0vE2rlSA25vqBXqx/6wqF9L3unW2t
anfjCjN+K5lrFA7FcLEUl26qHufleQ4JMxhV8xOqaskZnB3MZsr3EHXVNXWX+AAsfK81msreJB40
+WBtO+28lUi6FOPVL67jal/pQjphXqx30bfbvHbtU+ovrxU4YFzYY7t1XfmPodUO4oU8iY7siWxB
lpTlk940I6OvOj7Cw7sP65zLs140Mo0kIq60FOaqnGUTD9Ah7Qb/XVzSZ2LKyls0TJ+hLsjUmnIQ
FUWqoYMM1dE/ZDoa953uyo1PszPRAt7YEd2/dYgQSjnGC3gdPj+C5V4hxDgM8xqs60YZ9K0ojjPL
T9I1EgRMsk3fw0FtyWkob4Zq441sTJZD8g+fo+aYpYU8erMrnriAckTGNlY+RMQ7BtuTirsnZaF5
8ZBonPx6xH/pWNOhtvpp7/Dm7Hs/PkjGJdwEoj3lU2MESCuNTVnMLC/TZjj2pApsDNwWF1Mbf6tO
/KoNMSO1a+xnYZyjMbQRPpb+lfC1+oR4sg/yMLF3vXCjs23RECvEtmyNE0aTtJyHHuN4gPzBvtl1
CfF0LPDq2/lXa4vsihadBnBBfpeNyTEuB0LtVx0jynTh03QVIeYwz78vuWc9qGSyHsgzLrYAwrG5
yfQlY26X8GSdVQjrWacz4YJhektsvISNcmnjZjYRMe0plU0S4DcY8AiUOTQSlrwRSx98OfOE4KPA
FGJ4HuNawdtfDAFxRN42xoK17av5vZwtYzvykgceebaHlFGjW+hhk4bpckChU8FlhPPFLmZn1umw
edVTiSi+jX9hg8lPbbNUG8ftAValOaa6Fm53YxwW5iLHebmz8Ls0Te3dPFGUQcFSjYEm2VWlXbVH
ZmbLtpeqP/Trw1qHRDCgmJX4lGu6SsrVS6KzDxHL9uZX1osbZecktO0HK1LvQOmrS67jLXpIRgpk
DH0WFenmbVeih1OkSZKS7PRRwslFGWbmy/MykfoFHICHO0kvZVjH6+o93sVlhViUQccBDFCNXTH2
GKCNCx1uToORZ3zQJMdEW9XuVpO49mizYX8gveSQtuWXlGQcVWhWz4Ip5PRm+Pmul8nAnorqY25b
dcJStDOE3Z9jlcxbB9d8CZIJk28VeJCNg06TKy0W/5Ng9eTAeBZ7glP8MMMQOasM940yqh9I56gg
vP3QIMOICqCSrj9Nd7wjRZB7dXzFSO5uGoWYQSrTC9zScQNpFMNT77UW+y/xZDU9LkjtPROEYQRt
teCZguL22FCkFQqUqB7jXVM5p6hO3yMdLTtFjsuu3FZjmp7mLnTYU2XJaUTes+0Kz9/lbZKQEBAn
m8Qy0mNaG78cKJMvAF6fKmyAMrYRkAoX32zeVjvuoerqtvYzyIkPMXPym/+wEbBYYDuYSAQUDfw2
KdUWiRvRNA4HgJxWEOG72iajDM8tGViy8X5GSei/22S5PcrWPLeMzrZTHWILSynkdIoH0GXhup/B
TGPORFzskQS1xKr6Sh0t6aGMt5mYgaJ1h7fKw6cUSqLIPLVF/TbuRT/8TRN/2BvCgmTeVfHVKRsu
D0GiQIG35dKo7DNPzJcomYyLCmM8cnn22s6/6zF8GmJLvaWG8Vl4zMeQUm4XTE/Y7TSFeIyxnvnW
sisQuGw4vNtHC2NCRIgm8V1AbkT5Nbt85VgU8X5oG/8Ugf5FWkaSbsVk+ujzxLN/9dtncJpQLP9E
FVGigPGcI06xW4JvLxjAr7+kM94ZPSf3SWQNNGn+V6bGQxHbWyypIe4bf7zIDrgUa5zPMHaaQGMe
OtcZ8SejWthULqvqK6yHvdumZLbG2HMWp3rFqo4Nsiumg2tW/pOyx6OAtbv3WrwkzuiIq9+QOlwZ
vTqohcWBNxUL6E+htyqW5qady+hRG758YNn0ZZlsdFasMnoVVH6peVsSdkhMx5y75BmKtN67lTme
+9Bc/QiWc+CmruFaGP5WN9ZfEDw/iyEz32f4nGPpv8+5vlMY/UQKXgbNDI5UZt0bfgwAG70YuuvS
GMhN1c9YzvpcGfqz7s6GaTMqbtY5sl9nD5Y0L/9eJN6cElsIemxOPXMnm1Yc2447cRh6ixqgN7cZ
hiB2tl1x8/Oc3b3102qE84yWwmQjTuiilaGJShtu6lg20NG6EipAj8mpNePqtUrSZecrrvXBalcl
2Nwec7urLi3D2lNVROZmyOazAAh25OPO9kT/dvN7Hi7hpZnC9NCDbd20TWbeMxzkXj/6aF2rw6hR
95D+0Z49+ohBinsP16Sro4s0E4Tl6C3qrGcTUsEkI+GZfDu32zhd3T13fnjxOYCuWKuHAB1Wduig
n1zZ2p3dBuhtWheEF+T5P80CHUQaaNAHGuWCJ7uOuukeieGlX91WLQSRvHeB5JiNwAewGkcqyIbp
V26LknHljPnOqXalj3ki7mEtJArU2wLrqO/amu8ni8rDLAAhjioPD7zPjDKi4ksjitxboARqHang
W2GCJIkgzbotj+v0aM87be9U9ONf0WlTDd3O7iGS6wVuGUER6GLU8DS6A8Vjqq/h3JjHUId0r60j
t1I1wN9GK766TvXP0KLOriZz78Y0eJ2U5YnNR3tjyf+hq7i9yOaFYLfqhRjltYzIBA6Uxbxj5jL3
osG+rrOh/CS2ayC9ejIW9GXZb3Kw7ZO0um0ja+9BURduWaK1QNlI//L8H6VzN2Kpn2Qof6LRGQ7F
chSq6QJhpt0zRo0N9gvvovJ8j9vbvAJQ6GVeXvJx/ms7dnztWQJuyohEaYkdAqRHj6K2LAABmDXM
4nCGakzKKKla/a2g1Jok9p4oHW7UrCxueBUD15uWjZRRjq08I5HdiHHv2ZG5zz2XHR+qEiNbxBH9
4hJYXuagZxb9JQMAOdqYZySgliOpKG+yG5ID2FO4V21y7BuRHJxUP8XUbpuyXU5lDZBp6fnM93xH
rmW8Ym6wQtV+eozOKYPwSzRPtYQIHulnH23/KavP5oAMXmQy3PrmLM4OCb9rhU3ktbmlkFm2bVuT
cOqO072Q9XuMLycbnBpaXsHdWS/3jFWISOL5oUpaolim6caOJhjsxDx1E2JYY/J3rJrHrW1QhLca
EfUIrmIf5wQMlly5IdFQ16zEzA48CM1T70G8YpLGbecuB7ouYtkMG8VHbDAPUpgd0/VGYabxUbSp
PH0XQ3y/sPUmtRv7+qVLBpSp4WA9LREMUsTPV49V6AaiTHJAJPjiTWEUQFNImQHlzxkGigf+/Tl3
SQl0swr0ZmYxenOWdmdqEmYAjzfBd1GmPT1dMYlXvCQWi8CeGBuhC/DOpMe1RplfmyFtTnidyq0H
gvbqYN3A4+YSgz3XO+U28w4cnH0cppQhBnPNtIn4T02589LairTHakYCzW25c+ZwZwVmpe+2P5uP
LAXx2vMvQcTGfFs1K896PpShsZt8p7hD0OOzy3FMEnd/gnkBCHJkAtZQbO/hXa/2hSanqvRPhk3h
OyTU1AZCLJUU1XEqeCoRGiaH2F5xbOqh9HHy8DeTci7GnZpBDVbD12hRYWETdhhyiR2Kt7//onF8
7lRowL8lQouTtGuwZjXWqzSLASxLtwuizkYXtLBvZAZORlmejUFjFCjoxpMVIXlkPm+hKDAB/8PE
CI+2AaOUG7PZYsv7TFkcAyhWOVcsxwBv3a7L31P0b08dW/ttv5CaxxIrWPCE0UFpfXRboIiWFT3i
XC9fzbr8BDhwTipAdxEFI0IjzvpwnuKLnCasdS5Lr16oQ47zn+aKm26iYRF57R2LIXldOkCtCdb6
veOh7x589HDeC5Mmho71wimaDQUXuMvMzQ1bDE1otTDqfrBPR0/ee6inulCTfshj2bJoNrU9noss
e6jn+gOOL2JCtxzQIdjJpS7nH10xLsEoZ/iCVejuMYWmjA1C3tAk+xxYTWxG30222bB0+1EB9mBy
f3Y0LscGiymUnDQ6yym7lJZsTmbj/DEV7NkpBH9aRS4p0NBVjlMUau7VjuyusQJbBMJtbbgTxaw2
7AtWxxmv+Gj+JUfdAg0bs3WLxt+zAwc0B2/nNFJde5rPIO4kP1wBbmVwE/8qNB+1pBADObtGBMjE
E9s6Y26Hjl1tq7iwAZirDmSnOnZdXR6l6cfbxBPeMastCjvTJZkhqR4Mue7ZqFYkioK9KQcQUJ3z
O7GnIBRNtbN0ZB3QibdH1ONmFx3ijOu+59wmwrH56TrzbzzKPX3ncekm/6EeMetUJaNmIgJO9ZR1
x3ZK7e3g2dPdtCaX93DWl7nuaMt7DuG6y8k0XsKHKQQyFaZ8QT4CtlD9h/JG91RbTn9rq1uZaJia
cc8e3+oO33KYpuZ1YWh1GOwt6nOfPE/gRr3LZ9Fx+nwv2sxEnzH5ZNgs/6h0gR/aYFlAJBmQn6Ku
uWWYry6bSN6RJT8kXs0olN6U26O8x2F7sh2LtKoc0gHihPjgqmzrq6IjLxiRrCWvlvbyU1KGuMa9
kumz6XVq081Lh9+By6/qCmJKyeM8GBIDM9NbvZmxbDwKdCqGj0yxiMP3GAnfIOpsH6XEYZo21U5V
dk7gL1cY0Yckq7NHOoL+MPiwtus8EjuVLHXQz6oN2J8J9vxcgRPCn2vok67dEhZMgscEm+m4zO1t
BqZyKSAxLWnYvbpw8ju7ZzTsOw/0HYe0L9Wtn8S9zo11nvOeTRRdwlXuaYjCipoIKpMfryv6NGs+
qnBTm+GIriNZPcYOpONOc7601nhEmnrG6KRPxqKeTbwDt0p9jd1Aw6qrW02OmNn1/o7UB6I8uQ5O
LK2YcsuLXEoDe++sg8Jyp30GT2DrSQOUsU5OM4AI2uGHJNOfeW90741aGBiUv3rDSF5knnyG6Vhc
ojD++r6xUvyCYVd6O9Nsyn21GG8jg5jFdNuXOON8sVv7IbMW0A8DJk0OOevEsULJ/szeP3+PUR5s
0eZo2+dnayHosKk7FMloPUE70wFW6+hQ8ZD3YDrj5uxWMCd903xdZmKb21QcfYOHmrv6EQ2mvwPM
KOiaZXLyU90f7NhrTsl88PDcs08z56MOe2cjI8o5FjrMmszor7t48y3P3aOwje4+UQJa871whvpH
ivZe9SmzI1gDezXlzKZkBWM4/ZvKVjw4MQkhBRoMcnWtEyIARMSTxRBjzYNwd5Ik8VMzzZvOTQM8
44ci1sYJIm92WQ1FQYTpFMpz4z2UVWUcGzW8VL7m+28zcRoLXEgW2psxxmqSwrEBmxAnyIkd61Dn
mNSjGYu/P0n5a0Ar3shT7eju0yQJT5pMNVkrLk+ymOIj6hBK/M7bqsrwH0T1BwDgqm2bg7YDjh4L
/0ds8Gop5jPQEhgFRNxutw6bnVgyVH4D3QyVjb41Xxh2sJfYq9vBLs+SZL8rJgHnHqNWSjvxEY+9
/RUZnwQVoNKznbNvIn5yLS+6pCpHYeCjA+owkJhWe5CpEsc84ZznFje2BlHyl7IQz0bqxJs68cZH
bY6nNNdMc22VvaAmP/gLZs5vyNwY8sxW67DW1t3dSQgBQZ9Nem8Ze7sltcqgkiWHhSjfu+x5wlnA
KMX9bdmxPo+GVz5JXPjIoF8TQqIx4p8iZuhXWDeBZerw6HRshTp3prXxJel/rkEGbQGTrVAqZN4I
YLAoPf4jaT6csQJhONAZ6JyIrPDEoLYuhznal1kI6X6Ed2wRGrx36tEkMYKJxbgM+K8xgxyMpJI4
q2YIBZFR7Ju2RdadkNUOSQG9GLNyr4hvlTHfK5tuPHfl4zAN4/vsUylzPz9qqX6PTuW/ZKnpv8DH
DaKJ2YSSN43MCu6x4a8j53QPivVkIAgjmgKCQez0G9Tm5YOOso8up+3luEywzKInZj6CoqrKVqJ1
cZqo9Rjrs/isZqKbMr3F9QzN3JwjCBTI95KmOCht/bCYmm/Swd0RiZZ8uF59JO3nvXF+j+Oi1wmH
wqIn/roZdjVzHX+oNZo7hkACQ7Q5V3VDwK2msIX88ZxOFVlRvXeg+ppO+SwfKXWiUySy+OjHYHXj
EbpxmJN7kVcWE9fGck+jYfksI0H7QqVnFtyyQxzT9mis2VdeSX3EXZFa7CI6mLxjDbZCYzLbjLN5
mwq72Cuj/KnA3scL+GugYWdunJlymCPZylV57idvPuYty2DcwSc8aUGDtfWQRt7jN44Lwsg0IHXp
UsbGWX7HP7ixMyyL5vqL+DMljAaLbD5aHsLaPnFeBCOUfR+GX0YzGTtZcUwOJtF9lGJYLZi4GnyR
UabirFb5TqFE0DZANrpRPFGB2PtvWJXXSQIIyRoIus7ADTyQwNdzfXndgFSA6dUmSUnKXNyBYAeq
6glfjJP6M2OjZDfZFfilKNLniTgAxcvG7BbFp9fGN9qKbds4xsEu5KOIfGcvUvexG1y49kvzLEPc
tDR2OciwCCDC+n1mo7vw86IStvM+Z8fK6w9uHgPBQyojE7Wqu81HNR0pqTlcK1j4ZuJU24htbPC7
59A+uwixzum86BVdccKO352/f4ko17PKw4zbMBzUOutIFd6NdR/uYXV/wFD8U1dVwlkUXYvO7c/l
iiiznfyvVw3LbogGdE1SoQZtIQTEICpRaHoHPTW/J4I9OxZHlZFdwRv8WMLPby6btTJXK2yvDjHp
Z2/9JcpmSOHAebfonGoQbN9Cj2nYArvmVFx/YeQLf479y/abTAb2ITuEw3j9Jm2BaYM7GutffQxM
PLKyF486KKDcQys9r3sJWZ0kqlMc6pqmYaQjNE3e6TKDt7ISGJPSge2O+HZwYS/GFf6xqj1j3rrO
arIPlLr2FPHwkuBBk7WZrEzvEtB0e6P0f0VN/qcCPtHX3uuS5v+EwtiLauVpLSwyuCVdnpXTvILl
8Kxg6IzF+zfIDIQMtO1x/nJihpS1v6UKBHE3GbduUiYaV71ZlGUyuCmM8ywQBoYR3OJm5o1oyjdh
L7DdBRJl9NnDWU03sABcgZXzMKwQL1emBSro8FKh/g0wHy8H5hM8PFH0PsrReiN429zEmYdEIotP
XuMNyA+rcL/U85uPrBb9IsOBpcO5baO23g6PVzOZxSOxNdkPVfXb1KD6cLzOONcm7kpjsvbC8Oyz
KOd3S08uWofeILTKwT6lItgWmjN7iJDuuBZeV3GOzJCEnYwpNxOrWQQ16xN6GSTiMkbjidoHa4oz
FezsgR0gLZ4TLFDETDfwwIj9odW8//tcriy8mTnjxpAuRJbxoZ2918L/4/TvAKzuxhyHm2VofiIT
0UwufMI/SvdJETwD7T37O4l5K30iWcj94RRGxr+xpDoxFjZW0qabo9rp2etI+0iUhXU2+MOxVa4D
R95jlzyt9TIO7KSiKOKhBH/KDHGPx3vrglY+oZXY+YRcbxNDEu0q70wcQTPlzdmQ/k9l1V8iGfnw
lpcxowB2X6butkTTl/RNjgKvpsHR46dR1h/dbxU/FiY5wEZ4FV2K0gR4IKF3b63owB/ApoTHBjvv
Xq/JWxZCUa4E0AcxT/ewFSYhIE3hv2VEw4WGevsm7HmxudN2mh2d1YAwhbXGGA6sfHqMmsY+sd0Y
/iWzzW4pGdINbIQGKt6FCVlD0kHJRJslc+D2CYL5q+5pBxtzJupirp6JQzbBUboA7xyr8Lc0rGKD
GIl8BJjLkB6Yvkf3zGqYRpTmEBRd9iiRSi1c4XPyEjF+onyBvudz7US2JjMI/9+/yDlGGuLsOSip
EWftumGNrGEBWB5raGqqJWeAlSk/PYEtcEkBfyxEY7X4eSMaIhOM9NGeAQDD9jua69nzjZUTqTwP
DXGYTmoZRw9gWUTqk5v6BG9o7u26wZ7Hs/aniA1ArtFCzYzzjiaf0RfzAaSsKU2l75PO6n1SEEeY
m5snIBPVeahVQoXtmMeoRdGTrIDGPJx/sJmgxUgVTJw54rMRipSoyCHaAX8h6KXQEk9kU+yXWVxH
DL4T9SQzvEEcIrv6F6ZYNJTVk4cGyZ2mjwK2/t5W83u9/rEw6rjwGt6dznimQiAvIw+fVkrj/wAa
v8mTMknLHW7cWyPiC9w1fr4QjEor6+YMvv2lcRyO2BCQcl2R6T1iruKsa+hVyPD2IT9WbKjX7xbY
yRSAs+OjXRZPqBYaIpUp+qohehSCv8KPzrUcnup+yQ5uxgcdY/dPpetdlLBH68uWpnm9pdfv/Pt3
Ov85JqGFKwHdPRy5TxaYJDKVxfv0jKQ+cHlh67pr9jOFb005w3hWhRAI4Q81bVDLEeW6d+e+0ru2
b+5+lco9TelydsTAEsA0EyZn3oM/YcwY0/HD8oqfQwTNLJn1EhAMwY9gWZIO2f7lr7BQZ4egE25D
yVINq+TWoDwFJGwq4qnH8tRqAlbQ/x4GU787DncGxzk5QWHGPN7PWnK/JQLjupG4cFUaOHkabXOi
dqh0MCjEBqHvuWn9RUp3kg5zzGmxD9/3NgOs4WR0P/H9vYKfeorXJ0WtANbIBWYq7x06nIPXeWFQ
99nCtIwtgjfOT0MHHDdM95NwWU7W7kHazfsM2IzHm6DyfrrYTIQuktCr2W7l3W6Lho3ECqlwUd+X
RY8QQL9GYKmobJ/p1tSWdLwWA4trBDIp/4IEYprQESspsFl7S/6h+CQ1A6KscJwfoNoc+49MDNZp
QfIVEELLOxfBIpPin043VE9V0gWcdOEB5Xy602H40tIC4t7pWjRbQQvenDNZHUn/RpaX1xPwsemQ
5w2n4DqYs70q2mevDXa/oIzjZ9CUIWNFxhgkMeSKyXZtcjKamE6GVocAYNG09Z7aMLwtbhUieD7A
xqHFsH9wsi4/4mD2YBbOEiq9sScbRJyE6vZl1DEuKNSPJFfZSZgUMd78NMLhuLSJYpqA4mZI9BPW
jTygMMnb4WeYlr8Eb/HGVfMcOCbuIPQb9gbH71fpWl/4s8mccC6iJptFpL9KEwkLgQWoBYiKOE0O
OAka9g6DqstPl8eBMd4rS5/oeExuyU3qi3EvE9vacT+W0BEnFKGzNxI9b7/7Ws5Hc/gjTOPYwQM4
2QRH500elL7p3NKUF6/3svZgFh7AgiZ9xUg1HLt5OGKlwQHh/AMQ2GDTFp0cesmgdUGx+NXftgrz
T79kvELgkdXF2RfABPgTQUoFedSylPvFdv7x687dpV2Hox/NXlgQKAdidOPibQ9wBZzszqx2/ACI
kV0GZNLJNgyXrS0LUNACvlduJEQEpL/uOw9BIBcGQnFXW/RHCAOwlpDdCDfPL54SnUdHq7+LEemO
sTItyXDpgA/woQpKEf2EJUma5ih+uz6UdZhd7LZB/cDbPOS94sANB0aNonVxy8HILIuTD6uMDZEZ
8nLqiEnTS9um0QkJ1oy1TnaPQzreIq/bE+K0KXzzD+N75wbJGc1w89AvZr8d0dcedMK4bugYuuf5
k0mD7WCE33ZRdOCASo+qqomykoguhlOdiz9hq5lN2BMYFN9HkySq+hA65SFkMMRpRZVCFlO+PAAw
QPnrjWSOzWAvWgoQDxlk2xI5KVFtkdfyYVsAVqo2BL6iMBkTlNAfLdv7Z3xYdlPC/K8F7b3qjM2g
IphydpftBE9E1vswBc3fEpZrt6dBo1FIplSu+yuUP6g/dqIDVmAy5KpsZC5Z+Yy4Qu29LG9ZKCNh
KNQxkwbXUQY5HLyb7yxDwFaGNh5x59jPmn0jBr+sxO0u1m4NhU6VHFIvjy6uqD69yd0WkKE2nIJe
g9GLmpoMGda4zCw4NAwidRCzFr983c4bYMcxoD3SlJoZUmMZkn3ZNU2QxNYfxTy4ERfDmQDXxdlr
Xjcm9CUnsBuD/m7M8AMbFMlccx6SGeRg0EZcCBUpMXjgq+90eVzSIm8CTHE7U87bPBnmk8zRAbWd
uXMA/MSFLoNkKZ7ho6eQYsZfXuu8LH07Boz5t3WdnsInV9kFQ1PWRswdA1DKJ3Ix90pO7bnqLNgN
Ijv2Q+mjlCHWNdRsDx1iLKTd7aeM1y4y9d1oIz+IeTogPJ5ZjOZBE9aHVBrmITTLkzOhecVVgPvM
s2ZspOZvVr924NaeDbShYBBjTTcBuHc73elwsP0nEORDK9kTtvzVJMDbqrDpGXpNn271EPldy/5G
/sq1Dd9Ae2I/JHzOi2r8gfgH4XwPbT3N/QuLYKhobbFT/JF9rqZ7W04Dld6EDGn9W7QrJElWNaM2
VE49LBxGQSf44/WzW5S3NO/9M/sbRNnh/LciIulol+6DrbAS0kJ0FI4w66yYizer5N6KiE/VxNAi
5z4OyPOKfLxGpTIhD6yWOJ7WuqnxPBoVi2b2FtsIDTTMMULodLGLjOhHi2mxL5e3ujgsPFGQzAAE
Wpa5x7ZfBx2wKaaTcJNnT8NQEP4V3ZgNLb+ddsVibUhr/SzzmaSBbkDoMr0gL6a5d6w4mDoSJ0Wx
Pg2dxxY+B82GA63VPbgekb4OrvmhWB8VEq15CBddmRU87/QtR4e4R6JBm87zgYjM7p7tWMUX1lQP
JFOSFpO7JHJb5kW54Ufsg2MmeGefksGIuQwQdeEQcMYUv+/IgSuGyA5S6v+FDMXFZGNUzGRiTjLO
YFiMt6bOn0J8Y3sTLibshzZE3NcY+4agy6LVYG/r+Uf6SD7Ebzvn4zrX5Vvd488Uo/+VSJ/MCiyQ
RZzPyOBw4nNsXvKF1qIcez4TqMGA0NG84WdKd3UDMp9Zl8W97LMKo55P3kPHTSk8rCjII+acwoGv
U66fxIkamrMPDHyywqAbMYz9pXbflOf1J7FW7iApEf6tv/z7jx6Nkwu7cuskxDYQG5sx5Mg3uliD
Dex1pvD9i/mf3/2//n8FiPlNT+O5+LncxorBLWlNMLNTATtros+c3cHcq1a9CFrCrMKnN7Q92G1A
3elK5v7+Xfyf333/4//2/31/yf/8if/tS6ScaBYSZ9h20sw4aUAUpl0bP8XQNXaRuUyBqHqUeXMI
3KRjPBMD1QXo9ia1/BMNUfuUpIkGqwDpjozhS0kQ+qYmrX4vkSMHLl8lR2SmvQ3sHvNPatZnZcGG
j7BfhkPPtFCP6ZUn78ARa+1Bz6NX8ePpSRt4guJCbksH+zOKUjaVjDkcVrUbCZQn4t/PMbpjdCzB
sAAeb8OvLzMz/QeZ/+XMnIJKcMwN3YzhpYFaKH29scyfUQqvdg67aEsItEMIDKek7VFCER8hfPNc
hdYPxdFxCnGsT/ZXbYW3OQKy4tHCr0tsY9C/rJqg0RBsitmzBHU95kKzxvwD4dRPbWaGNuLHEUWR
5RJluVaU0Pbeh+Kv6PziRZs/enP+h+FqvF0EfEP40wzV54Pd9fW5yrJ0M+DhXOH/pJSpQ1YPch9q
Onucr3+WOX2gduEaFN07emjm0gtHwQyajHIBWAXCy9j0sOqYw70IAzUad1RENpQV50237oEuPeEr
REtcTPK7Y0CxSedk2k/+WBytVr2WBkDXXut5aw5JT8Tq+GQvxQ816JcJO/RGOAkVT+HnaHokw5Yo
uqh4sA/JAhLKthvnPMKBPMtKveaGOVDz0tFNBRkQjIsg802z2k9t+5gPg3FufG8IwsFdc1X/NA4f
3L7hL6w62zhXU8og6zliAgvHoL1U05PFrprURxCMO9B8yTYpsK0Ty1Tu4ql4XubhJfZVx3rdGrft
SJKXQQbS2S1IplNzAfrcgZiVsm7JEsap2oeZyinId8csvShmwkoEB4pvnVTs55fZrwjYKPRRrj3e
WNUZ+4MeT1eLVsKveC3MqLAu0ls+aBSJe/RNIkd0DFynJfQjQ/M9mcfvn99sn2zXY4QyiUe25Wdr
mV067+LDy7KbQxRFqtG9xe/kTGYXJWqBLIHBMkPp+5BS71iMn77/It+52i4/k6EZOccuSS3MDMa4
dY/oNuZNvjCLJVc7Qs2nwnP/3+yd2XKcSpu176WPmy9IIEnoiD6peZBUmmX5hJAtm3meufr/oexv
y5bddvR/3DtiEzVZVUVBkvm+az1LM7bp4Pa7MiAaqBvl1iS5i6YV7PM0P8ZkX8EyjLLokEPVdvSO
mj5RA76yl5r0DqrUOHCYD6NxZfUfuxsmec9VwFrQUlh+nZ7IyoLpWxIPiyi8dKR4akDELU3Xe6kL
cWFGNk5w9TxlyYeh6tA0QiRXvfdseoFHFztq7zpzdgjqwaENUlY1tMws00LyTLBp3XofRNnqG2VC
Bi3D8TkuipGOP/Uo0Hfx2os8flg90O9yWX7RU7Wtgji6bREyLPTSXkZ9su2xKN1mAZ2tdkoeQX64
l1rCfJ3lw1rRkaI17USnNI52uuYFG418zMuosd39AA9u6xKHBE31Ih9crP9hNaeaupSE4F7ZdXAS
rWA583Lm12fTS4a+aCzV7UApx6fjWCDq2NRjcJPMq6gewACVKXQLDp0H+o6YJZP+3kmocyRtRBj0
3HXIC/dThPsANRcJNsJJRmg8HH6NpFTvkgq0IF4JfF/dHgNokxjeqG7pzEiXHvOMLR7Dq8C36VsV
0VNUgH5w58QE3BTlYVINV7F0hLOf9Qbjn8CUGEFHXLbkbRzGgRgFslGnkWzoPpJYstDM0Nvpnzs3
HA5mO/TfNm4xUfE3qBsUYXUJjLHbCjoRDhFAm6TcZ8kUHbzG0GkjFDedkPtmbmicN22BQEXqGlFx
jvc4xMAT8R0UpATMTqtueE3B5iwdF6kzpuYjU6Y8nq8gcbOyDP8+S5ko4pzAK03B+mC3enuw5s2U
d5QIof4w5hObI4zwcSp4bVpDQopsA796Ni96iNIM44ziKv8GBQALq3lMs3Xjq+s4zbIPrUerGuBR
KBra4FD3ERxaB33Tc1HQwSsQmmXe8FTNHezcieOV3sevyKWCfecU+qmrUb8rAvUSnxBH9Irp5IXX
iIxBVmgWDlkVW5u+xknm2QN9AJ2c28LJ2hXlOCJ7tK8j9XpWEtbRrkP7BMqBCegkqi9Osc6WCUkb
S6sXXFXMD31Lo1jXEWNJcIen2CoJFzaTLYqMjHlZe5ny6Ss3y29Jd/k0wLf1LdjtGpBEV/XDl9QM
L93rXk6g2IFirSYCBenggGzpnahe0bV7NIKRTGbZA5qkgj9iGZgCmqiuUYQfjNZ9NntZvY71kwrI
Csj0ax/bPKulXq6szPzqKcSoUe5rIKqdCCaZwdowQ7Bl4kVZCWLXqHl7X+LJQkfdTMtgxnP7+ZRd
jljg15Db3Ts1S8Bd0KIfRb9vivq60eWtXYbtSlZ+vK8dZ+Ok5QM1KhpXyewWSKeZ/v4io2trCIP7
rBKU0UOC52nqc2YwsqkyejGSyp9xTOlF05hEmdSUEKSPqCQGApKjkSs8vUZfXOssZ8vbHtkoHKHu
s9OQVOnQ770vguIQMbNdyOzWHtvmwiPsnhSU7BCFwkMrgLBrLKF9A/fBFMXvSMZKsfcdarDG+MUl
zjIDUAoRwfpqlMHeqZB8s3i3N2HPjnJbU55aUMF7hsJ2a6GwuMPzxToXT9MX6e/EpIH2ZIa7Uv7U
Hv1A4phpxXUlkWoPFW1FrOKEEufbkSDwy45ImevWbgnxMQJKwJTbLh1bv2mQSyNfrrNLv4zprkYU
U7tKdxjTW/FcGxPUyNhQBzW3Kc6blDXhIX7qg6a4hJwMfbIKyQUoqK5+u0shf1s31kjKYkQO6NRf
O03wIQCtxyqNDk9bGLeR48mV6XboqcqwWCdaOdtEXG0ZB83S06RivBvitRwa8L+e3ewbVX8gmjO+
8OW8zwsqN1YsrIsy1h5ka7hr6gDZugm+CphOXCLHR9pBHWvUCT2khVpa0g5uwWnz86ByrIsYkWsy
HepAemCp/Q35g4cwGONr5663YyREMsugrLcIJNwhWVaZWNc9ckzMG0yJDYtaUoFpJmcwxj6eOWvH
I/7qzy52OVvqv3Gi9q///R9MSgWEKcsxsA0aCvPgOxN7G3hJWDQhRFKiAZbOVBuXXaMfQigmN+yu
DZFs4SG2zKxZULdZ29ZYcxWn8z9lmFKYSiFmT8YwQdESPXYzyzGfI7LCONR2yFdS8seIPlj0hfnd
CgV9xVjmFdRQv6h39hBGh5EpPIqBxL4nerbG+9GKoxmjw8+FoVNI0Kc19aRgZxTec5KZ/WXtltHe
aM0TpAz/8m3jpFm9S/z23hclfS2LeVKHAk4fFQFIU1sX60IXt8Crvb/sRusXFoCwHFPMe1M5JrvS
Yjd/frkNqbL+93+I/+wDDBGT0fi7plevReeL57aKumVsRg7QSc2mwtGFH6YPxVij+VGJuaKMb96i
doSVRQDZvrUS85b+a30idnyDZgEDi5Vif6HYfceJixmnVff6WGv7GF84+hL/eogje8W+r9e5bX9O
RDVHaoXBjYENEclF8DGpEjRFw5Q+inCAvZ6Ta8gQrWajsXelRLt3hrE8Igm9bgx8elZd7hv6zszP
avHoWPTP/3y4zfC094ebazpMAQ0bm6xSs3/1h/2Uma2XB+gCdq0BUzdLgYB69bboyT21ia9jKimj
JYqj5tjpSFmDbhNxDBBf1oaEdY1XXubqFwEdCjUm1e5sYIuAwOykL13Q61imX2WR+idnXQ7T+JAO
4dWgpwNwJbSMmpc+a1HU3Wm9dUTD8+fvxvv+9svZfEEbuTBMt3dfbsTFmnUTsnc7SfbISymfbvrc
DD8GBTQsy89LTiV+CLpX1sYs62FRaKH2ySkF166cSXCVFDsrksk6c2i20j/tFlim9IfKlf1KVSml
bg6rRT3liFfo2J58UyU/3IplcKUMk7j6lggazYibzx1DpK2P2ZPdeOQxbBH/DAdcueJqyutsBXJT
PXtFuk8tunHZoD/qTfQcGl34wOym3SY4YHaWao3bBCE4dM4OIWY/2kjUtSeqPvYdVol40Uahta5Y
c8yJx2JZ0jfZARrd2+aKM0ccjeC6cgBjlL5w7rjoHZCWt8u+TIKLwrWDKxazDAgeXsoqGrxjXWZP
XW13XzqaXZ7VfMzbcUTjjhTUkLdNh46B2L2ShJvGuiuo5W+LdCANlAX1ShMYSdMSOR9oT/tDOeQn
UU3yC0MrVMXeO9r2gKE29LxF0zr+feRZyboV0r7CZofjQkt3mC5DrhPUIIMN1+1qM2lYVPpNPRX1
M7Y3B/vhnnMX/27vNhdGhMvF6rgc9VXxIVO2u3ARKaDFsg5RIOfgn4q0wwYpZhcZCmVVc8bhI4XN
xfOfj0Lz15FIKiWkImBH15V4f4bR4Ak10M3JjtidaqcjXTYpbV6q7inpjOtQeTGSyMpeU0w0jomI
c0p+sb9DQs+K3yEslDDK6RDqxqcUYOjaone3VTp9cn2UdHrHcTW52DuMGqdAO6vqyZdeqKZOlyls
I1lXztrMXer3XvCMsA3RBtVRotSmS73hlYkD6iulV/mXrz1fp36+jqGmwPVmQ1UiFGwmJv44sJDV
o02toYLdpPJTGI/GySCfbGmDq77yZXtMMyPdZX52nxsuMvlOb+9Z0Zy0nhTdsarb69rCYwlpnO6P
9C+hlZFk3lCHhkaBPrFD/e2nHcrBWQhJ5LTA/bcwNRyAfhQ9cBIVK5eeWFzVVzYgWiOXBDvUAE4H
j/60KuUqMVK5KeW2pv8F6zj62y4Q9q8/vS1ti4Q1/B5UHwV0gh/3ger0AkdwGew6o+hOY+I7l20F
oTw1PtiqaW4m3w4OpR9+VhbaDSssnvrQW1XKHza20inIpW7xnMSnphN3yRijYk4N8z5VPvyRLKHu
Gw5HWVbdkxs+e8gUrru++wTrSd8Z5YjPTbP0RzNSKxQpnGl1hF9lzE+w7pHv08YO8uQxo/F2msLq
SfPPsL04OtRa1d6BYYXpV9y3VIRWZToUu7bNr5NC708VLeSLwR8/AqDtkJmmG5gzqMOl/ViPkTw1
hmWdGC8/JFaor2xDcJg2YXOLfsi8gDVwZZStZGmYYg/pyTrBVQTGw5LrsJ8KWHMElEKxujxrSxiz
94S7IhHUyQuSYzndFlLcOi0Rh21Z3Zpm41wQEIlmmMVg4U4ojtFLggjpj1oOtVI0WbglcBQ3xeRs
28klaaOkVdDrIUOecyNFG281u9GXQeNb615DkIpN0S8sFOiqcC4MWRMeixYPlmPC0qPvXslR1te4
qeMFFjACQ9vEu05ScaLikGyjLqnWhYOSuM78ah2yfF/rAqDt4JCOPggt3oRGnF3rYbtDcop8L2Rd
7k0Uu6XwIXfPobR1xqLf1iiay8Dx1qIUxtZqQF4mj0yumP8lVPQ0AmCi+pMUwMGraUTKNXXPujLr
7RQgQsEZydyvxeBYZJAUuoh1QzUFX8vEuEa3eSmQbJ36lOKohcPUQZizKFl2XVdJSw6DkuZ6GCm4
hKOIaa1naAEVaosx1O/xmec3STCEy97mXwaezVx9ch5Rii1MxboPhal9kbYjDZ7C0x7+PLIIw/11
aFGGsqAcWsKyXevdFDkQGoWhTmlbuqnDcjYRnhIFJQlFt7EYJ+u1YxF9mxWRtxpFnawLZWUH0Hgf
u0z50BMo3GkRXIncdYfrWjOCfetyWUsD9166TrirQBZsOtWLHWiupybTlyS4pZcyl/WpGTWke2VX
L8wgaa5cT1u60slZ4F0PQRxcz+2+GyakeCuEoQjjQfXr0Zx3dLLKna4hs6Dp+Hc+5ZRBZQlXITO+
tHPED53sW2jguryUVkrbPBekhLv5C21zKtVOftkGQYG6n+MxlEJdGQmpSaYd1pugh3U5Cqzb6dg8
gdZX130cEnQ2nn16mxQQt9bWn9VY78M5S1GQUG58onzR7TQSDJFRw8HvxyvFDJcrSd/vgIegPwG6
0zMgr/uOd/EN4syBOE0704a2nEVIbliC0Zob93Av5Orsg5fqaNqU9RKvAClOxWaR2L37iI32Mh5L
6BTWTTahuWLibR6COdgybVS5wz4f4EwgGtrChr2Yysw8xRlTc4RJF+gwl0IrmGxg9KoSlDE91qSj
nfn6Bhn7LGqblRCIq9G7yPsI5w2VL4dsAaDvyyjOp53rxOUVqUTLCWzF2vIx46GSJC8k/ezGCAPc
yCBpzzOOhsKreD5i/w/z8xfMj7CF8UfMz/ElI1PsR7zP93/yHe/jWoB6XKWkjuaThqBgJPiO9xG6
8S9dWgbuHKarliXNf/B4lv4vff5P2fgfyVmd1zz/xuPB23NRXXC2mfM12RL/GzweIR3zMvKHWQ6o
PdfUWWFy7TcdaHvvVhilRwgb7VP7iEV7b0aJftFTm7zgwjbg7JqWvh7a22wstmJsSy6Ws4TTgieS
UP1EWtQqh37nNCuUkKPtz48RHkaC9PxsNwtX3+4S0wo6tpK785OZ9xHOPzThcaL2Obclz7fObcmq
JSKpK3dvD789d34smUamnW9PN3kdbwszPlbKSCjLOYDjkL+sJbS2VAufO5geG2x6nVdq+0mSTx7r
ccPgU1FOqAP+1rkEm7FKQQ+QB4wcWIUrVydJLdXvM9y8O2Fpqz7QgmNihITj2fZXKELlVokusC6q
FGtRW1krDFM6Smo2tYeChybXk0jBSI/mYHO9ZX/vC3913o/KyzaADbStGKriYMDrOvB+6LV+vjsU
5kfCF/R1PQ0nBCKQsYMG8PzUXiazRl3U3oHuXr0ti2w4nDeJxHOSOSkJhVZzkVBMXShXws6Yg5rP
Gw2BDmaX+b7U22JHptIaPkC98rqwW7x9jPNnmeYPdL513vA5mk2t9zcI6uhNz9qVt835MbDIK5J9
ml0Gu39XkiJ87kpHcsS5S7Udl71MgrWlmRZCLxx9zBUQxp83OggOkUfdjmQIyhKzJHpqiCqauuBu
mGv6+UB6/aRvQlENBzukSYDfZ+yDjgkfzmsD1uCqnYObsf4TeISwf8vK9kKPejLGsVv2ipia4eTP
ckO35DJmgupYZ3NP1cy9fMWkkL6xzpKlREYOspdqNmnPVmEAiSrp22UkTR56QeIYWppPbg6X6Z+u
+Lk1DjxQRzvVLc/3whwuogNtOMoRzgGrIrL9vPHCf9/KR0l4RHLrTYSwjuQ22pxVITYaMHkC851p
79HLbJipkJzLdHPnRu3anYWqkY36YOTaeOgLF+Q3iu0VhBjyr52oWjeG+9UlSmcZhX6CfBmsb/Ht
1ZQ08JmfX2nVX4b62aOBUOsm60noKJPe3litR5AOPYW16IzPWm3S1CEwjfg1hUtn7uaXNiHkFK9p
bxVMSdIiKlYpAq7FWSRgj3gfYSjiIzjvBhmLYqMXxe277571gv3hqWBLOQEvzdwqaGY9fzVvzrfO
56ZMe/f7aepJFkZtJlG+gBbs3L0Vaq9VV9IKSy/smn6r0TjukrBCtN+B667oUiXo2PSMXEqB9gjG
8jLoSrIq24CQ9ra4t4do5BBDTq6q7iEhDYsQRDcgaK8kcYopVU672fDSXd30+qFXLD+A2NZ07PbG
LMeYZj+Ofc79NnwSKp2xRucpkb70g9UsnYx2LpSZCg2BKTDTBNWqZL60g2e0qgRgDcsy0BZkjBTN
fJfqg4Cg5b+gaG8OBIg2B6Nyk402+J9AvJQL3NtgnBs73HUharMuRFQ3d7m1Dvpwg+pVsP8OsObL
A+rI77fOjzlIGSEcRp/PZ79T1hXmmJjRgHTBdN3ZNGIDEjBWHpEBHBMUpEtTVKwByGJ3KsD83z4S
M6Zd2TWr8xh0fojwgYZas6jICXkR/3TeYgeZdLyIsWdMy6yo6aayeJVTxs95Pha+3YTGsyTOptu5
ArIwZYSPbgY2izjF5hC71yPh1/vWmAzU5Og6Vw1ZwsAgcUVFfncV4IjdGHPPERfMKjSda1dQbj/v
Sgtlw2gZxz7Em8hS/MEmuZiOVUh6HeNLgB4yQUR3Hn/P41sW6EdEhNG3cdkJNMr7UNrwM4XZTheI
GmO4ERqduj5An2oVBZRVNKpUtyxE34ifmBJQu6kIxwH046+qQZUrGVUXmmH3W9tDEqTpcytwvmVG
YlwqEp/S1i0WVs7PQQpUdQh0xubzXc9oX0uwJWumz8VynN+qCbGzUrL5MsamIFeSwMQ+0ONjsUFv
nqNW4cI7REhdF+eb542aH/x2y6jpbdkMmxXumeVgN+4iGEM6s5aJVCDBPsQKID1OekJOqWjTY9vb
MLM1Ak7SRvZrDCA4FEeGmQHKw95L0TTBFUoW1Ggi1ErLyUzdg45O6uBzFG2sOCX+vcVHbubr0nFu
sr7aVVNCpz9vGnZBne+VIjLGmK8F58dGu6DhD/MGmyPjPJHZ41bocq8yfTjIsqMm2HDGbz23OGVJ
r/ahnVx26GV3fT9MhxbvRD8is8I8gAEWpzeZ0xLReCz2jkHD2LOYa/OqY1QY3dGF6VkOrPtQ3w4F
RhY/1wCWzL9PWtF2Pd86bwImQltTDQeMkmmDw6z229sB3nWEs7IJOwrRpcUCgB5dckDBSjQMPI15
kzkFGV1F9thaLB/CedqDYf37JptvOUUa7enhkDaka/Hi/Gzm2gwLeAySL9WACl0V/YUhkIyz3F/G
hoEMtAIOk/cGy7HuxQjiBW5NnAFJ9xT6+QvJqMWWMmK87LUWs/iobwdLgLFQd2kBQ1b0pr5CmQ4R
rVh7Q/+YyICsT7sl4aJ/gnpQr0GaXVQappuCYEzH5asQUrMVgUkcpyyf0s6+jz0Sh3GHgCkJxk8y
KdZ1wenBybiYxvCy8WSyNYJm0ToWpCM68EsZuo+pCC+afsIxZpob/Cpfa8O+ysdJ7lvPWBN/k68a
EU6PFcFztBnwd+CLZ4AuH+2O/J0QbUQzpFcpczxzxE0UJvFCEqcJxFxdgVa50IFcbEI/+AgoqFxM
kYulECpGN9GfZ2W7I22oW9kDeH9mjLukpBSUUNda5QMMujqfrwMvtM+xvBYlioB8jnwr12I3xI2B
tdF+SLORkN6FCtLi5IU9jKFmvvq4XFombHe03fU5VMreMF1t1yru6pXq+4BeZnofGm68KqgZbQY0
N4811ySnw95KZROZv/a50U170yV4pStUwN6s/p4IFCBx91VQIySfu7kXAs1Jg4N7C0h/0WQIPaOJ
SYY7TDYyzRC8YwOLvuakE/5xKPZeVNEmnbEXoZ5+pMP+YRx7cdMFxN0WBiou0JZIQ/zjOJAwkQdH
Q1Z7SgI9Y1oNoU+pk1Gb2d5inX+hI5lxcnRTTQRkSIHkz1MS0MxrG6bjbTzTmg0zKZBTqT3WnGQ5
SL1ZD2Tt2jD8iwE6kw1502PisNEkYt+x8R8M3EbAOMkorDPi0hsn2sNE21AOp8uX2SYFUGSIE7qR
MMieOwJewjDikhcF60xVIMGUpFof6Al44+6j0zbWxsWB2EsXB7d929PN2SH0eo7HFFeQtK6ywMVw
e2kbXbu0zBiJzUBIYGuXq6wlsKsYxUI3nWZDb/+ZYvOl5vJJu/vWv4ntkDSSBlOO3slFFVTkJY/B
A429JYZofTeRGLkIw/y6MbEMIwoZF1bPywfU5Og064+K//vZ6jtWa1kEiD0i9WBPXrFCrXIBdIMp
aV0Eq4LqgNmb0y43uhv8UmRajRkSBQNGknRfa79iIETBu7QohmyJsda3mo6EPO93g2efuih3OYvb
fpHQlIHpQ6NCleG2aAeSvKineEJukxGupe4pxKy+d+33eCt6FMFpd5en8lXTii2mR2j9tUPfOUI0
lj/5Q/bJD8BQTb3TLssJR33LD4N+MPiUK1xvqmufhW4ln0Rjv3QldRiWyxtHtB8qClZzkY58viza
jL4k5d1NgpG+kcD8unDTIT0Upc2aaZyXax2UoI3FZYMlliw8b3N+wdvm/KK3u9n5X+bz1PL84Lun
/z8fS1EOARcKhxHQlcnsyJ+1tuZ8xRU43lgtz/fPm/CfW+e7vRn/+2mbOePGcNUlxgQUyxOTvfMt
yGZILeBuVbF9qaWsGc4Pnzfp/Kq3l749dr5l2zWzt//x6bc/Qw7v9zcb7+KOffP2h3SNqIwxgCM3
f6q3F/7wBm9/p8McynTRsmNWx/98gZyZ89ZLmv0EzHQ9FeUTDuzsEM7TeFQMEHoqi9b+ebV9fvC8
eXvN22M58t148Xb/3WtU54WLTGueaZjlP7zs3d9DBckM892/DeaP9PYYPNWItMTzK3/7yVrXpHFH
G/D7i87/NHH0hnzD6KawKnNa5726Fo7fb0jPLA9dTfnjbWPPs67zXbwZJZriZlqF57lWV8xllLfn
v93//XNI877/lfPrMbOmy4ZQmV5ZK485OZ/OJpGo03No6PNSOMki1CLnm5OlWFQMkGyHumFuOGvG
z7feNmeR+dtdHRdRwmC6e3vofIuQo3hp10OP1xxV+tuz53//u8c4Y3Apvv35t9forntTFKDJdc0U
hyDt2FTZF43S67otNGf7fyVMrh7N+LcSJsxuOpf/c9zHJsmr8PUnRDl2h/nffK9hOlQjAYoTei9p
WRu0CP8NKFf/gllkS9elSkohUfHUv+PmBBVMvCmzbIG+IT2OfyqYBiVRapcoE3WbAqftyv9NBfMs
g/mhfsnUyZSIa4WURN6Yv3Rp/X7QJ6fI250kJp0+XxWetCinAVWUpwbM9MpO6DKFKVQGsFmw/o0S
IBAQxai4toqJ+U1LLm6DC8opwLwpWWUXkiysMgGv5bZZvW9Ed1lLcF4VMLqtG9C3/WF/X3/7sD/m
frzrBqFcQS0Fzd3QHcUOfi+YKkt/IqRpQBjJTzXDmjaxlhoLzSPmLjOMbjlhcmhd9apyLfnLe4t3
CpNvb+46kmqzZfGTvGtFVWbUCZHKZkuXd+N0+bZMzAkhdrBODAEo0PNPhU1MRkyf0DPD9i9d9t++
Pz+bi5KcY8wy33WYJzHEBQ68Zps69bVp9bjUeyo0dWYvaBPDFgbfEeJjYi65dmQWLv6878W7+vf5
+yMe0i0Ob8OEqv9zh3ughBsnSPa2cMgwvVXdrV8RPmKOklmfFTgLGrSAUJ3wcwU0FAjuaJEXt3X0
dUb0E6jsSvvLLvn9J0J0MJ9cApvlz58IWZrnmUXTgFcn0ElEA/NagVD2L1/8XWufLy4NThdF/o5t
mKRG/vw2te+Y1Dk9YgonQbCik0fripk57VlGd9gvB93PvCtgGEvH6HAE9Fp/rSpicQlxN8CSWwH5
1bZ9RKbzfaz+PPyX/yX/zQnxTnlx/miC8cGgw8ghac176AdJF4t7KEuiabd1+ao8QBi2Fny2YF0w
LbhHvjYvzKPiL0fCr7tdgtlyDTl3YwSj1s9v6iHC7x0zb7ekakmyvfCKFDpmij/v9t/tdZSRkB2V
Pnd25ud/+GrYqGF5xzFfzZ9ThB2+RpXbNZEh4m/qjd/txR/f6t0PTLCEjyMXHa4z4mdqk27lt9Fr
EcUFPW4LUgzsNMSjl3/+gua7+M/zj+co4izQrEHOey+bGYPYdvqeE9pQMA+pnWU7N9WPTaiAORTG
DGs8BdHYXhZFf98oC/9b2e0YGghd1lRM6ZDGfR9pW623jR2YJI/PbWw6m3HXaTtceEN8UUoWF13r
diA9wq+Vb05bzTMuYVh2y6zyv9bCnnboYisnHwGl4S8RoxFeIBbymxvRah+tUoa7v3zzeYf+cCma
v7mpW0qnleYo1IjvDluHfGyDalazTYwm3oiBNnqTmbjs+VZa0N00cxJN381SefceQD/tF2u87rNO
rYZBolvM7pKaMoWuuWCalVgUTt6vECTXKz8EvdpxsBhdp1PwIbgzkfmVo6YdMu1FWcK9ngzzghgs
1tT15zCFa+qj4dh5sGfqaGFELcXH6OnPX1nM/ctfvzPXrnmwkvz/7jtHbmLHkyQEIy9xcrW4H/oy
+jLksAHq/mEiZxvcjKMteymHXTayOzT5dXRruIrhhjWuduHnr0iwtQtdfzZCO19VhXgOvIn2h4ko
zJXYV1tJNGhjb3wzUfdu6+1c/VOkOQFizIYqn+I6qZUzDZ3RrEFQtrQ8XV/oTXpMXaxircZzFJ9v
KCjduHnx0LQXAsealTEfd0x1aTQ6iYTY0IdjNOEvhvsH76oHvNN2N37RPzjdMR6gWmE4IlnAutN1
+eDI5K6KpNwBgigg4rTrBncIFYoDEZ/BsrJg9E6qwDFrzMBdK3wkXcERmF1nwqHjP5hReN2q7lTZ
mJxDLN7O2H8eQX5SbAK8JPySXj/iAxUfDOdarQC+oPYr2nsLmyjFvObk9+ExronkGIqHMsQ5NiL5
pTGQHCydAlQ0NfPimaJEgqFO5Arenfs5qORnVmrX0roHhwi0qpRw022y660PkOJmGNCwh7dDxUmZ
NuUX/kjVtQ+2D7k4kmBr8xSHDuMVa7AK5mYw/uWo+nXgciTKO4OhmOndL4reofZlK3vOo9ZqNvRB
tk5HyABSsXtvIFrXD/Sll1Ak/fOx/Nt3lVx1pS5xA7hMgH8cmd2KowN2L5dd/bE2+5s2T762lX01
AKWsrPgpdu0Pf37H38x9HAKZUU25wnVtpAA/v2Xtux3Gl5a5l9U1GBFSxrbortKael29SNWBcteP
ejMXc+V0/ec3//XEJTzImKfn6AlQAb07cf2W9Ni+ozgIQ/1DUWG4J79jb6Es3xSNcSAXU2mvGoDB
v+xmgazh3YjBG1u2wzzXJIrkvZo01ZHDNj372WoVQGK0OWaawiWER7mPs/AlZc2A8QGdURJMVzWD
J3LT5MXuHiMJO+HPe+E30z8+DY4Ux5CzslW++9XxFAAbLbAIDAOzIDQZC90nMwSmSYhVEHly0tfi
qlY6JCYrPxFlB+0XgRgszvvcNrKtTPTVnz/Te3UY1xFHMh8W0hFIP34RfZclcLWwU/UWVwDQrISA
AXQgG/ryj4U/fsWuZS/qErirsA2f617yRLrK7UjP4KJOxDP0KX+xq605JETD4dsKa6Fsoof5XVeN
7t+LyLhsQh39VSS6LXE/XuOllyXKusDyhjU8Ke8vu/m9hPjbV1JqXhGaoFXez2l9CzinFyDsw4rg
brNV47dXQnkpTvmWi/KsGe4iDIadCSAoSgasLAAJF4mcT3w4T6tat1+MiamLTeQ25N9VXxQNei2U
jlNqUlOHW6/LTCfyyTOxPjj3ukEcB/JUmB4WtNfKvXAH+B8y5wv71h5Lfr0aEmA37KM8pJzy518R
Ic6vxzkrY7C4yrQYzubnf5jpeaJy09Hp6y2EjWUTBLuA/pYiDmpHzMFFh/LNlyQvBT0OHMTzZOMF
X6NQW8mACX/XWhBruhKiiUcZlwUg5kHTwnLSjXSUI3ApNN6Qb7CYbQJ70ySfNKd/qILEofIjyHzr
5/kPWvm0qMyFgQZiIY0CEEYXQ5iCzF94IFmCcHyZ6lTihbUITPegXxt6fdfn9uuf98Z51vfz3Ihj
+oe98e4865ukx6wwYsUh92U5JiNWbiyCi1xBKCQ/I10zLhTLnrKfLbpo6RrksyglH7qoOf35s8jf
jfRMwLlIMwphrXo39DljR/NCtjVGWdVtwZ+OR8uIn1oP1SgQt4tQwqaml4trGy8DWhhxSoGZnpRL
ZJRFIBgf/MLLSWwHudKwVB2Pyk0Jf5+0Cacqc5wINTrB6Z+kwR8Jy/ylEW23d33Cbr3SdlbsjHv+
7H3ltES6KHBJ0LuIc3biDLtZ+DXJmnHpKePUkC+9AZjzIS0QABPqMy7MyRu2MWAIAuX3gcEQ5ZgI
BVGgufjhW7I09SfT8l6Eyh9o4nFtL8jvasqntqlhvgThRViSY1j5r46IksNf9u2vBz0AOtRszIEJ
MJurSD8e9NJw1JyiXG8dK37xvSYHw0Saaj4xp//zO/3m+oXBFbcZC2X+qj7/yD+cXnUS21lFJ3xb
+NnXqIBUBi6WofPa6Wm+BiTLZakVLEEx3f/5jX8z5aUWZhCw51qkPSLS+/mdS89vC+VJhudMrtsu
ooPiDNY+bmrgwIpeiOOtlNGiLclim/a7jkMVLseCli50jCRfFcp5tSQRFlMx2MsxqCIa+BvPRj/6
54/6mwMdqAzpgqbJ5IKF7c+flMyq0vAivd5mgT8HgIMoiF46PbkeNLlMw/BrrfK/FbPeW5bmoZ6K
n+E6wqA0Z7+/orqdVg/h/6PszHrbRtZo+4sIcB5eJYqSrMGW7cSJXwg7cUgW5+JU5K+/i2pcNG6f
xjm4L4KsJLajgfUNe68N8GlvjMNVZ7fMtT/0vCxcXO8Mn67fmm63MtWtA1OGZ2I5IGhVOM0DtlJW
bT8pS4KtSPuR/QeF5pLNr5kxnYgB/x8l0H/2a+tvytGJf8mz9X+WX9nQj046ck2a/LoP9YZYiSL3
wEbqgPGdVPz576/Gv75jaZEAjDNuY9L3/74aLkj2pGThtrdgJvfmxbb5qWblXrk4WyzmvAaOPHtn
7X+9Yf+zI/eJFKaYttcXhCTJ//cHi85IasNuOiJf+rdptm8GBHx4AMimUyUfaVe2RkL/mStgYW7S
AzRyujAdNfrwGMExGH13a4FZ0/38YVnc5n8clcZ/DkX4BT2aR+w2nu/886oxzQOG7i7nE6XZH1xV
ViZXL0DLdxf6xq80ozoebT9ac0aQgbw0RJ/G9tLsPPxhTMigpyCD+R8fHvvfXi8qZF4pulvf/ucb
uSfIz7QqXe7nIRGRXhIHT6D7segWcglmileI8SgqyamNklFPQgpHIhAYIg7CLyH57yvTyV4spb4G
kU4vg5Hc0rjrrkl1CjRrIfkrvS5cac5t0A6hu0LO8Fro14pzIRDGpfdBfGVBGlyWhmOiGinhMp38
lNQNxreuvVRYUUmnZsJz7Pr+AwH7j2XA+KnhmPlutsnvFevEmi/dTxBRL4XBsWbJpTnXDYI4aoD/
7/e3j1HI5WKMXcz7p1co1Yikcyq33Y8JcLEFfNRgL2x8K2C89eC8ZulwczX5B8BF+N9/svEvtVbA
qeMF2NN03//nEDsTBuN+LFF7VxXeQegD/DMtjvdmbOX4oV3jOEn5MEIVhT3KfPNOfElJ5v3vv8e/
vGPopRxbd9dtxH+cDE3VLH3j2wgGsxmTUTlu2lzXcQVVxPOlxofy8UjOdXUWtvm/fLD/1kzyw5nm
0sR4zPL/8SknlyMROL/bfe9hqyMcZG/69SfWeEjWSWvuMi0gM2BZgEMkUZMibf3v//l/ucogTMfM
4houDvDgH5c3KqWK/CWn3RfDUm6b4IiSTPgdsGZRmqHU/+f/mFboX3pJako2hV6wStj/2Uv6uV0P
CeStfTGWwWdtegIce+8+KYY2UdbLl6IaCwRdbfCqOYDP6yH+bXlpeiL2CIuVioMnoX1AXU13A4iR
zZRlKaonK3nCh3jujNaG7TBo295Ls7DwyPrzY2R+s3Q21Mn5WcuV932lEZET37yYafEG8QkxXyfF
R6+CyEIEeusKyB+WVTucgDptb6Wyb1XfANJAg3tAOGm95aQwjC5xEJOJl3ftiS6JsX4j24g/cnxC
GL8xD+vPTHMAoMaUkd7kfMcJI46Mv+JLDJQOE6itPTn6KG+LGRdEE1g3Fhvtt/6PRTrZJlOj++Zb
34fFEF8jc32JZEyS5+PRQdzqydEukyQtpCGXIN8gNQ6ehYdiBV3fKR2yp2WZESnB+EdsbQU/4k5U
6OBqRkR3u1xAHIcUwxFI5HJVpn5ymsF46PvgnSaIbB9DiTPiPn3DCVl9V7N41WUClnRagigw+vln
St2G+0d92DV25YGSnCwjLUOJTR7KPA/1i8i8X2baLL/03LhVfvGzL8lQrUw7g74xZMRn979x5Uzb
dJiKZeOXSCZLoIX0eyhQCWynA+uLRYaEF80bYZQQu1fsFub5DhhLQ1U/FG+9Joa9sX51f8hLF39V
C5YhPorsysmeXXtUVQ8zY5L7Q4bf4Ab00bWRfHMW602t2+Nf9+6PxbkKu1GCDFN+JHLLOTN6dM/3
e3/fTGVCSPnETM5HoxTNmcexZ9bZJZ6Q0CW2YtaZzO0uIfL1lCrQfpD5+/rUevJduSh8EA4Ru54g
c7/fA+de7IoC4EE+JsujVsvlccg3JoBDyP88wuZvfswKYR/8JT/U0j33VexgjPq/N201bDNqlatX
dmnodLnCCkJz3s0VUCyzsb+pnNz53iv3Uz8sELgQW26gg/gPwQhnl1cgSj0vIQndiV9sv46MuTLe
tBSeS0fMlqVRJiMJ1577xtCeVd3eRvR3l1pU2pOBZHEhZm4fK4hO2PHjV/iV7UPaoce7f1lS4l8Q
ioVDp45y1PCcKeLNnigT5DQX2qYX2fDU5aEHXBpMa3xri8CBCK2K49i08ZYE6DoSuitu5CaIGwMm
cqHmbAkhXTF+d8f0ZMEpP8ULzLLe8nCBzaLYN3Xj4XY24++u6NZUr57QGcyZnauW77NtMMJIxuVS
afHy3czLB2Cdwa0kPfp7+V6sD9pdWhzVUPFhaLx9S/vyDT70/OL2FfI1o/3WzkSkdMQVMiOHHejW
Ays6WuJHCDvW4/0epeuKy994fpcBS++pkQQI47PXLsRntvk7RhrnwfN7F5I5vLCFmBC7j+srcfVg
YY1e7h0jDUv+L9/WGSVaat/bpA45zaKyjBcdni9i8qcBE+ougPO/D8Y4+DamlRtiZfX2Vs4PxuFT
hMqYmos2mwsCwy7qzJMhUX6yPY9v/TgO74myf4zDdDKWqnp0J9O61h3vk9r0FbDasr90iM1st0l/
p6g/QLwmDjMIHch2giNw7Dqe0IoMrqUcbuQTuD9LQQZbh16GTD2t++EoaNNe+d2CGGA1a/xSJVAi
EcH1c8CebM7uO/tf9Pty6Q8dGpYfjsuifX3cJbh3V8Dk3gKcYzHm19031waaZEpzPgyA+hu5CMKN
s3cuJMV7hfW4aPIXYWI09Y3c/Z6i6U0ymNzDNNwsP7ukIMjt1nj1ZVAD3FffkkHG3+CM5lfRa7/u
XxV2ll2qrkBOHddmOFUarwaz1xuHDKgMN34J1pu5R7tep4t9KliBho0wJVTQoQ8XhkuHxjTILYiB
tiI2s9i31fO3AojwrvD0TzWRP9PWonsZVGpcAoBishu7l369MRTzA1X7BOImuKDq0WHsTKY68EmT
HdX6pRh68ZJVTehO+ntQouxqfeUdJjf4oawqp19bI1dMsCCa7R3w/Waf3Rcv9HQYccBz+Pj2U+x6
9OOYdovOubKWKzeVyslxbXvWFJNsITeN7tnR4EQ5CNpDBY74MfHb+fF+b0wpZGr8jw7hsdGsLPZ5
qssJWmnSR7f4HkDdi8oR/NpoJSZ5rZZxakwmNiQ7LJAdXPPBNTh70XZjn5xLfJ3M1/IGoMXs1afE
yJuT3ZT4qjoR7BGLE3brVFAbze5mZjp0SWV7p9b0m1Pp2rxLvSX9yxte2/xpKiYa/Vhfrvcbh70B
jBV9r3cyOdtBu/MTwzyScfSxEF7tpn25E+1XrY2/XIjnXsGcbcUGBiNY7iKVER11EKKa3GV2n5wM
nbAApzKIMK7LB3NeDpI2YuMQt4JvaW9Zze8sz5/zPCZ1tZixTmdf2iz3EhkwTAp7V3U2vwV136ig
uXj+YTEXlq+xOHdp99Zj4yB65TfACZtznAZmq3r7Jy6SZ10j6Zzx141yHp4kkhQP/BK5HQ4JH9SQ
WmmfUdW+mXP/RIAH29kG9zLU6HRgsxTbKEk8dML5m2/GB3txfpkmkepdtlfmQzzixcm1P9WYXUm9
+730Sq0Z3uQerZHQHtG4ssBkrvcQaHs2THhpQDwPi9xCNH2gGRIPYHG+D7P71LrjEhpFc8wJMrLm
4oZRxSYVKSsawOECA5wgZJUgj32Xabt5NHFtQEctWDl68xcd560ht4b4MIlpo7GZQJazxdNGyerw
32oqamUcFWM/Tme3+Zbn7bh1hfMsbJJihw4pozHGVAUO89q4REOf+b/8VY6dZWQaLUV/I4gWzNbS
hpqajX0nqEw0vVyHjN52YhrX1v5jIQZ/tyyw1qqgPPZd9VBaLjiJSnvMlPrIFpdceuLwdJKON8Iy
3qtGvzIqGbe+v690M/SIaoaxt/xOp4z0mdEk4o/3F2fSGiuJm0JK6RMR0F7MHHQ2ipB62zbWky41
VM8g+LejgfXYBI7mXzELMHx2eKvmJRp+Mxcox9P2OnlaBePXkBGrqpGg0hHCcm1eHY0+opJNFoGs
C06zyyXB9r60fmzC2rf+aJWF/t2pLdSpwTUflxs4UTpkwzGxGJBxZmr1NsdMckBRClFQIShN0hY7
dKaBJfRYWrjLxUtHMrLIBsdWgmljqlcDxLd+WXpAZs4Dk8A/FaNk0m423VASHyj+kHkMImqpIChS
WaBDlhHhpuXOHju8A9Z7azQIDCRpLs/2I3lbWZQEOAGwjoSgjuUaQs4T3BA8pznathH9KfCjOu8a
2HkDPhNCFRfT/UDFQU5u6+SRdB1S1IaRY9dwQ0NMRMTN/dkSdhEKXf1wDE0jkgv4RDNaMJiQOxjt
dBpqzqVm9I6lmUlAiKB6E305du3wq+IAFM2c3fpZouAu0s2QpV5IIKo65dOsTvd7pPiEMLGH49hx
9ChpE6uUNKdGWfUpw2f1wJzRMZqGIABbQwqSnoLVitbqntwFGdl9tc7M2Ae3OJaJPPkQclEZdMm4
rR1G8PcHB2G1p6ZPzpaa/D27m/ZkaJKJYqO3oR7k7cmkv2k25dSY5CMOF2/9gS1A3ZPnelw9DeXw
KfU3tZIMxmsk6PffPYWwE1me+MVqIDv9BXGmd8fHgVVohALE5SrRw0LPOyghSObBeCD7kAp6V+Zf
wc4ezERquy4uP2HNVzsvybELjQNojfVJII2TJM7KdtiikCeXOmRv4bTcpyzbSzKUjqUPRF9xZpJk
JojekNgiLLfTQj8YDnNzj4iK9a3lmd3pfsNeMPI6MzhIzdkpMiOPsndsJGolFh3ARvG2lX51yhzt
TWoEinbrV/eHaMHPWeWJ3SLLE5l11Wkp0+rkq+XdJ5ealDyEZQyimt3gui0Q8oUMBLE+y23X1aHR
LBX5KFV1XGI+831J/KPPwY/N4dQnsjjl6z1jSvcL5uBDXg0//JG8Jr7Czbne1JA0EdAb36uCYBpd
OuD/18eBl6/5dOvdycH7ANTt0FYzBpA8T0/3e0G6HDSizpZ4siO4y8AVmhH0XWuDNZHtGywqRVjo
+qW2Mmh5S61OClKcrZQub7U4aZk43W9miI0nVb+R5Uzk7fqw39v+piKOg1DcpqiiHuA7vUaMAHCl
7RJG/okhMt6xzPDR2pMYlWP4u4eipV53wcbgV9Jnh6aT+Otzrhkeb5+ix50E1IgonTLLIQ/G9s6c
bIxfhRZmvu5fCiZWl0I1SMQDvYlarTH5kOcINjqPyJf0ayH84MSQD25vLiU0vSMBlHrk4GXaDJaP
7wco0ZT7mKzZPWgtvWqR67+mARAY5mqxnfXg9wwHWvkp1jI069PUV1ucD+my7VZVvH/Xnd/vLpld
dyc+xORY3R8NEg0fz7jK1e+P3iOunNYQOyteg/OIv1h0PQUjzTey0gqS4/3v6e7gA++4P3y/uX/7
+z19suytCHL/rz/96+f8dXv/p7VmkEoIl3r714P3f4RHjF/372/XSM8NzQkS2d+/m7r/8ve/89dv
4szFm2Mu3l+/0t9/MY1Td40Gf8PHgjn4/lNzzTl0juKYTjC5Vqvd9X6vWO/9/eX93v2xf/w9pBxF
NAzVt/vj95spkdhE//63wOcAJan08f7QkhXLTpb1Z7fGPLk+cJ4yQEd///Lvm0XQSNdLy6t9v8s1
HW5rACbEL6wHQILykLZr+OvUgjyq2/Ooa/YFDaWLecfporwXpESVRhw2irAVfd0FYjK2t4jj/oCJ
hq6aGJjYSgKzJBddnYvzHmH/0SqrBUDmYD310F+igmChi4u/Bn9mEZUlwxnZYdyzGzwYEwIrM5++
CiDNUHPgIrr+GlQZakBrt5n+6dO6PKaMOuizX0rvJxVbGkou5JsWk9y2Ky2BzpVrj5sXX53qr9Ix
bwhWkH0qrFwgj99qJvYbzV1IeVu898B7cgydAPv2M1ZJ8UDWPcY206D7j/tv5Cbwo7GAi9ElULfO
jqlc3L0eOC9Vj7ioWtoDrdXTMltRFoyEmyZQ0yaGJ5YBqIDgUVIIdYJJUftZLukc0O021sQSGPIX
eOxKbkevlNuyaD+zl2lsbxkRgpuGcNoqSJ6sWj2Zov7TA2MiWJToqjn7GkfYpmlP4+FbsHM7EGoL
GTAO4UOxQmFBY8ewiBkLEzFJhdTTlGrjzsC2fy6t5qcaHge9eo7zdtrLxPdDhpHBkzfWn2OF6Sz3
299NMrxqPYnmA3HP26xSp0SkH6XAjy49XtlVljiQwY1FbFe2w96rq+CUSLQJGbWRUU2Ams0vt4qN
Qzp+S5FvPRNsXG6aLD5r6FNOxnycxxo1kqWfg6BvVkJRts0Gsgr1FqjjkGWQq9VVNL9rO1G7jhY4
Mhx4RrlDivuSGe5m1EdvHyQSp36+IjaTemt0LYe9zBlrGflVI13j0MXLFxpHgoxtvEy29E/lqDJ0
ZON0sxCeZWXzpuFuO3n2oNh1DFQ7dltfgH4enNHWj+A9D4yevmv8CieH0cemiUfWgLGvdotd2FHt
ifjQmc0H3S3+OiLA94lnjo+Zu9EHSr5KYy3fDNhbK+XhJWe9iSC9ZaNYwrGoa3p3RmDlTjId4A+y
VxqaGTMg3ArBXvYUjzd0TLi6A2oDpAYnV7rfRjK2yWrczFqBxEUPxVACAkFQD9QavnrpVs25yhpO
orKhDs4Z2cYWfHQmiaii0p+eIKuzWKwstISU5575UOejzLJLop0bJ0GdPvk/lNEUD/5nXg/ykTQl
EUtY9455HVZWMEGH2SHX66tuoP4YHSPfdCkkOzGPJcl+XbBH+xqEaW6/T4VObLNNDEuaUe8PLHBp
K7aLkb1ZCnFpVg1OKGoap7SmSJUJcWCYvSNNK0io5v8RegS/M8aq5n3dDE8O5Abc48xkmHMdByic
tt5NvGsKfzeTiDsUvnklY9vZ5rpNae8CSoprLsyF/rFqwBpNUozw7NDXMdEvlj8Vq2StzkAzN3+G
SREgB9x3QyXv7ksXuVa5NFHiBCUfI/59oHpzpxnprzSLI1U57Y6Suw7TDBtcOqXATEhyAAmHnNOR
7KSZ+53ROfkA0UyHo9OOI1uqGQpDvZCCneVhbE6/cVbON66ACGHGYdjIVgH4yAWBaNOYb+Wy5tXS
zd1xkSW9e+K29ckYKcAs3fwOFDeOSnwtx9oYSNTDvXiYx/iEoX0Kk0CkL72yfsfOpW6unWCPo42O
tU6CxdNSE9qQ1hbmN3JHDVny0V4/RYTETEQ2G48ePMRxQzoBO0pv71ozskwK5Uu73kxbkdqM5lY6
cU868F5r5bkLmhwK7Xpjcm3sreBP3JL3Rpdg73RgtqR1GsxS916bnusKmYqTia3HOtBjBchwkFgS
Z8qHU4dw/kRDqULTZ39RJjGhd1a1YsW5Uq3VpLl3ZHIMJJMVMyvRI2gVxI1kwj7rHdy50iKZQW2N
B7lR1YdtCGMLazdjTZ6a4Xd4EG5UIMJitBWTJOinJHDKBJkrV2tthrflwu4nfeBjrhZSNuOR71Vu
tTggQzAwzB2P7vwGgHIzkHvid0G21b2+OGVWToJdmkUuALtfUzn+MnWi6HKKnUrHRCZVZVAnzl+1
aR1n19rPOdBQpgjkqWsN2A+xH6lgnwwz2Qh6GbzMvCNh+qKukcuPzEzsSGTV29KLSxqz1EimUuzZ
5Wi83TB6lEN9SJh6RSiv5PzaxVxlixQANOvmnwwbnS3FLdodHPeaWky2OYE8VTn5C+a+6k2uUQOf
zIDvaXF5fGx5+mZCerDLRw1grw1uKLEtc8OLOvGNkTfmozUA0noMFj9AWQu/2DOzYus103VKQLvo
iCx2U7n2WCtRH0s4mIhBPaXdqZ+DbQ3j5DGnAkwKTd6k1fzKckCUgT3mF5V3P/KWHJyZ4QtIiDEi
VBQau/RBD9UI4+Tc+FGbG5fUpgupE0h49ZSfPJbpO+BBxAUlQIMnORLzSd7VzKR+66B+fuwCDhdr
fDYWWEFKwNonwoG5Eviz3fwTS0f5PLJAInK8srdeBY+acPIxquHIj3iozwqN+HFM8t+TkTRbsFT2
hs8EC57C+iyKAErgJLnGMus6wFiNd72HCZmF2pG5zHx0BpmfOumBkWpisugWCEG++tTQU57aXgRn
FQRJVKCpRI1lsmxTMHEI0+mvjAL0c06IlTHE4qm16WFjkJ5GUINl1IZaPN30TC2bnPXqIXHEmHK1
1eEWuco84NyST1b8PEqrfCFBMQSZZT6hUahe0MbnkV/BDDCGn3KIm1dHiOGi0uwnH7f2tfcHynon
JcYu/mOOovyRDWNL3p1GUs36Jcq4MuxdM3+wxlod04IZQ+sl0aQm44+WFSe/gaAaqHBsHe9HOXfJ
KgJkSgJcyprJF/Hx5GFvAMihMUpyYiEOptkC9zWm5dHiaQaJYJfHoqKEnPlG+0ArorlN3x01Hgvh
j7fGTZMrO9NrrxqwBMUAH280kKMVf3qnH7fWIJPILvU/ef8oEPGf2+mTgUR3yQU2LQjb5yCtAsjy
4E+cgSg+kSnyAbuBTxdRhIk2QNlgmTWhgNmXiHrYbVF2zq0O8WOcWJLQvFQJbCOrcbm0U6Y4vHEf
dPNX5g87Z4Z1pxeJsbOzmAY37t9Nq766ZllfHYNxYUwcwtHpliOpEZHKMCvl8xJpTeo+jZAB7Bl8
EkvbA6lMz47twDIWUucEMcaoqWdzk5ScrrHjHdHupXtLJ+uKAE24gNUPONmEtjG8RFUZHMrG/PR6
3ToSmXNRFmMES1k7dxrkXp8HTLfsmzDspzTxvn0uVfKFtY6BqOdNu1xAZCigUBZ6DW4yzaooKfoB
iT/YYoCoHLgxEFLZK/tg1REe53TDHkU8jlx1jcxwblnmOBj0CSiAtEQEGCFfocYKDKHJvHMz29rq
UzccFlnE5HNT3aREphR+gayKK8VEtp/FqCp0anzmMl9RXDHE+dZwQKNjeSsB4ISpKoOo8iWohi5r
XoyCkFmXkXKNumXfrLAGFlXZJkHv+BgwHoe21c2hx+LNIHuAK5JC+kHoeEdwyrNP8p2OrLpzgi/D
jsfjCGLL6SwHIm5G0Qf5IDTpsrcN5Ngo8TlG9dLWdqY9XIxcm6NyaMm2of8kZYLzTZgxSwInezcZ
sR5tP3hPpni8SGdnpCJ9ShRmkWIgUpZFe0lxge3Zauju6GjhFiPWtlRbnaf5AeE0jZ/owJKnjtxb
GdmhGNcBPapjnJPO3nbeTFw2fI4pX3MivaskmgXxifqmExUvpPZmKLYynryJuY0jzVK/ZmrFM2nk
ILt07+yLeNmBvqv3vDDxQdpvce3EOy2LtXd3+g0azn0zxK9mLuNd4Kj5bPujf5TVwh4uiTnU8/RC
gli2NewKyojqLnGfG8/j9NrkRD7EyBIuqfDza9lzJWGUv88RnBBQOjAeKjL3MhZXx6eXI/gXiShk
Nyrbrr/FVDB/IJ17Vy2bmWA7iFddC9Wor/H+bRgvjE5M5l254CZabzo76SPpLd6GsjG4BvqNtde5
nHUCfev8IJeFWIlenFlRzM/SJjd20eg1BsH6ybF/tN3i3+43jO0OIje/mtpieacXHiJUL9tSu2MG
SubXJRbqwnkwPsNSfkjN9B3EmsnUemRDk6JK87SguywDscuVItANNRBPq1Xdais3tpo3TIyGB3bs
S2Ft6wLts99M/pGKoWEqF8sncwkHJwrQLu6I+ph33pr6RYKPOFvE/va5v5wqBsW7zNQtAu+Yeera
yDqHUBmndVIIiPF0y9GNTCwpW6H8M95R9RAkiLezZvrK2qllZ7TYuzuDz6FhrbOsC8e0xVZbwqUa
UjOJDJ8cGuOUF0nzUjkZz9LWwrR0ngv8H1aVRhK+xcbM4LMvMYFqvRYn58yvnvLUyg4pCwYmoPPW
tZofLN+5ithVFkHHKEMXu/ijRXrqlv2IiMwiHsDaCUlKCcsgw/lEi6odnbTx98rIHtAbyNP9RluT
exvFE9OAkrqVc71zEd68jnziH8TYDbgI9PFhzvyfVZx8aZg3n4DvIpWsSDG1mCfPsUXWCbzl3ZKX
ZThP1kDypsnmuHWTY9knaivLFu73MoDWb6aM8T+Tu3lWzF7TdcdPwJfjRL0A3k9mXrNrM//H0i2X
YqiRvVuTPCkva1iKVD8wxva8JYJsl2rG52yDeplnojB6euK9MPw2FG55M5dBXsuRtOA4rk/A3s1w
Li0nqrgK7asp18MREA3qofSNDASCE3tQR5aGgC/2BaWQmDwgSrJ4dJKPgFBib7TegnpC1+cWP2uy
n5F4KwERxm62MW+xyXaPNNYuV28Mf1NqtUgGLBml5fRaGkJeakoKp8z2g9u7G5/r6BELDNOBfd6P
2QGP/SvpvU0YB6a1nbyJ2qP3SVbJ++EoiPza9GQwX4cTkVFf/gCJKG3JIzGd+dV2S/s49AOMXnjW
sYkIuawqXtG+p+/w0QkMFhf+cuodaBkuOSzJ8tu1UeHWLMfpHhsynrq53deQzthPIHzHDNIn9RqE
WkgMCx6SdbqivCc8qEeEx1yLCEjmFYQeyqEK88z4aEkWNiB84vQ42H0TgHkyCRwJ6kNjzzVCgxRe
IjrTfQGAd6yaJlQNove8CSc/YfvZ7F3iJP5M+hH/yCZn0u/EmfWkGcb4ALXzUOvFDuYckXiK+Y8b
DxdZaj9VqX4lJrMQwh4JCF5mEhAW2zjW2vwIzi+4NFouz0bd+yFqqpKFJkvU1jCiyjKzHef9+tGt
trkqZWSpH6I2KVO8h7Yvud7bsJfctuWo95KNHYjmYFFOkY4N8qNSQPhxyLuxieSSkQy1BPq6Ztr2
RKhGZS38TS7SHzDGmNQy46dJRc/TwBtGBXQtAF4/NHq+z0krPiVORMgx2nGNAAWvYvhlOkF/0IIM
ejz5Q4QpEsI4ckY91E7/m3m4vveJe9hglIYlzJKtyOsP1mTufk4sxloa1hqqoF1iQsPKXP1UrknK
irCM55bh0qzY1w64F07aCEpUVf1zm6dQBvIEOcSg2S999eGZdgHlnH1fXxKV0KYNwMW1r9cYrAFE
tw7zisbTyKbaAVfa4rkVjNFbKsfSe0u1wGe82FR7silU2DaE/JWx8iKuhideLIWvgfhXZB7W4wjo
G/tdsWGrOlHLIhKXmKQ2GKHsbZp21tlGlXMsp/Ip8Pr6XFWCyU9HIJ/nUXO6vSL7lOJdxXnwWGTM
QTJma5lowSN1/SsVlOTNaiGWSTtAVKYIbbz8LD+TXdLLYL8QVoqRduO3tRdqZSvJJVxeDTZl60TK
I5mrKEN7qGd6ap64qZlp/10NilJsvLb50j9whXuwZzfHdDN9DGsYkhC1tu0sxntwTuMg3Zkt5VtS
G59gtwu2HNXvjqZ9r5oq3mr1V5V36RmJHTHCjvg9Oeuoy0yKg8By7/hTHZq4CCPbjz9hvj0SxbrO
bRlkzyZ7si7F/Dvwrg403T0aVQrUj8xhcmqLbpv0jXbqHEEhi7UQUj3x1Mymv9jz0mSVlC/xAgSH
5KF572uCwUKjLlb/zgxjKyhE3rzpOPfSe8iN3tgajuDV8aHJNCnphBj4H4LF+pCegMiqp/mDatwe
Ib+xM7NxOLaVGGjQuZRQR96q+I/hyfqm286MGsKXOyDnYu8mfDK9QG2YOQY01AhUA2wjibUerGUA
nHv62ReSDM1+vjWVR5ph25wLnAVb4dZsCIl/Y5KADGtyLJ5j6oGsYBg05/Yv0FZ1aOc9rzI5EbU3
jRvXgQaaj4H14PjaZ4GRWMfTGjFy5DwYZ/+kLP57tvIJ0KraHqapLcOEleNjMKcHy0PSxYQ2Ce02
tvYeyxZCDR+S0oddOhv10dcggxJBhmnd/qnPmn9qVR9gYJ2yo2dfa4YsFqFRStNuieHAlDBJD9LM
jg9yId8sL54eMPbV+2bR3W3N+knZLgt9q21QkZDnmNp9cLrfEIf0u2G2xuwvayOGF9mRfdFT7Df2
OZXWJzWl/quQ9s2J9fSazq0fGWlGcsckOF9HY8dIaIyqmP4HxxkvcBcX9JrugXlL9iaC+rpM0L0K
hmDE8rEe6xMClcqJgqkQD8TRH1vy4h+AVsljpZybVXlqb7ZctJa8Zb235chIkxFUca9+9ZRrg/Tf
YlKSwxQg1l7ldr4tA1iC82x9E14FArP7MEE5vzaMhPasy1B4jFZ7LQf5SlE1H5VeIiWoiH2gRprT
Hkp0IEHSq34XezltWpN2XJEmezvmDExnH4N9GxOb3pvpg9Q5RQeSIyKtdTCYdzmtwIILw0iAVgI0
OCOZi1Yh+65SiX/r0nrcaqrRo3kO3j2Ea1vdBbxnK7wHWLeGbVH3h9asrZOCYLYJ6MV6wfgtB4vA
oGEyImnR0yy1fgkWg3PQa/Zlwi5mzjUB5HH0LuSx7zuyioB/yvU1jp+vBUkhkQgGolJaPuX/h70z
aW5UW7P2X/mi5pyg2XSDmghQL1lu0nZ6QmRL3/f8+nrA+R1n5b11b9S84sQhQLLslASbvd93rWc1
pUqFJsz9SwbcUh6FfUyZSx96gmfxjjfondT0GvaptB+DhaTGulyKH6bCJKi3n8KrjWWQhCRrqwZK
uiPHhmKPGJvDXAqWyhJY4kZzdFkQ3K3M5aHNyaWxsHi5luxvsIP0lDSN15Rr5ZYpU81UITzkKKju
slK6ZlPdHzojaUgECEAflGF6GbguQ21UjnpWIDYZfUAIaOHC5Bq2onOaVI/OiV/y9fStuqvzlNEq
l2NnHfgtchGY6sMiLVpVPXDvuEYTU0W5Km9FEN9pKkXfWQCokuL+xJcJApjzksCLUt6XSXehKl85
dVUbj0AsDRco32ORM0fxB8RHfUJnqI+Ur3lc5mTXNF5fVOKzRaHFwQrEPwl/h5eDTH6W+33b/2jL
VjxVmtzerLh9yhv0U6yHVXK4gvRZT8MfhUGoUFFQ39MnmwBc9LAklRzUaJ7OvWRoh0YdkwtxabvZ
HsvP3AZzNIgqGRNGER47DRyj3U3mNUzQlPhBkTlj37mBUqUHiVa6H6lPTWQ/hNnMSSSzOp8KrXQw
SE9IFjPt2tbcP/y41e/6cu6dEBBBQSnvrlo2k5yluGXr8SbGQaU+IItPM6rxTTg845OzlzUuWI0h
vU2lNu6bsfyZlUnlWLFZGSz6ERSJabwNthJca1nOaDc8wLQUJ0o35kmnzulamBko34exo8p56ElB
Z7osrfVD1dQRJgC8bXPJvL9GSxszqUUHV8BQaFnUqQNA9TJI3hRducOdLO2wbYZblXwWj+H+zVRm
nRl50R6iYgjcNqoTb1YTAwdV2OwFXqfHJJt/lpzfkdXnT4IAQlLjyJNKuJZnuZfvhpHhJzYTNKsz
fE0tSgqy/xZhi7A6Wquzf8rqki7LHJ0xNCZXVTkHNc1tApUyBCT2fZsGxd1gFPD3es46HEPNEj4u
X3pBbKnapAe5Kh41XaL8jDOHTMSaCU2rO6rJjEuxA+3TONkPFPvbY2+FrlhCoaci8B/RCD+LwSJg
M6mSU2X46b3acMEXmh25phZRIaOad7HjguKfikF3DNXsTI+WNVbZ7zNbIWg7btX7YlxNwbpbdalx
Ho2guXayfFEYM9ymK1QvXe4iUkrp1ggilHdomwYaWHo6F9QFu/YhkAr53g6PjUFSSpt+SyhPOXBR
m1vT34o2Tc8p5gIWnonyijARA7dSt3jB5uGF9WI/XPxSWJ+1uC3o/nBTVJbc3Ck06S4FgUPNsvuS
jzHSRaMUx0xp3lgRyCe15p5gw3gm/e9qDlNxatGT860wOCVpH96GUXsqLOZ6QgmpkCwbiwYVyI3u
Pub+fcMGca+Q1G3ACDmKuEFFFCvRqZ+IhG0r/EaNPgBhDQbOWjZBy3pbmkkHIch51/ewgCtbjx98
hHFgGT2TcXEBis8ngwIGoWvBQEkmOw4StsDS1oLnOqLsGmSNf+Zbz3EwVhSgRZK/keNZ0FQ1o/ss
79RdQ3f0md42Mr17KnuGSO7UDMFd1h5Lyyyfs25ZPUMXqPu9hG3oIgL5k09D82ehVdwCTf1mdFT6
+kbmt/qWdqUrdJ8MTIas1p+8CUqUW3TZtZj7iPkTS/QiKeWLTK2feN3usUWgzOeaRy9hRXmnsvCL
DVO9FcqksaJVHJ1JaJ/15aVM0trNUGXSh7IZhGPdv9WZ8cUKjGIXGv2jKgV3dYjgtkvycecbDYs2
nz9Ti/RenyzrRJ++oBMMfpS4BX+fp4B/ejH19wPukgHfwatRU/gEo36v4DakUaIaG65JXB4+8Q/d
1mhU4zuxj4nhewlJjtd1Ey8ZMSIQ8gUakxu4Ev2g11RU9QnmPfdX0lVe2xpoa5+F1kkbkPd1TWju
UqnPLiUx75tS17tPISc3xd7kGTFVvKN8yJJqDsxD2QQKQcN2+XWiRTRFinwOY9AHpWXrR1UjwLot
DPSdDa16LdO+WUiFPjWUcJgN6JVjmlaNpmIYH6bJKE5S6/8YKQc9RH48b8scoYK91qtyNKZ5GWr0
bihfGXWTna3pp2lK4+hqGspOoDKKA+Gu21Xt4jqIYu2TPg+hQ2SeRohEr32qFPnXoVFyv4MWN23r
tO/2coEsPM3H7DANE2aBLHibOi36lJYPNnEAz73qBw+DNqC5iON7ewilO8AHuzL0n6jqTOdGs0Pk
ebZ5n+R++KysvYhuJLnDzx0b3+cTeaPn1tZNyinJ9JSAl5QwmZ3qFBEGyxztBAqfJYZdV6+zTwsL
c0F5xJvZ7+qamoONmg2wQGdD02cJrSPCzhd5+azX467JBgt/SZpf9QkfZK7RyZ2Qmns9YEGovtxU
K70prmqR/aTUYO0qVUbBoA7agRk5lwSTjc2Y0eD3J4lhhpmuI7fjvAXcT1Vf0SdyicyBAOShZ34n
KaDlRXvXzyx5S0iUzxO9h7azugf+YT+nurbdGXmI1yXhsM+RoW3qNvHPyL5bj64mDVa/Ngj1AXIN
B7rv/FMfMOHNmu4nXycFwqBpOJE6bZtnyXIrVrQbK11xY1nZYfnRT5mkjx7czsQTL5OeJU9VINVP
zN+CjSyl4U4vmR8NOWvsYW7nqz5SKGsn86XT5O4TEluWuGY23dPaIWyRqIouMeMLFg6dDuT0Vhut
clk3Uq/Q7MEDSf2Cx2iT7evK7nckMpz4rtIjaj3lwdePUdcl92XjaycY7oxpCssaw9SeZuWxtSX1
RfmWNt3VGu3gOZRUUjCl6WU07NJNdbPA3xYOd13dDHeZNZ9xwPr2EeRNLDYzdYNtPjFFnTG+0ibO
5W1T1c1KNDjJycxdWWtaRy8j9daJ9Etso70c41J7QScVIrJ7bHtWJDFpBNtC6+tL2OR3puilOxYM
iIDCnhrPHNcnJZCOTck3DzTlxZiVbi96E4Si2X9mZaEcMI5pJ0p2S26Wkm0BY1uEYs65Z6MDpXCS
CGNkqRqanhr4lVvgncNtVj+HVMUdmt1fUvKcPs3dzWjDzMP4T6pU0/3oy/ZhKhXLHQWwaEgVx77Q
dOBxwafAruRTl7Vio5O15XKfsHaDKvp3w+X/hTL9G6Ip7FAV8+n/TDR9maCM58HvqUy/XvOLaKrI
guglmKZCl/ld8Fn+ZpoqisJTQJk0zbbE70hTof+F9RySKf/JyLNV2BZN0bXhf/4HeU02HlTSlSya
gybkg/8N0vQPaoNsyYitoBnqiir4O38iAuG4NUltV8NVq14Jljb1blPhcsTWIW6sfn/7ZP4JalH7
A4LwD3/tD9tuFWhyOQ78Nf8y/cRhaDwz2wRL7N8jiakZ8l6K5BRctF3xFJFO8Vp60Y9gFx0EK1bQ
hY7lhOfhWTnjBzzIeIoc4PZkm7aFV5z+9T+VwMk/DNYyuVfgARTU5MKmUSv/AcxCDamkeiqUi9kg
qCiruTnmy8YeNCo6ENeaY09jnMI3qhAtfzKbGYtYNvUs+yvQ1y2F0+O6Fwc2iQLI5d1Q1altiqXx
1kUJOFg2vUIl0xfy29rIkYDMHlkaD04WU+NdH8t9IEwKrSW3ismXSSKWjn5V9ZDdsnKzhtasm/ds
qXzuY48oQGTeS8xDJBfcuCJAS8f1uG/AMq+Hpdzf8iW7auUkG5jGnEJhoaz9neWy7gEcr4+4I0Di
zcV1DdhaN1ntKzvEaPuPh2plifWYTcRmfEg2Zuj6V8pUZ6InpakH7qodqW+vkGadKscecb5jLpRo
sebZGOt2fUBeo25ET9suJbVksPC0av0i7yiJBetFeZRigknWPRRU1fthU5+LFi+UTo8Be0vYUOgN
iW1aN9Wyp4wSbQAEGDhaiT7xke6hjxKA/T6OC5HaHuGnL1Va7dtKVne9klB5rVtWIjpT36j1t+tD
2IZRFliqZni+FX225Ko5Bm3y0+rjymOe3xzXh9bNx6FSxa/6omuWKqT369tdUdkxzavZWd/5+q1Y
2LtMpP+7j3e57jFRw76x7gLKKLfZHD9+vEM1kSg+rcdkq9XpRta672UoNZ7PQvnI5JKT9OPNrnuK
gE/F5eCt+U5rVtO6B1Go3/ViJmu7onNi6s/rc2nkB4em1DANN+h5Jayp4xLAFuZLDoyttgEpVMXz
+yGR2vlx2q2hN7pu/YofW88OVZfV/SAaZ318fYhv3HJam3M+oHpAh1tdMr98rP6OEraEQzawJcZA
QtBmU3RHY7EgLytEZ1o3YiscTHYDTM+EWuXBZlxivNb4rkWRn5BH/x4Jt562H6Fx/dzdZ7rfbtc4
svfztYxNztr1H9Ug0N02fn1Z/zXF+k/6e7Pmja1ZZOuzfqNxxcEh2vcTJ41vMVSsMTPr4boZlyc+
Dv/4kVRgFKgbornQ6ddHeeIMDbIlNUnPayR+drFbU3vWZ4kL+xXi83GYIzfa2DYYfBH3utukGvod
DRGKt/6MoaCWL9Pu9ePXr3stjoA98Nb3n6rplhMohVWxFnxnQwNqHsYApMplsz42rVT5vI6Ek/Qh
rbzlB5kWIQOq7NR7f/q3n2zlHxLW6UO8+AjQzUDHX/ZGEZf167o7BYu5YN1dN5Wlfwm5ZXjNalH4
eGJ9NTNafAvrgx+/bT2UrEzZIEOK6QVyzSbLZv28DTEoXHbqQxcu+knus4Q9D4xTgb4MUbQo7P2A
eXFY39oaY7S+33WjauS72YF8en9WGJhIfoUZvT8fqpYX1dpLMY25Z8TamYabp2NiOr7/7PpT6zGa
/l+f5Hq4PrE+Fq68/t9ek0tdtpsGHDe1ihNalmjA/x229Mev+fjVLFxIVKTq8Z0oldLVgIch7y2O
1sCkUknNL+tRvDwkL+crAETql8vhoHC9rXsfmz8fyxZTL1jeaCfxaWQ06bAHLK9DcPmTRnvu/dPX
ri/7eKZYX/dxvO79+af++z8p6EQo23wMtKKcWlZ/FoxmHnK1Gl+K4pljme4l1upEoOtevNz11s2w
3PWqediYqaSO5a4HVKBXBP0kyLInJOs1OYTtBOpP1N1x3cBVetDipVO73Ic+NvISvvZxuO7lUfUD
CROBv8vfkcsidtAso7Zekgtyottlrx1U5FpBV7sf9hZ1uUF/HK57748td706qQiCWGP8Yly/Xi74
kHMQkW43VSodRSQuQ5VtYYcdLJQL26QmaR75/0GivBAbYbqLDNrzOTEMctaTAtY/ijuRJMn731wN
MWDPuYIqQXrYmFADYvVVeJHOx1NTAKX2YO7zKGo9tcUo6S/3yz5rBqZsy26oMDCtm7oN9U1oBLNr
TcV2HCZ/X/bf1s9G16S82BfwaqhOX9PlE1k/JbARxTExm7sYwz8R1A0uikH/ufr/0IqDJ7W+VE2I
OJEYYjtppj0Gwk4p6H0Gn8KYi7dZZljjMj2xTUIQnb70H6Kir7brY8vpAAYq3dcjFCBADLN9GNTz
oHALaSoT6JSf3BuK/Yypbgl8S47RcCpqJcEClRk7PQgPlR6oR2WJjFg3s+juQKgnaPumPbFa1rW0
8k2ozk9V5kMymEiOGcqHSGGCU9B6dPFGLxEn5n0sqPuq7Yi1dsmXWTfLYPueF/PxmExSM9i2nL7b
Ety4bt7PgHU3MmBXWsnQO1HYcpM1pasJPtiRm7l2a4JBBx9tjYmKiapTc+itISCXQKf4igJlM6rM
W43OvDPmdNyVst5zQ82Unw19Lg+dA7flZaMsqaBrnPh6mGu9spsN/L+F+F6Oyi1PNRL2FgXXulfF
tJiUkIjBcAl8yXgHv+Jhfju2ZQa7+D01JrFDAiOXn7UYOnq9xmP390PJEvDy/juyrmdK1hitjW+H
4LhmubdUywYoqkbY47LbCTq+PmVkBBcdMyJ5sDNetDxVJryP9YfWvXG5aa17H0+sP/f+knmMvqcx
GqL1MbOq7J1Vi61R4tqylo0850C012NOdmQHcw4IcYGgrI+ZkuBpOC49ydKH9aH1yXAhpKx7hZQE
To95c5MicQWlIXv1AJAOd8WN3CTxnsDD+v+Q1v6wG4wAf/IagyPa+kdgEY+ulgQsrg/pmSK5smbH
qALy+vjxxMfhcIfIwBbk1nr9uOkHz5KwnyJ42Jg7xeqv6Q7SWKudFNKakH6/5D8sJbsMLhpGiZqy
azylV5YdD5KHSCjcYNl9mIAdjnQdPXZUzAuAPoQ71Q/NcK6j67JKit04OE79c6d+6ftiEyY7TB+J
6oXJs4jvlJj6lZNJpyK+M+Ndu4CAibQ9WQSEI+Sx83MeX6vx3I1nklKpw2Y+KL4D6ZqGfg9rYaAy
Gx2S7JBMEIXGLTGi/dY45meLggx3bKf9NsMN8LKfOMXrdgcMzJTesCTovP/H1jwgl3bk6Y6+Ypa8
oNOgARK4IbjpTfUV57bAn64+daEHHUgQ30GNCIIQorgtyVCC9ru8NbJDV3oBNZ+WURPkxib+VMe3
Rv6aXuRtuTnrx/KLtYmvSIO4RB30oUda/078RgHUjX9OW+0L0Wa9B63ypjMSUYh6s3ejYx3U74CG
vOGQvMpu+Vy5lHv2xIiFd+Sk7kE2b6Kb6RnSxrix6KQcfLDc7EKj92vEwrK9IhZarFoCvvfWlw4N
aqGzBlqg2yrMsImZkza++5UUibv8oG/nJ2N2hJfcS9fgx/Q9fC5/FufqDCFBd7CNveb6xmCZ/anN
Xf1KV/BVuD/a/Xw6dG/+gX8VQMkdetF7rjn9WNyONPTMXYnlCQNJQFOQPpg76xttly8Mgtc23kfh
Axg4dUmY2xrVnlAtsldTYDZjvaGDYjzC1iG8VP4uivswdKbPQbGVZA9pJZmvI41LasAdXWe+NGc0
NzHFgRHF0CZGZaJ4pQLcp36rT2fz3uZt5QfDyR+N8Wj1nu1FB2VwJf9lCTULdvMEqW4zc3J86raz
fw739r3q5pdgO76hnWi+q2ca71njJvY+iNxydKfHNAEAvG3RYdmACg+AOAvjAcdM/kUrT/K8BQ/l
xup9nuzL4jps5W8lJOXZ80LupMv/hKVOX0lVyTkTcbufEnNjytRBDzGEOJwBm+S5mpyT/tRLG+mk
bEEavOjfQ+6DTQydYmOf/Qfs6ebnPncm30nfbJyDMBVIYTsJse/fpie7PKtiL5+Ze92nb8oPGfol
VtCvYDTSY/9F5qysEKc5zH52OWGAjh0cUuYoBmRGxAubCJdZuFFf8l0LaKPcmM/G1/4+u1mv1WG8
ZPKmHDZlfubyl/oD3NHhkdDBzN903wOn/mFz+ShebqAWhtFDENBWYDYCT0tJfmDR7ygX7ajd5xOB
dB5AmQHA4A/5MnyRvqU34ZFTd4ye1NfgO3XqaIPKE1s3en/HvyYv1Utxku+TdBNsgacB+9oY12Kf
Rpv5FcPc9Xl60B+lvXaLfyCiMgNHqza6K/+Mctc4jltCQBdc0a7+1O76e3UvTvIhiTb1sxq6/RdW
x8kBd8lGeNKrDDtv67tg/N3uKQJWjSUKKDav3sB2qxQXwWbCkM0C4r5/yw4wHVSbt7gR0UY+Y9XY
BS9CIX82eCwIAkVR46Gk6zcqq1+0hBt1a+3ze/tz4trP9EfdeZ+8ZTvdg0aM4IcegIyI1WHQdIMj
rqfBNYQDu+jM5RZvKdLtAzjAL5yHZwAWyobS1xHmDFe+Gu/maxzio93qu/H+m78Pzqw89/l+5kJN
ARPe2r18AH0EnAIcBFYWgpple6O61SOf6aE9jRv0lmrhALufgn3Ee0D2gHeRy/pmvxKzitqxCJxK
gx6L5GqTq5vqau593bE4D8li23S7wEucahd/Hi5F/Ym1V0wwBL/R3uovCpAHzr3M0c5g9Q/VGT/c
0XgGm2vtpM2ScuncmZkDAwdx1F7jngJWxEV9RTkS61fs/ZjukrP9RdyST8El2IVfc/qK1xGFkPNx
+yP6mILPeovUGDaynlhwikdHWZj1LtT8q2JFJaU5Vip+QZ64WNZG3TCgW2yMDjW29WrESAn1vYAd
haK/7Nw1cq9fXrLuBcuCZN1D/0XgyPuuLUeyF6dkNwi8YWsgX7qubv7nV68pfRXChI3Z6jENVsNJ
Wnz5lvkzXPFxQ2h3x+7vTVyTDStp0OXWvfWJpinfaKcb1JHw29lDLY5gF7dhkqhwPfatNUiKM8+C
kXLdJX10BsRSVi6oarpPTciEE9ESalKrH49haSIMz/IQDJi2wArWY9/kKVND+JwkxKfWNtNpGYH/
0cZvdFz32nBZFHwc1xQdccnK9LZhkqBshrSlkLQsLxtziSJf9z4eU/Dm7LK6u/ly70YKJz/mQMhF
wVLJqnKFJPFYkXYkRAVAoY+WmTIHMXLlQLg1LtRlLr1u2kS/VpOkbIeluvCxCZal4MehOoR8Smg2
1irbmi237tWlxZD78aAwYPObUY2iclkFYuVwZHSi+7Uc3C4lwXVvzZKP8ErsSXhGm6o8prLmb2Fo
M86O+ENRvJQnor9pZsooJ4XGeNw9j9U0HIZo2NKpQ4r4d8C9bMHCg6i+XIxRh1+CUPsj0efkcrY1
o7oNrT5UmXl2fYRHhaTd9VAeIiQATJXs3n8CQ4CxIRsH5myz8lSiotzSAxiP9AHwESijttPI8g7m
5Ruvhf6S4dLz+nQsZlCa1OtEAhvXRN7nWkXPSmX55j42H48REjMdVP+8RqtjeAUZsKpXJ1E9ySBo
TVY96AyNfb8U4tYS3RLshqqoZ9TrmJWLZskmfC8efxSTCSN703WTgRUJ/kYqRu2YT+2JtW/IyFp9
ndrEpuhA02SLpuylbyyFlRsbGeMQfI7Oa2pD8day6voFr5uPQ6stIt4kC0N0S5v161WWpb00IQWC
1mfrwDch60yTRZGnWorO75ulhqyXNQ8G2CwyG6ezVrWoKmdAHDDXqdjFKnHa78eWPGbv8Nv/a8b9
m2acogF6/62P435pv/y/H2sw4fVL9uM//2P/ZfgSRb/34n695P/34nTxFxlfOHm093bbr3BBuj9/
qcKgKbK06cw1P2E5B2m3qepfJIOZqg1rE6Y1QO2/O3GK9ZcNS8LCZ4oLYUFt/286cbT3QGN/xBYI
2oAWiHlC+QywwuTjLeTq3yjzsmGnc0zF4VEuY2mfTlgjpbSAHZorlyRKpJc0n3MmYfkJ17X4ZC2w
e9WuSaEnW5v+xPzcYC1xQXgMmBdlag3ruI87rU0q6STLXUEAqFLvervxIbApmYdp4zB0SHbySke7
YUn5GdIizTdrS2bS3hSthK4ZWo/sp0ygUQbTqMdmrvqtR6td2gNbaLxgaPaTMhpvlr246xXTdFJ7
Ubhbg7aPWpmo5Xww91ru0wjvm/k2jzT7ZAMxbBGOyTaxuvsqIIhhllkSAkFINm0TW5e2C2h/G5+q
PESQ3jxWxchtmeTwWWr1E0lb3tgF+zlmVm8HJp4zPDQLikoRcbrlXKodmS6F5zMkudzDmIiLQdw1
/fCtAYEiTSVuybjsdlk5dLtBMr62+vRi5aLGEo0GhZoN2rqaRQoWpaFKsvsJHdPBaha1fMzKumgj
/WFgzSsqs31pLP9nVSJVMhKblCSNlRqaeVYp3NerTHGTIWn2KvJLD7dqvkehto37obvqIrjgbu8P
yCBBzBniWBTjz1VWCd3nVYrkW1Oo80OGcQ9oYBM85lG9bU1jxJQjyktfIy1Sy1Qc4lz+OfAeT9x4
v8WtbVxrMw0xaGB9DOQW9TD+uYr2Gz3LMN+VhVndMmCK/wbObNCc/vNEXsjcXBy4V2mj/pFGks1C
xJLfGI/5khUr+91e1zrdC8d08ny99w+6gs2YvxtmafxGkooLgrbYWKmIj3qoNnc9wVmuRAkNSFqx
G5JeuTeRfLvN3Gu3ipWXHTwpsEQ382QFR7Ps76NE7kHSxBNNu26rKnm0GzrlStgLnHTsrrBrs+M4
jU4wVCaVnXlhHZAToKGHO/f2oHCVeTIAh2uRNbtwkpidp12E2yP9ZpbJF/KRmpemjXb2bD73aac/
hKVCtPvwpmZ54KJvCsjxMUD1acVdrEwPlJFavMy4OMxgUJ/qtKhgD8rVxmgz+/G3Qe6f9NXJUfrz
ExeyuQxC5BgiF/iH8IXSMrB4yWX+aFZJ54bTAnsIJw/8jnbRoOrbvv6SB2Fwl56JwMQgPUk3moBv
rUxeQhKxwq0mjfJNV3/TO/B2ZtozsVWy+ozCSMWnfomUKN7GuFk20DuomlS4+JVgmr2mHJRjPA6U
DfwOvVas3ZS4OHRhYx2j8Sv+jwSrZ/+C5s/ax2lEkj21SDkyQxIJs2fIZYCGoVSrZaGc+JTys6Rq
O9BwJspz1sZBNd50y38OxIh8u8oj6m1kdiY5VVAzmhXazeXnQW7OaYr9J+tmaSesc4PM0Z0Y4r3K
HqnqWOXniDDxmzGIo21Y2V6ete+50Z2HWlX2JoPbpGG8znqSEXGRFM9TMJyFDwo4k02vFVKLfo41
Kc2Gbcis2NHgeDug5OAQTpnTDTA6IyAdFDRCkD+qcuA+dE3lmWXaBGdFayHBLRC4yHSUvjC2q/Ot
ie1XJBffCgTBGC79cyk+ZU0RPeqiP5DxgdOqiQMn0JJdWIQPrSVBh1aIppeG2PbkLmC+aRMiKXK3
afP6nIMDdeNUuvYh01ZM4PqpNJRPRg6LWQzVFow4tYyRhNe0YdYJiCLZYxpl4RASqIfQj0oGhmQ1
6oChlNW+IqoHnAzYnGk4SSHJL23PJT335XSqYIRoJcV8MHKIuoPuIMAr+jZUzR5A1LYyJeuIyg7/
tlJ2MN+E/mhZHW2BbjpSbr/0vZ7tuNC/t0YCG1yl8NGp8Dl8K/mG5LrZZ2mtIl+ArtbKF84r2I4s
UJEGkshItTmWy1PHYKJCq7sMiyJxYmbtL5xWLMDJ3Tjda2EGGLZDXgxlejdG+ux1k473zzZLzBBs
zLxE2kF7buKd0TROyn2eIUaxdVSyqT+582C9Yd4LtjI0iK1SGnsugmTfUfy1J70hESuHIQhKnSQA
zSZYij6CBqhrUANtx0qhcafZ5PaUBOeVPQPg9dYazbeuRvb3r4cBZc2u+JhB6EiCVNtQZE1TNJtI
O3tB2P82g1BJkfADLA0PGCn1zRDCYVLzyqa8FuNG0OfDbIsaVzE4OeCKbm12NpI5J5RMvDxF3Xhy
Yk+nMaJwN+dcXlneP4NwKjFLKCMgjfH7HMj6Y5Qd4QWUHWXaRvcJzqqOVi4ZO6ku6eGUgNUkWANZ
qLXXyipfRxvKTzWP3YEFc0LDcMIT0k7q2Q7SyDPMXXgnt+YiiSMWisvxXEQdwvSmab1MVSQP2/UP
dN4wFQPyu0KVSl8B5ek0q4S31SoVpQBKRDiCcK5T6jihz+8fiYRAWuBSO7BV/yvmBfD3sshOdSPc
rhjROtjWEWOBeql6xv5BouNGhOp0xpXc4YaVUEJwYZ21UsEWLQPUg1KMVN9I8d1IZuYCgM+on+Nv
0HJJP1WT/Iw2+A04yVdDCuyd2geOjYUHyWu9KXuIEp2OKrNBIxq2xrzN7cryTKGrjh3lw7FuWHeV
pG5Cv5ZOyNIQlfZav438FhOn0orLkGuY6yd6iZk9MS+D5HiKAr7elgaXSxpFzACAwafmG1WjYd8s
gJ92NAhEKCBGFsGQnC1gKIWpGLtqeogkO9wKE+SorEnNg0qUBSgK40kjfFkU2VlBSlhUZXbuZjO4
rZs9dpGf//qsNZaT8r+ftKhKyPGwDENF5GEuWQ+/nbRDpUDJnmv/ofGRDNl9YJ/8hUI2t2qzl4X6
XNbZXpLm8aHXv8WzPV0EBlaJSpUWzdUXGQeAlKeJhwyHWbA6Nm6kFiolEHU8Z2T/baT5QZqa+Di2
hgTzzrqX9HT6bOUoQi2cfw9lZuZORAFnJ0BCRVWT0RChu0wKlu3YVt27Is/GS1UwlmlmPW9nIEhn
NejsTWYMaJKi+asRDcqp1ZMZUOfstY126UcMiKZ1prVDLSPvzI3UCvlBx5HGJJovzajlZxth/Wzi
1hq0mRWxCCBUUyzlyrnRVsvcwk/NnUlAThV10vZff/DijyScRUAolrWNQjAjQFH9j9Ein/HqKGFg
PqTG3HpAAsdrVTJ6vopu9m/5aM87WYTAlvCpDUQk2lJIqFPUnUtdEc4k8H0BRcH+KVFghQo9RThf
uqR8ln1ZP/VoMxCO9DaB5/AG8SrhDlcWNDdGnyhEzcDM4OAXQepYDBkOTjxzD9CCNYHeQ5CdtORJ
kXUSg6zPhGQXx7mnKwAHPz8bibWxuJ0/toHfuDO0Fjy48kESjf9vIsZQzfzj2SlMYSqKqpq2Kv78
kAYy3utZDPoDc0TumDAl7iLlvpkpxdXUj3b8zVdDjRPH6PGAyt08slwhQaPqFUBvPUOdZBO2kzQd
pkF9hD0EU4WyLtLn0iwrL09sqsqxcjICe77Ido5IwM/qpR5hHCBX0WptMVFW8UvRYUYpmnOY9WfZ
LIttU4Zkzai0oK2g27ZGRgmpMb9OYabvGRXnJ9NGVD5q9qHU5NMMuv/c9xl0VwsbvrwYB5gxYjLO
RhdMxHRN0UxskqiXT1LU0HqZWOHYhcCensMmlIto0/hDB7cGVzkskDiIwldJ0XUEAi89HMZz1Int
hJ79AuQjQKQQiidZAYihJbNxyhaxGBMJBpJjEFCoioH73fVLr5pwgWGnjlsh0bKoGkVy7BJDO/yY
V4DwzORZ63jjQEuqtkKCBYom2A+ZobgQgZRTcVAVFHgB0bh7iUnTTRED5h+7rl0J/yg5IwD24Tm7
TWGciy7tHv6LvfPqjVzJ1uxfGcw7Gwx6vqZPpVXK64WQK3oTtEH++ruocwY991zgzsz7AA21VOZU
VYpJ7tj722vFk75hhcJdyFY656kMIEixTXz07fi1MxtuGw1kmTL9NJRqP7yUja8W0KW0A2+XUxMO
lOJXEnjfPQl8lRek5oNsBRzHXogOKPLvEwjU1ZUEvETPIc9xpV2yQXiXWmr1xouycm0B9Sqy5mzZ
pJB0zbkrfbEs3VLcZSEDIviuRuJqd3CF9jo4+2czRZ3ojPF4H0u2S52I+cmov+SYm54GNa8t1w3A
AQSTukXPFwM164Z90WxazSsOiede2+opN/LkIiWnHIO2GWv/ipwKd54w384LIIdGIQmQfXcYrHj2
xw0/rmDFDogQW9JxrS9Ggz0CMyYepEVH6TGiqxrmML9feiHKzTz5Msu83GPu+Cp4S3HsNRrqb1qW
XsrLbmVEMOYgghraB9Mc8000DuBWWqRxgAIYCJkMqv77Ox03s3++izH3cRwVnm3/Nmz+cSL1CsGy
b9rLm+1QHKjcT1aV3bl3DR2VMw+l2+T80gAL6+KmGnIdAPHAhmCyDUpuR+B4rCo5VBSc7pRp1wdQ
20wLgquWF/eWkRSPNnthRjvd6wYwsdhkOxPYmYHsorEY7Tjmgu3oYlsa1WObeDagF57bv/dZs25p
8GbNsI8CYCph2A0XLw2+e6+/6ZnpP7IBtyn5Np97bId00ZOaFXqoFDwzIXChB1kavae2VLj6iu5M
R6tUZJtmmFUkmhPsAlFFbPM5EzfwAOzQ4G5qjb1zbfK8cyDLcNflEuqiIwv+4LC40E8+aGMccHRi
0GsXYffmEt5JkpShsZD9OgtxGEllYK6vAOFDrZu0MnoyJyl3hJNTtmVV8pgHD44//2p90k4q8DJ8
liwwdrHP4Cjg7qa74X0vcv0U+Pq0ynXzmAQO3GKvTi9Uii+NI6DpjUZ6dCR1fh+hxQlHPVn7nfuV
Q2C/hR1L600Uhwd0SaQvyl3hm8NBzOVMmFgjnRvfXVW9Yh5IyXRraey29BC2gOVaMtE8uYBb7s2U
A50SE9V8rMlNljEfpdhb5G4enLGe+gtAB/Yy0pN260Xs0LatVpwb3DS2OWjPcY82oAgqfVuPgnuc
03HMoOgoS8M+FMYj4GR5sPFeLIKADGtQJqgcnWgVm5FcTDk5174DJBcUMWmCgfHKIpKyXXtVl+4y
gD+LKExeoiRksQ5Q0CqDjLQoQobnZeZzhmU9sE+ckQXyeLbmfA12Jh5Kp023oPDDu7gqmovDDNMt
W7wyg8y/hHXhiRuA1ASnFbS8I0MBeTQtY+ytfnAIrDw9x158V2Zd9oRO55OGjTjJ+atW+gc/nG5S
wiXOaGY+4g9N1yGazo0TP+dsG18aAoVXDLxzTCHNcFzoBULK3ONb6Kc3b0bGpCXHbyv9E9TDpyM9
5z55NkwtxLczTBuG7IlZ3sfad9xGRIFxChyiDOR96EInwQ3hrYReek/WRHyALiKAzwT2VYrNiOUw
51kjv0UigmclhBFnFWDqNSOev6qZhS9THj+y0kdYRBXJPrSLpwrv1hbqrg4j5bE3Z75kaRLl7vOd
rE/s75XHKbS9TVtCQzET7zDmRr1x27EFPQDMH8zBGSFZfD+E7d7WepLyFgoDw67G5zTgsqM4iqJ2
epWKoVWb9sUqt6Ffj9zFj8Dc051VvFUqB1KFoXxnJPaRdHt5dZnFLLReZdfKqh+6FnJN5rOeUdp+
BptKwl8MaE9CHaIm05rxLuySlyIGYupRQy07zyddUQw6V0sPiMYQ0WsuXLkcht69JnZFz6H+pk9h
nKOw8sEDM/QtUgZjvps5c+Icl3AsNnHYeo+sqNnmjWoFL+EkjtDWnpKgJeMQ7rKkrXdMshLaYHZ+
cKqRMpDzEyg0K9jlmtdsRB3WsGwFKEey6rpdrvUWyVMGgROLbR1cGWLhoeiLbI+mpV11YMyYzeTs
itoxWSnBalrRxAZ3naFftXJ4CMssOxneqFgJGO+QT8nFb9k82h9tVtV7Du8PUzAyeRtZxCy00TjH
aNX8Edhv8pWRCCTo7elHA+jbpMHAYbUQdWDJeqEzwkEe5HQG7ArEtpKE3C2LYlYXiE2E+eYWSGia
5o05kbHTc1zivqBIgMHNBDd2h7NI5PtEs3itm8QmiOHdmCH4vGj+lTcL4yG9G85ZpbByFOafTIbQ
25QYX6yxuIQ164QMm7inWWl9SyHp+f6z8JsCyH4zrbD0EuWLumYHSNH960n5/ydL/6fJkkHf9H8r
Kv7LZGn7U9Zh/PGfRkt//Z6/R0ue/i/P0oVvuboh0J6abFr9PV3y7H+xXWSxLkrd68xN2v/5P/6e
Ls37Vn/vdZn6vxDUs/I1n4EFB8z/l2GS4Rr/2Oyy0BTO62M24y7LMnDj/udjtW+wCRiUXrYDi/RT
Jjzhp45jmPzDBOpOaQYZFz99inN51PGcjLPwxIPpdJdN4jT+wgrZAwg9CKC5IoiYzcoUz9CpvLWk
WuaBy1yFJ7mYFSvNIO69Tjsj35uJOCw6VvhY6lEnd46hZcLUojuaf0jMPt5kEbjTMrEggCN2aSzi
MWKWvahZ+1JHEtsCIphsVsIMsxxmatDEmPhicuN1wB7T2tgOmiRh66S0r5VG1xGVEjv1ZnNi/cqj
upkIpbUoaYj7ITDH0Y6yUSOMaHwzRQhXyWQiBtpFeowBKDXOJFvfxay8cWb5DejMzZjoH1YWXYMM
znAze3Lw5YyzOCedFTpV6TEZauAFO+7SFcXaG4eBJW1bAGCE45VE0UMPIJFcRbTwfFr/Nb4eH2+P
MQt89Fnl085SH3LrE39LPD+z8MeunrpZADSlB7ZUpr3FvS6fFUHTLAvKKnbOwYFZ5La6YQUn/F4D
UGzhGEpwDcW2uU3zEFInwTwCWMMsJYoy9EQmniL+Z4zZfeoAPJskChFBxTV6Vx2/kTeLjiDrEydA
fYS/t1/XLRmsQUeMJEGe0qvEW+hEpL2AgGNNVGSJvW9wd+cav5LRk5jS7kodGDH2JXuyv2i57bKi
YObgcT0427Czv1IGIUt6AZeRf1Yw1VcXr1OA36kioMY6VbiiDxwt0HjWYFwccIbd/TTroZLcuw2t
9aZ1OhTHcmtaR6Nlnwl6O7g6VOrJER0cXVi8U05jwtXDRJUDIbRmNRUGm0Uw1lsq2p/5Qey5HCHJ
x9wMrFYoorYWABBiuRGAW9KB+K/awkoWSkHeHQ0jPAz+uPZmXVY7i7O4B+9pbYRgAZoHe3Yf6eOX
af+MHaoUxWrCGhstiSxLhyTOq55xfN+4oj01lVXtR1Y9F8GQnSqvhJnYBWKTF7CbGtvxF1453pIo
yTdxE0SnTk/2Vjp2DxnYEwa4O24s+T1e7dZQ7aGN1aPqIXZpybg0G8hoI87Cve0Hr1MLu9kbkR4p
fA6SdIKXaNbBMxQtdxMHhEZuOWlCGk/wl03mKgvIkaxVRQYMyi4gRqqxbgXboOm6ecrA5TsGzWPj
ddE+iuS4KrrhnRNmEBbrtJXeMpHAtCKnPDWp/l7Q+9wDQHxKlCkWscuowwR4NEzTMdHiY1ly7Sro
bVvRT29RD7Q96plctNbIepVaOtowLlvLupQprHt3GNKFr7pdEKDVCrhLbTq3ue/p/uzENxNcf9+m
ob0ShnIwFlERlRGI0zF1DkU7/6MrdfWKZEAF2VMQxXIXgiDbacTZwen420HMMequ8egQDOHSSllG
ZJF+eoQ5xWUUfcaMBJeVkg9q9NILySPoTn52V7t2xWJ8L/k5BDIcjQ5DS5oXpIPcOO5rqvnijJN0
lYHGNP3YPtZ2+NVQ+m1R8D1DnXZ25cALG3USTDpLLQveFf5MZjBWHiz6TQ7RccxL7Cm9HBZt6JGq
NKq3rHNt+iRWd8hAGtalsZzUlzWXtLZKV5NA7+4MfQ4ht9V3lnIkrUwEYE3uHgeNFhxiDf49IR4+
LT1oLl065J/5BCK2rtdSODhBe/+UtL3L72bO94tkHPR5vYt5V506zy3JilXOjaafcY6NkW5UG9W3
MhT7EP74Wq+yhiCak614Fh4aiSwAOLK8OLXYNWHxZKLG3HAs25qOKg/l2OytKH7nAYova2J/g7yS
IVx1r8NCiyaTLK+j6uNgNUx7J6wNGrn757aAGKirU4ID8EKYnRChH3zlCWNbvU5XOHoiiDSfWkKO
jKKpWhMGIKcoxJPRJM85NrJNU8QHcAlq3bBOu/X1IVvnenVhkrU0nL5A4kxA1rTFzo77cRX1hbFu
bM/fGGOHSCnEAhOwLKhJ0g1x9KZ5hnEdcQZFo25t8JF2rN95OWst6i1yu/LMTshzP7Z3gx+7C2C2
I4JFL1ra5BFXraHd7KlJgGPqRIHlLRribuk7zfBqGc10Bl1760ubPTl2RrYiCgR96CGiazfL6Jp4
eio1/eohrDqgPMSooGS+rfxpVSZTBMmoV69Mq5lnATIyaro3Y3Utyon9vBQolyaD5uDAkWiMiIPZ
FDRb+EbNJaKxFhQpd9LUp7tQnrPE/uhYWcZkBUyFJNqbPaCcgDzB+Wrk+0dj8NiFTXQBeH82QuLP
rQ1eqrHLT541zsvkWk8jB8a2VwcAe8W6MPyHvoDEb3j1SzplX70J1AFtg7viWtpN3rRxkGqBbY7g
ndnbWne/m5LsiOU4r0lE9FZUyXnAqHQ33Dmc7Il4IhGmNZ0eQxovZTVOh6pbc0rvb0U/Qwkz/+JF
Vc8+nEq2vgAc5/EwzvIuPQOXOkWs/0F4sAwqkZFDHcAqgM7ao84bmqNE+5a4brqxJL0cgMQtsPzR
5IVFn4h8EAIJNsx1OKG2d1MTKQBHIVo0BYsMTg1/K4nQgrT7MQE1rOqBsyuJRq6qfT3xDOy1LD5z
Ut/Jvt7Laebj8jhhdOIwkguoTt5+saZpWb3pftadjfnDqMsPj16uQHVBLwh2U4rgEo5qlVfG0rHq
iB1A+oF6QFScJBt45TLnlfENtZyqPNtmInlPNWbKk1POzyVMtsojslL5bro2OSGCxXDWiGS5W+q6
vuXfEL2E9XMX/Wna99FvS9wnDQQWVz6G5KhuCfq6yAQkWGPqLcvZqxiJcF2nE4HmkTxuxWbLxWKl
0XGJUhchhZxishVQiug6NKme9jmHKu0O5vpJWNW0rN22PqQlO4shHDwRzd/jNMP6hjW0zg4BmzIL
y4CnbYRcmq5ONMOpsh/KIZ8NAQkVL/VQBde8GFMieGhOxguDw37dmjaDfU2jfd7yVqEnW9ctCx+V
vWcMSLRV9n8MpuvC3fVNEb1auRJbJ48tBnoTNVZJvyoIeiRfdq/W1JXBLraos41gqDadUdWrtGi+
iFOGO7Oyq50BExqg8y4G9ys7ezhlw9kTDnP3IPfu50sGQJJ9r/rbIKGqyimlie2gM2GEL9cw2+98
Lral1cXOnW/UPJj77NaZTotvJeWaDcOTcin1DRVsh8rJlp1wNdwV9O4jz91UY1Fc6yJZpV5zD/Sw
udLIKC8tG4As7do7ENyPntk9plgxkN1U82aFlEsrctVOZCY8dT+ZaDuxA8F6m8lijNNuHQc3SdMx
x63d6hOQb3oA2gKeMuaX2aahr60oXVeFYVx85z2PWncVVEa2c3NZAORWr6B/j3RU3hgOl1ido2KZ
9EwFUkQenh56yDh5SPfdJJYew/Z1VfEoYGXtTnjqUuY0d/rRfYfCtRRVnm6nKbmEbbbqyUks7Loz
l36xV5QuWp6si9i/pUX/4ZTNXosCJKxjcNKq4gcU/E7KZyn8T5c2t1vQEAIImA7eZzCUP1HLXkz8
Rr75Qgd+B2Fh5TzXPk2W8qOP7b0GjVCF5j62/RO16UXTrX0QOMs+aC9KDbs60lchMxuaP9rJpIjo
TCxQMF/qsdnAtdm2rLxLjQbkRLRLa7cMiJ9txVZUmRjseWF0QEy/EtO0s0z7ZjYB7XTX/bQ7Fi7D
9qiaCkvwCsFQH20qo7r3cua4gMwR+fz0FN50QpsX9tI3dQfmI4ImNAumQOi7vOJ0OYpOnCp64vJ5
/kUG8CnP9ndqLO/aZLhJKzh6dGJWhUVrUdSHxoC2Hwv81gwjTqQRmNehdR+J/Azun87214x48PsQ
5Z+xSWB/l73ebSpGBXKyNl5dPbRl+DLU96EPr0/mj214tYG6QvtGUBoepGn9ONa1MU2cxPyB0mx2
gjU2hpIHxc/bPTtciZU9SwuZOH8uB+pFKprT4PKM10ZaeNZDPbJX0YtiM2iRscblDP96qPKFawYL
zQtYN8XuhKpjfoMQB8lnEPaKEcvBjeN9WUJ5jUK6dFW8Q7++4uixDxEiLaQOmGqy/K3dOovJiE+5
1bRfZJRjgCI00PznHotJW4g31TSvQ93gIdkoIT/wFDxpRMTSmxsI41xp1Wa01Zfmj/vJe7dc9yWI
WKJHi1F0Mb225r2x1Fmjuo7zCcZqtbVUtKua8tMc9WtvGBC+KFhwv3jzOMhwx4dCeY8E5xmJh8Yr
hsqTM5q7RHSMIh/ydlaGVRcK+rlBiBXZHJeVYD+9yB7tPttFl6rm4ToFUJdzc8RMNi+6FCQeUTSE
GhTRpGQpgHQo74ak3YC514z82gRcKZVBeahXHB5cWy4a5V/yO5ua0mVsueCkd7BCchQsxNgDC063
vprfkMZVdrM3WV8gW193ZYrPemKVi/UCGd4gdvFitOoh98ZHb8oBYRD+SrtNQkrU7uzzULQz/eui
y/FSGyyPZKXGyoM8S1eyn8lEhpafo9lHWgMvPQ5KLM2LaLCRO1jmXd7Eb12q3yfFwh1nJLDTsitu
3Ryte2VWdOAmtOz75kc32bDSipPvxMtkUmf+pceZlaHsWTiRv4+ueWaeQo5T/qTqsRb5VYLOaRqD
VYynVm+2NXw16ruF5XnI28D2m+LqO+ETCJl97CYrP/fvyo4rDQ8KtdsmyVmmga6+zfL8WitC+oBd
ySZ55DLGtz5Kfm+ZBXazJmveyK/fHC/60NuVE+S7ZM6ThfFad8yHnG2ScSg/dUj0wDxWdd88Yr+L
0uzi00zW3WBhwXho83zvWfF9WaTzgREgXPNH2MG90wXvJBZ9T727rXwOucFNqbMuW4c8o/PdRmx8
Tob31OfWE5nWb7/VPsN2vCtcoJuBvip9/5ig5HAGqOn5lvEJBwYuFow3b2WCks2jeIssrBIkkPPo
1Q5gnsKOMfV6W/fWHuDIySrxy/YDdJHBr0mR8bYf8wYNgxeSrPtjDLzlXKm/FIr+VGrPFTCSKVe8
tq33lBMRbjT/rCgmisp+HUy54p62DKv+3KUmCIy3Tks+Cr4ngZ8+dGW0Rs95HK0S7bBfbDtNMfrh
jG53D9wwGECQr9Yq9teq4k5z1NVJocPn0bYx5Q58wDbhYEGbe56iPCRJtE8ssQ2N8dTZXNoMse3u
qkC7oVys3GnhJhyJDG2+Le7cXrIkK+khaM1Bs97dM43Gi2dQjdAcw1QWwzoa4+dYVh6mAKZTaRd9
1ygeZI9UGGsZx3YL47SyF/CzDzLrd8LDmGN16U1yd80Rcixt31iSbf0md/tcRTVr96TaCQoCfEI3
MRbQjWWqPdY8NhdBXp1GEnhSNzdEcZ+niqt6rFASxPqmHqN9KZxz699XibxPbXbXmqp4I/66cZOa
Qxspb8vCL+LBqdZvg0/TyZSb2KlffFXeSxM5r50UnEwZ05kZeWyo68lCA5dJrJyO3MSJmBsH3Qk9
oUWoqqHdQhR/F6VzL9LlVIhzEWeXvM33jqZvRTtcihnYZudL0E1rkXI0UnJlp0/WUD4VTnUY3f7Y
mclqhBGX0E73iUgkuXiwKqxMcjxVk8b8DbsJ6xzwHPOEI1FpQ7/sYIhQ6Mlg2pYcAy1n13IzcZJg
ZUCtpJ2DwGppGu5R5u1rZG6VguCtrBvTwWvtFq9RftFiZvAWT1xOf7qv7sYh3dVstHbmq8g6ymQL
aHpKaeBsiBncJVH9irDpsVpE5AlC7hG9ck+0Hs/4RHnbl81zS3lex82754QnCmAqrSFlb21V9M69
XZPPn/9bhT4eI7oUxUhavI21e8NZ5W75XYfdOjF/L3yUVzsKJ74rkDkH2/rROdGGQfenMVx2EM0V
hIy14Y8vqRjuyRNvOx4Uojgoo18DNfoJU6chFiCgd00v5HPxF0zrbGIt1OyvjsP+DrJb9D8qx0QX
Ll2ljvP3S3blW+/0z5CC3vMmOxP22MJf2XYkI+LqZlSAWEFCGzyP61MxfmdW+CdOWAzQs4/AFax+
1qQKfbNDlclR2JqSeBU0xjDXiMzqzVVU8KtHTlGO1VHRm8EFYtBDMQT3gs0ptN2sECvJfK0sH9qa
WRGQ0hFkjIbGzYXgTJBsl1pFthPxpqGTDYQAg4fdMZ8sKtqTNRMnfiBE2rqhoTKrVbpTIAZ97ReD
zcbT8JBY7yBhL5xcKZgyAu7ueJ9Ne9cvHsCOc7vqp9e6J1bsltUW0u3adooLUZA3eKrpQrGFO5r5
N+SLO9X9hLKYb+DPWe9YKzNjvCbHbDuYWNiUoG8qO/antYQFs4C+QkfkYVFzqid+7q/Yazl3SNFE
25fXsulPJdcy01sO6KmCLhr33h05lIWWx/qJrjNVXUl6XDo7d6K7XaLeYeGB1U3P+5O1BT2w1iBe
OPXMuQOd4ahcOYLKyCZuYpmRfyXpRt/O51bXTDFza47wm7QKA3K1CFS7sQi5q417TgALb9W3DOn9
rPUYJjQPqjTqNZKOaG0T8+kckqZAQB45EXxOkZWS7U3qfdfTMg9R77jztMz04Mwb0ZjO/sLHxPGv
gZDGdrDMOe99aYg/LnxTewZJZPNtDB8nTV2toHgObBe6dZs2K1N1GiNjae2SKlXbDGP0IjMEdXPh
L+Jk9jxjVXAE7mfGzMBpM5SfsDKNMsAtW6g93BC26JxXW2P5mAXLHfawaBHUIflVYiea3i1rzO4r
o+trmL44O0I9W9YN5ynPQIqZVzAhiMlsSefwCsUju+YIchdBRYbGj+S+JnD0VLKNYIuPejiTHVlC
0X+qq47RKIt8hcu3EL+TbgBERyfACZlkou0cQXZRCc0zHFiR/Foi1jQN0qUbARwOy+QjqnLewXnH
Wgbu3datLMJEAmRBLvdmJtnWZQ2/DcrxmIzEGJuIPSK/ASUdJMG7PVCeshJLzq2pybi7nDkVl5KZ
Quou2f6khmIj0GZv3+idnBxE+kCO4Cfpp12V+c3GBzzHldryUHOuUa3+5J7H4+4FmjsnAJYRM/NJ
S6znki36ZWxrD818Jdc1Y5HWi3kmCrbws9Iz1p3XLlTIxnRZ4NKrkX+kXGz1NBC84PGUd9GKkyrS
sVl9gGjLfFQCQhneEutaT+jjq+JSFeAqBJes3aNiJu/2Ngrve7K2886AkxHYKLUAXpCFzjX76XQ6
vJAqOsaz8LPDEpNM8VwNRBU0e9x3hoXJXn7yiDvpA8snQueEa9VDswib+gS6iRL8SwCZta6TV33m
RrPqPI0toJ4bkxcm+FqaG+drdshbiMju3DqskB/7ESAMYX7PCi1enwj4sGauY4oEJKoe6kUihnrE
IkRoLlq+BTlv4Nw39oqhg6Vp20G5j73VvwUNy6FxuZiqdG85YEtC8RTEDv04jWThDFfjijkPXseq
udHuDFB1waC+OVYxuuoQr6bYeEpm80MmcsjixRtrvHtvGsDriduQxN/6kC/DUT6Eiflp1OMpQWxM
IEN96crepd7wbMYcSgh/0x160geePn79pZUvZm9F+4Anb0NYfmnxTqYlrS1aGnYbrsaoDenLErfz
OF3IlLUhnopJYDpo27RPN9TvmqS62XWxpAlCvlCdGXK9OHQLF5OjfqDV3Md0/QbvxgxlJfVgo2t1
zOOifghV9mjk3UWgitaT6J7E4MFug+o4tPqeDjPr0i76WPrVBYn1dlkR3cOMyCjEqfc0p7+dNtil
KgS9DT8D7APr0gTWnTlnnn2E1PdLK7Dvh3TYKlBFoT7wHxN75eDVdtI3CHSvOrHXVqs7MCTZA3s2
qZN8j8VPmNDQKKgbrZZ2umsf3FycNN9Zk5xZQHcGdTd251oQLkaPtsPb8CEsXS2a0UXnGnerSk8y
cqreQxOzu+JWH6biqDWHrwza9cxjCM/XwykcUD7CrT/4ugA4XFU/GG7YGEAwMRlnq4zu49Z983v/
KcA9Mtms6+HeJuM7UIywRIAP6OppFoSBun0OJSPFpN/KJ1QUl8TtvaVfRzsQRLMdo/zJCrkXqrji
g1mTcmcqC7jSbQUoBB9ThIZYg24vWZEA7hasRj4gkx3++uz3S23+8h8/9o8v//Hbfn/HX/+9uNmm
o8noKZ/9Qc5DnJQC8zgvYS2hDAa/S8/z+nPBrIAR83QrADMtrBnc9Uvq+v3s3x/+L35MMTxhTZi2
iDvE6b7tQ4BYEfA1YgHgeeY1c29GY/1++P3Sd912705P7P/37eGXKYbXkf+Axy7fyo5yA1NjlU0E
Ddnb1ua/rqWAJK9/PyXeHqSUOfzo1IpLYMGIgFTJTdknYn73+wFT4P/6rIE34bCtbWZ+u9Uruffs
jr/v71/zr0/T+U/5/boiAUXDjvgmQa8lJdzfOK5OQHH6/fD7Y7+f/TK5XC+EDvXvn/4leLkZcmCe
F3BRLK/U6Vnyu6vi2VI9cSofXgMTNKANlsGDTQfVEKbAPhmnyrvfz/794ffHck1qe7/79Kr+GmjD
dwbPau/UCKDZLGIBgnaca8afE+ObM3qdkQIA5HY8IBqwduy/cBSl+Zbpc3CnoVdlDD8p8AROqXzw
OPdkTSkPlRjHle/j/J64TZo29gNANvUyTUWwD73i0sfVCCRxxCyrc3Md+3NaQ6pzbZfMLe8fZVeo
YHgIclpelMp+0fsRTAuHgATP8xnyNpKLph/XU4m1JXQQdKR/dFbPTeWxw9YNI6Ts6eYlQ3pnWEF7
iCCj6aP8rEGh7voiwBDNNL0ZSCqylnpuLelzR3UOTBnKBc35NRmxvUuyEvum4I8xwHNo7PouyhyX
fMjkkpqUrdrQ08gLjxj/cnDy5HdJ2g/6vTmI5gy96yRKUiMTmtHKwPBAHb54wi4BDQkZRli05rk3
TPM8tiHvflPdBZpzmczqj5un8Zrf0p2xha3ywjrVcezMwtJr3Cpv7wr24VIjoALCMaapdwFRnlUB
46cx2vxUlNTvE8OXLqJk4f8TTwV0C4DkCrgAeBBr7tR+8zGoGgWiWRYXrZmKyxT/KTvcWH094deg
u5j0OkxaOHlLuwkocfWWMFaaF+fIdfOzrj0yXVIneyLAFlUZIxXabSTg1KYXWFs5n7snzCTuiR7p
PoyLmxFKl1aWHI/Ozvf0PyYtgokR28KRvgk0BUAVnTyWE3kwUarm0wrdHiWjQb9fsD9FfH884/tk
Z9ofj/H8N2H2pDGdo7wROgAhtkq6rZrFGyU7SGTlc8hgoZ+d09545Xmn72jTPVKArPX5m8hEiaQJ
A5WcmRy/Kiq4slLpmOvfH/vrp39/BmA+ytOu5IU5TPGuqMBCokF7YVPqu3OmY4msbBEm5QN6dFpo
9TlARcWm75NSy0ZTH440f/QueRzz8JTmI4kKeRiUeIxbsqutJZ6RZ8qF5lfvroFoWUx0ZeV0GyYC
53lmrsj/H+2WSlE4w7FkALPT3CVB07vKjI9NQZ2XyE0XZbSeTcg7LpCmWO9tUvP9i1Uau570P8ga
AyZyAEcnwoPgBNSpyBBuMgR1VMaRtSw8FrMs0T/6PKs05d0Pccg8aRivbCKxfmVANISWOmcvvdZ+
Bql38sb0bdAsylQOnrrDikFOdEbUd9mO0TZlifJZ7kBPPSTAcG2zuuTuiawweYtV76MIr9P4oYoD
sru0rXoXHpFZsJlE8/trYN9o4eb6e1fha3Jzfz2AoF9pUNE89BXBZP6xOdstpLDyjR2qW8DyDFH5
kk5fyGYRtYNw2EYIUTXY8Ya9KHUY0skj5d6/do55s6bbNPubo5olLs3IjgmLZ0vYxkvDSBdVj04i
hoWMXklHbcyNEE/WJEFP99pLUDF5NSIYXkxpd7U9fQQBb6e0r2+esNZDcrPtMwDGR78t6A67xdOI
b0sbzaOU4AU627n3RLSv2uTLElfWkUea5MwsSq99L0h8pKXD3pDL0a9TP0VV+nskCNpVUxGx7Y6R
mm4YBwH73wmr3RQG6crmnEcGJLlMk25hmeRlyEZEG8ZRT6goG2PfMQhThegWDeTAAe7kUih2ZEwO
OWYsuChLXAcV1NcoBlNEzJIqbhWTUV5meYqWRSFcMnP5gyb50wXBv+iYVeqdSU8y8R/GJla7yDZg
phS2OMjwo4+E8dIR9jRtML+uG+7jTpmwctD2amdJfQYOdNhYtfzOpOA23d+VVfRHCO77ro6Uss6u
PsVZb/ScjEOyYhokLoCfEM85QGtRylYkT+ComWCPt4uGZZ7R/g/2zms5bqTL1k+EiYRLALdlUJ5O
dOINghIleJfwePrzodQTv8SZ04pzfyI6GCTFJlEoALlz77W+xcjOcGKiUxWBHmqkExFPzXvitnTq
KxBOeI24vJiQhx9uI4sT6ehI1dj8rEK5mBhoJ6yMyd07cq737HaLB9VUTyimvvVW8iPpPkyLhNTe
mIKNnMM9z10LVgAlp01Tr0D+PLLjZx4wPmFSmhZhrUPvrG39d/z8nY81BEeSRWJg7ZXrth1v9Wjs
trVk+FjjVN+kqWmfQftq5uzb7Ch5u28rUjS+Brb+o47mWxnnBnm6eBwSdLIFE/qVijyxnfF6b72W
XqHEZT3S9IimKmSi2WkE3gSg8MzKQwZkdRxPM27ymatLhvV9xtZzqxkkHBIqZWyVM209rflu9MUu
1LL5UZsTUqxJbgt1PCGwHXah0L9ENjUzHn84aSUBOw6JslEL6THIih+jlg4Q2Ca2wzzZaOnKS2Ij
0SmDs3At0mQqlG9eRmesgf1eLNovO8Lzaai3bhLeTlbqnrastzdd/TZmKKXs6CFLcWGZTCq2ngiR
/6o9nSH3JnTIwWzaSgA8qkiOn7p871UULq6N86HMiPJqgF+bZvdT1vNzPhQ9v1seUeifu2BKnrPu
NrKaj3DsH2u0B8eRBa0fRLBVgdh1SXBHl8X167Cm+0zcF08ba9dTG6+CUP+mtHFY5fqyW6jlj5IO
MJ5icsZHo/VH4X2IFk1m32n48lPxnQDVxSlZIWu3wMq1aBzzjPZEwJY6lrXw6+KQ8srWqiUqanL1
4KSFP4rGQV7npuaGwZhxwpBZ+SkxOAQeau4lcoV7mTJtoy8UbzEHIOPyON2TrzAxKja1vXAaoszc
GiQm9B+I7vRqKt5EpyHWmZZrEvY3dF+ynd2h0xGDwuBSp98IZ9IgEME0ayykXD1E58LPZULmc8vR
p1qcID0IyWUqX0bNjk+/vrN8GwMOu4Do0TR5hYUAWEeEcnaSCpwuG/Vm9DtVv/z6Es3JTln6sCfX
2fLZZDNcXIq/KWRikUan62eSJvK+t+Fr2jBX4sxDwnn9dFY0nPMsJCGo0J+L2WmZHPIj1w9OH5R+
UnSvfAXkbYjQaIjs1IRII6Lls9hl69Lm5mGin8otWBwEnvlT1TTlJiaoiNCqma19K2XNQ0VWW6PD
++fgL1454/w25VHBY6suTjzcT1HhAACsjDNEqeKENaM41Vow+NhAX67fSiM3gPOG47hubSyeA/j6
Q63ZW9kY3h6TmI+auTldP/RDINZjZZNP6HV70s60jaPIZgmKRByHDENdRhtkk42gEwDErIi12YW8
4+gBNWRYeBJWZFEPGzwaWEb7rsRGSYnR8Qjkus6/6aHSWLrw68fuTUeQ4bbKyfq1atLsU5E2J+SO
YtMppAJ5zOVjC5R4MTiKkxmWMceYfGfbyvWAivQ0sD0hDZzBRbJAYfSRhol0GE9ZE2GZelWdWtGh
6KiMnQ4sglLCS+tTX4l6Q3dhodh29cnAeL8rW+h8CdVRt6RiFzYRcXoTLk+XkEHI9ZtOUmy4pGiC
x2CPSahUW9h2rBhTdEpdi97O9Q/GdNxqAJwL9qZfTsISM7Hg0C516HUHBT7heuwJ7afT9bM2Zm3t
EoqoZlK3xHHG96rnTtPVdyMU88Fj5psZsdqVvXNoS0gOoh5IAAUaWFfUM9rc3bY5BxATkGUwgt+Q
rHrGZOSuZtHLZdl+qyUdsKa2UxQplHOTId850T75ntmFsTa8CNcv0QmFGuZzx6WbJMdwowdhA6l4
GJFKDBvchrFv3VsPwUCtN3k1ODn5ZvbNc5IjhNZE4+cVkst+hvloNDTMnST55U3//3aIv9khPMPF
Df5/T73BJ4sq8r340xDx6//6b0OE+18olwzPwwphOYC78GT+Y4jwSMSxXIP/PF3o/AvehP82RJj/
JQxsBDBY5GK49qAB/GOQMPiFnuUCd4dsIYTp/b/htsQnTyjhO4v93dJtOuZQDowFx/UbdyCe1NCV
sa4Ohd3DDIiahfg8PaK58tPJBf1jSJ4dEeLHaUlFHvOBkHsXRXxPb7WeL4vganIgQXuStoJuT7ui
voxtZ9/z5HnSk2zDIIjENcvVtkw3mg0TaXcXLHYicsEPuQ7P1GqXQVgHV1B9JWwu9xs4KGvcwjUP
pZyRwYt720R1unNUgxEhp0tevmYyZgaFl2KNaueQ9Jq3xj7F9CZwzrM3oDWZLTbKC7+2BuRCi3Tn
FpgYPcVB1Pl7nVndHmXgo6oBy6qQ11oKuLc91OwVAuRduFgVa4XLjuiBHy3krANP1H2G0XLrMBnO
Km1CpOC0K+I93qucX6Bodow1bt5rvQdiZjyhTsVQcawgwtwic9oLnd7OyBxmG/fDPpHjR+N+jXRV
bTxqm7WVSGTrpWGyKRhrHseYqQYdH/niXfMsycREpyOHvQ0yqebOy2ho6y4NisS13iYm0H/DqfzP
C8RiMGbZXCVcc+aCnvv9AkkmV+HsrABI4cIVLQDT64fMbYq1LdkqhtPCT6GwEh0HZWU4yWLnn5P5
2931vxCePmURca3yfDVRmlgCsJYuFrPPb9cq7Xgxhiksq6uIG0vnVxPngdqXWneHtOJJ84ofMaj7
f/+r+p9EOnv5s46J2hqGl+2RhPTpDMydxBRLGOOhQbnPzGhacWEHcwidXm3b1lC7SWPuStIq7ChF
5aXRbmIg3h55GfJQo+j89yMyFqP2b7CQ6xFZniN0yQ3r0gj/80QkwmiGvMBGbEWo2ZNCs9aN1xps
3xHg4dpcwSFgZ2BlkvQNRPlFRv5ylkLSh3MDk80AAOb96McKLZKcGb2UGXb9RRgfpNsRps6a0N0v
/37Qi6nrfxy0benStcALImr99O6F3AFxkScctAc9JCbJAA/4tG17zVmpBI6BYES3MYf6K1Io0BEh
92EcCLQbnii3yviokXTtSPCAkKSV9xLmchTXT1lgLi7sic3OEjnprbM6+daWzDgyUr1IVazBGmvT
N69rbmriV+kNxB+jNiLcssuBrYjxYLgYjbvMe/zLK14ujE9vE2NFXqlj4nzDD/fn2zSmYRblqYgP
xDsfsGbTOqlj1PDDU+TOxpmGElNyXDbCAPmmW7NYa5oOSWhGZlGR9+BX5rhSfZ/7jqStIpTtx8yy
Y+pAtK3eY18vYqzgpgvSHqkvDwGv6qpNkQXvXsXW3+7q9GinuvALu3uHGzjvlQbpuRTFtg6cdRxa
W6sP/na/LKiaP1+2DVXFcaCxsf1h1fvzZWd64zBHNZNDq7zHkh4tp3y+VUH2DV8NkZs/i6ncFAvT
aGzIGiHVQG2RyDUhltsG2zHd2RaZwTrXbevmL2/J/3ZsOuRLw7UXuqTxKc5MMfw2WyWTQz3t8Ug4
xzkrX0sXaETdyMdKc0x8sPb2uhwYvYA1UWGpChF3mFlHK7XfalTZUJ+Mt8aJvlnzRNs0lPdclkwt
e1pKJRTjtT6rn7YFwgHjO6yeo13Qx7Lv6lBXe81AHVEmdIjcDNlg0lsbjfFWhfzkGCfxW2wF8vLv
L/t/eYQB7pS67ukSoBdhen++JWmY0N6TFVt7CZgc6+Cd1czeWsgW3cMc3xc1fceC+HeSELyAL+aJ
QaBeRw9LmQnaBBTVXw7p07qyID6F5VH6UMrYurA+HZIVa4OOEz4G+EB+A3iEWxFJUJR5AVjcsQ4R
eux9CIbF8Fx70zrqBk+xxnhK/9uRLLfhb9fr9Uhs3eBygL9k2fqn6zXJISIpjdu0jZG/WB9NNGoH
tpmdHycYGmGV0WiIwuOMuDOsEPSVUbVv82rRL2VybbbOEzTAYBt1eCZtfOeMOf9yjOYnAM+vYzSl
6y1ISZ4my9n8benr8NkpWY48Shr7xmt176i0dGORN6sZbvOGog8mWY5kF19XFX0D1FixiTDEjR3n
NxSUH7hJca5WHyni9S84z9aCvn2fuPmdoeHxI/Mc3go77S0SU1SfhvbUEQ21LiejuWQj1Z6rko3m
VH89+5+WheWV6UBfLVYGB+br5zuSoJA0ru02Pghr0lZ1i9+p7id26y7x4w3bMBPVeWEAHWPsTVmR
AUEPIKYcialdREpEnRV7J020v9wz9qdqYzkww7E44SZIWoNW1Z+nvA9lX5KvGx+gDO6cdkpocpUJ
a/30aAuCl8ckHfC+MnwKTH05gdEK5ppBi9MfjS6nCA1Z2JwCYOdIEgUjvE1Zmc7BMiZ9P2eNj3hv
LZ0huxV9XvtOLyFoxq6+cjW5j7O4ezRHoa+6OdHey7w62Oz61tnUfoypVeESI242sEA3ojAZSju/
7+oyIqkeXn9bptq6pkW89spBnSO3xeKZz6e0624KI9WRCPI+MmWu7Qqyz5xcRgMITIamNcr23jKT
9kJvp6VzsmlLkCnBMhgNOJD7f38IfCbSLOfY5mImyZMdEhi4T49jytVgmB1N21uUH/sB+Fy2eFDp
aqNBo29+Z+IfDjwZIGjrC7+u3cyf2cD7UtdQxIcktKjMXHkpXQjHglMZ5cnd5IrN1JfVQZXFj9K0
8CJa4UuAzGbP/ewiAFL2BhgY6WbeEBPubYXrIA08HxfbbdUr62sFOJwcd3ZO59LOMib+3msSRnKT
KIOeXhEEhwnF2nFmzrEoctDLTQxZ0uX5sMwdcH53w8+hcdqNPdhMOIBrkXbukd1SW+yfGvVOqtzt
nOHyVLDsfJMueNh44b5NEU5BFQKBEyAQMOsW/SozmEpq/WbIvDc71MjXKKdbjhiZqip9qDMJAnAy
PirbW//7G6R/Wi95g1zB9U8MqE2tKj+/QZC4AIhknCUtBmbYYohLAYnsqxHs26Qj9aXjXw4a2Vlu
SyEzFo8yS2lCuKSXIKTaLmTBVCuvk23QxA00w78c4aci63qErOPUGwbNTwB6f96msQbSLdAa4lGX
ArYeUPgHiAhLwdoOKHY1cJvh/5j8AWuVnynqn7Au36aYMpmJKQkmwDusmf6pM7MB+8vR0S/4tLa4
AA9c48pccpl0/nl0k9vYuBcSrjJlWAQiCG+Nbf0tS/DPBUYFg5iUsGuv+VTksYkYGPsRCpdfi14E
H+3fD8j8taP/c7kjaVc4MLvZSnFon04YImPNwLUa7EczMzZIltMHZvY0nrCh9YX2yj/5bRQX5zCO
I4QvP7zMQCRTftUTICqlaarvnbuUqhHxJXgST1YJWUF1p8AZik2MGsaPYsg3+Txuh6h2GWxAm8p6
7open024qM9hh7Kjp23fIxG6U07Mloq7+sBbiZm1+WDqmVwk89t90853gVFyn4d9cHQWXHTEIGA9
e/CLpIqXOX90Hm1grmlJjLmXUAXbnjyaiXPXUWEcI4/j7NVmgkX8XUC+6TFOqupoEc26r4vwRNKj
uUu8svFtC8cEcdIPnpzdQxmx+OchUw6D9uCxSgI4vOU8kmHd/ASxBbYk6XEJTe6Hqei0ZpniReWg
GVyBwDCa+72AAWHkrn3CiqBvsNwnj4b7lZMdXcxieAiEFfhYWOcNUamw89hAs8i5+llW0KSCLBye
yXf3u6axaEiqTbyTIcZoDHUnFtQ3zRnmexOlu+XQkrDnKVvnQ2RDTqNzEU4JJtkyA8+ijac4QyAw
xAs7LQ9QwPTWV7QGNrVeTLwPU8ZUk5d5dOmOusSN1ay+e6+TrFgdLFH4jNGuVIF8nY0disadivrp
0ObGz2lOjYcuS96deRroA03aDrXItBoZ63d0t3ZywLTxykPwhqgu76InNpFMbXCTzYzu2oLsNaDJ
vJNu7xteYuyh/lVkuCHcrhyPyUq7CMVmLbqrjBzLiFXsAwM3AbsbY9ca3NVz0WmHmeRMDIyYLaLS
eQ51ITdTheJjGDW09mayrgXTM2HLr247Z+skJAxwihk3ysH9HllZ5RcOWFB6QDlFb4ZmKxnVI9vm
3JddyqDFnoqVrpF9GvRcy1FRtmhpho/B6Ul7WYDwLlEIVNA4rohSuaV5cbEQ7m5ipzmZY8qQahoA
NeFyp6gC8TB3m77WmWKy1d/2hmNvskqeLK+hLTQ0yKobZ2dY6oJULbqk0mPMmaR+JwsmP8jD1qEt
2RfTxd/L2Lonj7P1QYNTp3bjtJpLVLwJnN9VFuThcczruxnD/CaTztnJSoGpnAEs3o8AS+WvolsV
gZ94jKSZVxv4qBxnlRb6ji2OcSizKt8ESt+G2kznTdnUiE63jA7NcYeoyvXpubwEeuFsmyZI8ch7
8V2WtdBzG5Yv030mjJD2ug7jGsUwcOJS9BcPmO6zGXBDRgZWtXB8NlCHY8TJSYWmYCLLFk0zcAfD
LyXytCAMzh0DNVm50s9MsifSEdf0JC/UQMjkyU3T7HknR+vW0zADiPx7L4CKzczbyHT0QgLjOei4
8W6J/SRCGzzcqoF4iZSlptdpEoTVR0i4vciqeCrvajMKb4zpuwRaPzHHv6BTX7LRGDEqCwUxrnr7
LApUqRUZALt47h+t3NhHZZKc+9EkAGzRQENW3beAFbJCinOvj5dADsRIFpG419B16ssLL1U+7PTe
VVti/MZnt4IkFiTzU6obZ+pHbR/lBQ43JDWbNIyDFxhaz9osvEXRoV9mt4Z0K3p0trG9y4fZfIYJ
Eq1h0fWn3mSXy2oYY3Zac1v5VWNDDgXuhdw9tV4KA2aKaSYMtSA1r0utEV/rwCIoKpV3SNutHVt3
zpNLf0K3GvKQJKYSHYMBaoLv5YBEA+cyVrakhUoinQco/N4XqeF5UVOCaMFO3qqsDbH/7FpKyZvJ
ibcUGmz96/nVUjx66o6ApUynNRH8yHu6BuwaP4yybrCAmN3BbLT+NmbGiC7Bu+/TRnL1jRGpAzY7
nAJtvEeySjFZNbfl3naixxyt060oiVWwYiC+ZWtWQNEuTnDLW5kRgaa+Od6IXkbo1QEpSrrqtd68
oU3yqlPI5HbbHIcoji55kZ2y2NjNWX1vw2xblcrUsMzbI8/6htzVpGmOoBE78lt2phre8es8t4Mo
LmlSGZseL7hfWfUxBo5c0RlHicZvHRuH9L0Y42U6DmorXBP8sP5mjYpnFa48Yr7FzphUs+oLUV1m
tBymmVubFlW6Zsj8WBneMbO4oEWPNdbVh8KvotOcJOq+nlz8FY1J+DCp5G3Xf1HMcP0sBKORezC0
Jj0ZN6jUHqpJ6bANuIY6t1szpciOw9zOi6RIHHSvFPswXOIIxbDVhozyW3rErcnsNMXVurNpugal
5a27AsfQQMpVhoUgSM3+Neve25zmDTsWE1BpejNGwFwTxRscE0465LZc04NSPs8LBOxZElNVJrel
ss+FlMl5iMC+xvFg+IFp8WvSiFWNRbDOS/NLhI7M0k9YRZEF1OqQaERSFLl7bvo9wBJoHXUZwLbL
DiQBvc6eo58jxCXrNDri8663ek4JaHqs0ZVXQqI1u5a4xfRUuY+Y9TfQEUkS0xqdIDOWWwHukMGq
C4u2HZ1tjzYFSUynTkIWaxkzUw0iQ2caW5mA0BAmDKmj+97sPqWj9+F0EW5JKzqCLaI1RMLGusNO
EabBdJqHBhQPAfUijTp24bZkH9Ot4YuOt5lVQLAdCIjsQQuI5C6dtYcMgsEWdS5CS1Sfmwy9ZuX0
6VE1AG7ycU7WTgIpKSMS22GGs2KaEvkugne0ckN18BL17MbD26C9jDlDRvQHtIinde0G9pd0GXjw
HD9wF6BTWKBFOKeeKqhQ2PwKUHyNyc8aoaWfjRwIUPwl7mgzcsvhGOGRXE5M5BnrzDtzgCqftu8i
Lo8jKzGgv1uN/jdqMUHbSfmlltX+hCGPLjQMpUY+hwPGqrohP02fg3un9shxwVIqW/wbwYhkdxpD
v2srRKq4/RS1k6/gLieW/YWSemPEiOS6QsN8kbv+RHw5bZjsGwkbRfetCpWz7mnGTI35FeM5e/Yg
27tW+qhojZCo1L12AxPdnmXgMDBjx2BQE8NhQmtpJhT3WkDZZqQnLL0xEhpnl8ZzhewiQZ6EMHE1
pl2AtRK/gWmIGAbWVoxztOoJ76pehr4C+E53g+AvluY4NB6H+dXo2nybhl28sUz8lXpqmeQ45u12
qKePajBH2rfyQ7eq52QA1ID7PdgGWuLDD6RL06F4SMstyL6vcWT6ddoMW4i3uyS2eb4HWQXuvlxH
ML+x12nredBeLTQNsZze2dvjq63dXdSw3c7Gg1sgtQIBlW06lEyLOeQpYgNHWeFs+Tm/77VyE0bV
N12aJwfZK8bLGas/FUlf0LJL5C4xrXbd1FG+RRR2LDx5UiWDuzmccZVptylBNzNQUQ2ZIzJSJPx4
VFcCThmyvOBuCOB/9+A4k5bkiXRGlZbQ+WeCHd0CYyPdEmIVDjA2Tl3knLOlGeRVxnvcVRfCzbJ1
m5ZnpWXfjWKCxnmeJEKRYkLSrYuCSgGYSRsSsaUsJdZR8C11swfp5F8qqfayr55a+g3YvGlykHLV
rqwCjhdxVkUuSCrgwefRlkHhxO0y1Mn3FPM7eiJ6E90TVM0Y1ZpFpFcAaj7UvINMScF6ayAx3Oeu
t494FEDyKnn0Ld1Agaxtp6roS4VlFI6UrS6MALkl6lEjGkG9URyxZKN73sjIe5KxYOnUF+stufDN
8qFfst1cEu3XMcF04Hz48voP1x+5fvnrwxL4FqMlZFm7fjoEAD6Ij7/+nMwH1rHrD3qMD//5mevX
Uw1jmqfQ6frVrx8EFO753ijOv7787U9dY+VSNySAOAqCva6h2iuHZFfVOW/Fn7/ZaBE4b3//tVNj
YHUzSQFdXsb1OK+f/fo/f/2x334LCr4vBYEAfmn0MYav5XwIOxYU8uSC/Od//3R8v/3KTz/z6cR9
PjW/fs/yEsOuePIamlEkdYQ223WrFfnBbpr+lqnwvk9QBwzO+O6RUkWtiiBZC601ctH5qCmng9JK
Z38WJfJ6nmh+0lgIE/V+uDNdCnw0O6951OHQit/7tLhkijZoU9linQOoIXluQzjX89COkksd4J5o
UcvG5LVv9bF/CaPCuzj5YtwhirUhy4ilzZJQEkCfEOHRrHS8pwJ4CqWVRkpnEB0btyrOJbN3FDtn
6WKsh4s+SjfdFiZbMDYg0dZdyErA8n82kRc+JOKbgqWLhXlx1ykkXYFnjb57mAvqc22c31UMUQ+e
H4YZrF1w5mSMbJZu38Z0eZom2XjJ7GQ4ZDopXmoQp0SZ92pa5hABoFF3PLd4BKsYxXbZz0idJyy4
5AZ1O+mQVmnJx4Br5SJwjjl2Um5hJUY7V7sDwlRveNUbsrlJwKscBuREg9qa9hBuFTs2QjetYF1r
+KrqgJPWBBrTTTSHayu7y8SXmFb3Rs3Od7e/emMBjy2sEDkcJJfOyjE+Mmo2sgNYjSLgaeRFbhMH
8AzI1wvCCXyXhhbvxqJTFxoT1D0gAMtcu8nH2rvVXPiCw4W+xrvQ+12JSS5MQUbABmZwOdgT/p6n
xAzcc0RQVqw4e1Cbvla6d2czTUJmi++yzTW/H9puQ6motkGXxPRo0/vKJJIVS6uzH4Ppzsp4oALE
OUVG6feS3K7Czg5FMDDHMl8MgEorHIjRsXbSkqOlnW4mzVmxo751y8EPyS8l2ONsTSZWMq761Vi6
9Q4m4XgMwViPJC7y/3oHXOyZT0pSsAa88ZQa+bR2Zy3ez3npR0XNJAeT8THNppVO7wETMGnp4MNm
vMsHqHkXM2KSOaHjcgqyYvOONRAcQ4/BGabGtV6UmuxXgG7Qr2Mp3WA3iPeVHn/gJ0R9JswPJJzR
bpwGfa+30r2JzJQcIY4YnQn2LRI1V1NX3fHSmkvONKFgrnyjJZjjYudHkyFwQaPHtRyjFk5su9t3
RHySy1tUnoG7ouPM1Bix4vFUeFxYbh0mX5zxwxKNOPA/4bEYc1wauLOnUr71PZIw5XxL5i9qngFW
zbh4Y/ibE5LLPlbbOWxZTo353cZWiD11uM2K4DENSZAXgFQcxNfOdEhtjSCZloPMs2DfO662jizi
N6vQZaAb2Oa6mL0Kj3L5OnYFl74JJactZEDXqL41E8I46RytmDSn50Avt5FiIoAglIVYeTy5anUy
rFKHy/TtChIq9K2ZI2JQRlpA/3VejKbJ1+OCTGBM99g06f0yHpi6AZ6hI2PfjJtHAtfOtg1CY7E5
EZulZnQtUR6SHm0SHpRN5P8IMeIgCvtblYHTyJAL89ZWOkQh+43kDx4aVoirwcYG4cRoRowhB0pW
ta86ys/WwWUHD+hDwCejZP5iVMMu/olgTicqWR6Bgzdb6eg/uQCH9TBm1BD4YXVn8APq/F3QIofr
NGfyPdPoVi3Wv8A0uACRokRZti5gqvlsk7GIT9gXCiPLt9k3aoyxDeNTmVnHWUKMhNa0GZfhc2io
B48IrBUPjOfMNnM/jZ89Ya4qA2taIwLibRP9UjrjrscsYVgeXVTyquwpfoSfrtbMFImMqgOQkhrS
efVhx8NWli5F6MIrKhKiW+DL4JLJ+8eEtgW4hZ9gou/dlkRDJNyQyWZrGz80eQ2NHcM3hXZ2n6f5
Baol/npgWo7+0ZomSL62Pedh/YJtC3dIiBqgG/LHahbBLskTd6MN9MC9oJXbca78wdEy3yln6hms
LcqimaC3W5j2NZKvprxDsRZeNHETC/AYVcN0whzeA2QTcONgTkwdLih3Dp+T1Pph1FPgN0vraZ5x
wRSUFE1mOA8mwQoO0crjAHuxdsxzwx0QKe1bg1FhNTivUHXYsCijvPRtC5jefiZj4Sjqt0mIGowE
xNk2nw5ho92JOq53ri6OcxrQmpthdwcOs7MoUB2hN+5ztEhVoc18lRR6dSsM3+hwYDcB7bJhlI/z
POz1xRbbcIemc43qRUuwwZTWOvIG9rM5c9IyGfcwNjYywzwQd8E7yQVilZptv++y8hJ39ltHA9cn
zJbRh7OjKfra6y1KaM/4IUd+tjMBq5VsEuOA+HSAINTf9IXdmCsz8jAiYXGHyKOb1T43fFmw33AJ
r/CHrin83jm2ASiwOYhKuOF+TRwMMSTpdB6CGWbBUBLhWLcPhqSnUVvZY9P5miRZ3OTpyVYVVGLW
q0NG6NoJUC1bvAW905btY+Wxr3e7dFx3ld1vTUleS2xR8bNUHQUZAKskntgPYjxDSuRsNAEEyW7D
n4EzHxCqQDSzAJFpA5PtuVFsIlqL/F+6iaCmiLGwgtz3ShZOEU2nMcnJlu8PVQHIHJsFD06ZdXJT
pAjx7DR+CmhkrgtjhDUaj3eGNT0WRU9T2CSJjQTni8Xje5D9WqsBDzmhedSaBZ2F0UdJr93aOWLn
tCeyfLlJhRdkW/7iFCT5jnlrTL8NW6ob7tMkyjmxoFU6XaOmIQhkK/SQYC6bDgjNCtgfw6pgTHeu
Ed2DE9nMysFlYVQxFvr0IenIfer0iuTC8ctcmsUHfXGwQGKNzKI6AiCJX4gze+ks8FdJ0lAc6ZgG
RsboRXUIMC+ua4XKPvDm26zlqUM48omb6MMuQ5e5SGoepwJbcm0aN9qQR9sgJFNuxLsWgtpwgSbB
YmO3Q6OOcGuiWMatUVY3sWcngJ3kQSHkx5bmDX7jiOKA6cx3k31b9clxw8ZNblwi+06ekVyw0nn7
SUwP0PBQz2nbRqkdyn6oykPEIvFGSlawAqpcTZwevasw9zMSar1+o8yuWkNchhkxPEzgVuqIcXYd
yZeuGg1fm2870gHRL7UXEVGSWHl7QcJ3EqF5BwiBMzDgh2mjW8ntjzFL3iQ2WFbbrgPEz/Q7m+Yl
6CTo3cnZWKOlIyxnaazZj3GN6MBa0KrbDaI18NL9UQ/P5dg+MidI1q7m5Rv6/g+zfteqfJFsoniq
Wy8EoRNs+oTD6SpnP2vqjD7Q2vZjT8nlzUspXt9gvokudj48dHpP77OkH8nkXddux9b7kjdAsIo4
6Y60bmlKF7EMt0lFN+XXN7ue8bpCHGQ4JYOlbHGFaBq4xaQyn0KDGVUHJwz2FdztfBgmVqOygOZf
LgQONvMw6/Gdzp44Xj+Q7j0iv6N0Strh1wcZzDh1HfB4dkfGkrN8aJaUwVmY+6bQilXZda8o/UCD
FY6BSUCjWGwrQpSGJj4N8gmBO3MCHD1fUeduU7MD1r/4P6pRoUAzy3OgCYUNlQ8atIFfn7FcSbYO
CPyv38PXY491ckwNcpxbJPbHePmMKDaGqDoxD7tStw+ws/6xIA/XV/ifr80OAsMEjBLUh2N2Jywn
waqvWpPOT1se5eLvJsWVWscc2gSBhxu+GGkWYPYlda4KDte/WZgRYfb/+fMx3bcmB6CVkDt2pGUN
I8crIAYSevnF6rD/NF8ZNKtjtPz79YdGAt9x6WgoC8yAB3TbECGJfGPJTrfXsmL/ETqCnBtdMUYv
4Awqi26E6qcJ55kNi2sJT1zsEkXMxViIHtJ0QVnBFUBWNnb86pg2eXacb65+9dyCGIzxgc5LFcQH
L3CmHe2g/a9/XPbvvJEMCsdvs2tC9kyWWPa6NReHec4rYdh9Py77z+uHhKVig92ZIZDSyGiMCWrM
EwhOhLwnEttrW7XJhipOX+Gi/8d8nmoNkhnG5e1eJVDO24kUyYlqewDS+zW15/bgYhxCy20fnTR8
r2Wtbc2C67cl0K+byHS/fqCfvdE7h1J5qJ31lAUuHY32n3+8fpYtXyq3YpLSQsEvOoaekTaxiC+9
Nacfn5usYpRDsKS+dHCMiCTk7qmU5kQrrf3KGveVJ+D3AlwKBLdV1MOnYdqPXCAFVteLn2HJt+d+
uM/cUxqIZyuDu0hfgy6veCYzDzejYdwZo/miG/qz3cckduBS83KJTbT3p3mMaJ1DdnH6H2VI3fwW
2t1rnTMO/T/sndeO41qWbX+lUe8s0JtG932gkbeh8C9EKCKS3nt+fQ+qDlDAwb24P9AolI4yUqmQ
ITfXXmvOMZWUp9by/GwIwxUF5mvTDzZynZdRpwIx+i+xt/jdEhhmobobqvqF+PI6EllCK0ocHTRL
gIBzzKMJa9JAy1yWlWyvtAjYKc2gVOCn6TNKRlalYlcYE3EjM5u65Uf/vmnoRzF0gM9JuLv9+Hlq
VNVaiNmzL3/3t4dG6XLwPZ7y8ddi1xpePapvf3tcb/Xo6x8/fDxubghwESv1WECFJfUnyzfBpMDL
JDO50gYYvqhdKit6BwkfuTXdpqychBeDCgB3rtXu+lp0TWGfxb65rzsB2WkqEmuUEUGp5VehMc9+
rcOlSWWcL0prDwFfSAYbJer9J5xljHE0YQXWmD0seBpwXeSpmYw2+qhibNyWxo1TThL/dH3RnsvR
gSo0eFqBwZ7F46Djnxui1DWT0J2sPn5SsiKmoqe4yQsAKPoY78cmG08a9kCHHEwa7mnOHKNs7xUy
z3WB5LOSsw2NBHkjFNVzi+qdmq5aaxpAHa0VVzIaZTeL8tnTO+lGiAlx211A0e1zLTapMSYu12tF
Pyk1xMewai7YL9dVI7a70Je3uBcNF0R2vcaLvwnZslAqorgOEZmv6USy12+lP4Yx1rtEndwmYZIU
K/F7ORa0aPCK4sR1puFNBOi9M4rkS4rSdiXr+neTmmTKNde2Si96G/yoWi7uAdzAXTuUXMpfhkRe
Y+fStqB2nUGk+J2adauZ/Zbt7EtWAwedCwZ1Ujb9FI35WskK4LxlENAUxomz4yWyQvQGUkDqk2Ku
zDa8g054Z7XnLRZbVZHZS4Ths2qNF0ND5MS8f05HjI0E5q1aaL99UQ3MXOZujeTrV/hhnzUcYlN/
lvRg8BChGi7eiWccJ+1OU6eZKIQ0dPTA+FMWhEg289EHVm4xadsxx8wgSxhN7a+IlLypiw+f+J61
hBdfV7/x8gacusw+mKtNmGqZJDGNHTHrOYofLVoqeEwdQyTycct1VGcXWr1UuWzOldAbBHnTNd0h
H+dipQk5S4TaQ9aILoIifRpKeBmC/kKErK2lbCgHFdoQubI1orGK1jUebAg8uOHZaXoVpP2pXIgO
DK8SlCSy1rFPlsfnQGIIDIf9B4cviC4C6POqQZjUHcds/FATytUQPh5U52ut06totSdx6N/CtH/P
QyIENRJ16dlrMW7eeMo+TQP92dyXeGM5LWD6HQog8Hz7cEzU4Aqb6ZtaizSNPNzKU3JgoReZK/3o
TXHogOuMkvrbMZJngf4aUwRtoNmYnXQXePIgalroiNgDDnA37llj/ikRmpcICay6Jm6nlS5K84MG
5t5L+qf83HbQtFEU9zZO+e9J1Pn0w9/RBOqGY3xwgjE+hZnykcxLK0BmZtH0rxPMbfZEMWIBM+AU
belQwFRG4P7BcRl58QJ3oOA+TYH42oJ0dWN0wvThMcwuz4NeBGCgBPWAcL29YtY3ycT10DBNpHWS
OZrfiDZanUUGaFDricTP5kC4avwCqTwfFENhSM8LTxoM2KI6PMdVW66JwGPUX+3Drv1oUzFn9P8W
mQk8Vi6rmZTR7Ot9a19ji09wJ7aCdg5HpVpLEJ1toaJHgYZcygfLHUgQVXqdLhhoC4Ig131dHfSR
wQab63MYyFzVz+ViG1Krl5omrx5oh5akOfgxrFmyBmzED7ciAR06Mylaa+r3ICLDkePKxSYcunLQ
UfuK3bPZxE9DM9ikpkhjyfikw0ifC7R+cfKwWnEAxhIFLG9sI9QmsXT9ohPexkNz7RThy7fMJz5h
2Kcj1/b+MkFwnLLSE5bsKoy1Qteeu8TfFYG2KWQ6X4OM33h4pcGkGOIfxM95ZzEhMBJi3qZb385v
5YIWtiQYLlF2qFMGIAJfT6+hf5RoYEnRN8KQJFWuEEHwu7bWXdJEMmT6LnTCAdZkJKKo0cidzaES
5UqByrVBSvIVoKWzrd7/nAex9yReR8pZGQoXDQp0Ar2pr5hXdsqd1sR+1vApqX75jef+jWwYJy4b
nV3GL2lyolND9lnHhraQNF/DSH9hakETraODHBH22BYV10zJvIpRsO6qD18kkYNdFmQI4RhL8zdm
1NcxYBTKpBBBnOfj7aZoyF9BKuGuAGcRhLAqqf248NTVqjdJOGlo7DvkA9iq2rwzTFKdITbLDVYF
bF49iUDoSKkexmkry/2PD2kONc98qXWxBZNEaA6yGZrl+R+RtigX1/4a4FlnuQNoDxCEbfLz3HwL
EbajDsYOTJZ2L/UAUZnc0z/KbllNBEZeIWoDmtRhZaAEzvqvKTCiY2TVb0EObkpvROsc0E21mSXf
JYYCG9xPkRdlRbYNWUtUgUEEwgT4Fjjd3Fng84x9aGyTRAt0lpVDMdNnFY2pgj4jnqxFRi+W/i4w
NVA9unqrppvSJyj1CuQVEmo8YF8xcwod0JeI7mdpL3WG/u1T1OyrueEjHvCKdP6wnrug2ihsxDwj
AXqXKoEEGAf5eqGzv4TLD5Y+af7A6CQyENkT3BjWV1kuQZDx+LlGWpV3WbuLWlNdjWYJfVWynkll
LG9tnNBCUeENU25GpCt2NKDbJMKYPF0r5nkHS22Ngx5VYJdNqkap0oqDlFklEDr5aMnpPeiN+eDj
o9iOzMQGy6gO3XJjFhGxexJfL949fScvvpNpTPfF4oJ+mNAjyDzAIJbO0mJor9POAg8+PU9pRvRG
ZZz1GPXc4wZwCMVshqFZs9YJLvBd1ChogmjrBzqQv6njIiqpeKYH4nbXApeS0+NGmlDuCRZKc3W+
mAzudQJKFlciok+YmNaBmCe0IvqIszDOwk2P6pfYR/UwcjF0Sh/ij1qMkzN2jXijVu1vxrYMxflm
ahBaUlGTyc8oCPZpmX712VA/t9JIsGkHIFOPY3ltxhxyQasJV6V4CbrCuDz+AG5vWknLDL8QCruH
wAlbg9PLVWUU3UlD9Ec4h1xXdaqZUgRWZLV8PLqcq1Bd899GBVKhyLV+SGecVVIdbXQmdI5ekSUu
hoh/DF85WcaIbK7zBY98JfGU0gkG/kYy0jzI7VomFdBuybyyhx5IxWRBMAZjy7P1DIbJxvWaSaTn
0kJRNteDUk43nsWV43YzcVE/J3EluWoPo8XIe+J7BhIB5LUfRdIhmLjEERCzYCKEhfgxCjjzOrYM
IUn0UyduQFpuAdg1dkg5kcZSvO9GInxqfQOj5qmdlZBGoLQKF58lJjqGGEuUaK11rhlSu+sdyjvk
McRwlJzuBuA9gkfhiZjVhGDUayuuTFHDP1bEYKXzka3JnoDNWNJXbJqW0L8e9QXiAUyU6s6PEFQ2
SkOtaOyCVL0UfbyVaPxRQQkN7qVXU2Tv8TD0dqUaOSL8nWFm5zcQsbVWuIB6qhl7khpMW+wHR1h/
xjGMRyB5bX0uZ/UwN1m+Go36I+mFH0sdVLSkGbiCRd5SAMdvMj4I9DpsXf1kTzKkxWDaBwIwssLM
3V2dptPcg4/N+4SZ5wisqwlMWLcL1obLZo6pJTIETyPMzjOzCYhpr/5J/KHetHTzkDiNJyP298v/
Z42rb2wMjl9Z1VuISIyxZlgP6d705eeSnIOzOQjsPln/FaDT40TMTVo8FQ0JIVIANkxJUHhNKd8R
ZYrK7MyNIpZqtVhyNEx6MFM+MzfuVLc3g3saNwhqFWgp0VTMxzj6TnPNIlUtp4GqN6SckTixVnNk
mBF8OkfQtWOSA1cjcj1ZkeQBzCHZ0Xht0GrF7dJrllhBRWZk+hsumfjSBsN75VN+hF23yQM2bPMQ
H6yYQPc+U/eAnBfLtDViOB5sXWqLTZAoAdVMG26UkZ11nInYIZcQtWrwd4oOs7cX0/ZJkeRNrP74
iRVSg6O4Hhmt7v04vHRaL0BV69/aQKocZvr4lEJp38SjCeQoQIBF9JyX0SNcjnHR6xRaww8uxNRK
cFC4YEyjuQ27st6KmK9iTWXY08/XVEovYZXpJNoSwce8IzrkWikAGDXOXA9fxLH84BQSt6GA1tOc
a2trSIGNuFM4y3LxKjOFWutde8/jeNh1WvSEqnhxm4yHiZwbvYtMdsHUF00+vNYJaHUdoOvEzGPU
ac7CW+K52t7RYyYk8/xJJk1HW1E7NCL2AbVkRyV3nN9MkX2slPGO4yuil1detHp2xqrD/GOUuM9z
ddvNSGmCa172Kv5xjVQuwdEQLTOV0N5SFBGKRgAnfVkM3bl6l2ZwZ9Du6aEzkfCisYTO3t4f1vjH
J5blbe8l0ZnMg4a4CpcApFLbiCJdu9I09g0frZvXReMWKiViKpFKkFBZoTDH/YlChD4wTQpTjQ+N
pV37bqJiWiwUD7OfOLTaXucAd0AodbahafNGQ9F/KtWnx6PqtkahaeFpBVOA2DunBunDBgVUWFl8
6eB7tBYhgmyujUEnNWfOqQpi8yQp8FasSrUrNY+PhsjcpILPViam5FiI446FRXwigTQiIOLVw5op
BhD1p+yZvT4zszncMHvZJ1JCsYmbhoRyUstIQtNpBjez5CVadM9VRKxIWsh8Xrz2Uq+uhoEBbp4h
YfI5A8jxZt85t/k69FgdQgfQOZ+GZmHSRKYnqBqehU+lJAgrRDbqFXCVqQMhDeWY5wLjI6UZR7RH
9ByrPGWqlL0TVP42VfjE0UXtMoxWdoMDttPRzEbps1qN/OoEq/ECp1PhMnYKFVfa8M9D8H5gkkuv
sfwOMAuPNIif+deSmmgV+FjV/4h7/5lkAVY6ZkjI19jtdiQDDpbwR+nJTcuqPHP6mQlNgoG6xhqC
zopoNIHelfzDerpY2JKLRJKbLQ+5AjiW35FUsRuGSCEGGRBO3B8iTfkyJNajRKxPRUhFLZbYdGXW
eeBIhBJh4pm1M7GCfEmyBlTO8SdeldkIz2OKp7yMp4+2Yy+ml0x9hIgvWy3B1U4xhZGAyqxp3OWT
YRgJRc2kuGtGgUByFB40ONcG4kIlS8mcksL743oyV8Y2DXIioy69rH2HJVuH0uKfPNp3tYImiIeO
1JJj3r+HM9+dVAgCTs0cOzQilIiv7yTHZ1VS8rVOyPA+tmJpU2MgaLp2XGUhm1xTppw300F40cN2
3A0SYTiieJobvTnWVdceIYK6GTPTrZHAul5qYD0dqkuqLDEwk/rRBYN66SkjxVGuMfylnqDI/SVp
lwnP7DJry13ALvEm7/SPB5jocSP03WcYEvsMUVjz0iI6CEEn+hCDkVdLbEL2oI7ewkFAPqtN8nEa
xWjjzzjBWUefGLb361kWn0qCWFasJdpeIdgGMQr10NgQsNZom8qsPq1Ukp2qka5wxsBwTII36Fwk
l4NKXLAOYae+CwbDxLhdPj/aazttwpmm+rtZpQnKuzyM1pZhD8wu9vzT2BokL7GdbM2NUaUW3D5m
rGgRGNxVIlxhsd5OCY6nh+xW6nrFkWToCB3fHoUBuc2UCcOyU5NJcPAaBjBtweiPEzHYFmL0Hvco
QRMDNwP141VLypMxBljKZrfG3UOaH2rTOuJYGoRTQSWDxIGiCX7wTW21HBnOLw47E14tAmzAa/i9
0A7x2srJKerKqwb9tS3JV2RGPq8C1D15U73WVMZONbIGPRYi2isFcAXFssuGy7GfChon+33Ol91o
Z7D3j6JzCxPIMZhLMLunuCXLcITMhjJimxlM/ems9Z6RnTMRZMlAxuhGhBJBpYhehAihNVNg6j2L
1bhr+jdJwHDtU5apcGEo9RkZk0DaptBgJSjnRc9F9fE56fo7CFLEyhKeeRnH0OMFl/M4k5+SrsUh
eJkpBF1KV671MFCkDPIYQ3RiuIGXq7L0O03h6HJOukKh4saCrU0T26doHWlk4qqjo8C5GhFVDcQ0
pmfAgiVLLDUJcp+27TuqHoYOYcnM1NgWCWO8qAwJhgzvi/m/bdI7yZ5UMT621JoAK5ksAkc0+1sg
ta/kgFJJwC3Hb/k4BMWaoXeM5ztQu2fJ7cmSxnrN+kgkbl6dwNJyfTS38AvfcdE3bj5gRIMKQVnC
g4rWWE8ZxD+ZTF5SLMVfEQM73TLTFWuWfP+UzRNrsj4caV1PjgEOBpY6wP4AkQn6gMZe2t4EJBLk
nj2xjz8JAQZBQ0Iwt6xXfbPqEUWg2Wd9biY2fAkPJxHJZGTJKmbI8d1qpuOjpY6NRLEzdvHIJApa
cDFJQqp+MJY+JUv7vPLLhXKRZJfS6I4RiwzBA/dW6ojD9Hk3pUjob64y6583mQ/6WaN9bgvL9/iv
NbEbdoKUDCtriO+AmEOnUjDLpJIbyb2yT2MEFNpggbjkbDenM3uS8FQxhbIz+rZvfR9WuEUKwtSN
YHrL8ByKA4DIQul+Ixo6m2rUxAsg4t9xvAVWIX/SqEDxTCLvIVL1eKMpxOQGmNVdgQZVIYrprqgK
sr/k7qiMPVFLbP4sSZWPPTVOls7orIvJX5PWzHniQ0jJkW+i7edwLkEe2JWR8oTEiER1UzHfze9a
LgHwSDkflyOklrrv1ppeZDk/whQ4DQU4EL+Gh4bpfSvW6pbeN5ucTmKsR595WI4eTaxYpKgSxWUl
GK2EyyyLCskR5LalnHFqYH7O3bQzUnzOupq8Lesh5wmqA8Mrw+geGv5zkVTXfFbf2ykEpKxvwiFn
VSNjCCww+V4TLXwykG8V5bUyLODMaOnsp5S76nISVaSE0GKnsTdrixUyK89BGTpYfTm8S8oOfLet
PU8030RWZItUSDc1No8Lts/eVpT3mOZI2Qg0coAZeHTxvt/LtXkvRXObqBbuQHkbShH2rLb89oGQ
Qc8B1NNpz6PJnFzNHPzMuZVNdl6xRE+IgOeci6/Zc2irDFK4+MV3HTO1HczWZjl35biZVxkvZxTM
57FluatFskQEoT11IrVit5QTo+Kv1Aq3slmc/ZKTQcxxSze0urVAPRXo8OzHK697XNqxPp0rU7h1
vSowjsf+RhVRztZJTlTE5TMXAsXAvtkCruxDvFajcaoSDv8HiOpxugSxZWOQOBJ37dJb5PsNMCF0
XRw7Wsmy5COOx7DxCukSoocSjBCOFRdjCasD/lo3A/xRSBYZliqJYiDbZ9WoWcBE/w+Jhfl6+bk4
IbWidDXdtEcqhGSo9iu+SZWJ6UQuiA8gb/ldy2MbFjjwSHYREDP52O6UBBY5ssKZ1EVHHFFLl56L
TpgTJm4qpDPJtENygWkJoTBMUDgoTDxNqU7oENXSsvFK73Km7OrExD62cLLiKN+kBh1FP1gEdjpv
e7biyZvIkTDhU4XL3j4T5mNSaN9ayU7Fz7g+h7SgjbC01qkg6h6Vz2tv+Z5Qs7nj6LfTFMvAw5pr
tiSS5PLSKQTg78M7rBq24llKiWCYlmsAP2K4gyFDGJRbJS9JFRyyXMXrpV1BtrfAVmC5bHJwFHjS
5zUWDcGbK9xnCa6NvPos+Oa8OLFeGow1EhE8UQNAKcospqZqx5YR8pZfqyQYVRFvlAQUdehe22WX
ldbGvu0VmLkBl2kTZG0cDpcYbzepE9F9kDnpyRxZdxbkfrIYMIHj4sCAVG8CJP5oLGckJbNFy3g5
HocHH6kgD0IQ/jzWbrx0NBokFOxjsenbfKJu5CsbFeVmViSrGpP6m2Z3MGbjO2NQcTIOuOgQ4qdo
enEyb5UkmnaVRORu5KuWqxlx6SBrSM4xvQcnjUuaMDpRvyScMQMvzBvjHCcfQtnlKVYYhZEH4b6T
OIO2KmnUgzW+JN0UugD8EeFMDSN+sY0cmodLDiwXoEEisHFmxZKNiaxKNFGc/Lg1YAWblTUT09lc
JF7jPjYQsk1avVWjoSKv6tzQ8ZrRLZmx/2rlUr0tseWgw9HXfYBrcC7hacCMkKIowWpqkcOodFxj
AwogzA0FvM58Xo1VewF7hKmFANInSUF5U7B8Y6TpEfXJXXxs2ME7Ck28XBDzy8hu8WlGwNmhJ/kX
0ud/6YT/PzqhakjQBv7fdMLtz1dY/OM/fvM2aqftz3//A4zZ8i/+IhPiLIY/qPA/SVVEXVeBjP1F
JgS6/E9o9BLMNzzaBsSWv7iEqvVPmuiWyFlvwOuQJZgpf3EJVemfloWxXgQRp1maISr/+D//9T3+
Z/BLllI6BUXe/O3P/0Gn/VJEedv89z8MSf4bHwiBsqjgsNNhw0gsTn8nJxAgQPfE8PWTNMX9JqEK
Z8wb4HKdGWjhFmAajMmv3T1uyqjtV3oQElto4MmUooaw2OXu4yZuGDA2aPS4aBHO8LjBU97sxuXm
8cdijBGG52m4Sgc52iiL0OZx0y2KmkiR//rjv34m5GiofJilSYCkK+lSlFHLzeMe7mV+qKKIQabq
V0zmoA2UGAfQTC13ffQHTF8Mgxbh21zp6KiFmpTbBVRraOZGL8ILywjxem11GiGUoB9g4QBnRYK5
QToYF2yCIHQrGFatmR1D1Nv5SNdewti4UtoOlCtuYzbIxraZkruV6+jpyfDdPfT5E0qBndBL9N3k
5iJoSPbrNu92qmBg8wiq8mkKlH4lGLymIDZfuomemoythMDPrSLTXUBhELmaZpa7cbYolR53mxr9
EwJhQqgVaXQTJNCbx+sUSvCHj3u0RY0taeFVGsy7x400VyH7lOg89k2xieppE5ArsqMPVy3ZMVXg
R5slYQ1zfL+SdFAtX3GU7EPkqGLbGFs04gwmMDgGwWDz+YxbNVBvWRbhlG6zXbsYhaDA5jtpUFjv
Gbcsgp989++bYFFe/fuP0yK6YlsRX0dT6lZJgObucSMugSSPe8aiWnvck02Z3abKxXPJR3m88seN
8YhLWW5YohllZJhy4p5p5eP1tHHcI4BZy8ImveGTQ7S1CF3ZYIEpuCoHzA+SaVcvsnYzEmf8oX9L
+h+5vkW7ysVV29u9sGJv1Nrpyl9jGkOi45jTV9tuKoGrM4VH98Q9CwmG4mSvNEVQejd4f8Vzi7hp
aFa+vm8MGmhH5pz5e/JHcgmKeiuOIdN3zVPIMU62SGwLKtlmPivjTS1/Cm0Fj6um01EnnYsuriR5
HcULgjKn2iPJZ+rOzAmE72bqt/NdfEHmRToXwqHoiRg0g+0+oEwiGIy9Lm5JiiOYD9eFULtzcjDU
A8EjJGgAoNJ/4wvJM0x12frSOmpDlAd2fstvSrzSX/WOULrlYyMcSoPRr5K05UYqRmy07rxXQqDh
eox2ShSLaeNhQLZWB6fSupc/dMD5+M79c3TVXwVYoFyYD+2tZx+GVs4NKNC7NU5y2fIS+ixL0qiN
OeBakin4xM/LDywR3leypf20X3w+Dkb38gM/CPF1KaEKmFlG9rjEQjgiYU4Ogj4VARccg/UUXUiS
ZkQx/XaMmervmKKceoCZa7It0Ip/i6SqtQT52Xy6LfopPDLslb/KjoGXXaVeg5caLbYzyjYiAkrJ
7knBqXKRX5S3RbyhsYbYdINjIBRXhTRZ6DI3mjfbHpt57mHuTZj/cG4+leaGFGbqf6SXIo0/0Utv
+gFefvuW342X/NXy0nPMdGCgU7236g8LRceGyFBsflaHRn2Np7czXJMVqf82ZBq3L+Y6OqaTI14Y
/GYtmw3XfFYOwrseOrwZDlv1S/0dn+mzBXt9V26ppmenjzwBp7zspgiSVottFMfCN7ZLUSFvzs2O
ssJKsVFfgViSmRHY3TUpbv2heh0v8qeZbep3OHXscjnY+oPJht2yQb+nO3V2QCpRcXBAaelKpkMI
1oRCsoRu4QSf9d6DOEaK6zOsxYhvwmEbSneFuAbJa69q6M5/sNnjs7Tlldl4hpPs9D/Wd/is7Jtf
9UfZaV/Rj3Vl3ZkYVdwCj87F4sWeX7AYM76TB1cs9uWlIQizdaQ3Ui8qx6Kj5pEFplu2egZlsu3P
U+6VXA509j928yV/ZYVX4FHmeMhWSNHDH0AIA4Ho7k9/pOPXH8ld1d+YfNKkylZwNFySrzK38UDv
U4H57+hI8DQdsTUg0K/2rVs/V8d2hiTPmkH06cb8QwU3vYqzl5PW0L43ygdrhz/R+rRH/UclEcx4
0kKPOzVxElv5C5lWsSMcg0tPytONBS/Wqz8k0SZV+Qe6g+5gqSEd8QlxCp9580Wk6Eq6F78WSygC
kM2krwBa9yxRdNvepxftwACSZXFYB566HZi20El0tJfoY64cjADrRdvx2cereVteGLJSnNc+UzEv
bBBhnRj4lM/+TvLXebtJL8I38ex8vwPD3XTHuZc/jyHOD9zhDr9nPHSv/rwljhTayEQFLaxM3kcB
UJPZCh5GhMmOnDBj2nJC+tIufY4XfIMbCF7wZSZ2aNlS7YWFrZAFFW8S39OvnN7X7Bjfw9ixvoOn
1t9pZ4Nt7Kz8mnKCAMymcWCP70X/ElfHBBHgDZwxPBqexi+duCOB9mAIn81ClhlXBYa8b+nWvvuQ
UXBYXTBo9VB/XwdxnRWvmk5GCaBbpuDqqsjWrfQ6YUQXr814RogTwhYgfjVk/8vB7PnqXk/Zv/1m
8QYrOgZG+Tq+l/D/SKcubOM23/z+U25+lwB1zl50HLKxYqRAcyhtEJrh6NKzC8+hBhZQL4+0aRYL
5DHcog0cApt9eGPxzbip/xn2bypmgnjnI+T/A3thm5LGufJHbKor1n9xTW22C7+DyZHsZ5Igr0H6
nqhH+ZTzcltnPg5bx3+vd5DfIi59exG9CmqAfDMG371+IHoiybY58SQdAzH0mZsZlWbhSeGlqFHe
elJ77Ic1L4+ku2Zyo2wrFUe0w/OZF0vqd+suMHz7hcCFkYwAljFXba5GMtpSuU8+rJ2yi59Q8G3U
k3Kez/6LueOIBgW0F96Zk1UsMQkKF6hu77wEgmrqhihbpjCrXDmVTeqmjLux7kXQ9W6y5araTsod
/4md3DPaQlfBH2NDHslxT3o56cXtKRkxzhyJIJr2ZOatXtk38w1qP1L4rYaQwTaoBBRa0AU+QcdE
Urt4NIIFrbzXn6wBd8/ex+t0b9HBCbkjMKcUyOJ2yKeJ43UlwYTm8rke4mfUjZ12lPoNnFEzPYLS
4/Fy6QXpNU+8gA6u4OCyL59YiF6Wp8LMcEZuYVLd2ta2/C0qt34RLipaN51uIm0ch2+JcXz8GyVX
rBjcDUE0Tmu4NURWyMgBMH11bqKvyWImTKbCN6vsreTVGDawhdGooduJvtW38mh9ZKadX/npVK/9
fbgfhRPC08Qx3ypGN175JEP0t6fDuDbv6lvhiof0CZ4GWSuV0/4RDLc+BbjvV/Ual2y/xle+Vrz8
s70K6/46e8FFkHbdtjkPe+Wj2lz1wM5/68/xRL6VeUb/w38hmG2YCmG46NwYx66bvIsElz7XhSNC
dtrzGRETMxHgLtjRrWccQOQx5arFXmFLUmafvCqXiiFw4EAYyhMXSkC9Fu/Wh/jWNW/94NUvfeL2
12yVJm5zm/bUSryKNTU7vPROX2P4S3eEAuhOfFX36XV6G97qFz5/flnU7curgKb6xIWD/b1TbJvn
4VnP7UVz6uLna3EKpqd8Z7xKL/NvOHpKtMny4/xS79gGDKXbcg7KXvDdXcovlfYcl1YbKAGTExFs
GrpD8gafum1wE56NHw6cei29iO0b7TztVVLWEuHTrcMmQhffzPlGp0bklXwhb5ReU56spOGyqfsn
Ije0Yq05JDoYyoouWwLjrrcPdHVBAzIwIk48/4yvLbNfTIOdl246cVV0UFCeIt3r+rW+0N1XQ0Zz
bKV8pQHdaFv68prqXPxwnbZIfMKN+FoTxrQufkj2W9OMbLc042T/hV1VdW5fxDvaSOsdKpW4wuBK
IC2hZk1zZPzt09AcqG4v/VP9VMtHiZbKk1KsrWSbfDCgYD5s7qvLJDvoi6pb8s2brxRvOC/dPp0z
xrGiXXWhmUtCFE07Ol69cUIHJES7zrSbM+n2PLQg60ja5E80DFMUdykB0UjE7PhzaphBJGf/jVfU
TQMns5MH575Y99jk2xXbJuuPRnku7HgvpXolHLOObkZ5H7NN91Plq2J4p0eOZLRDMLKimpDOw5bP
fLE/HSA/MRF5mEhCM69txqIqY9bG3OG7MXfKgE2n7LZEO5q7x40BQGAn4L3GivXpK2m/60OLELuu
++ve42ePGyh4/c4SVSoMk4TetC2afdkt7FsfSXUDjxoZTEW1z3Z5F0YlO77lHh2zv+7hj6IWjpe/
QWNHpGva70dLjETv8cBRU9p8kdn/3/+1WpY0XfWBOlLbGLHJ2AROYR30kLSoFCHBlkyw2Gd2yy+U
TbbHBAkxL0JCmknTLu/TFsYjPXk/r3cWEmwa/MtdhYyBHSI7KL8XneW2ZbL2RkvjN5KJu3HEI1u0
huURVLbT1mutXmdgcnu4bnbXkMaOWdKmbGaXMvyCT9zXG0Xd9gYoTju/66BcD+x44tYmVYydBBbp
D40rhSMbh0JeNbFLLBubyWMPV3F0oLxY+ponVfVTd8R94sg3/aYcJ4mYkL0ASBG3skjLz8t+87fp
IngttSiKUn4H9ecbmkT/AIL02H3IH2yQ5j3v/gS1F8Gg026Q+13pKXYrBtXH6pNdJ4p8MnHAD0Zg
r0yPeqwEyfGGHkD/IEXxIn3qt/YuTG7w26JOYlLwAV+IAIjE5bufKjvVPBlX0m//A1Ca8LT0Sbub
rnYlXJhg4yR80k4krIz3fJUDY0UQ7ZSHFtAAVZLT/BEwYr0nm+k3XEmfuGWHD+OKTJiPzrSnU/xD
UcxOb9Ad/6P5LT6RGQiNg+QpNNaLtsitfikukZ19BPQ+mL9atvxa32AwIC4KSxe7nnZQ7jARumuz
5hthXF0diT2eqGLDFV93iUTkMpGns9Gu7S44DjiQTsuEMPZyw2baRsa3+DMs8xYQs5TsbbwZ9/w2
csYwBFm41HJkJTZPNT9VbvMOX83HhOC2smEzswV7GmN2XgUHjkroQ/k9hmw0eOj7+TjBL78J3vfo
jKxj0QHkrMNkcKtvZ2zHR59mrdesov8h6rx2G8eSMPxEBJjDrRhEZcmyZNk3hCNzznz6/dRzscBi
0eNxeyzyhKr601bxoRxBTOjX3ZfMK/jhp9aKjY6x8LudhVjiC3G3cO0iN+fv+3zhRXipCYxCSwtl
ivv9hf5Z2TFHkXYSB8s1OYUqBGdbI4JuBC/hvQJ3Gy/iCLsGnQ//EXIu3pqADp+aimiJFSkfGRf5
rVRXEB234U51oTJhd1FTw9cv0dPAw2MZmRjikgiPU+ZaQSqh2NYB6wSAIr+/JSetdIy3ekuoH+Hi
p/IjuqY1lD1n/jFs5YJRDWTm8NZBfRghNa8sd/jCt1HhLb/NI62lHrvyj0rzTUcl2HT4fI6GpFJK
6iuAtT+98TbqteVVp4CB0DuYRnpDl5kf6F4AVvvQjz/UyrNoBJ566NITlI30QnF+qXIXgyVeewWy
hLWnZpNfDIcJ34bUx+iHP3Sth7uirr70jJ+4ONEa0D1Il2fi1bWMXFww4Tnaufk3qbYiHJi6C/Tu
3xR/tKf6usJUfKXB1ntmuLkaHUr9b2LAjCC2acj+zHw97OkjxdAeP2ASD59Pwpxqx9wTLb/EWseQ
m7KUq7T1+k/tK/cN+D0MPZhOJp4hIyK+Ftmr9uaJ92lTnWLGTBNFDDKlVSQ6cJlAR7B4GpiDvZGe
gexxWfdktsERrN3pS6ocaUfo1XPe0trtx3MVfZi/TBEgVV5ZGFj7sg0ZAPHC+wtTAeFB8619sUii
x0LwOMLYD2VxtK92vuSkbEIoZiDx6H854qL3qsYTySFsosNm6NweBZmayhneKoiFDYckvxfDiY1+
GXVEzF5yHj8sCdoqeC4SNbjRb2nFZBJAyRV/s8ZtP+bK63lo4yHhKXB9hxiz2eZfy/wLj4N4hWJm
CwkMAwaBsU8Yb8cDTA7HcNqvACUcS/2g9Kv8vjj9Ojkhykj61fKWf1gvM5alqTvi0SjZWXbJ0teA
k+kNMiNRhENDisOhnZ5jlmesWHLEsRLGFM5ZCGs9+SpquMOuUEWQ77kSGTowJ8DYud4vb8MZm1g/
uM5Ox+skdvzCWMsG2ePtNj/phU0SKldD4wo9LIqPDiuf13m0tQiC0leK094wfLgYTNL8Gtj0ll+A
4OpDNd6ZenETBdo5sigVXK6c5stwjSMTNKK83ti7nbiaD9VJP89nvP+eIkZOpX1LsVCu8Mz1MP6n
HeXHXeIK5oRTj5v59jwpEju68ubZcsIb6V7mJU4g8bDf2Yxf3BotVtAJx42EPQQn7668pYfxbHyo
DtgkBH1oBKrfs+XSnfAFKzJVPJwx52ibV57JJDSGDwwpaDVZ54AqxoAwRr24KYXff8+bF4Oh5mXg
EDDfcTuwo26dr0ptR58drKtTW3maZMdkm4KZGiuDMqL0QasaGeof9t+AwTOxwGtGWOYvV62Jc/u8
FrKHnuy4oThFWVgEYRoSreaqex1f5F/k08OV7aaTRDG6jMSZ3SUwWHAmxD4cXJfsGdWRjJXF/cpG
kVH7rKIj4b/0/nhNwOPDZ+QzwiAUJOCBo1D+mD/GAzuNAxvxY4L7ybCKpUOW3ERtlyl2tmk2BP9B
WH7C9eWGDpVnJSg3qoXRcBefXYstXrJWhRfM4K0Xhf6W353nrV7b0Wdf6OUePmq1Uz6wqTQKB5uT
atlgEZqa63ryzPyEwN/8iV3aY2R1nhS6aY75x6s+u0bjz0hiWxcvQnF0OEGuz8/MyVK7zDpZjlAZ
VhH/4GtfGXWK+nzhwXCIKj80zmm8nTG8aekqubYRyxPbGdiYQZFpnWG9qqPpWbUq4xSvyy4dBwza
jn48cG3AxorpkwNbLzzryPG7wivlDi6KZ50p7zLLY9+Nv1J7tUyvHeguj+KNS5GhYE+X9FNeWihj
68SLtTMvRXlTb+ElvKk/aLeNIz6oJHS/kQEPwWoV+ljAPme/jvSdnMNdO9lDucnTNXtUfZJ6V+Wa
uQiMFBGRMi4zjOL422jnsOipVzjaNjamddYLtvHNSfqayQQJV8vXxKOgnLt0r7ClzDtB7iNiKye4
tBwkz3F0SrdYbnAq9saX9qZv88/0RXT1j7rE9M2juW/+DfT7cSO9ad74ZwFgLzbEfxtYp9gI03dV
+u2aGNJPjl90jfmNS3JRPfHKg4WWwN5tf6nFB6TldHEVyMBB+ORKT7etrW7NQ/WQIIf+6Yi9Gg+f
yq4bV4lim+KaiQ1pG4YdbIkJLPiS+hys4sRiAe3+5Ud6/g/DAHGj2pN7p6nwbXXG2+iG95wdQIGH
VzYnVeFLmp3vENzpf0hJqcng8+OUwIyUSq3hO1fo3/byH6cutGHc3IQT/EbEF9fiR3WLALGkM7ES
VtV+viBqDn4jfgBUXUx5mQMl2wXwY/wlWXabnOuX0Ge1fvNLonFquz3D0qo68ZLrbbBRKd3WWnqQ
ads/ULseVRcn7HXmYUjaLmjGWZ4Mdfo/rmUrs7NX+Ubppe1SmpJttpdO2nKeUUAzI7cVh+L8hTOq
UXxZ8jIAstKZtGeZEUi7EBOvir7H6yRbLPe0dsOX9cXmFHKKPBaL/CN3Ds9v1R7w9N6Si87qv01v
c+KwoRwe389H9rrsm2t741BMmJ8wv3mNKRNceaO+L1/W29Ku51sa2vkH95KmnrL+GM3fXDSU/8Fe
+QhqJ9J35jfViYAMv8BBbBO95JQPr9qlYqBzTWV+5VXGctvLrwZr8g1vm1+YOTRlp/QwXcSHhi3M
BvVXvi92quHi9UW7h9nhM34DJSzF/qZyrUN4JoQx8idXPZUFFbjmJnfZU1z2zj52Fd/yirO1m/zp
ZXxIa3P/JLfQLJF//qwcOlw2CM9aRR5vA+dJmUIKfuQqMlcSpK/VcOWMbJ/nxir7khqUiT7leyjQ
PjFzNokJpxvj5KOarNymXrPC1cKO99oaZipwwKsYOzTTEF0Y6isQk6GNMOHFYHXazR6+rQhKcgze
M8+89v2KbB4M8bCLQ1fwlHk6meXIp8U2/d7YzgpOqD5DneI5bdj2lMiyn0kuBWLljt/Sttl2H+OT
GqiNjvxA++Pw0qmYe2RiNIcnuj4K05cSfscH6Z+b8kbHtwMQ2NBYGDc4ddYhO1bRJnsKE5F/PFuN
9l1k0sqhH+KJ57J20Gr642P6w1l+LFfCoX4InQcf7h7IqLj87FJ3dl8QErvS7uZO/GJwhdeP+iZs
G2kdvUx3rIY1ZOTwoH6w3MWT6DnN12nIRL9TsOLwEsgkMQAAw01euFvpjENc9A8tMF6xQokv758e
z2gBpg8tssU9c5/5OiOodY21ea0fIRMlICiKcTKFc4YxjEle1PRj4BMRovKIx6umetZso32BdSrv
maR/+y3azEv3wmuDY0U2AIO3FdppE9NtRuQcI/7ChPOns40/Ba2mHYRuHq41IDbJj88KUrfMaVkW
aLuws72heKtIVmHl0wZncPR8HD3JdiAsh7BQf0xhqK2yAu8Mm4nid7WS7PABD0xU7YXJNKIn3Icb
J8X360WanSig0kDaSdtJizefsmOHjJQNcza/URPxzfQFGFoZmZseOLUzuh36vZ/ZwyrEA1s810fi
ogmMcmWv2uZsHkplLpLwoLmVV372d+2r2ydY+eRO+CkySm6ex2/6VxKJ8Ne9m4iFyMHBzXTdbttd
dABjDf+U12RtvWJTbQ80/POH+jdBLMNpMn5io5HdRz4+D+y0YZO+BMJ5oe2vnxjngrZQPC/LkZ+I
4cz0CIrdJK8AJKHhclgnCAaDrZliTEMS0p7sA0A6JUY/hT0vUQer+Hln3aQvWFiF6UvWGtASr9YA
uiWKUHO9tA/CbmtcezIbmKhZTf26CNcYnv/DRMlj7234YzUiEvvJWgKjeyjDFtQUvVE5ORjgcy0Q
WG1+UhwHRzhsEMW1DawkF1k7CBbQNxvgu3jPma1hnhrhO3vRtHWc3TUfMbiFvzAFzCr5xsbleWU5
qZ9/QnELYauJDm7+TXYC4Bjho2FdlPs0LjV+69QJiYeyWzyEHzLnGNW9KxP75fP2qIDTC4SoRXr+
Bou5yi+yy8ORkIohFdrLbn+ITol2aIcNPhxciPgOM4lZc2STwLSiMk4eVMt5hd0AGFHpU6NZn8YN
WXlxT39C3WWp5/vUtlzznUkAnFUOow/GTPll2odH4NPuNUGfYjiWtR5e6eEBFK33ZmRl8MPf6vTI
lh5LPoEr/I7f5juXnExuFhfS4JOHkX8s6N/RwNI36IQUUNuOR/U3v9SUOBvju4SA66aRN8ubINhD
wdTX2kNxWBMFNyw7KfXA+qfZiwu3a5yC6EveC2c1L5+y99WpGw80GbzMwKxp1X1zgSp28jPfStMV
JAp/HinmieIdISTakcaVQaYw3U/qET2cmwjw5Z2SPoydxroWVtEt9tpraq5EJD0tMcd+9JERPHqu
bmXpG4IPuADiID0zijxr2Egk/4x3i3Qo0uVKDgqKDX4Vr/9KmfOsdcY7DrAga11128N8KDbaSvAZ
HbEWqOwqZ7gxl52xa6ZguhpnaMLaSd5yPap3xWu89k0pvUrw8SwdbjJx8wlz2/3TFTJlLIXJLrXY
NbwvV0lZ9cpHbHodvyAwBFCWD30WYM7o7ESzY2SuIFWYeIWRtzQ4mG+V6EM/6m6LsM/uE7t5xJAN
khtcXRwAMWqwAzvgf4o/q+thRgTDZ16RcaobDiNLyg0V0BdhJbDxncmFC4z1wJpav0ln/GlO9Wv2
wqVuEUW6IxpirfwAGCX0o81K2QA4kCLop1dRPSXb8aSjN8fr/Td4E99mel8K7039XqyTrewsLlMd
5ZNhd/fB/L/CfgnpjS3vmg+Yo66w6W7xlY+jOoHkgnIom2gTQzDguNbs6BCepkOxlvMnnpI8Ebo4
gkXJCqb4al7ZmtMri4wDT6497ao8TA7uE/IzaWPhSyHvh/JdZIRxx0uwI6xucgmlziYwWZukJeDu
6rdQdk2K5nOVg5VxRfPsKXdyn7TJiP4Ko4jUmwNX43gZHTJ4ynSbmBujOqChiIxNX5Ek7fbqepnA
MjxYZHng6ZiMpmRgPfGHCRkzMnGMrdO3DMeFztgNwlE6cLE08xboi6dn/MPjEs0RUdwZ4NEr5b35
ja/514SL1C+A8IUfz4p5voRtG61Qn5Y0Sm/trvltkNPjt4GZxT65VeoKgwbx+ekUWMMgS4y26hUQ
IIztganfK2+Hz4g2cqEMe5N3vWMc9BM0IVvcmS9ghxPJij9kqTsBc4jGNgAK1ZWW7PQd0v/vFAdr
GtE/cI5Nd2ymFVaMU7Iex3vYo9RzFYo0vIEv4WOoVyWTXeNgrDHiuIrUtipAJ5J8R+kdyo0czA53
YoxDv+I3mooAz8vIgQkBPXd2+63GPoXS82XusFGOLtUty1exJ2w4HURPSdZNubcIsxr9Gmm9yzao
IXBTA6vn8Fd6mcGbv00sv21oEbfsFwJzVTKWcOQ3/nuDx2dnZnVo30RfuQEpov26Cu/6y/QeJr5E
sNC6s+VvRM3xT+9wUzCIuwnhprOtNdjiDX+up8znimnYtFLfwiuHgi4+iWia6uLcT5NyNA+jD85Q
6baVIIKxay8+S+vxOz13gG/4EYsrVnx1U95VQJ74iqVgdTO/8HPSGP7s+lfAkwVxR+o2KH5W8ys/
o7s0F/FL3aUni8/aIBJwqPDgo0z35aNZ4+EB1NoyaGAuegVk1pD6urDf5Afmndfog2UXXkWGzbZ5
AvLBrTDff37SVqM9FP1pnVKD/RpYw91qhkI2oeknfsf4qnLgXZPbcoUbUDzNvJC5roqeCAD8P1b1
11MabO3/Mh6otc/WoR1ycMJdABslXssBVga4hTflZr/zVfeiS7t7VsgTFy9EgBUUkhsDy113zE+Y
2uAYCPqFrXy/i73mpbpYG+2MN/4Z27svBcAQbZCd7GRfO5uW2z3iN7ZutI2d4pIdRwd0cZ52IsEh
bypjecrOiyNtinWMcMwToHQYPjw8xiwM5l+ISpar54fo37qP4ajzaYFvf54j25BXDUq5ONEOGezM
c6ZdRxJ6U32M4UN3r/3V0Y79pfvYXMc1sQmrH2YxUegK7bonZwnIB8IhLZg3MHUARCRj7KLIG/1E
iZnWr9ZW3OUcn1w99Z51WW2zWxk7xqf+xdd6aaX8ckSwUKR3XG4zKvu35iA7EhVbTEXk1PJ5RMUG
UoNQA4ZVbnNk8wnVcK3Q2dY2Y+cxei4R8bW5wPsUgNzoqHOm5Z9U75XySqLSsLiSvCbyw9JW4ne9
5ydBlsUSSiRK+z5edZgvbAQ0VWgPduouQFv02b/mr8mO9Ql4/TRtYbINEfPaHYRt+tpvYFHp/1B+
usYXeR/NzrihUq84+vgVuTFpECPffAPCrvH3PEjvzHV/J6qqfXgv9k+KWOiY00cwb6xT/Rlt2FoL
89QHnBBwm8pGSpbtBa576HNuZZ0CGLHw4e7No6UFHx01czi3p0cNust0ahveYXQIe/3CVKBjAP/B
TfeaplvzArHs0m8ZHrzXbyLsebRHXvXJiU1aZGIPCstHOT3daAdGnrCG1BoaGoNwm0JTqg9hbc8X
qmzjLOF1Edk4WvTNZX5tr9oZu+d1lm5i1TaobO/YaL5Mp171hJ31moUb/YhHwImbmfHHghXLOnQg
xewSfCwhr2EgjEXriqp3jmzFXM9ry+EkeDSGM93Bupt7crduNKWdycR/Zd1C2iDKLzd0+u0jCw5F
hHcW7nuoP1aET1CfAKnOfzGuEI/klYah40WG64ymya3PzTGh5qCtqTHQcUuZStnNf7pPOtV4WCdH
6yO4IvfhSESm2eVOJPo1zWW8CsZdUR0T0de/9e9UxrB5FfEQ9wa2ZqkPjB4/6Kn6hzoDh7g6wJV4
Mih2czs9jz9i55dXFK5HBBt0cMancOamy5VTHr5jJwDaw1yUfmr0xXnfjcSvvOAfPyp+EHk1UCuF
6W8N/vdGDYFlC2VGyRjLqZmt3MLvKXXlgDGHzfbhpM5MNy/9sXJrTKLTdd+84UTCNcnVVDNOk2DL
+qwyQhLJb5HwCUThzIZmCCYfyl23RuHNz5opq/g6RwtGJfrWeM8lt1qPX3GxwUYEQvZO0+1oejbU
eO+qCPIlmsVnRYMHUM5lHT0v4PA6+93vtJZ3MTtoeGIL2mv7Rq7bEmI4tTfJlmX6oTql4pfZIYaZ
EeJ7CXvHKyHxGTRttvQ9b6N9xSwDg+gnTYnLowtJ2HAj7iqMxC4JQ/PxPnUnY2MCmw6+okBD3XNP
A0ujYSX8zR/nl3BxlGlLiEeM3UyPKcnzF86zhxRAGa2eIi4q1k1fOhKXCmAEtbX8fPy17Kanatzk
wm6YLl35gohFzg955RPXIk02JMNFuAvjZhzOxbw1QbvAIEuAie00HBSCV/StakIWu88m45rCpyyh
LqMWokhAEdIwDKFkp+yW8QDzOCt5HbiyjdPeEtYBpDqCZnDuxoZZd6DdZQ/1xTpDT+o7uLF2B2Bd
+oKwojAqKk8qP0N10057bYLDcedgjvXNcNO/hvM/YL9/Qvz/x/n//aOkcKoTBCX8xwX4932RGT6n
Iw18OP7CpCOft/MGvyFNjjb/vjYHuuoZnXEegtzaID1y857BWNKyEyqBoRxeprgKhWP/dDXttkYF
o36ccUetm71JHBZDiOeX/v1LGa81h7wGeH7Pr0moPJ/BJvzx3z9bjeqZWOCuO4J5MPqUW1Jl4h9p
fHLt/32tef6LOoVq/+//5hbpwb8//f9f/Pu+//4K+ipsN4V46JyBgLHVv29CXo9q/t8f/31rRwq3
HScyeksta044OE8V3bg6Q1TpA1/hl5X02Fw3Y1t6hCmsZzhActJ19jTqs6MXbvyULB2acL5MQds5
oclbK3NFO+lFfMqy6NNS8hdFFT5l3FM9LDxV2wLewDplEwuJ27Bf++A0FZOyxr6DhKbsEQgW6lsC
JFC1FnaKugkLmTb0clIggpIJAravhFlDi52VRHQMQaKlMQ3a5B6eaKYkR2w5H/lQjhvcyGDZi9C0
MVmBgNvHAFdtP/m5DrIdj5+lWMo7ZKjwrkN/NlFJYdmR4NzSaOLgteR7sgYZjY7nvMNim3BN0A1D
+zFFsHhT8Spc6+YUpW0zf6AKwddhoeDoBzzxAihpKPqdPCMToI3hd2qwLdqhDt25h9bYjlyEacuw
eRSnTVZGjyGRtyXs1KeQJAAe6K2q8kWtYzCX9B4PpLCxkS6gfBPMnFs1Ue8xJC/skCHTDcMh1OXf
VoTOrOOdXbSSt2AmYlfRSBzlYvwkufZZWMwzslgL7JLQGSRr8DRMuC84fW4S2BSqAbQ3KJLkPO0Z
JAyBK3OlYyRPx3rKI8h2EALn4gdHMkT8GLhN8QvZH10LW6wZaAOSGVW6uoyOhueALURWtouje4zb
1EtQphCeIvkiiVwcmqLNeyMqEQTnC5O4Nsu3rfY1zb5WCNtF4AycyyR2eOT4REBxxxBzwZCsfwS4
O22q/E9MYD4EDYR1Y8rG1ZJqWwssYED0EEvMHIhVSY4JuUt99zxrsuKTEBVC2o9JVUNSKE1ICziB
YLlhfESGgXVToH9Z0XKYZTJnUILAPBY1D4s+YD4+Uagy25QjfTrmGur8rCQxKzIpetlqG0PpXTT6
k9/NC2xuXCMFPPtXil7ea1aiKz19JUZSJmQZcmTKYZaY2V8zRs2uQqa9LMxEMATggC7YH8EYifA0
VECejNrV+OAIrP7UPPxJdNzvCzJHvVRiRCWzZAle8+RaGPaLiaB5UdglCdWAmrTvgsldUDFBqzsA
okbVBVfudQ4DOfvU6pxRV5M8jFimkAvgOhvVlWgyfH+Egrkypp4UCeI5RIkKXmRde1TTtlKlmtNw
lCVVrp0kun95PAcsJCcg2UyVcWSqKwyYpAz2d/FHSHC/l1JOblVWHKuvqcjjPF6TV69te0qaBHnr
Gt/r1K4h3ZYy8XKiWMCeJw9vwYaGC7UcstKbNX2n8wCGmulh3rPMhoUpeDhGqm/KUPyXJtn3MYVK
3lL1FVV6GcPPuJ22JBiC5UAy4Igl81cz7VkFhojT8SfPBiDSOHxEJZByaWTSCsPD9ay0pPs16bKW
e7XwWnNmm8BUDYeC4X+zqDENcPpG/MddTc8T/ttjB4Y4pTPk554VHDXmKhMYYpUAn7ElOCRviBdD
zbtTKdPCpNO3aIjv08S7Lsmfw3oxJaim/mpLentyQWRe7aycTJWRo6DeC13irv5HAZoBXBKsE8e8
gIOrNS8Ttlk4OzMJVsAqDWbBYTR4mSpsR4oIedK5cFqz26ZD/JH1eG8gotsReWPAisSKTBsASKcQ
WUIASySe64sldQQHJBjVKcDEGOHCoZIU0RnqsvEKYT7J3ezKuhE6qUkYddAo16zPCsjvzAwNAuAo
GTA66JcG+Y0RnQoCu4+i3D8aGf/nhn3S4/TdTSJtvMF8Igrb6JhXNKAaoP2iiStVRLBf0s0ZY1Xx
cznfZCF4EYIQnKIW0i1cxBqnooioSCexAMmxseOILM2HmDKmDPIEAB+FgpTMnd9iJSzo2Y3ESBjd
ev/RkXW0EQ3K4VH/yvT8d+6wKtKmEUm+yAye3AZC6500gFoiy3nkIH+TTjjXQRmQytQxVfqlHisD
mRzN9RL2l7giQcmKrLtaiiSyPYXWbDOYcrh+mapJ0i+rHKaf3Yboe0CcxyLRNxlpayF8w0JsC5vb
6C72L/PY3tvy5fkrbgMjYlFFurBW5oCwG0VjnWT32CI7Ekd+aUs4DZzjYh6BceB4SKQEOGbHVszK
ufOsnmK6APgYdKGHAi3arTSTDheFgTcMGpHeVKOGppau1SwbrHQqV2+JGsnz2S+AeUazXRvk2GDJ
tDxDNEaMeHNM9mMCa1zdmDUvT1sEIvyQiQ6nT3AaaU5FyJI3knZw5ueYuqUQV2PeqSV2ObIEuCtY
5q90vKLtCo8OfNKYfcmBCAjRYYglMjQg2XHphMVVa9gT5dhijW0ufvUMOSgnlJRaiDETobsrK0fa
l4RM+SstIFExwDc1oAtLcWcBQaOFgXgyQlkITaaGCrFyntFcFKkS3EgTAQknGvtEZerR6vR+Azcs
ceAMvwxrRoGYgWEKcLFhjtTzMBDm0FbrsIDCZ+jacZ6YGZdba8ZGr+jB92NDJfa55N00CGWIP8c9
ySDZOwZolyYylAII8k0kv0km02WB9f3Ud6/KZI5pEoWblbWmE5g5IOdI3ALJNle5SO5CHfoS+U1A
Xe3IHJ5mBGdbpw8RvRRtgm6JyyRvjLc21eR7rh5npSEYyqh8oWeAOYspiq2u/OGJ07Kb1ptuauNj
7s3vAHtQHGSWY94P7W4MN8oEHiDr8bjT5BCmuUVTj3kck2nL3FtF/qkF5NUNIih+mZynyDS2ytLf
ZlYgi5WyhuquGts1ylZGryCNSYAZb07tBY8L+54S/CnX1UeeA2QJkNjQqdP4krq5UnAXhI0m/Sip
RjQuvooT3lGkpO/jANLnQP/iaEOXOZWkrosU6kLUviyGsYn1GmcBSA2yVK9NUtII70bzo4T6h9KO
OH12GB/EE0MsoThW2MTozYJgDPCgIo7FErCM6/n9nU4Lsb2am2MgRO/Y0kW+TlLI4sxJrl7If8Mx
nWlSLlvLujYGd2jg/4i4rTmqmK2nqU02Qbxs8Vw713g5YWEbraOY6ZUUweIvkxoZUtwjVny2QCSh
uhG1QDtwTcfWMRyleYPhEbE8SemkwmB5YgVIn+H+UOBXJxBdqofAq5qOkFGU/rSx+zbFjm8Lz9Cg
5x31HQ+suhG/TgDZ3po69brIOrpbCX8JJGkk1FBG36MkVj0U4ItvSdsqBsxRA1attGhEsGqAKTWm
oDhxoQ9qMHVhSj+1ck2fc67CHMHtjJS01TBE72a4tTnOAYsB72o8TBa3xAj209Y6jm4zbEicHBRF
STZZhtkNVa3cILiEUF9LvOq4mxSykhu3QO2Lg0BtbGaj3pEGEr5USYrvWGS3DVRFbA50zEa6D8Oq
xn1uWTtsTLaDpVXrYfootANO1fsWqbArGCYQ0ExmQ4xvlqRduwwftJ7flceUwCbMg5QCMn2dQ/Mr
1gbNV2bFIsaoe5G6IdyTfAZyP6fvWir8ph0PVGNOamnDJtKq96aGYizk7SOXY3ANsTzGQU2wOg33
yM51cr1ZzWRxrLpYE2hKMiRNylXEwbeKB4xfmO1J6zo0Rc8kLNPqqJzqYtmPWvRjjJhUC+EXHhwU
/ulMCLzETdtVM/Gn0jGP8MUU8GVTPFWqoBxXDNV6ul4Of6u+iBaISheXuKQ+mb1J3W8soxbsUIH/
hWBTW7Am1UJqzxaFSK3Nd3XKESuacYf4GOs+S6ufMUou3vDvpcw9TKzIOpWYHZVFClOoZfg2P8O/
kBa8ioBmY9y+51OCL5wywpsk/3atQcxPd/og00LLw05XuD+6SEZkUuT8iehLYBGlwZAXfpqmNC4e
qROu7CoHzLe44OYudFh3Rbjco4EekZRF0hy6uoY4lLxOaIpzmHhBQKu3KOk1iAipz3qwWt5Gafda
6g6Z2Lr48jITr2vm+Sa2HLQdG0XQz5JRM+9qvVSctwK8iSkHHsLNifKcxNAqzheXSwufgXHDTrZe
2goP63/Oq0zc4AqyeeA4YfxmReNGKeU1GVTAynPUXZgp3IRMQreRC8TY8wIFqWEGMvUfaV+ktq6a
LtW8YBPquw9m0FpRy2FBMm6cIUtr+kWnG9pK2mUUAcSS+Z6EvW+lBIkYkZR5OSkxrsZml0kpGt80
SSC9KpCg1eJ0zGe6I+6ednIF3+qkFoW108rFrzPMVfRYe+YVTJdhkOi8G4qZQMExZ6jNI2bvFcSX
8LAEz2JZYnFSl0LIabG8G8j5Ci3wXevLbHqSbrpkJwmY4ofygQ9OqlRLwyaMLRr24ZkimHykSkog
qsYT6nMOv6f/noo7uDzBHh+UDmrJzPMVn+89gE+qSMFOJt7xTdQDxoxCt0u6p06RJEU7m7NildfC
mih5sD4R3GXCGajnVaodwIaWNtlhes752ko4NtFXP2nbZu7SnWW2rA5TBdZpQlQ+UFpN2gpsuQCt
F9S2o2JsouSlzKAxhFH3HYlwKhqGA3VH02OBq09Pb0Os71bFyNOtGM54BEbhCxQDeAslzYWOuSRK
7anxuQUQQDcKPF34iHqNv1hUGl5laeNzlIHGW4YUF8tB7+qTAmF1kYtN38Cv6/EcotvGClyBTS4G
lUnSbcwgGui5VHVEVc3fzNGrWdG8z/sM65u5Ic+ghX00WlrgqEEwHtsUs+ZhOSwiUcWFCe8PY8Wd
1XeY/zVYOhOG4GpJcEkbyNfCIu+IvCDqQuVgUvP2rmN0JYiio49vSxiKWwxB7oOqQOYaWgPPS5hA
vM/IV4UFVswE5F5oJJwUPUKpDu70TNjySE6loqFrmO8KKeFOKC6TnVQwq1qug5BVT8yz6E1FFDh0
wW9QMyqxkb+X+hrJseQ+T32DF4rAFC+goxxjTj0q8aWE2FHJMAwrTPNaooqxWQuuYoNCZAEX5oPh
EPuW6YqH8YzSoq0QlHhHWXhhYrJAthjXhSj/cVD+REtdY/lGd1f0I7bhSo7NENH1DXFEaiLjhVSY
pavH2GUlpvVazBqbUGehGoCFIz38SeawQZxlfC9xDCcE4jtO2HQ7+viOgqrjJTbNHv9u8hthVNdV
MXlCnYBzCF10mfUvM3xB4lAxk1qFVm+5xih/iB1gyvhEj+aHMdK5ZHr7IYu0dZXXBuojKNGWIsHa
ih08j6yPPvFEopzCMwAjMKzeRsoq7HLdtq4fbDkGTAFuPIqovjdKT26cAvGUvHIZmrv4pejjdWnA
NDr9mDYlVAACYdn1EMjG9Ccy4uK8QNWXS6Cy8tnHarRwEjVcNYZ7AeEE5oAEMmfS/n/snceS61iW
ZX+lrMaFNGgx6AkBENSkC7qawFxCa42v7wW+iHqRUVmW1vMeBMIpHp1OAlecs/fa/hyZD1pNQ2Sg
eTVR/AqUSDoZheQUGjaqpkeqmZRj/jAr4gfhQOEHe5svzeeSlvTH3NKoahImwfz2munUXgicY5V1
Lqqu3lDO1MZgXAdV9KqKkKSA5w5MqJGKmbfpKKsxNBwyFC5Tjm+fYOZIyUhwCVjEGLAaamVYM3XR
mlCJzCLY286l/oPkudKWUYoXPquTySdWpCA3PlRTCRQ8w1s+Se+pb12JFMG/kt4GK5pP/niKxvTV
lBoA9MRgH6pRNel3CQQ8R8SaW1b13g+qt2wz4Epqszvp6ry3LBhpMeuWYq6J9wPYxEAX703ZUldB
CT9ONKXH0qrYG2ajgNQTU5zWvTB5RcTptsSUmdaDScir688+qv+quZp57uhTpTpjUWFLLRQ4l4x/
uaTWThqUniGIwhKbLZfYn4Dak1kpUuMZGfvyUayhjvT6OqvVXV3k+gasF31Bo/N8gUWoiZNT8eHH
slDBj8AqiRB3fPJs9fqQEcVs1a2gdjC+gtJO8tgifbISdkTsfkaZYJ2juLzMIqZOAnPHtZWx25tN
HC9ZzkJe1SHAa2u/Etf91NKztPL2pHwMCE8yBn6bHWGFtpeACaOh6+A/K3numrOCSL+nnxHG73UJ
Lt6kHM2uYVrpvfFkIb7LsPrheVEnVyuFn1ztvEE3dXZuwtno6q+AwptbLITAoVRmz0KJMZcU6yuf
ZfdStS9EomsDA6T8EAbGBjQnEQUjiECDHqlG+jimDRYHhoCi2BfQIEwyI4ZE/SqYCZ8Pw1Gwja57
DQLhKS4MzUl1dslhmb/I05xtZC3Z+8SREOeD/VDpFpFl2zrZhI9fGBhIC4lis9JcajIyXGhZ1DmC
UFs3b53Q7etmops0D5g69BpeQdM1TFZC4/QSXh4xnwlUjAjNamfKESMznB1LVrqJZREcvMynKozi
p95p90qTaa8Q7XF6xeVbrI/vYiucFmA+c+1l4Jt9Kn1tN4rA5OHUoVhpuAazVF3H+cvIrnjj13Bk
BNQM+SEZMPLHSN+zgcG/xZbFRDKu2I8wP+vVJ5heFqSSiby4WMg7//rHcKrvhnYxVGlathst0jfP
t6cHlWFONKqXTUQ/TA4bf1LQbk9aDr9vZpUOE+F2+9ePt3/+Lx///c/nvuZ9/b5tmHQYB08Shh9+
JURGU+EdL4fbT7eDUPT5riZY7dd9t5u3B273/b75r+77V0/xoc2U/adU++6UYBW2sjHb+UnJXzMt
f+KvH2/33m7PyshDQgbtQ7aKB/Ynxe524OzCcfv7tjD7f95WF58tPproxchmbZPMgm0JYiPDKk3m
XZq0M3+l0G6J7gS+OpkbfwSHaZp0T7O+0nahGGq7OfRNh7wBJCvLzbaa/3ggWZ5i6CqdB0HZ/P4H
t6fdbgoUhTx9CPe3uyJNVXejbOJk68RExb8Mt+f2vNsjtwO0Pn45m877OFIwbus5hq54+b23h1tZ
07aF/EmEhYZg2Opxt+poBSIoYnsWDlC2FlqRUdHM91Pm4qqk+6vGLbEeNGj6eoJYWOjt7naQxxZB
RFjUM/rGGYUI1BmjaL9GAa1FbmpUP2OJYFcmcLWmYxY2De1C+IcJsLFNtFCl4gUUld9O8OXm7b6M
OE46lUZN4HrQOoW0hNXfHunJVpldv8y/04Gq/O9/lzYhE+rU6Tu/xBaX3F7h9tplICzkEaHf8+dE
3u/f9+u33F7213NuD8Fipn08QCX8/eLJf7+z27NvD/zltf/Xh3+/QmnGjWd1zfb3c//yOwsS4aOk
JsSFBTDMLIY/MwOkoFkAxQPrYVARLsoSPjtjag8JpWdwUtAzejOnGSaQeJO/J6pUAY/26QoUIVzt
iSjTMK4PQjfQVUro47fBpg97N27TrRCgW6kKUF4gVqDhC+99Lf7oapjt+opGfJ2y1K9ZubDj1Nhl
QyoQdJ2aGD1L2WfnaeXKCAEGBlFvNZ5P70PQKQU0bU3hzXpkAVackoEhzYJf3Uqi6AZt4jtl0JNq
0NCs7/Ma4afJXkQdgRo0MDzy7LsPIsGtSzRQrAWcLpkuHSU6B7s86iK9eGx1GghVCBlEQknRUyUD
HG7Q727xK0apGmyrUXqQjfzM8rYhipuAIz2KNylT8KbXpXrV5jB4iJpijxAhpzLxcxXdJZUKJrPI
706jRGOJ8JU9YHisB4saPA2sXU9eiwNyfsS4hpZYm8uZSwsojoFWGe7HhFCSGIL6UtBb9OMz4OHU
zmYLCY3Ufmnk1btzXBmObEn7Ihw65Kc+YvRmSfPBACIa1nOCrLKlD0IIHXGSQYeiJ28o3gvvXZfA
gs2bD9FYJ2na0mjU6OgnyaWp2GzHWomGOsSvS+wxPY7I36vamwF7Xk46zLMNxTR1kjaajnY8BC1t
F+c+QW5opNUzLgNSpkw4J3UbBKvKpE4qJZHGFNjMADkYHwTCaraVwd4hoAebtFG9N+CE0yeo+/ax
ElkXS+xM2xyGydRENs3g05BIh0EB6TtlXey2ZnEUWqVaD5p/FmT1g/Ak6ra8HYFTmOKILKyEuAMZ
mGOMSfz8x0ijfeoPGMeDSjiGOTU0pjOYQhGEVD2VTwGUEUXsa7tuKAdUSGCmMpDtPJFexFb51hOB
xA7MFfzTI+UALphwvmSC/tDr9Xih9igHLNYSDQWYrhnWxoBHU1EM2ZGqMeGaSpItTH8C7S1hb/gP
idprd2COfzQZF3+UXgMWKDjqc3S76mvfiOBSyOwKN0JAsLc4y/FGTRZdr95+0gxcNn6DAFGUvV5b
YOJTutQtY0Y1JZNmmiusWZWcljYS2CY3RIc2FgFhifEZ9HX4VFDe8n3ykcIhWlcD4Dafuu4aOO1O
TKItxcyrXKn+tuITEkhpoNRZaFepaA9pZqGBMxlE1WzAVqdqGyL7zE1b+scmjOqdSkAKcJRsR0ng
KGLCGpv+tUrrN7HkHWQlItjMvysL6dKEI1s/Pu8e5rDGUlDppi8p0YVjTfZHLTeU8IRQQk2DDiuJ
kIHHmv8SRoiq51yEqRNmLDrxALehfywW5KrI9QE9Qvhku4aiQiRcEYNv0O1VFHYDxp6mBqnEcL5W
Bmh8pZAFaGqz6iPTKRs0EBIdRQe+p6Jvg+yOkm5MmrUxq8ND1taoDGOEMny2CJjbUDixpgfgJyG6
nfJ9a0TBxSCKlT21z6cQBetRkd7M2BJRw+ToL+XkOqlR5zUJ23ApNLRTH/qfLSW0TtJAYsjIu8aO
91V18SVqS/CBs4J71icsZhr7HlnMRMwalSktQDTVD4QvzqPsElg3PHbFQNtyeKyaRkRbGn7LSqdA
KFeUdauh+R3JX2UNz4vSJUbj0i1OxMGCz4tnOm2yFt5JLLtCf+Ytyo7c+C2KUUof6thUXg6jkjY+
SthxKvZ5MLSg81CTIuTwZkHQ3CHGVAENKEtQGuuNlm1lBbCQJoRnEKQDGq2FhED3bu3HZrttA/Fc
zejCaFZduznF1NTfDeRJ2bJJ7WMqJeyFYqDuBrP7jCGlUmjLv8YYJOFQhzmrNPFJEKuGTx3WsaBB
yqzaaS9qJsa2zlj3cUcJv4CMGyjGggElk16sxoexldGDqxHVYsGZ5XLet4hrUi3IjovIjDPXKPro
kJRz5tZZdqBOehYIJ0eAHqluEesV2w6j9roW/f8wzsluqvmirbk5qUEEnKYkIqYUxldye2kXjuM5
oW6/G0oaK5mJjWuMgbIrBVkNY/I6IHg1xvE11Wmmi3p8JCYZfTThQ44uY2ESa8UONKTwUz8diGZI
d9WahNO7tJQYU3PrvcwbivktFl+9fkpMsic4kR90mlr5TCxVpTMzZ4LxpS+XKqlcMMpI/hu4gKjZ
sdqbxw9frE6DOBFvovPXxzjeJRFLtplhQa7CR8lqNAmprlVt0eVkFUIEKKC8XLYbdOB2tJmxQS33
3R6YTdh4laE+Fk0b7K1Qe4lSyIZxTUh2txBshuUgDQlmiiC/hiSWkgVdW7tJHV9CAVBFkyvTTmK1
h7yEQy1ogatlyAlidFD7pMqlLRRlR16qh34je+OyBxAN9gUV+0izKSRPXPiet4P83z/dbv56i8s/
aKKIxpx7u6NvZZZz4/LOzUF6FJIUyI9BtrKJtxxd5HM2tvsyh2jP8nGm4LQEMJuyyY800gGM67ni
SBbZ4WNteTlMxKx+VQK0/xLJTsyqLOlvB9XkVJCXw+1mKJhU0NmwOWpbkzDuvwVEZBMyu3yaStMM
s9tOzV24nOGJynxADB4cfK4WNpdsIioZdEmxHG4//e2+3rSYN3UMRrUcU5xcdk4EobOkDZQO9SUB
1UHXsaGDnZ3tfh+aZeHcRVpgi3ScbbWi2bmRFjLrDZEaJAF7llwk1ZOY8H45xIaGlOl2O1qgrHNF
NcZKlY0uLAnH85LAfSOzZvV935rSVjcgFpnLYU4R8gqE5hKJOyykKmCxu67EdVYX2jEkYtdDBCbv
pq5QdrefalGQd+WgFxQzKMUGt3RuRVnWYhpbDoixt/dw+0lnq+voKhKuMDqUWiUtmfHSDh17H+r+
VqugmcgJol+I/5jgU0mdtqFyT1uE7HPJrLwwNoGyNa/zwDqPvV5m0zao+AoLIh8DAcuO0Si7UpaU
XaPEtdMxh65aHfWBITNULuhkWJeWkUMLgHiT+tAUSgSlJd26qVEJI+jZy9DHvJQ+YQJSZnA6WWx5
3TYSfoZlH3M7dMtP0uAjpp8VCkN/YnKNPIKAn1IQqWsz3+e9hH2JgDkiiWKyfuIxjlA4c6C+ui3a
WfJG+qO7eTncPv/bTYWSYppRzOHjDgDoLd8BK7c/DtYIQ8VEK2DPloACN2VDJIcKotLBKzoULxUL
XmsBCf8+AW83pxhPeTHNvtM15oOiDK9liaeunxetZDzHzToUxw8FezzjvrEdxnL/X5naN6HaCuNJ
BkY4W1uKO8A3A2ZeatbAJxNSol0iJnGHiW/zV8gGIqZM6CKvhufoWo/Vh/BY7GlNiYhUUWova0GY
yzELYhtHk3EIr/MreLGv8UzHwr+GjxlaD8+YIJza2Q8QxeWiHD3KnnQQS3xJtAKmlaK6NEGgW8eA
I+mGv+QLcAwEyZpBfX6AJ10PgF7XnehBdQz7jXg/n9vPgpsTssGVihgCxBE9wFeZy1dyEOa0L/wq
MnDx5kf1SrzHjEaTMMMNjvBGP0QfErsY7KkW/2hGzoDfmHRvkSxEl5VzPXo4QmR1HWqfiGHA25aA
Rh+l1zsAVm50IUVGX2EzRmjxSKAK5BNs5/ECmjIP02dwkQ+o0wAXuPhjIRKktF6/SqYzQgsf9C/t
JD8Ib8rOf6Aez1qvwY6lwN4l7vTAmoFhRX6Nn6ez/zXiDX8eYGC3XgCafqti4CfBlEFbZyO5VitH
oIuFnPwAfHYGvo/t64XzAAc86cw+XaNDuieb5d2Au++7kroOahwFOGLRW2DsBfDQCasqooVlI48D
FDVcWIkxbiCJt+4OqC288SOoVtr9t9Wu2wmp/GHC521WTIYbtdpYxoOQen/Btf8BRf+Pv0DQZRM6
O+vCBZa+8NoRnoiayHJCM0ykqZKm6Tz++X4fIZ0B5/5fZTUOcapIGDXFXSkgWXGTH2FfbJKPbhfc
QzlN0S2sRf8SGc6UeZQVjYN5nD85Q1jXotFLF7YLYb7SuiaDha8iXTipceCF5tbPLzA7B6KPcZcJ
JIPK9NhZN3gykr8XiCYoA5/mH+h+62ydvULhOOIB3ZRP/V18nz2WTy0VB5uMw+94B7H2JX1XMbh4
/SndMfejwxQ5YTHWbxRvoiPhGXcMZmgNNshmsFMjn8a3r2Bsmjx5sAndXMMr7hyUpbOKO6p9Mo5g
mEeq2Qe9J491/V33X/pjdgDHG/5gTMDQYPzggNJmW9+zS3MApr3GH4ghRVJakBavhgcaC48VXzpW
G1jFPMJVDa9BQNaPlGyLYdY/aHecsi3tx3vEZhVROLZ5KtYnjBJ4dakNE5PN23b1VyNikb1JP9Dq
r4U75QkK5tpyg+/5Q8fYrXjRY7pwGuUXU3GjQ7cVN6GnnvCFqm9NaWOfcrHet3dgABE8Z88FZBFc
LyibXOTOmCO5Tg3cAB+xaxOgSCBZuOIKm84LAuBREe1vwGSR4bI6cAh+dDbALIF90sEOMRDuu8V4
scenAE7dle5pVkohK50DJXLo4gu9gdMWGd9pclhlEAm3gciw5U8M1spF+sqybbUZ39mC81aZwD1t
V71Oe+uVfaXHym3N2nxDmA1FN0ALp1ftDSUhClF3F3um+2/OfPFfnfi6LEqqbuiWJav/fOIDsm9Q
dMnDSTb7E56lkDCsxdOmXA3rRV4UpqSBOPkbthmUTRiNrjiSmoX4vWiV/82bIQjhf1yFkqqieBZV
sg/+fhVqcTvqtdUPp0imVsh/LXmTuTvxEYFow2HD/OHgsyMdh31VcC7bc0ADF5vlFf9IdL69nf+f
d/Fv8y5M0fzLN+e8t+9/hFuc3rPv//OfyIeivIiaf468uP2jPyIvTOMfqqUrCvEVoi4Ta/FH3oUl
/UMTdU3nblMnkkpknP0z8UJeHuJ+VdINlRPA+M//+CPxQtH/YekGMSe6pcu3V/x/SbzQTOlvoz0r
c9lQLEZ8S6XMxZLtn0/6SI8If5GaEPDXtSksQmH9BXrWoIl5mdQa6VxGpKwesYlke6himSBY0qxE
c60m0Zc+lj9z1QqL5rhCTInXIAARPETWhXyqbEeDz2JLiYRSYCeESuVgyg2sX+J+AXTtS+KsnkT6
fNJnoAzGw1hph1kYATZoxnw/NDMS5owBnkqEf9G6CTEGENasStu1XsECq+uJLvJMDIfSIJ5OX4ai
rFhwsb7p5cOYJqKb16knDfGzNcH9T8wAhm9asozV1MoNRGqxiNEZswhdJweRiNU4fTKnYN6LytbI
c3k90gpsSb/JkQC9DDrp9MzOU57XFznL7UlTLDxq8zbzmX7o+oIWUBi9gxF2RNot9JJGubS56QNb
Adjoo+fUJsKQA2ygiRXXz+KIPakYafej2RM9paTT2GkK+3i4JrMRuybC7NPt0OryFnXR5BKRyXvg
00jlYT11TA8JtSvwBbHiZjHTKiRW7LuRcK+iyT1p/L6mLmdPk4Z9WcMCiSb2f9Lsu5auFejuyQOg
O1rCzejQCkCBIT1Y2iTq9F0P01a0lMFNG5YCZlp4ejGe1aVVnMK3R2YzXuq0N1bxINhjX9AE6QV2
7jFu9gQdMlUBa0caoB8FlImA+5Rl85gNCyByBPaT02iM2P6vQx1zoTIUJAdYZ7Yycp0rgJFo7WaE
M7uqpm/iIkME2xKNlQLqzrQ4e47C4GymYe8QhQXE2XgR4SIlQ6PeCQOYCBbcS8HOVy66zOCdG+Yb
OWwDAG0BME9agqc3IrcqWHpmeFx2ijWA0tHLFDuo0JBshfQGrRLp7YrTjhHcwK6FUTTq6a8Df5o2
helDH6UUVtgQN3VB3Z6gNTl/pQdLmIUPr1EmNEIw6esOfrnJKjPamBGNUSVk7ZPLHVE2PQsBo0ES
rEHdaXAJjUmCKVSU7g29xvQxt2cTCqKkyNExQYjXBIqElYK+QitQGDOm4ESrbiskCWAYpTA/EpZX
dLMOWak3kKup9yHYCpjHHaWSt5gY4m/dDI+5L32oYYHiz2dJLuDiOVc1ntYK/RCFvcmZRUgTLfVN
u9Mj3xFHxKK6tSPV7I4ucuyOHXWjvpU+zYzYJYGus5holCzJzBYsC8Gd0DGTW3jLlwTuYD82dqEW
kj34aY+JBip61M+JO7dU9NS4XieTrh1MKWnxDYYQd8EhTEFChxj9FNGgA9EN8yx/anXyWHStAFMT
nPhcixSvSvM57lmlVYWf2KFqbs04BNFUzSx5pBxWE6vvqSwu4gBUK1fA4hcR2OSEYkax7JQnw/AQ
mdIzdCsEuVKUAZOPUNBlfO+JcA51et/lNFz7gtT4ucYCLDT8iXoEK53gBV1WQDxKw4esFERAozLP
2PezN0dUqeI/1YVxMXRWzYn99UkBsVKluxCVsarBkRoS9L50mTI7ND/q8NVQ9XH9rWcwygf5K0cJ
hLdppV7aNj+nYznYSVO9TOZM6oLZY/Gdk2KNUqVc+UVI/lyTs32im6DllPKJx/upguGBwl6FKsLJ
KjbjFdtX0x9BFncjxSc2LZ0SfqRI0Pjwko86rbZBiQxBbocfug+RIybFZ5sCQUXehfytHil7sRxS
EBGu+gol5RzlXkeIo51nEO4KdqpxKCE78R+yIP3pe4V/pU7UMiQQkHNRX0h19IQlytZ6DE12aqE2
P1uqgGQ49ZHvy5uK821qupNeNtcord7yMbo0qY8WXRcCijA0PsuZ6ADf7N4y1I27EoqFqckT5Qdk
fD1FDNeUgVwYdLzGnOyjcBadvN+1gGwzdlZdXX7l3wQ5X9IwHXfyJJ70VuNCHpV9nJlHmXCfMEML
rKKWjENNBmbfY0EscdkZIsVy3VSeZT99S1MiFom0/CojcVsO0+tUUt+ueuUlSEoA0lX0PIrSiQhU
zZNeSnFIAPwHJOSo2LKzCB0+4dhg4PTmOQK77Hf+wE4TL0AlokxUmvlhzvsfFLcVcnRb8f07TRKR
5crIvuSfYg6LpeRNwEobF2erCQwyKWYKKyF8S/NFTvX4UBj0rLjWrfUYApNCS3oWrZPZYvzWZTTC
JMa7fVl/IWEcbZLLiX/jd63azo1khI99ZL5HUXTsJYrjko/GnbHlKtTNgzwws/px+61q9d6sY9pd
hrAereAcaOROUfcrc0buGNvfPhTmzZDX4BJk0wdoJ+7RqfEY10eZZICjJt5k9BM12rvaLfWKSL1W
cisTMdC4mdXL2yajkWW9xKJ6PwWVeuxCMJ39VJBjHD0w9JgNr97oFdgS5g002Pvcmq+TUQADwDne
TPrZGsx3TeifdBGvmqJ+m8xAazmFu0ptkN4PqskJ27giOGUy1Y4gS1tyOnGt0/RgGVFsu/jZiNhN
ktEQuHllJPi45VfiD8sTbw+akzKRfcvEgUjgYCj4KxGkoC1ZxvChm64qF4aDOaANsi8u1XkrhANz
sQpah694ymSWMpXhWfVAGgV0DlZLe/rb7Pz7/HsgCtqq2Nx2UY+sUxdfGl8j7AgFZ1Cqn9V451eK
7sw6/tsuY0MQsYoKGi3cdwbFvlk3DmU3ByuN8J7wPM0qWwuiKJk3GLpi6bvLmEpLbFswVBUpdMuI
9rHaGXZYZR+ylZ5bTTkihvyQW+0taJ7GHjVtJHk5JGCU/XCrzUc/2dAMv/aY8Nxuob3qBht+gOZi
u05Yf8xJdjRqBA1D/T5PuF+r8WKl6r1UBUdqkF9ypW8b4KlyS1GTvIpOK5+liQ2uzikmVggmKmHD
2bguxTn0cIQQRs06HRO8+ZF3P20Ika1o2BdlQw26LC0+R383JZ+oobwwQacvBcZLk9PXC7QvzFYg
Cn3jO4KIN/QCuTU9+MGY+k+qWa/Ul33ap3xitJPKutQ2gyYQmmrmlyltDVKGjbcoL/e5Qq+RBcIx
KDU6NIll2nxKBVVS+Rxie25Y+nHC2nL/MYMJpql3Z9TBR9C3Vz0WduayrhQrZQeRUsFWIXFaR+QS
VCE7a8gt/E1o6TCtzLGs2lIjbAtG8EIAJyWE6yh7EcoExlqHQhFTpLkp+smRgL76mJjGYd7T2n6g
AQ8aOBCvrbT0NjKGljETH7up3lamvk2GBRoxPs8ZJDMWp/7GxJ0LzkymIUk9btY1cLet5VH9h8tm
DTnYDYtvlZ0AYByd9a0pIhiAyumH0nNaC8i4e6iFlgpDofdaVX6zkvYYB8KHEZr3Gkls6AhBrQ9L
cXZGyrGA7EuMQk1hbubkQU4IBlF07VGq89IeSH7x++YoN7HktSlfPw3qTa6CeU8Y6NQIPliEolDH
YgX1LB6AQVHoiJvA45SJyIFYJhkxJoxP0BHpVwMoituPmtkRoIIvAfUPD5uBUP3xyO12VFWhY3bY
pm7Pvh1uD8h89rA8l1f7fbg98vumIROtIk3R5m/3/+XX3558e2N/e06SxHtF7nKPNl8rubfnMcPi
mrj9yLiPt/T3r6o0aWMqQ8hinWSgonsoDAjDtxe+HSRLhDW0/IW/D7TU/nqzw/Syq3D/+v5E+ct8
z26/4/Ys9Z+f+us+dSeyTmWbTOm+UelSdMthzjpcdtECefFFCju3O2/PuR20mu4K9Y3MbvTHIiSU
9W///vfNPqEg2rUIjaqUdQQAyT9/kVToiVfxCd1EeDd9XVjRjZCW3sHtPqMfE3tI0VonY+SvG3pO
vxIjbmERYTbS3bn92AnBJQdHknVeNYQH4dioJ2arWTuyn4jjK+YHHRTEyneZqXcAKMbX4U55oBB1
LuwKcNyelQtt9mvm5b5dPs/PrEgB0Bef6MnwGNmspHfRowSdG1udecBTGdNxYBdkAwT6js/WCRbg
DOR6LI279NG8KOSpf1KnJEigng5YYjObzrq46mFBDevum+uXvQp8OxlSyRvaMxLjdNgAm+h9YODJ
XDHzdGIodoBh+LH9zJfIaHTzGA6don+DLkkhNGRqcZSP5ujDobIbT3lmKMF9sCYJC0nQyn8qH5M9
3kMitkAt4p+jxk/eH25JprRj6mFukh4R2oU0YHDUqK5O6Yy0ikt6Ni+AC6NqlXhttxZxzgRsZsNz
tivug3Zd3C88OuA7SF4POf4HHOhbWX6BJjyiMzEnqO5HjpJB0C+AYfzTs05Pgpfpxy37Hn0XeZlH
cb8RNpTt2bLipYTGVSc7xlFC+FC1KEQXFCzrOrINmNVt9dGHMfA43sfiVXi/INBqfWfeaND+9+lD
9sYAnV6ilbQp7JTkv+qOoMMVCmL826ZDF2kls8hd0cl4t9YvhnUG1QP+w4eaCL8Ss0znwDxsRXI7
wPPJKM1A5NlsMR2cKfE79JBN7U4v6rl0P9mYBgfr2A7O9JJjQ32jlX8AZqrdPQM9PQMpPlA8HakA
I/pRFYft4Sr17QvcwnpjOheMS9y9UrG38jcSt2GrF//L3JIF6CD7BedobqH5evolOupb/Sv/4P8k
OH3Xzzh/P6IrdkX/S+jW7bOKETpe+ZfApeGzYvnFBwBMt+G8CrHG7pZkc+dbvOTPICwuzIoF4RNb
IrpX5F1hc3rzXz+tq3kxLyjIFpGlO6pbP9hZeAllcJAXikikkhlr9OHpyqONQrE8cIsrURpvrWCv
xcRRnLfidA7uXzRExTT+7L0B++NMml5KEpS20YGsU7ImEFsGze0A3rHpv3rS/YST/ko1/fSt3N9H
/Vawv1twpx8lRLzCic8RFC0bwHp3fYwdsObSfiZEcrWsRe7G0EsxLDgZ11JuU81pBlCYCaTPSvgm
aOI8EdRY4g5YEStyHRDi7ck2qDxi7UY+qeKYOiNJYGvoui3FpDfUSX/eS0FjHewAbvRwJPJ7Mh9E
RAtK7EBHWgW7Gcj9ldeNz5VXfeP14VwmLAUpWT44o10+NQd2KDKGbo86C7Uegho52T6P8WFc106/
xlASEddSn9GaKgwh09k8jhDPifnaIECzw/W3SjQFLDuwwhEUaPfXmfKd2J5lk/WN7GRy6ufPxKs3
9CUeqfkwfxMmQExOZmdQ9ZwJUsRROOH3EVa086jaLZczXyZn2R4zeUCkBvGB31uJh4cr3Ut6Xvm5
zI9+sDWoceyCbC/utE9aViMZI/Md5j5/04Eb1jdjtY1O4SWA/2rYxXFcBW8USehNPNM4WNEhe4vc
ZIeGMNqxzynuWDDxyRUeQsM+u1ujRTI+EMkmrnict2G4XxekcYGnO70V5UW+635yEArTuRbWJEdW
GzjgOroXi0+tsOzqvTlF97RfsTHClavf5K+EzpH0xEqXUlbVu5FHfXJ2pBIGKwxdAnLmAzxRS33v
v7Ql8OhYYWojOmn1hkEdavNPJJ5jZfVBT1Gndwl1WqvWyZVYmGeY5ZCPHWHxV+VbDKtUotpVeAY8
TcxA6WTfhVcLNmsrzAnfubadIbvSKDdXkQu09sjJUnh8Km6wQzA5XcOX7m7weuPMpzPvAdbayZK5
YDrGvGJvJOdwvtYoH3l9znQ8XGr/WhwlviKIoS9ke+cAFDHrrLIdVyF+BJBW84FrJHLF/F7ZQJ27
Sg5aCdU8tOim7mPqNQDh0ftjF0eD78FPGPnqh2+8QCvw98R0KB9MlkyBlT3ucWIxOGDoLt4AUcDr
CFw+g8oL7gg0Stfjx8RKFd0eaTlMf9jbl++eUk3xnu1mQltA1YhfCpgSTpRjuO436nLulTSwuifC
Svzla49Y4sXyPYXL9PGNuEygTHe3ZNvzPW9R/IbJuxqWP/rI0DP62yjccL1tY7pnW7ItAwca8Qa+
7e2/YCA7lqbOPnDXzXUUl6QlrNduckL3aft3+QV+9pVk01DdIPvjkyBlYChsqBmj7qWfIjxv83tW
zxqLXfIAeAdobxHssQAHeovtE49xYseCB9t3uGbfzAwMI88gGhZCDr4hmpBnznOmN39XrUQXDfBm
yZz/Mn90IN8IkGvmqDWnUMO1UnlMUGtmUv7AcUUUB1lHOEhhXH3I3+iVGM5T69MA6CjbPvU52qLx
A3btWTtHu63KRLRGHEuC1Y7jTq88slNX4DzQ4MAjJp5WJLbsbt5G31oH9awpafGfStRmaNPCRwsF
AefAKXlk4/3RPotXLtTv0CGPINgp++qNkCSbwZMxAxU/rs4PYz9Atw1W62DfvS8xrFwGL8G7/ybs
cQnvgzXgTD5Bu18zxe6K5gJRn6p8epHfgz0N1ZEKCLHW7m1gchicnNFY4yhLny6wQjDkrDDY0iw7
8eU0V8g5fITgP5cvEaY/f2/sEA3KteT1VI3IqTAXsb3L6Lh4QVYEmafvyKNnxjqS+tbkNsUY/W3E
K3uUijabBmGh77Mcmos3FBcseBbdRbaZsovap3uyHxyBqIXU0f0DrGaZIDpScroHw/TK4QHfCcxZ
hBDiNuCr1eOtpu5j2rr30KHsb8/UbWGzd0SPbjA0QssCYU3epgsPGYjS/2XvvJab15Is/USogDe3
JAxBI4oiJUq6QcjCe4+nnw+qqqmOvpiJvu+IE/8RZUhgY5vMlSvX4pErMAc2/XtzjtzEeqx2huMF
LmiWHbhQErfM8ifFjuGkOONlwh3gHNafmMDlX7Vwa7JwO30rZJOyYp0E6F7iHpqhgA+fET5KfQWr
KXfoJFpK/BaYyzlODzRmQwaBh7HrjI8M3iPxHo5+Eg1Jy02tMkf0YWJzXAFTTcYViFMLjtSOVXQn
PKH4km/NvEW0HKqdDL3SXPm/wSnYWQPeLCAJ0Jv2bDvSDluEc0Lpfad8srdxnhBIS4jys7Wx/Hue
XH6h7bKxXMKV+pk233oCGPMJVFl4Z3aeiC6qff+D0PgzzeZ0QldsHOh6Y1hCEYjN46lVbe2ppi+P
fVtDWp8I0vlaDkNAOWa1jmpTW9K8YXU0cRZsjVnaHFd4mhBxd7hEIoW3ba5Ltatc9Uf9Eaodgrs/
o6eYhBFv1Zl1btxTp/NFjPh8EBMZiR+uZ9mArmzyJwlxHGiinQNI3KDXJnlpAwK9mYCgQ1rr2Cu2
+BDH7GKseLT54KnATCLekVHCoBYBEkSxvvBlVqs87Sf1DKSyZHCJXeEpSB5CrAZP6bvxGmC2qT5M
g8vwDd+0Cv5zPNj7IIH1qaNyzR5nQlX6jHZ2Fkg88DTDcYXQBfhRHP1apd2AgdvCC0oFh+Xfpy/I
FScu63lGIYJ7qTc3ddxp4VGDzbDVT/NedIYex5djmT5OB1rCMEXFbqXe5xnNOD+CekxiJy/s91jc
CpIjEhbhGoVAxQa/Fs7nV3hd/UPzOD8jVTXKrlg+Dfh+oa2Y2oAq4nMb71Ag6LkCnSDNV/ST0l5n
4SWY3sx4W6J4TMyAAux7J26ICO8dCDMhOG2Q7VaGr0RrguUaWGfWDgHG7IX9mQB1OcBeYc5rZ4BG
A5eF1QQNPxcbD5/6FKyjx1Qqn7OrkN4o6uznGvEcH5spToLxMXMx9imxTSAJg5Nd2dJuqHZNftGj
/YR2YXDLEmQUSOG2hT1RdEPDn90Mf/HVr6b8XDnHYkZ/gJspj710JpxZDf+wskde6cf8wUqY7ngc
gZPZtQyvVt0UlZisvEWIo0SCW+H2FGzFylEZmjNF2hBJIYO9bYtZg4KCQ4qU8M7ID3WIPK499b/k
CSgmmFewEJrMgRqhFVCjQwx31AC/7SKxxQqtUTewHIyC0VOa6PE1bLT0z+v0w8MG6ZfC8ijHpLmt
fVXRU+IXxk5ydcgqyXFGOJ8gjHNEs6n0zJcQU93oCByNMzf6GSlt5bQmol3wlKeoSJCQCMh7iMOW
GJH/koxGTGJtHsDySTSI1ZeONwzncp0+YpaDzRNq8gON3ekB+x9D/TCNxwaWurjnyJZkdBA+x3cV
bOuzovuMXOaHU0nWtj8ycoI45/U78RE/DIpfR8S42L1CHtUe5Bt/dLQRaNNI3FFxOaYpHaOsosa7
mXhZeNbcLnfxeNdRzbs3kpNH3wHkrR+OJPh7pR9PNy6aPQeOt1LtQ7AQjiICJva6JbtMCNPeOB44
nzbdmXWDNSYlbPeM7RXxaw0e7hJ3dFdEw9nRsaB/CD/Sj+74Xvnl5r36VrCZ+4IxptNTue2+K5Ud
HFM8rOU+Yjam+cRDuBvENEzRF2CBdtM8ksvu4lN+SdDeBGMHmSW9+xCuWLVPV51B+lDs4TzpTvJF
2IUZHseYcbxV6M3bNKrUz6bffA539tLCxpuLuScxiafGa3EQd6gmUUUmSuXf4pyf0j03tOmu2m4F
D9BsdNeDF9T9MxFcthsyvRQPmqLajU/Td99sCWliecBfeEffvQYYwayunbx9n5iVFVqLriWDe5jO
RNcHM7NdBxRUglew5VQ/No8p9dxHFIzH03qQTFfWFp9E5u7Vz2xj5aX3WHBoB5yRfTDZs47FlcXL
isxcauXgBezpE3vQRiZ8Gnc4VVME96UjAm3MsvkH9v43nRRwf7A0C2x6QbF2csGifsVn6cJy51Ny
kobHjg6sb5hJ+U98yS/GofQMh/BOP/1dTzicky/RWY5YpK1pM0F+hdnhOejPRfK2GPsWf6+R3Jv+
Qzw5zOShBEIgLF4Lpv2zQkBl3ZNXcnLDxYhP28k/AEzCZ+oE+ZdR2f1Fdoh02CALbIxtnkMxPTK1
ujOZqnQnvNS33RsianS8Ke5Z9HnihtecwUr+3NSW2F3d7YhoGRzao+Ot9AVwFLctsShgNRX9LCBx
oXfbdNdONyhJ7/pbiw8eBT72PwieJ4Imzbr9GCjCOvLzNLok7YOCVJaNsIsn2XBRS580Q0yxjT83
+jnOfxG4ufPh3ehazGiO43qlhSSds3JNQ0e8CW4JP42jWsPWJMQA9WnE3dPFL6KJNkSzqvKIEKL4
poN96I9Im7U/TCA/8LgHGVWHLVsWLjyLP9jpR3Ns5E11Q5hE+Frt0JVtDnFhcGhzeMQreVa3AchL
bYdHHMHu9RcKIMfxFh2Ce/M8cmCSdKKdRkO0uYkuW7Sero1xhzGNWvDHtEd0AThxk7t2OduI3qBN
jnWdzWFf053wEfxi7GYd6Q+TKhRqN2l8Hekl1m1WYqnfYss2UDEejtXwOn5wnvEx77mnEQt1b/fq
N8eqTwNvImdThd+qpai6Td+z663ECuXYXohG+ndc4/pyK8uHVZQZi9ZyB+MCmLEjjgUdaH/mdhPB
V9vQubYghfijHDzridj8kDtkmNRF7R4MU16tXF0epJg+hA/z6GMrNMsHaJHJcoQqIrskExzPxZVY
IH+XZ+9mUA1jpmIFsSZ0BGHrPo1LMzjICnb8JGhYu5jmnObU47uifBCYQ5MvUNBoT+IC1uwkxzZt
mdy58VwFzqg+Ih9U3cF8K4RT2HiIQ832kL+Y3XlqnnjqJ5ECcH9IB271bDVEAtlnyUFQg8ElYQVv
+JAbR3F+BaErdHopjkFBY9En/4HIWFBw1v89KMEByVja9Z8t4zK1B32NQ/X4EYGeHeZnNxp9zeg7
y+1BOPAZPYi/F/wWZ2b9F9iIpXrTDg8WExOWwGZDO5Ljr/gIigG7ADFkNlbaOXFRezKCA31+CtkV
7f5v4HSE8Kgk34l4yZYALKs95nVw6in3bOrnoAM+33b37s7/VsRtp92tp7p4Qq/6QK+9/tYLOxKv
B+Y9niupN9B74nT3ge1nqRzCMHaNM5mGWXyII/JheBAW3IA9ZSd2VD4G+JqsjcUcsasT/qKUv0vc
VU2OvlX8GJzuk+QSiiMUnv6MHd4K6MoHnBmxAyP5vAsPHEOlzaaqwzih8EMQhe1QuMtBbTwZgxiU
UAd32q0D8s4VtSMbKYUwOj/XLJoTEXYYIkp0ff7tgPmJ7fZKrl5dUe79M7n8ZLSGO7EW2xpsYQTy
1tnHpkdcGrz1z9EXqQtxMVguGySNNpVr7OTkQGJx+EF+L3iL1SshZgLoR02opf74ye42veaSN/A7
OipSByj92HXTl3cF1GBprQ46md+GJ5Rm+nEncUrfJXrqPiWK2MiQAs0Ekpt6Pqn9Zorhiniiiquo
CKuYLOyQGtYmudHLF6dYdp9bHCceGOS4xnvGCVWaIZz+ND6rzrxHjYO42mWRKZ/dFS7ZEcCjBq0h
ADXfiO6RU+VL0H9SIUIKCcyKGAErvvQlJFeE1eEQjEjKTkrO/Wonh1r4L/aFRFSpvgVyp9tsdFDu
qT3CEpgRCK8NoEo/o3anKRamVbhP/FfhCibKluGl0R5IicviAWH9Mv6EwDm/q2ppDW26dPFpIqzC
544RhZiSkiKle5Kk4G0eT8q9OKcOZ9sbwyYm94A4i/zbBKFJUanAvPpzwiU3RrDYZ2tY5Zaep0/e
iW0FBTFwKU74sT9nsKduOknt1kQSpDwqn6p8kNngMPCFFTutMzB9wZaSxCY4JenZ0DzeLGsRkX2Q
GRlyi6uyG675C5Vk1H7xen5BMf6d36/CI4ot3SdqHNYV/SoWMVV2B57diQkO0mRy+JQViKLDgLB3
YRgK2EOivqYjcDdGxzI3SH/iQCqmL1pzxy2VUhvFUPLX9MbvAuzUBBdIx2soMno8jUGjuORMQEKk
1VhPGo8oavAFfzeiI2pPOzpAyCRGhqnxeCur8DFHLLU71Rl8vq23UvjtYMegxgnCFO/B2if9vbBc
PdxVqk/k3CqHXLsLbP1cs4CbZ+PN4S5rvEmc18kTr5kHWzap9ephaY/MyoLar8NzUBFEOS8DaZsT
CSg22Rzt2ZXABNkN5Y+DztVzrbwzXygS8xk8nadbA5DW69hwv53yzAeykzEeFVvKdOOnORYjml3I
DmgiX5Nylc/itFWlW4Jhl4oaTool7baMvqvpm0Htxzf+nM9Z0xXEIDZIcRFnKQeGlTvivmjixhp1
RlhK2XFJEvV6SmD8eIFes9ZzjOGRs5ARZ7xU2pstN6HrDco++RUKgraBClUP2ENeXPEUgSjfmZ28
J4JlnHu0M5XiK3edATbW6QuwPy+4fJB1TOEClK/dTAa3Zqfk5COlltCHpJqpYSAHqrl2HVOXo+M6
v9DqT+TIQ+WcZ1TREBAANGCVs+KpeENtQWOWDgQEOmSHuUUfrxWgRI/K4fqI2BWYSoHGDncR2ist
P179buHR4eI15sJPGMqdKPyqwPYnE6lOMLTBBScBquxNZ520pqNLr8wVXgK5Ys+1Rgl/n8wn0HXP
JWDrCaahbrgz5iTpSaWs7qjs1Vwo9zrDCEILP8Un3mf4+XgO/gIfvj3Dyt9TGV8fKNakeMEyl+NV
FpfbYdIrDlfFIuIn/AqPY/SmiNLwetvcLU7RXBoChgwdQ8A1opPA/S9IuIWr3zZ/xPUyCdaHhJRS
j8VdRAmJB0gOiunkWr4R5/YY7Ek2kGZlM+I2mQ5mb8+n8Z0PHq5UCQQyJpfP5Xb4b2mvvKEOzKM9
8HjAhVOyZlXFAvnMqtBUnyWfK4dO83uqAhqqwBSBRRv+Gw+RN1sXRrxlodYaNncU627GQSX/MV0e
LAuEz+AXeezcIbe5igDZg+7Vl1DGSwB0yFmwQYMmudYPoIES/doIb+I5LVm7vNougTtR1bVs6aZn
B8ATIQVMuDLn+fAA1rMAldOZjcek2+Iwh1AR9zMylYgHd8Zy5DHwu/STrnMRYgrwM1IlJKdQX0Hc
CXeYq9A6n8cfrUEEanUc5ir4PR6DZKKAQgM4CrKbZvUXdy3lmT+IxONoHanXMT94lBPdGblXSx6f
RM09ygi497gV8z65Yx3GdfUZpH1cFZe9HClssCzSatv1ByZZ99g/USANGwwebaTRuxuNk6AeVYc8
KWELLB2PEhta1jjxFrYSfdBMzNWxjrXIIXKcepfmFNHaVrlEE4v/tFg224nVX4buLYEm1tLDSp+w
eoLSJsouKk2tfEKRNVpcml5L0ac0jg0cjLFUckLNFbU7z5jLHIIba89or7zkdlcGF/4+8Y64PJB2
xrBpBFsamLeUudaBpSMYio7skDzBcFxwE1+Hf4O9e+Gga82cNOtndfL/OcIQtoVuB6eS8UGUnlw4
bbYj4lMvkw/XjTubsQsFDUb1WkUV0WPBFWvVads8YgtnogJsozhRpjtJtpmFcAoQjJYFhwHDsx13
QB4dA7VqDNP+s7gZhE8Glh2I143mrIlU4VRcdwJNHGWtPWOKIiBL+Z8LskV9cOOCyX1zfzxXpmVA
3U5d8ckxO1if9SXgnkicmIzxnoElzeOSuP+VEGRALtpGuhMA5m/Ccs1N4UfGaIDlz8ty4OPXSTAA
ZW4RJjLRpqahKvBUUE6ysg2VCxlfJ4u2ZCC1TT/Mm9Gqtx675xYF5xz1yPEp1l9ZjNYh+oKlmj+t
8xXVUZJU00f6PSneV/FRjryUNGOjkrWV4y21aPo/ihPip8JdhOP5t+xM1dWHdaTReGEnA+WjEb3x
CC2UFiqcXTHHCuRoPeQCcGlZB1xHI2JbYUL/EpE7sJdD76LCCHvKnlkU82FQLlD66xs4G0wOy0TC
EueEAoToYmSBxzJY14+Keyj8QruCfvdIp3TZH/kGj7quDw3ag4NtUTiHw/IQvDCionyC2ZWA3Ms2
K6BkD8GItd3pGv0Pu8b8XOe1cuFZArSKFEQpe9Y0fwHUI9Ik4EjUOX3rQrgEyWUHKoBJoXPl1jpu
82zu2Ydl2WL3J8VHWhN+P1odFhaAdj7sNNXLOzsNHbbnUt0zDbkLhClJoAUCdRZo42BPg7U0EWni
W9FDF0IAd0ORxeN0iUcrBSsNRqaZ+OX4IXzBWGEbU39qZFFRhH3KS6dlTAlvrFeUsqvWhoO4ziQE
+HBDXtubtuIJPfuW4VkOSvhAZS+sD0N0mAv0mV/RWFmrXkAJkRNhCcwKbfbsVTKQU7ceNKxFbFbU
D2AEizKNV9U7JiaPgikL4x9Iqohxz2QFamB9BFkGIrXoRzxzGKF1xmyniDeaB37E1r7GHHi1XIRP
XpsREsxopd10bqFCVWjLSV6InPZ7IX3KqJnN613wmyXOg7zU7QorBIiRKFZBtjawoUdpZbuuewHu
5xuICB9vtDYrj3em4sS5nXGcbkuZ2UjRf143kPXMzkDSfHYSCMoLBmbYmQMGaReWJeT0oH2p2eix
8hr2Mm9F832M+tAXE54aSKBcWLodfmG0KywOAqUTNwTZgVWB7NtS2zr64d2e3pLNMvDA4MD0B0Xb
heNOmF0R6Dy0KxoTKcSg0zIcEHcGyGG4heISEHGxsfxtRizW6jF7Y86wpLgydqIFPVWu4G87ZzNi
5+ARhXQWZz4PjZ0nh7SiIxFDeQmilt1+QAhhg+K8EzSfX0d6j7yZeBkBIThr+baUzmxjfXxqTHjG
xOaIgm4JG/gwPpWzD7CMl4whwRmrRZzIUR+p4GgWsP1aZOCx8ld5SGMOnPGTJXHY0ZKTTAhFqi8o
81DPXOM93ooQJPXYQrIFVflVNCFJQYcHZn84oibns2bA0zLl4wlOACUZIjHu3vhik38EGyVZJ19d
j2+YJ8CfMIvQA11pBl0L68+HaQGYzOHcgDAh/rzgAC9IpmtOCB1uW9RoULVn89AsLN/Cmj51pe4m
BnN9LTQF1aJB0xPeng22rpd23ze1DEs4IULSx4fFzGiiLDpjr6H9EioJri4pTE4MYWKv0lVsBSZl
j8CTsrdW1wsxgURVqLlPw9p70tFGkXezvE8RGEdqI/XFMaLQLdDUEusNxtVNiiw7Pgf7sA9CZJ1l
jNCKURG3A/ImTHaAs0aXRnRGcH+KdcGVFp4I6lbPoz5m2zBoDRorplVeTlUQNrjVqkkitQoxmEuA
xuaifTd5+DEGHDKVwukcLbnXG05CXBOGJtoEkKY3Y2chXmRI18nEShUvpH/9eaDrsxuk5vnvW02q
5AQ54vXvrXMMM3YTyE2xtgUV8tTt8xYht7GOGbJ+OMYyJMr0//4jhwtEzL/XXWRABpUrZHZqFm6j
VvU+TKN//6O0nqaVHCXjXBNuiE//+YVET77MWe/x+yooAq3/NMNMT/F/Xv99NSChifpH7s+rRkX8
p1Hx92UmlhAa0QlOULVZDkINs1NImxlHnKmh+8lgjcTw/e0uwPvp72pNAUZoU6cdVn3rl3/f/Ocf
rn8Ns5Of/OebVRr4Q0MO1qF6u21w60HtgYv4+weBZuQK/y7n78u/b2pVfbdEKomTQrdSmItIlamc
dIi//+ufcX35377399O/78m4SiuJHnuKgfw6DiluMYQ1VJcaI3TE34woFNgB6pdGlFuk/CIDMRHa
C8J2tMVB07ayDsvcOvaJqWMPbZRei6QkVpLiAllMM1d4OwEZKKZfRJIaMr/gE+mNjIig3peB1Tlj
rVEYWeC0JUBoiYGYQTUU4blY7RkVdSH1WxvpohbME+k6QvKWzqbVmAm5LxR2+1X3ZnysOg7kQdQw
TM8qOM0zKVGG+enaTWiqKdq1mExYk/mZt9dGAxDUGqm4iZRC0IxHFjXH4dusE9zBKgohgCRqo19m
WXpEz6v0FBXiaz0Gm24iPJnhHHpag3oGGhc6KQH4XDm7SoSsb6xypJVD/9TCq6xArcwUl78q732U
5sVYUijCNbUdTD1VQ5NcCwX6XZuN4FCV6lg09zn5xEiHM23e6Io2CBDZjXFMQ0Tj57T+nnqBAxqp
fiTAR7zcKaYnQkq1nkOI3kNjS1UhwgKOrBBvCerYWKcjysOgDqY9DuCjloiz1QgjJJfIMFD0finF
zodPH+vIv5cJ+XNpGLEvLXCQSlBmE4BQH9HMw4XlfSgZtKYeVZDXF8Uidygmok0RcS+aFe0hp6Nt
eqc/EHEPY4Dxr2wiJXqtZ4Qkoj4K0VYtVS8rUW4AAdKkVNtNCtZ1VUbwGBUUYHrAKj2gHrWA7Ygx
7rG9noS0NPXFKa/lKyYNtk4rhG8CIUL1ooPWgHlkocuBzF8zCIYnRuNb2XPFgpBCChTMY99N2oPI
2WX0mItPeOmpMWTPKkrfjI5oVNQ+rcTSjmHPAZdrNJpWcXiXdDJDeMyYqMq4vUbDhAdhURwsZaBR
AjOvwdBKO5PW8F4qAycci+xEO9hYjgMqDYNyKuTqsow9DCkKvbSgLAfJ0F5rWYFKMAhe1cfo4Iy4
Kpl4PIbhZSzOraJb93iFEDXHQrnukE8Iisdlh5OxhiRdVR40oTkZhjbuUqwT9FCT3HGs4aqweLe1
YFx6Kebci/G9zkIzXicReU5sDKA5xndRLSO6/vS2Jar6XSM5L4RIg3U68YgwFAVOVQZkBoyWUG4S
D5GB4x3KT3ay4GlSGjhuS0n/hqcJVaClS91E4vyd1W8jNMbd2NDYR9vHgzKk8l5BmTQsM6L/OfjQ
FAwRhXTEUD1Ei/qW14Y7qJJ1bKr6SD9Nd6BvBak96VeZWxpoKoAzjgBqDRCS8APSNCnxhGRA7J/O
o1yq9+Ly1Ok0z7aos+0LyBG0+fnmYMBik2eSpCpZ7Xr0dk+HFP6igfaNNnDu5aXuBVLGSdC0z2NT
vI96RktbL3mLkj2sM51OXUt0NCGTMTGbP820wngpjhwzouVtpEWlllpvIv5WrZ2gSLsxRhBM1Gm1
KSy4Hs0yop/DOWJ1Q2wvAc3eWMCi+6bV0ECMmg7YWjN8oSfe0mQ01OXQ2Oc44NDlE8x22kc4hYet
L4nC4o9KMV/UKNollXZgiuSfWSCfTPyh5K6cnjFF8IyeNjd9pLI2tsCGUfOmttNONTvhsMTQNJBN
pAFsWhCFMNvnWcwmXxGVY82jAXKE/R1G+Dn3yo82kt/QcYXUh0VUJEnzw0R9d0TgDa0ubTlrqnJv
LKkF+Vhiv0GiG2gRIAqJfnJCmrD0CtUuoRkmv5RwmykjqsgoyKDObZcKbTpirV9n+l/3c6iOXhwg
0DvLRbFfCGT0rFw9vpRLXye3QLJql8049eXkWQ9L8aELqqMVLspBpp6lp7F86+aBog5UrLZBAAQj
tWm2vpEmQs1sjH/nCIc2WYmeSzuk5dQvzXchXoajVZWnoJ4zDw2ImO4B8QMZNbL5gHqWWTVHscJz
JJUifLkG8jwqGXMmnSRhYds0h9EVUiNypLx6YZZuq1qo0CXsSM8HlL8ES8ucuBWoAobaVcUBJVs0
3aGl9CeZgmPSygp02jzbLhVhZznG6CKS7WYpZZdapQxkppJ+6IPh1uER6Yd06FB4WCESeofDJolP
cVq7qpH/toZEf4CEzQ/iNmEwjqsBSIp4jnzv8nB0IlWbvHGoEAc3Br/WZo5aVdZdbSQ9MrCjzMXs
RRoUOBrtfBGMkKKYgstwjuedVZYFjY/47ckTUoA1W0uvDrI7inJ/xEPkEf25t6nszk3eghGkk4Lk
3HBEoTj0ujgawKBH7Kjn9pwYWwav9AQ5xxyoCw3b0DVsH9MZiouA5VUgB748DRmphdDsO42GpFYH
VKg7ObvR/nMe5+mIHNiDkOio6y85XRAE9HWFMJVGsyTGWSAoiVB8FxhIZonmEL+rH4FI7zOT/alQ
JaByw/RjIvQdfhurf2J/RPf7SaINOSwavPxEs4DAbePplOyqoX22VnnWAXVQ/DFJtpbQ/IoXos3S
7KHK6OBUjRz6ugikmRaG5uPfN1tuOpEcSgNUky6CaVp2YHNmzZoRpd5TjRKWeTKc6Hqc0uKXxn1U
hXXto1pe62Ywt2GMjH4xcP86HS/LYsWnOTqbWg63oX9D5Q4y60w2IB/mJTl0dTMdG8TA4Q1/h5pO
YB423UskPI24Rtqp1dboJQ7fMeKuV4vKkljGPXICpnkKw+ErbI3AE3xFq3ZYGqDL1U3AAEvp1zkh
fSrlh6jBGElL2y+pG7xGJtyoTUDwxlxecUxcTTXI++aZZfxutK2jhkvnaNJAuVkKOIKW9EGaTrMS
R8e+ooRqJoo7ShYFQoMkhzQc9UQS3lVoFiU8NIci462JLX+U+zcOnCcdMWBMS1CUwLSXdeqgc6Yd
K/wmJ2np6DZfMSaxvE5WXPoJPLg5m7hJmQZfDYBesVTKg61C/7OOumt91HBBPCOsWp8QJgDWR47c
AiEwowFbmak6KxLCWalF6XWiESeNkH0ZkyVgb0o/zTJIjk3Qww5KUk/XNSDXSUPhYRTxKTbsSLbJ
kbSDNCEIa8zSHSXQ89KP+knKmhfa1jknTdibCQ3pssyWM82Ae3NhPaY6jxKhCFhNsoKUT0SdUxwr
W5cuIGZdlqM00+HPs4jFqVDbBAS8A6vTK83JwnafDEP90kJbdCvq66g7POl6A3yhVjyyjIBuEKnS
1xJGREuD02GcITWe9KTDCDTif6T5CHbKvmpZqPciAdkj0LMG3yBnRjvcSE0rr6UNGzowL3Mzw2sr
1d5nlHzwPG4OI03GgJbSe6PW53zVzOyXpduui0dPZ2QwQwZX09WVk0tIKuRuoU+zi2ihRj82YYTA
zpRh0jCW4CBBor6XxL6Okos/eYOm5CSOyGoi23mI0ZO2WKSVHLKNKUzw1SQnG3vJD4Yc28oSwXmd
bbIY6bRQTHplg/aG65h5wjEU22W53JXx2oYA4bOQNOkwBcuDKA7STkYcYkc+rYzLGhVAXU9DTE3U
BTojhDAS6r2UNumlj63Ei3qK6xguNLuyNBAZ02flKAYpAnyDDmoWB9izT74+0n5kGj1JH2oI+ywb
Is6rFEwKEUVVWhTCE89UspnW7zl8MVGw3S4pMt9JKb2Gr5lBC35CUG/rxpIeWzRzaYIrOPNkMXiY
jXTtF6B8EmjZsyiCi+iqJD1WJs2wKqENxvI4Hk2tSae8ghaEaoQuNMDEq4IFm8muPNDH+FPPRry3
ljIGOcGaQK/8RUDjOe+y0V1KaR80MLcto0UmHxitCLlZ0QzPncLDXQ2CanEhMdSQ/RpNERrZDDdD
SDBULYv2VRCQwFPkwSJmSRq/maGjk0UAOcWw/rul2y/0v7TdgyAP4ckUk7OsjsKNdFfh7Pxamrbe
qu1h0GMQG5NaYy88lYWBuhmJgtFT1RQDju+so4peGA8kQ3aRKl9jGunwmvE9TNS8oOyAPHvevQ7B
9ALsoJE+mexyWrsrjaamgcKqjkGvjBQkMj8lud8bVcPeUkf7lkq/0IiBl9bpQE8kj5OWZk9Y8mKD
fd+ahYoDabkCcTKkZtgTOhcZzFBJoftEGnPfyDvlUR0HfwAeGXBBO0WzALUdb5AH5ifbaaIsyBJj
a0WcRritC98ynQUHU4pfp5hjVYxYjcwWFjQh7GpFVriNVLottNdWYhuddQwzq1A1+YXmrVRGBdnP
5l0cNWTB4pglWlVUcpZXKRafo4RS4TJQljct5H/ljFJ/MONkKBT1exQjuq1MIUVKuOZtBf0/qql+
RNFA2pWnD1OsXAVjHDzRmg3qHrhEfY4h9Os5qqBqCIhxdwr+G010yZb5ZVlmWsgsAOC+zB+Ktn1e
omInZGF4zbR7OwxfU2JBoo1IJStgDmRJcRSTwW7lVty3U053CAwS5P/hK5j7wUxPUXNUJPG9WZBk
yBXrYKA2gHubbsK9HZ5aKx8uqTj+KCNtJCameQgqWNqmNdL0is/dqz6+VGWpfS/qtYjTSz41yNIW
C2WgZFqLzlSCWgu4NVVPEwcSmrbd71Bbw66zqOWhWzNw0i+Wh4IS0mQSjEb0Wz6EhcqChDT3gFe1
LcDhc6T0zoY1uH2CeSowUXKohvgrLrPvyghrUN36sZGC/ljApRw4VY3F/LZaUcJFSqUe2S0vH70p
TQ9iL+AiwSChW1F6tRLAA3DQwpcfpWbYGWlOTjN2bsEOvu2l6TgMOMLJoULAH52WHHU5azAoXVTL
bkJdYzvNM20HPcIRse7n8oq5rI2JYwOIMXcVgHhfIzm3EEzJ1ZkeX0oX+BzBnVVfC8v6UXKhdJO+
/Sx0nrgcB5U3L/pZySQQ6cRwW4GoyCC3q0xaaVSBbsC+qGnRhzA+qSiBWPRt8dRZPmpkt5MB1yPV
gAqGSGbDplVASOfgYbCq75gyZdflv1qAGGSv04OKtaDAThNY4oeQQyeSQhQg54w6ckwxTlARp2yb
z0KiCwpjgrmtS79RS7ZXlVQuGKJ737av07As50x7tHI6jVGjzzw0Pwq4i4gqCQIRcwuWbvEeQtZe
urTB6XNs+83/Cr0VXdzN/3+hN1P+fwq9Fd/xR/Hx33Te1r/5t86b+g/DUhUNAVwLBFw30Y37l9Sb
af5DRMNPVUXJ1LR//ujfUm/SPwzNMkQRNERSddVEdPDfUm/GPwx+YCEeZ5mWjB7n/0TqjQhy1S/8
L8KeSL0pksnbWZoiE5/KXOB/FfbsZVTsl2gSkHhzFrX3cDBbiYpxfg7mKMVvVdxmBBAPbUIMqCdg
xupMAWKWKIeqiWwrk+qR24zQALAiwzFRp2ci83LQLxLcj67N0UVK5U/dQG9KLaRLo8vqfkjjj9qI
IhCgCPYkh8mhLAEXs7yHT5rDZBp1eAWsT2cpKZLWbMd+N712PeIpIn10Va8Mh3kMcY+RGzvNa0RF
DTY4JS+PVlawDObhOGDLSd8ILL7MFE8a4nnUVSEu1nXyiWMc2nSovW/bCW+9gMO76vonAXXSxlLb
jRETHAU5FLseU4BOUcxtICONG+EbN2vGeylMkTvnsO2rJjuAR234FXrwwtETQmiM/SDRidc6TVPS
BKFiOKZrb0mWbwHcKyddqt8BDFxyKbNkh74ELWLdW7YcAZ8lueFx7mKwKlA2xVWKIZ4o22LrBVQl
ORkAGwK99CSXVe6Lw0fUWz+I4NPxZhzzDMpnIZ3FMJO9mt0BOf/6RasLu6pS/Fu7CP2CqXtQk/7Y
9HiNx3H0iBUXJJlS/QzVqDtHqo70WKrXuzIUr8I1jySisRZFKgXnzKYr+r0ZSQ4QiPVgBZN4qf8P
e+e13LiWZdsvQgW8eSUJgt7KvyAkZQree3x9j81zorKqou+N7veOyFBSlCgaANusNeeY3U/cnh1V
DV4H6CCrDOL5SrPU7063LMjp3ZIuFMOmE80nHZ5CNlu3KaK7N2W6ea7SawKjyeqVGPFNypg240Jr
4Khss1a6SRo0+6pIfpkV3fN+RhnhEItCAXkIvMjKbkWP2SdUlBn1BBvUGBzSSrG0a2MjIYVyxDRZ
pt9+4aTAu0sPBg651MMAaMmSGqKQpecIPIqT19o1DPEpdH0GM2QKctZyvOicpnjzUpBDvFXxqFBv
UFZaMTRb36KkpJrlQRlr12l8avpaRcgZmhvVmIb9JA/BidKa43b+1GGgNO9DUpSvTI8T/jI7DbpV
mRY62ydoGH2gzwiq0nY1k3I2sxCn2DohmO2GTStFL0lZ3EmuzqnCY01Vm2YtpRZOJhkKnulM6lJJ
8mrNDCgbOtJnTepAzetYGsL5ZMJSHfTxqUMT5/jMnnOgTtuYcF+7k+TVpEpewyQPVq86W5R4l2OO
p7rLaH2rlnUgYHwNKoZ0tCwdVoOchYdIbj6j2WSOmrBvDTFEm+5Djdn2T+g67AhjSdKWN8kOjENa
Xa0htk9JjEYrjlPY4D1B6731OwmieDtkPXEcbC4U3cIy2QZfEmL+pJlCz5mzb/h1p1CTJi8n4FLl
eCOHDBlp4P1oBnsymRZAjt40KcEcKLRgNSU22a3q1NsH0huMzrxMuYzVVy9I2yFwcD1Ey6GlUwuk
8i2eqn3c2bjh0AV19vydp7YOAcM8AhVHLDmS9j4E7bUzut+JHJDjo7YoQqIJjpM0YkBlh93SPkmB
dt6qo8bHpZMbh2Gug6ukEc1DPUptToECZCyYTm3Vg4tN6BFkAAQsgq3CAtidVYrdgxHYLmX5Td/G
R0kDMaaZJeCWngwBGSdwqRQI1jLY3t1wUDg7tmM+bhC1Y4kKTGrdOXSK3JqWPYl7hJ9TEAbLpKcM
7QS0S4uWDW2vaDe5tN6J2fBpvWX7QXpN1S4CVJG8SjrVI5YnPTlxBBrOCcxEpwoY/uBcJng3nZFG
k9zmjBEmnjPZeQuH0XAJNSzZkPS2xxL1M6jUUx+FLDCTAm5maaFZIX8iTEBdDNFvpSiGq+PkANRm
+ynrJX+tS619L5DeB7S0PAjtF3/ubmOEaSwwAXIpdTvsHMZxheUZEvWYtRkFFcf+CZQIPZHaPZet
KP1Ev+12bD0CIBblYFRuLI2GF+vd25whf57NN6rrx0JObxShbq1c/dJtuMZRn7Vra7APfsqUF01d
u5vGM8EQa1uRaaOXI2t8qeyRTY648zsvmGU6CLRDSvk0NFF57hTrOQ+V+Wgr4K7nErGGVr3nsk5F
XZEOWgIcOynmz7GKS29Wwt/aXIyH2PphpwR6w9nmErxw29S2U6m4eax0V0tLcRzOZ82P55vuM4aq
ie92JKbwKcTTpp6BY1ZNBAZgMM6xMxkLw8KPSWg5jZIa6GFDeYWMheWIGzcA2amSrXo2SabXRoNy
UdpRPOwk4gLkuTo09vzp67mIykxeTEseTk5pQPujAmqUY3nLRpbKiY37TWc0oNNFwyUwiObNr4Ma
IjtvWOsSllcs8ppgoEYuf5dOLh/qRGX0J3KWnRI+79qsdxNOATtT4yO9cBgjttp5RkfdIYWJE8OX
W5uGNi0V3yn2mjx8zRo9MPLYXjSzdjvd+eop+7ptZRueFat040iDx9WSXyTD3CkB823kzL+SvvuK
SX9H3I5vuSK2as+gtIsDjXk8C0mnNe5T7IwryZeRldLRWnazAnmlrZ7khCUOa3bIJRqgOgVdzUgH
f6XmMwhv4YBt00uZMRdKUyNaqTIeceUpJPGHmHGGs7Yc42MtGHamZG7HOkONEofTskwEpDkGKjQq
P+pYl55dmkerJcmdsupqotEK1rNcJGRwnEC5z8q0SbSA4mNpsvrSZMuLOybSIEwwurc2/eacJt70
1tSQNgn3AqgXJCRWIYBl/bRnw38haxi729yD/wa9trV69dOv6FSZVmcdg14OF3ojKR65KwSB6u0v
JTDGQ0UrYmWkGeoq3kn8VFROSbBd/WukEboulOLZ1KuPttRozjVMI4GumVjTd1PRpveorfEM6jdb
oUVI6NArO3UdBTIMvCnF/NPnOlUyetOkskquKs1fUQOrUInzEzkY6HoNfCtKpL+oraLSTcHEnq57
p34pL7IveYWdIWECfbaCxKGv7RYYTtynbhfAKpCL+TscaPyorPTwxXbI+TCVlhaxwWlJwESZVF45
4RHKZuVdIpmYRVzNwJYEqJtSTBUTdV4nmpZcKCT4IeGeFVyNhVTikellOJu4VwuMVUwR3bY3omFJ
pi0jrQy8R2INUszxi61VkD+yYyg59yhpqVlHbU+BdHL1aoBR0+yz2J537RRhNZmR2IxsKh1KEAz0
Izg2dDDDmmSgda8oGC2lWF3XtLhxPLAKtMCktIh2tq1PunNWnkhLoRhCisfEKn9hkNwHzwk4894P
jcobJRkBRn5XLZQuY27jttVq5BnWhOjFUWVgo4RK4+rFvZpJSkFDq0aO1flPkR4+RT5FhKmve3qy
Ii7D1mviGgoMrLYfdTtTfDFEnOEapcjf3z/uZI2tbJP6pg0iAKPW7RKbJIMpj42RmvJ+pSKitWbo
I/K1YYQSIn6cR628Njrikjq93DGLVLvHrf/u2//uvrGHru8kaOQej03rtEYIbJbL/+dfefyeXyn4
7M2xS1GIEzTx57eNJIOZ+Of7ljX8ioxa5Gd/fvIvN/+8qMDUZvLgCEz982gJOOciCAri82wWU3/9
3f/pu1QC6C0GaTBLLoGPqTIBi/zzU/rrHTz+VFLi9c00yfnriR/3FXWOIstKbDRioNgc2llVW2ib
B3TNqjUMdY8fFOIMeNxqUmr46K2mf/kBUg0SXsRZlhLYuVTaVhTOZ06p8BEPX4t4nscXP85hjyVg
tkkZ24mh7l++PO5ztDGkk5WoiyyPZ6/t0o0qMG6dyIpMUixNLdlnrNFVwsblvCLcLkufVXFAiVBC
KiuSe5xszHayCCt93PqP+3TdxmzUd95ksW7Zq5WReyCtd/pE3O9glOAoRIapKa6dvzJM5Zrdb0g0
N88hqnERJuAiIFRdPM+fL4841IJ69r/cV5jU3pGfUY4nj+mRxhrMvYSFNzk8glz/3N/3o7OeCvK2
Y7KPOqtkx011a/l4kBOat1DJ8SAaugM0PKiovz9+ollw2dS+3jxecCk+68et//hWnaZuPet7zujD
Q/YnXkHatOCLhHzrj3Drj7grhIxOxgPqerOZql0t5GoPDdrj27/u47zDM7Dwku1lWs+7CyiKS1xz
oiED1devsrPwUjofTXir3WGdHPKFdXwdd8QQbKd1tSIi2OtBrZJt3C1JYL7Mu9dh7dGcWZj0qt0y
peZ2cIhEmbf+3euTXXYgLtvz77VrXAEarg8ghZcwFZZ0k7x516wQ0rnv4skODM6gRy5JvXqN7eVB
gKVec2v1aktr8zx9c0e34gnhDNwNyhzFLwW6SXLnwvayw6t/b1PKBxCzOvhIS6B8W1bBV14bVkCe
3ONvM4T9UC3HB6zs5iWpF4t+WNGPKupV6dyzGbo0nwUlS97d8BZVRz0/87GgPWxmMi2/+Xgm6AHz
vHWMt5R1NF3/c+4MuCsR/au7qoGs66LHkqU1gTI9VomJyLiLSf8AcNK8pUvIIufEc/vHtA3clJX6
cBnWHBIFXywN7/iQJhuEpv0P7DhqFpZI3VvKeKwH6J1ecuhsKuELUGv1RHdggRebSQEBG2+LBGui
1TpybQKXG3zr6OtyJrNmOYZUCBZt5urnEPHssKcNmZHiQSG7XJrO0WbD/E0nT0UwMbAd3igfhMJx
L6n15YAXbFUn96GFXgDNu9lF6drKTyz+xZONJ4XOVroo3mZ9HSOM65Y8O1RfyVxFWzPAOLXQ0pV8
npnXjrSxnQgjJMuNbplProl0hHo1/Tr7bp+rrW2fUwJo/NHlP/21cFWP8U69CqoRnbp0Nbde8jJN
ANG0M+akcgmWke7GLT+qyrI/hjuJdwrhaoG/G/ITCkD7SwbkhMqdhpFHcPwlBXszrPrfVbjMP/h0
sunFvzEqLhwVC/pn587r8KlfRcly+to0T/LaHRlZD7Ag6mMriuO/ywJTxjZbaoB+0q88O8YDaofk
BaVcjZwhqY7yrVsAaFvJC+eHwESYGhyveXkqjyEm7lP+nJYHafujc+FUw3u/HQFkqBsLOtDWYMQo
fQBCI2d0HyL8Itcw0zREtQRy7bSf8UfjlZNCFH+KYBqDzB5rS79mFbvdHUojrOpl/aLEW7v1iC0q
8bnSk34xy6sjxKzlk5J5QXVt8nce3tYL6IR8HvoZ4DYodY66wh4b2B9iuhQw+pnzkUPWLV/nnfzt
8cPujVrJhxJvoEezeU9hlrucSOm8yX8cjD3In29KCXjvzHNDN7cpCv5w+Es8qVw3BOgoV708cnIF
ITGF4inpjs72PZ+P4Qtvjj/JBRFyYK3m1oKkgFYC61PDPgM1E6QkTemeXDnoAWxVkBbvdQl1zH1S
fyQ84233yZnc1FvyIx3pEAZHTsoURD5dKX3NnYBxeTF7u9mlj09JEFXs56p8csrvTvuFCApnDiDv
bVFvZTxpFLbqNX8yig9S/QWDVecPGESE1etMPfQs7nvwtLniKcO0UbpPzb/0GktALL/VNZmAPIwf
Vf4uy2jjiotaHu37rOwqRP4SR2QgbYvrW8lRo8fbnr041E3+RFj8ekUKXrwgcwhqFmIrrj1qgUQT
c00ma3vBce/IJ1vq37aymCAwb7v54nzYZ44waYx8rv3yM1ra53ZxisKb4U3fXMEgoBmeuEwYFoZ6
Qw/V2mTOedDdT+2KdQITCaJIsJUkSioetzgcltfveleM3Yyx75xKPIen7LpvxtWRTZHoijDq5j8G
37i8lEP+Qp1pot+3RE7POw2czxLs5F36TVY5Zw+HDYXst7wuXZyb9UZPWJOfaNLfzTPOtMfQRPKo
RsEgc7UdJyGvZNxNb6BXTnwG1N2oYniz/tYpKzNw/fO0HtRF8MTIGR04cEA6+bSs7pmXoPPLhrXs
XfREZJitp3U68eSMPgylI9dah+CDadHfKDvFEzOHHqygBS6Be5NU9sJgSYtHnKhU+WKavbwHy7Oj
g0l+AzMpZ730rLde/iN9FEzu0rrfcbAo46hnU8Hx6GZbeIg8Pos/3vW7dPyNjkT+5qPrVryKSVlx
JXE5ij8fv1JJYdg1oi0CZK5gfspQ/Xh6LfMka1kcrHL5aX2QibCQnq0r7oY3LJ8f1pXpj+NoeXxA
4efwzQ0PrVEtZhEcAAg26A0yDzOxyxxoMRPqeHEI0pKe+5Ajxbmh5ZdS5YxEQgXwYj1fZ44opxav
FdbRMjuwsed0IPSNw4GPwGMpmZC/S6ST/P3Jmcd0YS1RLO+qA/OXfeYoOVeu+pmZuFnPS9Dp14y/
x3zgvVofbMMOJX84HIDyrRgUNE8+S0fpWdlxkPj3Gr+My28+BPMuvKikhDCR8Ilzk/fP2+LkZwrt
d+I6Nfali1g+XyhXphcS3YziJX1R7xzG4sD07N+tIxQSZJeMUZ4TM2TxWVlHZj/jylWGRz+A6Rrm
e5Xjt1QDV5o2POPsMZXhn8Uy6g0O5wwnC3tSHslQSZ11zSjavL3zYNYoGae0k+0ZKoNtPm+iAwee
wSd9YRhUdlx59EsOvDPGgDcmd+OIqHWhffBukDswh/LJQq9zSWbhqayP97o5REyoH3yh4jlhc1kF
T5z22XYKXES3Eic0kWHiAGnkQ3zmxr5hnty2ro5NVJys9Hx4AZbHJ5zVKw1+k3jUKE5S8ig4zdIf
XhaTP0/BVnzedPWm9C/NN5e1b3kcFWj2TNkTCiy8ZoyrR9xh0ZZVlHTgkRPkT/suzlLdTRVP5UQ/
aDJoN/TRp5HFgr4GrPVDLd5mtRfcLBiQ9HHHO/WDkMJr9yxkgIyp1Qd5lQvDGC58BMUhusQTZDCv
Qy8OAxeTWk6IwlbU9DnrW2yhRFLiEoFbYdHx7Y7SDWkrrFQ+YgN0ldMcKH701ErCpuH36m6t9+Y+
DaPNjAkw27bWmqYWYOyyudQYccynkvZBqmIKVpbG8dO+s0lfIH9maBjFIKeCtlkO5KVYz5epesth
FUMo/xDkSZlqwDIAvJVIADXgMrft1vLng/jwlfyxRFtHw/01zagsrlk2lS7Tqt3vkZYrBzM7M0RZ
lCWG73EHHNuJRBGgXNIReWc6HfgzQ4SvMxYu1QOJI66/LpxjWbwYR7JbQKukNEQUz/cJTjw5o6v3
4jQgd7yEQsEzPQeNAsodXMV6mi6szOUB6sMx5HRlRayDO5TB+jD4s3Ll+NyCIyFCGpK87LfNXv+F
qdV6jtlRcgIHrsZ1CubuXLGmESfYoWIcYa3/zTkrxE4Lvreyzeishguqz+a9J9ORlb+xUGQvNdbE
nBBqt8UOzWDebWId7dOaORCVe2ifWr69jvZJkZfJsOidlam5nucxyLX1TXquge+QbvzGeMUZMOIR
o6Y9rjvnSIIjLysqj6TIA/31CjSNjAIMK8ggKYCRkmNiCxerlXEpY4P1NNmV5Keh3/OC2XFwbnkh
zgr2O0yvAuislgv7CdkzdUcW6cwYTbdRTtDsWRukrFNYCA9MUEvtOE44/VbZofkemx/Aw6Z0pbuH
BA+9uLFTn5SPasVFaXk+FDvSb+o9igCbpTEDMs5LTCc+VfZUHi8VFWnsPBvryyHyqdHD90oF6PUZ
gIdmKxM59zQGG/uSeDwwYItKVMBtrvd8FPY2+4AEOFo73VgR9xF2i7BdAvlN0bmfo6vksrZ0DU6u
DQvb2uUEbOuUzdNBZkGiHZv3lssd4rlNpNWivZmkeNKDA4e/RDVzwrH/zSVXxC4XcYzYnTxQLHoi
hREMf8tCzsGpuKXyNYKpod40UY8HNUF16Lv9YZqy9k7uYj+SCGJacHBD3WuTYxGvAsJmlWV2HI4U
H2l2Nlc5Ws4ZTPNFtaPTQvckXMsUEFm6ZNKS5AaZuFDTRclduyYtsYFyrbkFCtQN0BbHmkbtydYu
8nsliVNo5FImN6r7ZTvh4lJJsBTWGcR27ggvoIXy7mWg021gdX/DEocvb9SOUgUufjex834phoVx
mvI1tlmdkR/k8/g2Glir22Wzkjs8rr/RQS6m985YKqUXY0jjJ3SPCLrI1zJU7+7ahmfEJDTUeSu4
n8p8E7B6NldW4ZryGpHU040U5HV4eixMVHZt4MKgyCPYuTmGl/0OnqcLE56DEira6zIU+6cCSQ8h
xz11AWbdDKVxlx9ijWWIB+vsV0CR/tYBfd7nTINg7qCDOxCbn0hgLIXXvgu1YlWY6U6OLehj7UCz
52rcGgrD+irGG91yJYEGa6oPi/Gn+iDaiWPNzimEYcgaduHUS+PmX1Fjab9Qo2Uv/ocuMWQQ/wBO
5Y7ULl8YN6cjG/YLrX6fb8vKG2hGAqhcaMR8OUflwz84t7ZSlgV5KpyW/SbGlK59cJj1fht5tnrw
W8aXccf4w6kAQJ6lqkS+yaayDkZ7qmm01/upv0bGJRie5vRN790inLwwfNd4AVR0F1BgMr3CpoXo
4KCAtjmn37O26q75+/BRpWzlBfmYUXKP/5RsymkFlMXZNQdmZQDMPUmjX/wfntOz+txeaMRgbAZX
QTHa7M+QapE9+MRjD8uR8SJ2pWOmwul2KyptCA8+GTGIyYsJGIIERIm2QZPsAgQ6QBbwpp1Q8qF5
9z/m9XgwDiGjG6jyQGEkRGnI8uDT9o7BZn4CkYNlyiE4MuAT6bd4fALzA/UCDnMINDv0j6yV2e8t
5/ATG9JFpkC4Krf6svhw1sqaMZPJ3K1eAntFYvQzRRZXpTQsH3WDHcYO0jB4KoAp+PLotFO4o4/q
rNG4luyvNuFaYY0CzURa1CnOAAH23gcs6J2ztN9P2ZY2hnkN9rChn9VuU8Gk8vBDGRTmzoym+nty
HPewN7QNsB9tgw39RoQFlNyQ4QyXz4JcnLOyouLNqJDwa+OhyOl1fsL3JSshX9Zv+RZOSQwDqvJk
Eb/gCe3crvR0olLRElaXu38CbHGwzhIlhYV1LtxiL0+L8Y7eWHJDVqHqIfsZ2d4B3F6NT5GLORBT
wvxmvgcf3TPSPDncwTzGI75h9DlysMCkAdODwV0J2l/5qtxg8Rewz06Fui9stwbfRoYLSEJ4aYCp
ENZHa1pbg7SpEQIHLLa84ghjRYyJ2M4Z808lBN+t5TZv8SujKMQ7ohY9/AWtto1ixu99AYbYEvDy
rvoooyczWnEVK7dKv0ylyFGY9a2t/LDqsmvy3BdyjWcLgzqbf/LvqIbKi3e2Tkx/rBCkXmxisgLR
Rw2dgZaw+L8AZiixKFrFB9vFEuMGIG+2UG4Sxsx9OC5S6iq8lmCbAZO3scTB21l2h+HNQoLAmtZ+
zQ6g7g0bi/bk1a9oFAp4dilCcBIBSmlPM4tdFS0dWm02wiCCKBfdVbdX01HF1EtjBsmpuZChQ7Tb
vNuoo3DQDwpXa/zMcpMd+vSW4IIngBlHkWs5pFBcKfXL21zs2VGSuBFPAqhRWlPNkI7T+pOzQIU4
ySzg0baZ4g8gSekSP9Qp3Ay/aP2xa4LXZ9E3WQTPac/e04KyRtYDEotF9NJZ4Ek2+rGA6SZG7+AZ
kB/j1Xp8S36i1440vkVB+X2lfBtUT1bOhiQOH6zCBDL4kEwfwLrAbWgoJhjHgTTzdqCiXgPY3wvG
ONQFrDgOSgWqHlLMQm0OlANUyiihWy3SLW0m9EGUD1AAsUJglEfRAcMzfivvoJUaD/q2sbG3LPLv
cwWoC1qG8KWs/fKzuMJRxBRvJnuBGJtXzik8gx8j/jx9tZmrBtSqGCUX/q84V9xkm9ndodEMjcxx
chFXBMi9o0ikUqSJ3Uv40itehycdkvENkxHkjsmp3ssXSqrfbXxlpSV5mX7p2lWgn5xipzSUhKFD
FPOGoSPZOf3CBxXXb4eT8mrDt1sQuMD2HoofH2h/b1/N95BRlJY4mHXctECUxk0QX5IO9Rpge3bu
v/kE2AX+ZCe1+G3AcWv1g3YbWU88WwDG+2PyqbLvJe+CUwQVL2TwbOnXLk2Cgvbya/lVfhXfztHY
1ezsqWuckQugFtCqe8oF3YG1XIwuS5XfMYYRgMjRBYjgnrMj2iD9tj3jPJZXgrCjXbuTlR//0BK4
Ub6WrliVnf2nXNsExPXCwNMWyoiM3v9dNRCCTDEYMCWl4DjVZztqF7/bBSEw8yYAgZtZxEm7kkvg
B1t0cVjYMnr9Vws7H+ognJlNSNNtP27azYgWgbznZU9yBtx9lrdH5wTQDbhrcUqsNxBG9hpeHQrT
BeKN+805BR/0q0IyBOR3+U6N7eWTBpApRtuX8JUlFPphcHJLUjUqwj6w1YLjgwLHsN8DnsVlSl38
rDGSJwuH4ie5ACr7eKhUxuv4S6Xw+6Hdimd/C1bMeo124xNn4u8qvvSocKv4RQ921u1Jl3hv39WS
fJKFJXDuEBKkU7LDNMiMzKngX4ByA5T0etiNgpCJZHFxTsINRGlVfgPmtySjFfco+Gr12g7+Jhm2
rfNkFdKhlYJLIBpAwSP553Fz0BIAA/XEGlIGEB0MhMHLLbD+QXSapk6yEHj1tD4GOkCP+5wq2pfo
eLxEtLDCac5pjQpVl1pTkoznAaD3P3+SiVt/vtUD/K+x/NTKOawY0Z17PP7x5fGrrY6tglHfCFFb
VowD//74RK2VbTDsIhn8QCtipx5fAvHt4z6/FJlWoW18OmiGXJPtsPAT//nV/3jk4weGyHX68ytF
DXo3TZq7YdiI/+rQpVG7wZBYkebHl+CRm/W4adCwV9zHTfsRS2VhPob6BjL1n7/e//Nl/rnPCUTA
1p/vH7+TpTWY7ylY/8f9f77961aYhTAkxF/985NED0lRb5ia/vzA1lqe5PF9MbAuU8rSWT0e8i9P
/3jbKEIByImIsISsMFvlms5Kp3dRRlH8EjVcES3Wl1jIa2JW477aGIYVrunsy56qkdSa0fOKYmpX
s/akPELLhnsDyKsTYWaJpm8lXDwrNN2LGopr2zK1mySgRYGEd7clbopkNKv1phwdZStTRpPA8nRQ
7rV6WGq0LBwJWngogtYmiaxNtLw5DjHQTlFse32mKFSMe33dYxiSa2QFiW85G81AJhsmr6kIdjMb
fIAkvQ0kvpUPrU/SA2/Rx2fNUYSXIb7jmtxnPsszmeA48uNiBYymAwSctSUA7jh7CwLWKVQ5BjZv
hu1spQbYTgFbMxxSoPY1OXDk1WEMWesKYDyNJLv5k5zrndUBOjBiaadn9XMZSZ8y+Xe5AWo8+Bp6
AoO1nH0zAw5pefMjNi/BHyYVROmZZOpZHbp3c6aoQ9reKGL3RvL3kJphPqlLYDQJ6kh2AHRfmUWg
4gUBYr1Sp6CD0106hulpIOFvakcse6X6CyXJUQ4s0jmRsKqkAo7Jt6LsgiH9zkVkIG4mFgEiRjDr
fsLc/qKNnO87maDBQkQOhiJ7UNrM5MpRhGI73arIdNv81SKtUGkVmBrTDjHJNsvos8z+gfTgG377
y4QFOyL1EEIKgYR0hGqo16QiZiQS1YPJWozh3q9RNerqc+d4vf1kilDFAsdYZ5B4ZNr7gJon2Yt8
TF8Noj+FTEZFjb90Vlvp6IyLWQHArC+HkqpHxmemkepYxh3YemIex1lntcccD4hRxEBO5EG2IhhS
qomIDGcCUlpSWycRH+mIIMlyvFYiWHIWCZMkTQJ9ecvKmjqo01FNJY3SIpVSCfDDhZ20H8irHPUi
x/lveaOIsjQAzdtkW846C0tsYxOejfhXkS111ZJXQTY8lzaz69Qagp7TjNs+IeYIPRBMQBD4Uk2Y
n5yWp6iR3+cSklyl2tKq19hPZurL2CnFtsnmD7yKDCmqglamIenXArmONvCdvT7dJ6h65HtaEXh3
h8RPziRXUdoXnyTQlkRQn670LCJCZ3l8Hsd+35MdWptAZu0+C8hdO05WcLfCfJcpGqRjh/KHNqi3
8aUWcaSpCCaN6WWWagtTLdKfNRFeWhnqZ/Uta85PlWRkmxZ8XGPVM8lOe9VQ/PVQ8cedaWLyIkSz
NWAqSBV5qaGxUzDjz7K/RuHrnxC/7h0CVpVH0iqbh7Q0n1GT1wgxUd9OVXCce+PTzJEvjAXraDpi
c+ZUMHigGFlT8SuGjDD5WndO5MImcOKE+PmsVAnrjxpnsB74P742xIehezMUhjmSd3dGapquotHd
DicFnFLtwLPOfmochq0zMIvb9rUWcbSwOWXSaXVSalE7k28ViDwxH0RrTJatieU16thdZOoAwBlF
Lx1rmh2pDba2fEmVDEqnMZ9KSXoJRVhuRds8Mh2wnhIVGfJ0CW2nVwm6sevij2lQXvsQ+Zdat4En
S+yYo9DAnEBCb5uAGfBFQEQDeN1WgDgDhdFI9c1C4n0jcn6L331d/vJb+jwGDchsp4lI4EqPSCWx
YH+QFtyZMBRUESBsiSjhIqbjIsKFHVKGCxE3bIjgYYmxB4ILTkjkkpeQdGKjbJ6rfDjxmZ/mWt1U
LGjHLqZrKsmvgU3RK3GefPxVmcg9LstLpAPNknImhtqa5YWfRT/6eNeKEaa6ZmKOKMKLqmsJ0uCU
irwMwtERzAIUpkvJ6FF0mUQG6wlWvD79lgobTP3c/ugm5a1K5DeT45wI11arhV92PcdbpMHj3iL1
eWL8TkUMdJng7mdMmqz23nTRT4vj86IACKvnALW67mD3FrMgsodindlETUcpudJxU70lIoa6IY9a
u2hUQsgfXQTZbyNT1eUvU6ddUIXvaftlQmVa6jIQgGKSYeDh/USov1Ozq+TXZJdUzQl1tVCVUlBX
Csh0ql8TzUDYgN9mL1LYfRl4lGHeiVaXqNXpJKBlaUrMBUHcgBOeIxHNLdGbRPapEokLG4W+J1nd
q4H8qhQa1mjBXBEx3zm8gkEEf5ctRRAbbe9IJrgmwsGR4oI79gfIX860iHTSD0SUeD6qDZpq41Wu
ZVbsInC8FNHjZp08ybP6XWCeLZpuByhiFFHlpcHqSYSXWwo+rlgEmmskm08tu89QhJ0XIva8FwHo
uS6i0Ekf1HZSR1CwT7tJps0Q+OSKl2SoA5/xjwElR8Lbs5WlTd9OSnVKbigZZWSwSz0F/cQ+ZV3h
r8K+c3i19ElyEd2OSoxCe0n4XEOcUq9DUTMbSgC2upN9TJtKNI6ryMckWyskbaATdJuu/FYSc/N/
lrL/iaVM1VVH+/9Zys5J+olq8988ZX8/6G9PmaP/Q9cUhXFGUxyS1B0sXX97yhRZ+4csm6aF4UxW
lYdx7G9PmWaJn1iKZdqKbeuWaf7xlGn/MBWDhTvOK1U89n/lKVMV2fl3Txl3aAQYO47CyxD2sv/w
lNV9YuejCepGiqx9WjCSMFqQbIq/KfXDl6GmKzwC5iwTVl6ddE8wqbHwICs0pByaZy3eGUcGtCZR
BRqnhG4wVSsZ8M/W8SVpJ+tds9PJ26qDWnM7dRsOebTvkB/IsAK13medU7dfY0Vk2dxQec+ieYld
c6VPysZBqrjWTcfezVpGddYO+lUcEi+iFqa1K03jpTQy1l0N43ktEzXD6sPaPW79+QJ+aFQjhkwZ
mbTlUKETv6kGChz5x81qKKxdAktgXUjJi5PCxCun4O8vQVOqeNV9RPiGRfSU+DbJ4KsADURB/s9f
fvzg8SUSv/K49fgrj1sTnjjMxCxaxoB4ovonbAaAnjYZELOcZvvHF1npMrCYvrkxYlbNk6runEZS
d3/darFqwYVZTnPSLwMW51u/o0gzz+nezhwgMo4jXVmkoy3yD7o9ozRoTJNiON6oP19ihRnANNFa
TYkf0xyIemPVOyG1ScBkeybpQ+UDaWlOmWkMy6pRQQYl6AfjOruog/0Nfoc9WTUPtDHSNwAG6Qo9
84dt9zGqaOvqD3FNPdUkdzq2831ToGWtobLYtvSOdYcAkh6BeAUvVnFGFNgm/WNbBGzVnbWCQaIy
XKrKcRwmfcKW5POxYSsBWh5v5HBKtpINXlZt6CKXnULa2vSj5Up+xASfrHg1x6HJN52l7+tY6w7C
yhW36lcwQKqMRhwMuQyDFXoIiOSa7FjNKDS6poTXSP2AQCHt71NRrsbEmQ7m2DmwdhtEwJIRHhFz
cna2c7oeUpCtg07QItSnkx7+F3tntty2sm3ZX6mod5xIAImuoqoexJ5U31iWXxCWbaHvkYnm62sA
OnfrnB03btwPqBcEKNEyCYLZrDXnmAEllqLVB6zhGqBLRvPAaYfpIOk8MXsTLimQqFnFcA18iUqW
SwrjQEwFBhXnmoBr9+D587f1dwHb/60wxK4ISdZZn+Cmrn+yWuNg8tZvJn9iw7C86r6jVgc0bN8m
VOmX383LwcUNOuFFxeM5v7gREPZe9h0VCRgd7cDbGtyE6+Hkh8AyfnlzH+3nqTHPgznDpqOx7qqW
7/wqK05TG9+12/3bz4b2rY2JheijmXSUuLgYViCOk4Fwqoz6cxtU/bnjP2envJyuP/w6lDEVMOhn
ZOm5AF0DSJcm2yNISdNlfbTKjzNBf3ic8e27VkTjKYHF0j7MTvQyJmx5uDeowmOZiqr2jOkBrLvt
3ucRXj+hQFjWOQ6eSN9i5RnPbLoQafSt3FpNQhnLBdhz8sf7LLb6c536sKJRaK/q3sGa9LHCRx70
FmXbT9HwelrTrWjNDFJ7WCPv+5X7WMilGgeyiTkM+U/p8Mn5AZuLL9pkq9FEI48+rj8KWtoXpkmv
qoVxsWNIQKEDPoaQFU06s0s4haiiYvdJcwz+0v+y2PqVjVrvYttqzulymODMfJ6tP6NpRJIDxdMO
BMoV5kYI1qZ7LHpAQrUO5p3EsQZnlryoljCgLqr7TybmDH3TXCpAn1dSsSmo/NEACsyFLWW+Texx
IEDLw0/jzOYV0xiKwBL9yrgsS5ucdEjRoySwF5m8B0WJDxbzyCf8Es8WycU4xkDjnDtBbmGf2sXR
TgZ2RQRflc0hVwFVGAOQp077F3ue3HODcQubTvnshlz0RNMmKwzWWAJ0Co0MOgfYr/kYexvBAaDS
K2uyg43XYfCPyutOIz53EuN3aesAyO4GF5pzZK1/pRcNOhtKpor1dNWud4uAfT0bGtDqfmLg0zUE
bsZFRL7eAF/68a6q8KEpuCiLanzVibtwJfD0V7o8h2qZvPKwAvmMi6nw+mmbQFmF5ApHVZb0ee28
HbdRb09nS1u/cGtCgFOh3NtzB1Rakxw6dPaRTfnUvTndn8i0uzM7TFbUs8EsikrJ4ZtaEiC/GU3A
RrHvfiQ+nf/1mbhTbTJZITqsz87cnDXkglYNU7XzirQ++oNFgdvu0VaemnICWVUMHs0TY97507Rk
RshXK38cGhqNf3vv60OdCKQA2UymShf7n5ehSzWVm3A+rhdlPawCeGd0r3Nreh+AJmCjcu2z1Ha5
c2q2ltUcCPYPCdlNaHNzwd2RLTdoRhF6ngjfaS3ShMKGskls6OA8344YYmhzm3u2Kxiay/Z6cKrs
kFs0n5WLK0UFqbkNTSRFiSvVuSWXOEEYn5rteBZoD0cnoU3KKkDo+En0DBCqqNEop3RkoJGoo3A0
LVUYu+thHlsGsApTIHvIPN4tAeVBfYpph6w2hCKdgQUn4TF3mQvqFsb4v0v8v3T+3aweBOgsmFAM
duvB/utsfSgWx0WRGIqNt9fiMY2YW1V9XNX/kfiL4Lo+9vFTg/lBAudQ1UujlE6RYN/jjuFA15FD
b6qOnNrwk3hbzAzpMT60sgwS6Pn6zqhdCNL4kNb/dx1vv17G18OZmvihdAscfj4LwgClbu+fwqym
5asbzM7gh187RyK/7AdxXg/Yy+S2K7gilYjktek1zcHqnY+C9ddujI34YkmDnkU9Hq3y2QjdDDHG
cmfGKCcrS/NdWr+bQRcvICO3XXKsAU2urpEhbIwTpctUx/S1h+gtp/6Q8g8Tvxn2n96Txs4w6Hfk
XCxl/dWjUswTf2s9lUsxfv3N16/Jee2Usk9fv1ufuj4hDSUccP3DXnwx2KJx9C87vOWRv1yUVOXN
+evh5xlsrpM9MLQ3bgTzZnlylcFBvFqvY+24lb6kTXWQcN0IJcFHbpXo89JcXKea3AdHBSddG2QE
eAWAkbb8kxQatSoUyHND32JvBsEDaKPqvJKU17MV11smLeaeL3Lv13P+s5953ThsKoO66/q8r0NR
Au03G73gk/4VDPz1cD1bocvrmRobyhmGLT+/ektperhbv4VN64ID8EdSKi02zSTNIkIdq30Tihwm
a8Ww+NcU+vVwPdOzjOkUL79eH6/T7NfDwm4g2s/TuR8pWZemGD+hy9Yy+bRf0OVh+R45tJ910dFl
jc2gPa8HX4wdCqpe+UcNDW+wa7rcy4FCQ7WdmJFRQhGxW5v1SFHS8ymmMkSf8evoczhXITACnYWk
83S0649yMei5dQS9ez0dg2UqzBeD1t9/9S/PSlQ6CJrSgKLXZ5U7JSo4WR6jz65cGlbdMmmtZ+tB
FYKMhvW0plzaXtZTdi1NcVxP56XpZeL3Lo7r6WSPfF2//orVOdRWPHCIl6iKyUZt2AtcmbplXP/8
4//6k68/GSaYn9a/uP5s7Cz/pBD/Lj/+27PiKfYRAC6/+Txd//fPF7I+dX2cNB7PWh9//o9ff0pg
jd9YgduXF8+DWPC3v//1Kj5f9tevv/76f+NnVXFBBCXaJYUoRH89TR370SSSG8vdkpxT2/NRDNPz
WBI9MicILkezAcQh5m0/EKul5/JbmqDWqYIa3gNJBU4wO/uyFfJghoS5UF37zlb4gyX6z94jGHOO
Ebk0QND2lcXTzYpIApxklD+7+GV0SBqASxyeXRRfMlbTVRHCUOo6d9qhAuz3fdU/21XCTON3GCKY
UVAi6ed58Afya8SrW6Eq7Okjedq7RGV6MeKkJb+zRLe0vE3wKZDhSRHIDSY+19v3A+FCDevTzdiT
teL3fbdNO9w+FFhzBGv9HwpxmArGIdzEQr+BcEx2rvvdT3tSDeo0g1GGJQGF5jSaP2yDdEXimqtR
sdAG/T+7hn3ylHsu+LrgPM7OscF1yzsJPqZHEZAkb7Hfl7fwJYfpPQ/CQ2qj/dGpQQBlGaNKElRw
7fgkGzakZYUeDCmq3QOPqoluTCLEfl2kfru4hWqBZs4KqUikJD9GLTs31favhuf+RmfZuksBA4Lc
NuafEso0PWZjuLchZbRTBY4MkaHM0Rfm9nsW5g8BpQlEsO9CocVhyXU3qfxnQRqEaFDK2Im4B243
XeGJpdg9efQPhpIdh1QYXdwfM3Qh6DlBd6oyMsdFLqNTaiMqYpe9MBf4ZF0DcS1hAW0ug0Pg9z/F
jA18bKNv3Rikl8wA5UfhpCe5oOetm/pAzxCdReGgv4UTktQkgJu2/zPlTidDT/D6pSYNIU6e59F8
CSmDsyIxbmaXBWjBarV0XBOecHgeRIlGmmCA4xCZT/7QkimdV6e4aOQjJdMnv6bTtvQT04gA796M
7lSXHvpmXCh2mKIoZ5BnARyPCj/wSyjuUQFsLEnD34buAKl2DXKiDF0R5C8kzQxwnUQpNccMkwsi
FTnclrbCfHBkfnZmcRckrThlUd+S75heCz1Nd8FkIFQx8tuaOOux4341TZIXZO0edIOZocqB2g0T
N6eCmTtaHiKlYLi3UolvQKJL6Pt3a1lk+cIbT0MNLMNnWNVIuuyaPGaIdk4RSdZEvXPjz5V1BUGx
ubIwxl6kpe1Do71HCDrpJCC3mOGBRuf3xnbenc55lL4Q3+uueq0ZojaTzgSpp4hXhnFuD9Y86Bsh
biDw4J4Y2UVKq2p5FgZiomlCqIe3xHVIeqKbITMf3Ep1IE8+xJw8VQAKLoysCJyxJXjP3nUjguyx
RePbRKOkgGX8nk3zW5mEhDLHx6BG3uqmPnqgyMUGkPc0lzMiU2nC/Q7jnHA3GTw5XtMdm4tKO8hE
ko5B45LekKil72uAn3BlyNfNOYPGLljm+bth6T4VOkSjhD1kCNUfFrkI70ZAhiGDU1WANO2JnkiU
hyS4C86FH4/7yklvm9Ak5TTKflSZYA6A2NDFeIDtipHPW6hCPXUfq8bKlcXhaxGCpWxBnm6c/BgP
4qn2jPCcA/yOPQchaiMvmfCaB2NEMZOaQ7ZHovB76IPuEDJGbcRUKKQN7HEhLkEZ6G7LdLiPtO3u
lXsYKv95UBlVKcDfW98SvxMX+upko+Mdkp8zCRXSR4gQWiT1dtxf+zLQN6HVfrNbZ7iaBALgSXOh
rW9a5x91QmPMD1qPiNer0jG4fWvirCbek0YtKc3sDbzScQa1Amp2yQfPfquKjlQ1x5Ak5YidSdrF
U+H6+yAItuBv1H3uIcUq3ENX5Y96wjoQSWCmIGzyXV8n2IontJzpEqdlEsqZjD9VNPwYfXxm8/DS
R5gEHRaWY5c/BYl+MSB30qTLQHOSp2OMZH2777rc9zlDTeKlaLMQ1zcAeGCs+9tRfAxxLbaDqT98
5GJZDIzaDIDb0ju/eAnCW0qZ8625XKCSDu8+R+Qdj4St+JlEYmiSO6QyKEe1Tap4wPqIdlnyXg87
P6/guSh9GDKFnqtpCZFi6+kzVeUkKaqbHOrizg4Q+NaJBOJXmr+nEpRsmnyXEkW4UyEkqjr9rjr4
EiKo+V6AGU9iKE4dUB7rh/aIQgnrzDtSh6orvelcJW+Rpu5CQcypIA2JnhhkCHi1gHjJdTTiN+lA
Lgxvx9qnfE0X6SBD9UaD7lyxG963g3NRruvemmV804oKO3QgyeLLfXRofGxp0ZOAEQUEflEehj1T
k/9mHpmFm12AjyH1Ehue/PwKNgHZSdq7O+1a5TZm0Xg16Arz05A9uAloo44aux2PP2H4CFBAyxIt
/9bGMwpMw/pjVfcRBLQNhMGBXvzEUPjNJbW1w1mXvsjZ+NkHSUNeKngtc9bZie3q7RSiLJwjJFza
vJG40jHz3BWlee/PbY+mN2322hh3c9Aju+oj8wR1iTDhsNkrbb/0TYz1LWZepoDwKA37xYNlhumq
Fg91VKpDW6Y2ZR7jkZYXDG+8ZFrX0Ub15DTHFS7NMR2vrDgQKPg63N088JLlhpjhTxX3I6oLglPJ
lfM8zEwYe0OZy53peRejjOJTVSECkW0OU5r0xJww0AkTZeR5L3XWXlQZ33tJ012QyLxLMmTNuj1X
MqGZSYLNboThNsYpOYmqyMh3E+Ux6cNfZjw+q5nraKQNsdQLS4t5LKYu2UEgb1jBauvRdOyzE6W3
M8I5y7CxjMWe2tUdGSQmCCapy/e8Gqq90yDkgXEKt74jV9jxf0K/TiiisgS0g+5OTKhOxhqXpg34
xSeT2qmiP+w5qOLLSAWvrVE+BjUCQlNCLPEFgJTkPJTVYSg9sM0pinUNTBDVGxR4NTyyy2Wi5lvX
mgYjnINdaMLwNspIbCxzemaz91RZXXY9JOZuyFE8GSVadhncxMs2ZC6QLFf5NiOI2/SzGVR2/QCn
1bwYdJfr0rh0aU9/EfjuRniwsGcSWR4CjZm29c3dHMFtn6EpkQhZXSiJx6ANWN16MGmN78aCHu7Y
e20yORH8mfl7qk0l4rzAu5uS/dhXwQ+GIwT4LOZJLYOrlqvRvNVtdmmFOAcBM3hiRiMzbTnuVI6U
PRt23uTYp8qaHms5jfeeLYqdMMyWEOFFPJDUpO5SmTxKN01J8cCCQ+mrLKoLiLYPz5nxQzAnbYUq
f1Wp/A2TGF+hh/8tYmmF/VaMd8NIBurwXLIkxBJVuzs3V6d6EPGmKgHC2AwNDIiBeBj68TrOGsRM
vnNy6Vj7+RDsWCYZG+SE7YY97KZwOoAuccvei3SpSlOgDDwEqYbokoMmkitNJHotsyWIzm1RJOd1
cvCI8csJquutxMUGHhBMab4rF9zynDMqI3iAVttB8q9iOuFh/JF0Nyh39wXzK8vI8OgU9aPtPnmB
aT6HrbkdyGTYBz5OUTvbOk3z1mkK56q3vknI3bwi+6GInNfa7rYU8B5M3y3Y95X9DtB5tB070uAg
8TxWFiyVERTJleCKTzEgZDOMIB3X6kjkm1aZwlpLMIIcH5U7QJKrBlra4xl9ImaRwrrvaXRuejH+
ckqfAHUfdFuu+JFBJg/69Pmb7y37gtACgYBDXIYkZg0GbOiIzhwhPP3WqwVLGPpiCaQRhW25nJht
hj5/ngrk615S/LZLDz9kAYFpNH2wQgkx5FUDlKH5Y8WgwRonHLd9ps7JFBwrxHpoMyj5ZnFVH82w
yTdgBWuojOmOXY68SlW6p7d4Q0ADnvXKqcmchD0+2HdCMWmN5P/WyYytITFjZif1QzH2b2yVzIc4
c99aaOcMeEsuGFw5s4WaNfbPmQoeJMBjoq+oMZgtmpYZy4CJ93Maf05lwbuzglddIBcXnoBBBrVI
zTXbtXgquLMHRA/y4vnIS2gxUdKnAFSg1kNWuLxL3M9Oegcg19PiMHSFPlcX+CfvTuLB3ViwKI71
bUiHj3ZBNTijQyqp/iOn+bbIlg8QFjefGds2KJF50eKnDqoXv2H+mIrgNZsxg3v6jyrGFyuOTlUk
Dyzrf4ZZPJ2igMVyGbiPoitBJo3PWRpeubnRk6ygDmXlTNty3jsZhCXH5wuJFibZanu8AbZJHBOY
ptH7ac0h2j7w2DvkYGj+IhrNUVF0mJsq81oJ4iFdtxkvvbylNYT3EHY5sK3iRUDbVTNuCz4yezvl
E3jgikqQY1x61qSMwgHlGtGrb3NpV7fsUuCwaWByXDJSl0mAw6A4xT0qjOkjVvPyKwqPkcWt7coX
RonfDc2zfV3YB3OJqYLZjdUqYNQOHeh/8xhda0MziUY+Cblc6IhACRq7wJCN5psbCb3fpkbkP/Lt
GZwa6vYQYhQjparIk98ID2esks4bSQ3dNMtNmS2ZPcm71zoU/bgnO88Y6a1YGC+1R30Em5JhUkzs
2uojnhsU2vEEOXN6N0uEao1OT6QW8AKELo9m3GIBJvqiMb6rCL8Lkyv5iurV7u2n1tKIZIwH4N93
QcqnVKQRpdRi+GUH86HpmZ8Wq6WyRwTx8UvkheRUV8HeRmBJHacnu9AgDzSOo/vAqswDGl7WfTEU
OJUrc6cDuOVJL6kwM6pNJrYjXIV2jg7HRAGF5J7sUy4FJT3RQ+N3erQ29G7iCeeGmBDWJb40rzMq
DImDgDr3hp92070BeNoUM1KqpCbsBhnst8n8GVvmW1Sgm+u7RXE4MTuDeUy02d3iVvJyjPPW6N5Y
9mISxygxSvCJyClm2v0Xqk9IFZsgByIpmludYzVX6iWZEOq0wzn3XeZhy3qvlET4C3N1b7CN52x4
nGqyo3ohdjrLPoKW/rTRiHPoldG+s3EjxF7OWtMeJt4R4suiN6kkTt42N6oKl8PjWBkvavgIYqre
rvkC8xBahe//MBxsDS6znE26hay8Ywg9iTuLRrdiBPAQJeG+wutD8+sU12j1a9Fs5ioyr8tJ8yRW
qk266OVReI4VVBCT4GdDILIt/O4+NmgKNplkeEjvg5j8RCXezShsDxMvYVObjHy85tj2KxhV16HJ
crQNMIixRyXbEf54CF7FXfSkkOBelWqRHEHDTQ2EYlGEU6R2GxvLyj0y82RnDODqg6gGDhS8ZF37
0RfVx6IpcYrkTpeVecVOJeQzJs3gWzwEPrlHKBqTnNW58d1OYkIeOme68ZJfMi/unWJ2Ts3cyquC
daee7Ql/jH0jOuOlm7DajW5ZbnWId+1bEcJPZCvAYDyXW7OPfxkauTOceRjgzaYv6mcmzRu7nh+8
iNsT3MTyOZkZLhAkzLzHnAuoGwsYaMTdQjDFleEl1i6KsTKKAD6a+ValOCcC5C+2e6pTwMmx7T3F
FKCRyN5kDhKDPKQ5GMX31OPwkQ7ZvQfRxkJm0XTDszulz4meH8cxeYiS6ZT09W2P2rptb53Meqt4
CyEWA6/5VWPHigbjvnPIVLQNBMg48srZ2y8b0xkSJl9cFrSReWdn0U8rtF9mS0F1mNVBpc1HGuOT
J4HsDC/T3zvGix9Mx9oRN4jMzKs20foKcRzm+cb9IWf9YPFp2aHcYRcUsXzyZ/CJckyP5htNBTtn
gciudOOlutj3BXcMcR+E2uOJ6udgl4j2x+x5P9yioYRg3giz+FBd8MNW6r0s34cu9K4g+V4XInyh
jfTQGM2mcMsPixebg1eGkQi3v3ouNQpyKpaYm0oM0dzPhy5TbyUL7Ks5YUhKmwkbT1/9zCHHt60H
a58WkcwpFIwnSYZsbtXYHtJL24lXz+yeBq/YxyOt4soPH/xxprKs24/Mzx6C6Nsg1Z3VYbHv05MS
+a8aCPBb6+GQwzmLZIQgggjrcKvRqDpdQPa62bwayX09J29Z3/0polu7a5Ey1TXcExTpFXa2SsV3
IVSbBomxp50PxyRkJZJLscqyb7Um35seGlUkVtoxxilSMsL+1ZbdMY6+t2MEb6ifkFayFfQECrTk
cU4O/1/Q998R9JmSZfB/Jeijq/1vYr5//oP/EPOJf6CS8xapHlPHX0K+wP2HixbPdC2P6ojlOqj1
/gMOb//DEa7pe9L2g4UN/wWHl+IfpNEFBFQCmkfix7/6v//71/i/oj/V/Sfzvfvb4/9RqgJSW9l3
/+d/mpDq/13Ih47PJhvNtWwZCMuzbZSL/wqHn4q+16WX+Gd6oK+o7yE+xQ7x5cZGNQEFkRDUpTWB
KDFwHyZgLePawWw+WT9JBmbYbsgrI/kPlPKsr2v/R7wkmtl0BLLkJSGnBifMB4WM5DgtEWgeeAYS
0STRaGoiI81b0tJsFpdsoOxLLdrrRCPbVsNL2ApquWXW7tWQP1tC2A+TBxSrQ5FXD8tQyTbeLY0B
2HeIGHbwn2RN3GHbQ5jO4BtFrX8dtRgYl8w31lRkzC0kXCeUPZV+e2dUHlHeJnmSZUYGcp67r3GQ
irvKYtWX22Qap9F867BtSF2WgGEt7YemdP94LoGQXaz/JA71trl1rmmzMIr4qMCXJDsvp89ih3BV
ZWUbFymnoxr6tyGxjdtEIWGGpbtxBrLAS3N8yTDr1ba8saQq3u3AvVRdcoyqeXoYw1KcTNWfCORp
UD9n8zakIHoIyes2KR7uIw3KpCWuz19y+3Igt9Q37gYK/4lMN00wsoKGy2FPTnJpa48IN6J4r6p6
mi+k3h5lfpp6NnKN2R1GB80k6nemUdAeZAr68fTuLimD05I36C3Jg8S83Moli3AklHAknFC2RPZZ
iQJ9DoI3j3HRhs7vZkk07AiGOYdLyiHaKBAQGovttGQgVtl9v2QiqiUd0Zwf1ZKW2FW7dIkoNB0/
PbClv5DabFlUFYNx8HceygkcPfLDtrG0hEN/KY32Oh2N4Bobx979lvVldJiD8SYfWcLNefwuB/rQ
rSXQjpD1SODdrXQqQp6cZDwm1R+gWtAqIjTgGZyIg0iZKrwBts2SI4kgYWuWoXOyLJL7CNXEOx/l
u9RmiTzGC7rd6WwiRp2N1kRWUr7eeRKRu4jC3ybJp0d7AQBnS7pltuRc9kviZW14D86SgakX+76z
5GL6rv4Bsnw85rK/yaK5wuLkXNHc7inbVSfHi4LLDNJjgo9WVeFrNd2RvBg9uOkRidKWVTuhu9xg
h8aUW6f2vzuGPV+mlp61QXRdYdUPbUvOp8YHdZ2aH7Idc3ZeKtw5JeXr1kBx1JUgbzwCs1w2Cxe+
ceM2Za1byJriRtASD94nrwo++YY2ksQoUbj4238ZY9ceAl28RVM/YAfJ5+3igTyDOrACD5KzFRIB
V2PNT5qQu24Cr1AQI9ovSizHuBuWXNSCgFS641MaC7zFNDE1CTi5JEnVLKIr33WHI/vFvVsT1OBM
JDpIHxYP60/Qr+DaevquR6dv9qMHYc/VJLcqltHJkEdQm7LvPZv0kJjXaCTvdfqR0AsltxaLKu67
dmDgMqfJhQ6PxMBPLhROcBSE3DVp+cOcneQ4pEhFY3aL2Brynai6h9yaP2QoCEIsLlFCh4/Q3m3i
iD++S+ReZRA5HEKTD6fmOKbFL163D5vAO9UVmVMlsrydTwq941UVwJB5U5EfuKWLExNM+DZim8/C
ztixKecDnP3dKOKXgkH7yp16VhHUEq9yavtXbYdb+bGtgFTMoaJw447ZrfEYNdDNyzI5WXV+J7tB
s3Fwf+k4RmxJ5O4udJty7ywxrVOGmBqJBunaOZHdbnrfdlCw0cHW7DqjQ9nDG1uc+oNr+FB37tyA
uPuU2MkNGQxio8KMlCkj3gcNMXR98b2eWzosLlsC6hI4goAJy2a+7ixoUXk1E+Q0/XYiwtrHjPgE
K4r2BfEi28ltf1D0GJYGEWlZPXUoMiFeiz+E5eaHrGznUwsXEWAwCenVdB0k9JFUQoluDIg287Jb
onKQVZm9sRUaXg7YpyTmJVd6gAjSVgDXCwsuguXUe2X8mXHN7JORdl01ChBXw5/Mg6I8jawRu8SO
vjHn7mlV389tAJexp5iVTtN1msaMSWXxLl3jxRDhxRyoHrF7uXIjC1qRoV+bUbFrIuTYTGlDtaa3
K8nri/MueiL96ZFKpbOfR7vd2dLJdlo1tB5jDZ5k9J4m4oRBPgNP8Dph3YGL1N8m2w/Pim75prOo
+g2TCwCvJi0y7GRxKzy6h7ZF0p7skKJEHlxntgz3Ydb2u0A112bYcfs4AAmIP5ruM7MArj/Rzkig
U/TVsjmLvODsS7a45Mf1VJ8RDFgBDTevIYSeJDDrgMj1KOeabDp1wppbbEWAtr7pwLqV8ZLOQRUY
7Rb5CxoLl+3WzVa7oExqaNxJODAn+GO9D4z8xZ/8fGPohkQ4EG1+1MU7DzccrYxRb6nZcIdb1Pn6
mevWzuYSHFHlt7QwGHzDfj+47U2i6uvCjeTFptiwicAguB1fE2es0rshJwogsm/nOkBUS9oZWTeA
bJICK2Ry1CE6RdfoqakFbNmY2Wl/DBCCa0AYrFrAbcODH8FzMiMvCYFV/IBYEbSQLLeZ0TQXry+O
OL+HqxHVzc6nKHgwFbCf3Eg2QYlhEtp/f3JiJuAEnDARn9wIPoa32PJvVC2tY/tkJFhGY9sGR5NE
z6G37KUJFjy4Ya03QzySCK7gbuCFzGm3XzthQ9kqTZ0b8hIlH/2+qY3xGvUzyYLaOamscnbuAK+b
V1ncdQnLgCBztgYe/Cg3nvyE6pvofYjDhgsEXs35teqmA3bBCOA70phmbIAELkKhVb8MEz1VTz08
Iy+qLRpjnomgLm9Bf0YT3eDa7bZh3FMHWULtVev/tnpkn3gf14D79afrmVzIwh5hAJ4Yy13e6acR
vtnZV2QWNDQPucuwUNSWaxH/Rv+2WLTUbm3/SDPM1mmJL9mubWScdX4UvTg6iyx7PcxLtciRwc+s
GKBdOvqXMSP0/IQ7i2L5tHN2l3Jx+RfOrI4LJ8sdQbvLOGL/mQRQGlRWgoonuLPvfBTdxNraVGg8
5oHMwd5gLIa6yJh2MK/fe9bgV1EG2Wp9kSPuYL6OaM+rMJHnUaGHGpcWvt29tIWLm7kTYLbalzBb
gqcXgd8q9TMBzKXVhLl8Ef5FtX8Nph8Cyb+rsZHp/1OXvf5iPRSSJVedYCU3h/a8Hrq/zibLNk4w
1lodJtDQoERXlBlCQWhnGGYnzXhSkta2ccos3ZQp+MvKobTas37dm7K+X1/uAEuOanR0XDV5qypw
PdgDAPSrr8duhPg+Ct3XVdy4Ch5p4eXlMVy+9mPSwptjL8Pc2uoTvub2sMqj5aoOW087yeXNSHem
E4a+S5ivpjaB+S56aJzrBn2t5TR3OvIb58bfrmLZzLdLrqKKAB6ux/UHpqzuZzwk6B/Ht6hxK9aZ
HNazr8MqlV0p5VIUuAEoecwLoWEV+tka7ryzHD51f1P2R6B03339KKshPctAsc4qUdmt18JZL8t6
rTrLuXaImttbdIT6+Rw7rUTdB6DGp8rMLGXFl/XQLWed/9GoEk3yUBGhLUCDZRF7lKps9HnU48Zn
sXMMhYdA8K9DsIi/Re5V+yyYXwqjNs51HBvnfFjuuYTvZ4MNehVsrweyxdudcLs/qKLpscxDQ6MB
EPeKAw/h9p/Xw4oD/zxDWI7ofrYo3Rj9Wx+jel4PHiVic0c5c8/CkbEPFyGjOvqNtOGduom6Dds2
OpBDitEex/Vj4A3Tfv2lXr7sNq3SDf1SC0nNDK5GLZh3gfhju44T7l/w8fXMnBAOXbXL/6776Fvi
D9F+/VDWz2L9oHRmIyYuvafOJk8XVXpMXgAgdi8x3cP6yfzt/u0GsorqbkEfzMgr16egQ0ZrF5ws
1UA3+dTyMmqAZpyQubQsCPz1gjCP//NSrVeJLBxNRTZV8YntxOclWN/l+n5Xg8LXO2fYLvd+G58K
Yj9r3dIPEvbvKvdxfiMHPHq9+WCyI/YkSdaOhbihtsHeiFm+dUs4pKXJ1+jpr0zVi1GqhHh5Em+t
me4+Wq8/RDH6PnawMR+m70ilGGD9CD5QSQ83awP4zxOYvK/DGAAG9MzkQlUU1Dep8u5MRwvOlPCq
cWMlDr1irMMwEamr3VpReN+67N2MmIkeLXyU0ngyLPckO/lY9dUTAR/MmKBz5GwhumfxbhbAbYPy
ZtS0Gstfpmd+E5FJr9uggTgMyWshvqUx0KPcr79HuvxueaG7SW2+AmaR3rZxmRPZND4I8HBVk+6H
EUwUIVVXhSB4x9U22VPsPGlZM7SThqU8pEpihh4R5QpR9cTSx9PPaY0FDWHjTW8P/jHK45fGpH6+
LFSFzNCBkBVBZD3zayT6k/K98mAi5zHpFQeF/5yS67uhEHHx342l9zIVxXFS/vDoKJq6k6/PnZQ3
eftrtB78+bHOwfSEiBKvmiK7jp3xnQ0JakzDuDVUhGRcFukVQV/b0MdpjDoK5EdI1G3UGnxi7RMN
lLsyv5/87Dfu8pkGU8wAmkc/O8ViBacK2EmVXfvO6G9GTx+dtH6k6Bf8P/bOYzlyJc3SrzLWe9RA
i0VvQiuqoEgyNzCSSUI4hEM44MDT9wdWT92aGrOymf0sblySSWYGIyB+cc53llbPjtHvhX7Ny9Xf
i4DlCUNKdJ9lsY3H8kbVZJMtWd6mfokDOBx94t8gSl73bcspYQE6gR2QUjOzMpXPIUG/loPKHYwM
Qk4BT7ivya1ZCDXvnTc8dX74e+BFmFMQQmpkWB353mNbiFNYmtem6FnUT85WtvOnsOmphzwCDjt2
Dy6D29yHlEnaM1vHAlaWxmQy2M8T1hL0MXiYSu+rbZ12oxwST+00wL2i7kuJX6neza4+98Qac8J/
d1kP5bqP0g25VMLW3qXJCR/y0A+o1F1bWBe3uYcMQ5rdtZQG7DDoJRidGf19zLa4kptEzKjwb4oJ
M00oqgtO+INToQIvpzPyy50YRLIaXP1ZKesWT97zzIhYWNFb5Kt4DXuHrQnrBNMBSCkbIEgS+qWJ
4FGM44qadN/66rWuyyvPElU026vEAs9SsdxBrlLstFMRHAuEg0nJQlejcw+yeWPwNiTjvS5cCkex
NQ/WMC9GR0S2oEJA9UJE9Vygr5hY7zPdvWJJAGIcI4IhNrRN0ng1dlB8bR8pXxjil8Exueq1gBib
NdmeGNm3tsKRG1tshwxY4ONXUHfBLg5ZjaXN8G4C38PLqraeDT+kn7kc+MoiGbHo71UXkoe4ZHot
ZKGEWtkosjPK/KcurIY15gksnNBec4Qfa6cFh8Gr1lAngwsph/Gsum7aQD84TIR6rzq3RxMyms0+
HMhbzKvvovHYmvjyNXRZ3OI329aW9dUDJcTKMtxKSqwVJIwO7HVUrJWEj50MoNDcFNBSdp1YK59V
OYCdwEIpCJeRZRodTOGj/g2MUz42xsW0k0tqIvxJRjO/JzMFai6D984LrlGKsqIGwIG9HoxiQbQw
nv1vKgvQtWpo1pyjAW7fky5fgFs80BfPFzQ4lzoqqax99e2oCEVdw0Cidd611yJhas03JK01GRDu
WWGcRrpkrHRIjpFy/rhFG2znfNbbMBk3hNmtWaSvMieEdM+2MSYJDZSLDQ+wWUU5f7c04RwEcfVM
OvV9VzGNLQUgGrN3rRMF7At3DSh5yDCHCQdbMtKqBeOlVuYVQNCHbzqEHiDsJ2jQ8G/7wmPNjWO2
MCDyZCWU+H44DGIA2pcyFujLRWYafhPeB/wVM/maZE61QZxWIFixYJPI146J9YXL2ibTvJte0n4z
9sBJquXGcYXE5Rg/NlyD8Jo132kxAqCIuX2W7VfKFIUkg+8wn+qNUV1Ck8z2xC0esnQQGzH4MLtL
89K36s5tiCR2GSBwIduVP9kt/asawi9u6cPa0aA+Is89WaV5zPM/rM6m7Uio/cUfuTfm1GTKdYhr
RuTR97u8cxc/BWMQz+18AkHw/wY5cN16yb8YjASZOTue6N4aFDZvg6sMVS2CC3O0uQyGGfWo8RGo
1iPpIAQRtmS0tdm1FV5561cjPNnSBx2ixgAp+MoqgvuCxnrdh5LkNXd0NoO7bdVNHeu15bq/Wx1g
ZhvUuK9L72DOX23IKV9a7AZrAu0c+D5rhHeruscyZjM/BxOhTk2dvtVmQ1ofpNWG4JphhL4xd9ND
7MU+9I1s3pKSTfZIpqHpO3euQkMxNHhmBdTO2rTwTtv+tcsRZ46hyA+Nd3CcZrwYfviRRt6NQRe2
8V2Yh5X7VAnSlqscjWRWc0FL1HAfg2pSrTyMGUI7u9S3E57lG4ejOpvH/ZyP08V1Ro/bl612KU73
okUiVJwzrhJrw4eKaBUQcFg+/8q8bdmj5mfgDdhRrVzPuiYc+oW1c4pg5wXjp3DEU61uOgLc0PWT
o1moNFoPysbBGrGsLWcmcD6CkrDfQ7LI7qdhjyrJPDEmw2KBmmOxfpGv0foPGcnUaTmpTeH+Esy3
EcVwTP08BIO/bkQFubuST+TWPsENAZqzCnqIvTnDIamSesssONvnMNKnTHDzT75LHctzPLrmPljc
1p3yl4uhPhhOccNtbi1SFd0CDvFXha4e8+Ej68+x3XjbnpIIB0TsrWPHeW57TIISbFQfiPcohuTI
LqI9TMXwNlv6g7ppayXFb1OQZI+W9CHO640zULe02QOO0BjRx/hHp+6RSeXFKEMXUOBCQnLfPY+1
eU+eHI3ycTZpr7K++FJucEW/NSB/6Deek39I2/1Ad8x9tUd2ol1aTcVRh+P+xs6GHDbjIrtREGt5
T7gMC9h1RIWfWkP5vJ2pCwawXo8T4glGpleHOLB125Rbr3S2KPeOsU/CmV0gIJ3nZZQ0li+tZddb
FXSSYaZz9B00SoWnzpOu/FPqu3eBheGlDHNEvGXkb0g+hHJdEPArwGXRDfSrYCCbS7eiuaR+tEIv
hK0gSLtd5r1Xw1BtTPOzkTj0I97HUqY2km647Pg83kdZQaGCMl2umToBizBHgLbLwFxZ0yVobseZ
oUXU1k9lgTcDwhdRQYuVtp8KsyDPHvfzz+dmg1/dXpy1L0VHLFr7M0cos1ydfj7/6wG/BZcLjyu9
UQU4CIE+p9boLAbRdDMtf4Nh8g9kPz1byPEGyh0P6mKz1tUDOxG9o+DhX1i+9NfDAK8N6n6Yr+vl
H821V3SHwSWbzSTIby7fQkYZW4lg+hQu5jO9mM+qHg3Fugpnb51nA/cV3IVMBBL0VYqtw2lcHngC
Fyhi1f7n66b/ltvIiLPSH0/O4qkLFYXgPHmLehCrNwwfxcKNzcjPp4Hfk52KOnIZljUnbC7NKTWb
Uh7AE6yShiBY1l2YCKqZLIdlIAKwhCZ88Tr+9VCgBtnMNrZxHKf44BY/ho6dq9UXVGpZ8eSNdrvz
Fsvqz0Mj8UGiZubX8o1DvDTO+eKfTpeHn4/++lptjvf9CCC9DdCAVEsHnsQTRCUfmNrfP//ri1VL
9pOHUtvMR97aud+2wpeYwmmOZi1T7u4xy6LWy9Wqbvv+hOYfjEkVgiJqcmjGRQ7FTrHdMnJ+zjeC
7iQXq/DPR+7y6c9Hy3c0dtgfnAijY9cjIOrT+9BBee/1CsiWo/LwZNoWv6LfumsKNvtU+jakkeWj
IW+SIyQILLChdYrF6KKhGwkjDVpx9/O1POHK+fORBV1uZSqfAWelvizH0dtq8YaHRkrSRzwQ59d8
/Hzy82WXFNij4B2DW4kLf3lo//HRv3xKwdttMbQBVFyelVFrh0N2Y3X8wqaqnb8//Hx56vv4qOsH
1c0QjWkTBCky+a3lpnxKYrJNhCcPgiJhHfiOBVqJ54gO0Tr5y8PPpz8PftPjjWuvQnInLgveJiwU
P//+Pz2J5en4oRdAml+ex8+fkNtMihQlczoKbxuHT27Tguee5FqlMqHnQhxq/ioTmpU5gCaZpaQr
5STDehNaSVM78QHMsdNKpIYlwpiyZqRtDEyzu7i/WDbxpzrM34UuPqiBsA9NWEPs0seDlIGmrZ7r
nqNEEMCb1qikZmEqNj0KTafg5dIVmcbxRC9hsDwcsq7cWgwqds7knns6ml5X3l4M/HWtkW6+zY2m
39zPsZtRnCRnhr4IQtxjm1nPtTV8YbFjCj6ECFNzNF0TMFw2pRy5Q3BKlkRR9KCPhgFWu/Eh3/5/
0cj/lWgE3Yb570Qj56+qV59i+o//wQf4DY5/0Gf8/Yf+WzgSWn+LkD3ZXrToPOy/pCNh9DewSwFF
uIO+1PUc6x/SESf6mwV/yjIRRPj+38FNgC369D//w/H/hpAlciLPci2Udv9v0hHH/t+FI25om2hX
Qg8BCZdH2+aX/WfhiOM7KcVrnJxGvc2r5RATjSQ7y9fGsZbxTRwlJ9ry9lQE7lMpSVWbwyo9mPoh
M0hpN0Z9rHpmx1FL0W4GpLwVUY3dv2fWyHYD+YRTupteMpwp2LSmIn8URu9tGRIRF+f3cKagF41R
Fh/HZvxq7V1mqRmdzv/8NwIZGyDd//F78kp5ZHWylnAt0/4X0pVmfIbELvSPMeupBYW+05ko4eIC
z42XcSFED26kEbCiaBm0JotZPKlDl3Ua0nkxFweM5i9V7OCENuUebFDJaZ4TG91Gq9SPtwzv1Al5
3bPfBx3kkfqxMswPjOzu/c8DGb3+yo+0uY0jsCgEDWl7PGZGSRilRKBY5dWWJOOy3gF5Gs8GvsyJ
qfCB9qHBbMuqy4zt8Rx1aGB05r4Lh7l9K6aItWX79HO5R6VrnaKeNURJYuY/rvHdgmgg0yc4zsbD
X1+OgnYBTSYUVD1e4wgkubPAWn4eUhA/hOpGFMLLGuTnYVjqASeOH3RWW7vY61kUW36Zw5xy3uqD
DOyvAV/5enIZoP3cS5Opea3NLNrmy001VbxmAEzIYPaxgUgjYVHtU2XXAm+wVqFHfUJjlHjF/Gm5
ABD6+qEQWpzmEeJIVhZXfwGlyLoknM135NYTOOCq5dO5N0GF/OPh52uGDFiuTcFBllW6z5zuXi/f
0HH4LX02+PkUzHpBjVkXDuNXm4CRwOKbV7WYEvT2eNwV9P6GfR2EFz6aZm5c3S92isMO0gazaY/t
ZlIVaGWag0ygYmCzTtkBRNQjHafDZjRYpYdZhqHLmSOgiM27LViD/dSfP5Xo5FgPqNax3Zj2ruTO
eYl85Jt2Osjtz4P02foA2cnOg4EKCMQFFaVULz9f+nlIEs0flrNBFqnzMJvLXLNQik3D8iDDb2sZ
3RfYkplp/gbitSBeLr7HQdWYOkAzQxpEigZg446exWaDlMh2PmcOJJahcc5t3S7BpPUaJOfv0H/D
HoHRkJkMPOP/Vf/KDAwtUpaX2mAYKUc/P/Z4dpC+YySVFVusmbJ4OI8LnCMJaE7rYVluddFL5Ofl
Lq5y89TR+/Rovo9spon+nhJ/xxLoCZKVAx++oGu8R2yUgXYXN4Uqs30TJRtCksKDHeHb5Nw4BDnz
FqPQ9AUmanW4FOTrCt1Pe6MvLoVptGTcEJBntEjcqvi3cpW1m+MQaCTenj3NYntyllWeNimtrcau
1jVlzk8ZKyO4oqnh661f/+Lng+NPoYNGPUfDpfQ2bQA+9RNM1JTpBtSYhVRBwIdZQxS2m12oSEBy
I72O/e4smjrb2LJ/abP+Hf6twUbyoOfQOsahXlcqGM5qxD9KKvdjIqfhzIafXbLcGWP13JRzuJES
LuRPrelTdLpluPWSMcKSId+cMXV2Nvu4oPGwzCYpabyGg/uPl4ijONrbjsUVz2qqF4Zi5U6LYj4O
yWcNUvjULA9FdOXCMR2FN2OMKepu/XOh5IYJ8qJEaN0QWj3r8qELVLAp6e5Wrkv0Z1k9tQVEny5l
6NnX07AWoSR0S2tv7VnsTR3ULUYHCKlGFHuMkufFkX7S7HX9Hm19QirPBJhJxAaq9uErr030uEm+
C+38wvY0ZYQZvaYBDgrLsnZmUrzQ9eBiHyVdTQwXNITVN3lpfALphLEv99/7zoFxwfLolDaGzUBP
PI04TsPGea7s4jRPobHvVXNbq2aZwsZfU/DoJtVvGKbNVhJvuhzmU8F2M2u7vQ8zDJacv22KZD4t
PlGsF5RiwbI/7lr/1fBnniUE/Txwe44HRSBRB1BWpTZTC3BwDHt3SWe/xJnRHrhOXAPnpbOotIfC
wM9Vs07jgLjCZ+R7cTLMNgERPJmtpOnc9jZbPwNRW9QSqYWjAOqUGWzmRnm3FrIwF6I4GigTB8Ji
wgw2oye8Q0bbslae2haGA7IxmhlCTIBug7Y/uug4z5VzLbSrN5Vv3pSp8+aiwWJ612Xyy5/IKgoN
a5N0OfUqweaRVXk3PpYpfNgNIFklCVccCK/gJ5ypD24tx0iRIqK1i8WMsLttY2ZYqBNtS+5QzaDp
FDaxLlP0ofN6lxkifgBsodDgmXT+3nAng+TsoB9tYObucr/YessmUKRNdUCXdFisS72cDnlJIIgV
xQTAgAGss+aXbWG18aIkZ7ERsXiifEmHFqMNCVlOgonA0AapbEbeb4H+zfSz/iFPABFh39iG2H4W
eYx1qOP5RoPNw1RDLCc6/s5BFe7IDiOtEXE9mhHN9tmyCcF2UUSgZCIFxX0ueRqT8RygeFrNlWE8
+PjycZ35t3Vpn2wJFJDQVcP/jOOE/4OyRJWA/s/n+60eSEUwZNMhAK+gxCLB8OxuHZC+pFDpER1U
vWUmldl4hViLMqTGvJCG8f3o282jL4sbFw9rz7wdCQvEttYhApBL2c7p6ztt++VzhbTTFr98fJgr
4dNzZbaHW7lt7+d6ajY1sI55MIHtAqZG/zcGxD3OGpCV2RZ7Q8n6rIbfXu+9ZAVrq8QVWM4yDkvL
Fai4eguKLraiOiGqOMPNVve8/TLLHez6vto1DPJdk0VFg3Hz0lCx/SrqOy+9xoD178YkfGsq9lvY
ttQWPYlg/ITy+rWIZL92EY3Sizvu3p7olYMweM3tiP2MIkQmLX3rfoJbcF+m496t49c0Q7Ao5fjU
jHTyTJ6+CwQO9ZSR2xKClSTBGxZCozZTDXW4sHBGdUHlH3MJ2bv7Zv7CAgBiRt7H+z70CG9Qzraq
2AXOmVu/1x25pWMP+zIDEHbQNTsXT8QIeIoOWYxBCaxiiERJ0l+CCJQB80m7tA++LC+Wbm5CtsLo
uZpoPXfHcLTIHoxgMpvY/CccOGM4vYREBYdakQ+lFpJJx3HqzYi0ZHDGa3pi3vGnCwnh7ebq1fUw
qkkoKL5b3/QFqqbK6CqmySERZcKZtlGQ+u/w1RpizebkUNsuIEB20czhyN1GnSeDWIBmwceg0I7g
OeUqI9vyhjywpmc31pYfYRSSIErtnnd/eNMfa2d4IO8iXUXYdZY0sKIoqx3gUEIeIneRZj93P3Ve
khOwaW30hBcMZ9jHvMSLWSLdV56za9i/IA17CGYst3g8D2VlWmsBCmUldHSXxBWRPA6qO53TMITk
JldDuEZZ8kX6jNUk/sOsQ3+jKvvGCMeb0EdwXvdstPo02tmxInQgpJYSr1MhcfXk735PNE7qOohs
gOvwlDdIYxmSl929Vcek8IyJB+NcoQiWptrHBnFFMaLDzEZh1GJdDQpkm3Zb/+on4AWKXXHl3+Is
a/dDhSAzV82zbesXrYPXSsZ4tQub9SdxLwyLdsFctodIv8iKrE7thgdnivfIHhnXw1dnq7EO2mOv
OIMzp5KAF8uN00HwWdJOVuPiBqfQxyzHasSb7Hw7WprpQdffoug5JLzLuyosqp2Aq500wHAgma09
rzs7c/HSNPI2cNxtnNikOlsJjtAhu7jY8HHt2dUZIOc6jcKvWr2Pnf3M/WbvgFDY+J76lvaAG0tz
vGajj3tyJkl1Nr7xg4+7pETXPbL9MPzoJqqTsyEeZsrsKyYEysLW31TZfLXs7Jq3Ja5RM+k3qfc5
V2/wuEtQ1pRBbDc4DsdL4slritHTKMznMkYrA7rtaNoFjEyZ/2pMMkP9AXhJEs7HKh+w9OGzTPsS
lwFamBXTzSlNeG+t+cx9Xz7E4tbCR5aQTMCG5GO0xLX1HXNfAoTZSy+7QY0/4Vv17+3eHbfjiHXc
auD7pNRPjHXZHyVHjZkdwkeEOSgwaJwagX9dKoLAPRyMsZXna+TnDP2Q7wpCJqeisdYxcXRwSfEC
ZslAoEsEZybJealNCskkzJ+bon5wvHE8ttb9KKjHW35nDxfvgogjvotYMb/2zgapF3MzrOOECSXC
OXXC64ZDPCNKrSNbJKHlRkOwcebc2sq0ew3q5E4T4hPXxCqiXtiCbb22unR3Zs21sAfRilo4+u06
0r7pABHPxCqTGDZjobirdPNilwnbdNju6zbxuJIzGuCO+aWMA8RNsZHYNfYKH1klYXREpqvp7Ixr
GpvtTjdTuDeittzNQSHXbes+iWZ5SbkW+pjAu1iiZdHszauO6b9Y5CqVf1cbDg7GgppYde1tqJCy
agXgzc7s9wRV4dax7LsKUAHbf+vcYJwsfLyAbfgZJ+NDwFYMDx9XCbdA6y3EZ24F0I0z781zSToy
U2QuEd7bxEJoV1HvolfJvBlgMCK4xEnWjQTlUrh+vaM3YyviDrdcHGEhoDixCNDL+tuiwnhsMF80
9LeaMuwg7HUS23qJUOkjfTipdPyUOP2R2x6IqgARMXrxSuCU3fZ5hjtgXIoSdogrQVgJuvFLVEaf
NcJnXOX+ui7qZFOro1rET5iK4R9z+QPdfQ5UfrSwUhbd9GQY1BxMkonxPTrQPIDJ+6gXivrTiz0I
B/50b7A3ZgLgba0OhVnqLUm0s7/39ewR4qCZodrZRsZ4FFuVuWQHoxnI8uzo2GTPwvsCexeh4mVo
hbJNUMIHJdxXxxPZVhCe1PfQrAbNtBRd+QP61OfKwceZR1DoBfu1Sn45Pkle9CIkxthbc+cG0+8B
6t6qywNO+vF3ocLHrMUPaohbO0ch2xbLdqiOYjaNvwMqeHNEUl7pAAdJbLwW3XxgDXxnFEEFd6x5
5C+mbMLds+1C8Wp241YKvAuWBrNqhhR5fS3SXd9r3Dg9PsaxOkJTPVmTYW85jcEwca0yk4svArTe
MbiYzk5uFb0cW0M2mlVR43EGOJznPuZb0qFqIEbEnpD6MNBcwrwgwTAZgXVRYXuRHFa2H+YbGGgZ
MkX5ZMJh2yGnht+TE3WWogUr4vl2+a88FlGG1VVD2UorKXa998YEkcNVZ+t+Ik5OUZBMaj6mZvoK
qYn7q1GfCd0IV5iBClmABdC1oGLgdKAsUESysueXZcDpv7yQQtq/wssgZ16MAFezU9CB2zEkXUGM
steBSWD0uDIiGwMoFuMYryHRCvIUoe5Ytk7fBbZMSU5OWnwZzAIazTgdTStJBa5375lRTdxLH658
bybUgjU+tf1LXgdoZOPnyGGfryPydCki104bI/+v4wej4UamSWXwaIvAdxV3zRz+YfWL1vEaDQCF
cnYfU025MVb+2syZzuOSj1eZgd4PZExEKqVpQ/LqGDxyc/zMrIzNP2bvlRugmuqETS/PfSLRWqNs
5XWLRzCugtiUuItj9pzuxNytoSOXUDt046PqVw6xSLkTrEcvTdDnR1uJmAyVlMSFyi8MS+8aL2dk
MjDDj2R+TmMY9lOcMj6xuSHlLzJxX4rBAj0aNRc5Gp/j2HGP7X9n6PCAKR2QAty0Hpai6YZryKCM
Rw/QyMrMyqcpuZOAn3SJzz4eIr5tPNgqvm01aEJj3MUoZn8L0HPDbhbT+E1pkRrNlYUVDhtPs0Rs
ZmcdA8ZvRBgRuQO8JTq347ybHF5AqvxnbVXI39AohNwoueuBvvB579rEIY+Ni+iMFAk+EZq/Bldw
WKPxH+Nv6qrhtoqma9PHyaEQsTiVwKsaAyVz2x26qL7YC4+H7Cp9iKz5GdXoIwFUd30I2Cj10y8M
X3sfIisWc+/qFc2Lm7oPOZEZnnqpPfeuM0FfsD7W1BSBLs5uIB57h7NloOoHdXElxpwsLNb3ZYwA
KgnOEZJUCOVlBT3DLuK3mO7GUBmjKn32sDtmKUE77UjXYiLWdcqjqtUhMvo7cznXnPqraatfdUAv
MWs6rqH/nGsSG3MLsQBd+X2vOgnQoH9qK/s5th4N38WHUhvfXT/dhPjBOBaVu+bo0ZuiRG2TtPpT
sBgPZnBfg4V6pDXeNf57ooPBOdil80HBth4XA7fqktfGz44YKQOaaBZF/ZDdd2Rj5f63PYhb1rnM
yqzkPXWi+5iOc1mdwyz/xsX/WC+/szH2zz4pyqXiQh4ilkeuSSY979Q6yNGu2EW9LC9v7IhswnTc
sW3/Y7n6WPAq3krzRieZfXRyeRSUqeuqDeNdW0XWDq1/sqYP3kGpGXe6ZXDGfJ8OpNAouKYZm8KU
MULMwxkI0BnVCVof8jbtrB+Y6vfGMTGix4xewWlM7tL5ixGD1IF5Ta4iW+CWYIG1j4LjCN4UajF+
CKx75l1SyTW+Qh/FQ73xerQKIYAkbeOCLyiZQ5Fwlpas7WLVQ6+c8eBPBEgOUjR76GMn7J/pIbMF
03SzO8dEQ60osRlhzuMnCHSyFZXYhjXBmnKkN/fLsGVEkFO9mvR0t6PbvIidRRAejbdl78zMfQk9
KhpjINZCy+K2EQQnOcb8UUhtbNF1kuk6VJD+aSV24QDWK0NSG83iV5ejQjC6axMXqHDILHrUuAm0
9vFQEB23TJ8OhPb8rvvyGYFCvUuJdnKpddfGQ+GnN5ZE0jRVbYa2c9CXMG3/9GkSrd3Mtfb1BLsK
c29wE1PkU2vN77qM9DHOC/fWnTkQmnAim8idzxEp9UZp5zeSTB8IaOXGnriHcAUFBnAHVIoWg1XT
CsJSsGfPTySuk4xQaqzp0B6KUve32dwzS7PIrFOwdkJMHOaIu1UJubeKb4dYlE3UV+66mBhUYjUW
/N4gETrgUkrqnHqacXM0uzYpP7h+VbyZQWzuWISSRTTk95MRxXQg+mlEM76prcxjTzRvY/YfW65x
4aqp+Dk5jpukQiw7+4PE3wNRsAy9x8gu03NGTDvumpPsq+lMlczla1IYWIP2Iyv1H8lYhi2ydwpk
cV9ULEWHeZA7GZvensSVcRvnwUfrgXoNwvilCp3bIFEfmtnPucG2S2aT0+30CFylQzcZ24Picu/k
q7Dt8hskEGvf1lwF6+4d0wvYUlsrmK4xerew/MonDyWvw1TKDukIXJD8a0MWD51huTc+/A+X8fVO
5BaEGo7eXhfyOrac3BgIjzDvx1vTSF/iyshOodTvPQCzS1uRgx0m6NFc7UFeIpPaMUzzLh2n44QF
DfIl7AYIED15R6adYjTEMb1y8gFV4OTcgdyt9hV5gJy1gT4oAHorlJaYBTH65Lk7Xaf6zhjSmoBL
qR6yytyaLbFoft9sPPOYVq53rNrvNjGQm0Xxn7HJl+zzmWUGIoXMMi6BOWRQi14ddiKAGyjxA6OZ
b8B5PI+2U99F8rZy7A0Sdurwcm8SHQC6UgzbsWbVhLoSgcjQcobeNWHRn+ICrhuL0wuj2W7nhDAv
QLb8CdR0Tab8it76pp/9V1xDK8S/r8LQ3r4ZeUcDelCs3BjKsq+mL90Haatn2uX4hC5ymFlQ6txd
eTLDEUFLr5Fm4flRNcowtJvGrIDcJfeMjsY9l0LiwnriVAcj3nlz+BRHIHLtuh4fujH7ykR16OmR
0Clxix9F/TJmKQMvTkksQ++VwJqzbAs32ai9bWZGJKNBiESPQWYdOuii5/bnEM+cxHQcpnAf5hEx
AV0dIS8eMoQ4y35JtgS7ZPqVzOLcJwxRZxm8KctBB5huUgTl1HZTvB0VYYJUECqkNkwq+EFELDzk
6KPogcrlPjEc7BAd0DBeMGMHjC9zuLjh6IIBJF5AiHTb2sgyUW8tASwHz0vCbYijZp2Rl7otgjjc
EP91qAWIpL5JNm0x3o72zDnZ3HonA4nPKo8bFM9IzlZ2EFzkjWAtce2AY0UBI3B/6SZToTdzIl3w
IQEUlrT7cg2eJ9DEXT3khI2b7g0CM3czhPNn2ZGFSXDMwYnrM3LUV7SYoPBi5ivYtUBfe1wTu/Tg
Kv/eG6ea5RKSfdvKfRZ5loHhlao8xTCM6HNOQC8GLQBek7i82iq3ATs7S7kT8zpxG8/lJ81Vus8z
3P9+9K4l7gVb1jajRBS0CbqnoP0qxoEo3QyMkGlDJ3MMFyIPnovScS9oO69C0OCJyeH0zIe7MFK/
EzLihw6/3mSEv5pyeK/TMb0Itt0bsIz4jWuxc3i1hrIBFVtJhju9SaxCW98J2uZt08X7MPXNjdOT
veMgQSCjrAbASPU3uvop8H6LdL7NStDArN/UyfLQDnErsQX0vSCabERynn9IStbSDv4LQyeE6s6g
OwtZPyoje5FqPEQuVH8Gi8VmkFwESsYzuVrm9jMY26KDhCJi1vW+rsTmrWZU/SsdXH66U9vWRPad
KYAopSnHc9+7GNCX7NLR504/NttY1JdysdzOWd2RH9lYGzsbr6NI/KN4Qho4b3PU5f7olGcsf3rX
mylQLsuwHyYSTP0JllABIwWXmr1pfsg8U723bZPNjZl9UjbA5Q6zGmOY8yCauNtkjJtXmUUFIvE7
r/KgvJLrSnHvochGaLy4ZD0sS3BaEzSjuAyMa08wKa9LkNwHogBjOlgMG4kPbIuHuXT9uzmTNlCu
4OqV3A2ibL51aQi5aKv14AbByQ3sz2qkUNeaWNLYtpNfor9r1XdMbf4w21V02xG2UTlxz9Mm8pug
m7WyFYfbQx0QHThgOu9jxnJj4nR3yrQ+ymkqtpkw7jo1qDUV/8WwuD0PRZ/eNFIc8INvTHdsXiAa
rtGZ2vAkLXwpYt/awQWsMePt6Euk72MAhsPkbJJu42wTCQ2idg/JArFQ1ujuJ7taSGXYYcO8DPYW
8BDiaqNNX+fhxnXRAIdAn9SvHF5P1SpKZHhAReu8RV5d/XH8EsDTVk1tfQN6KF+NjtoHs9XsW4PL
i2yL81xaG/yv6W72ApqimNIb7BSvVMgJEBOYElFzzaa/GWoUTm1mwPsar5D2UUZowl08ENpTh04C
k/dHMGE77QcLp3I+3wijYww/ERaWTcPFw+i4y7EgKQWzMPwv9s6rOW5t3a7/xc/GMXKouvZD58xM
inxBURSFHBfyr/dYaO1DbfnUub7lV1dJXd1NNDogrfV9c47JxIH2xgDTELZOWrbdUUumbdtayakd
vtUkc+1VxkZYwKP1YIfqKcmQymbwByGgtQEMbrc5kkEbMiXF/uOMyhslY/PQZ9Od3SeQDvvpO6MN
BQfJe9qChGowvpMlS7y8GiEuSzHQ64O5TcyYi9+oZXeGHN/YDXoOUUfrso+di0253B+54MUkst4M
PikoRA5vK3OtE+hHb+0jlgl/Tk3WX+wrlMSYfmgyB9AjENAhGBAhM90GOxabMk/vIzHdIqbsbjDX
gyd22JxxNX2nXXl2EDR+To66Z47HxSxYj1i7IFS14n4cwxMWylVpWc73WCACaN1kb5NLdEEtybUP
DxtTRm0dJ8ZGpVR05qqxoNfW3Nh2zebTOKST6lxHvKfOuUKo7ooigbXI9La41UNKJ06kGOsURDyu
7nJH152msU5VO8c5QZ2HIEgtf/Xi/AbUB2gLaFxxE5/SQUseHPWAMj49zTeKEmcnS4LqqBqvwpJ9
QaDhYBAr6Eom6YrsS3roUllbF0zmI1JI6By5YBtIQNVTQMdOab9FOM8wLk7GradWnDXpK6IaoBMh
KvXYDNa3gCACLw1l8lxwk1tx9pKlbGtMNrRJSXwFAYiORHY6NfpVmP/0p6Q5GONNTYuQ0FEGXKPn
JpyZBWxCryCG2LYXAHwfjXZ0SBrwlBWVOpC6B0VQ9HItfVtZtrHsuwLMfa+QswRlwHASQqt09M5D
g52oGG5sMMvbRChY94x+XTEMZBD3OeQTfUvqmD0q8LXh0T2wAY5A4rBIltUmfx2ODFBqKkSm1h/R
pUxbL8+2UBDiS6C492ixqVpPncIw2aNw15gUv+wGdc/Q9ZtIdg7JgxNlMq5bW997wq8u8w349nWE
K6CzjGhvgnCl6B+q2xJZMzPR2kQXFtcvIOFRSHb5VkUqv6xC4IC5619aVRg4qFr9FKJPTgxKrgbY
i2WONHfhOtN+sgzvZGRMBfK8hvKN+WWwD4XN2Glo6ICMwc7Nc32joScYg+mI9/k5qCzrpIdRsKXT
jvlJTd9dy0SZnpZ4EYilhfLh6Su9j18KGptjmqjrqtNPw8CJqSirvfIcg1JelEomqdhVv4tI7lzo
hs9BNnXhNtUGOm+lfxsMjLyDvkNC74F3M9LGBc1snII2caBHTB/uwmt187k0GNaWCsTrEiEpvOJT
3LhQdNg+pJVtIxsIO1m2twFzhFp3AUsbWbUkbF3ZWUP500iiH06lupsKj/C6dGpzbUWAedrM5BCY
ihJ+jkI1zPqeZh5CGxyvixz5mapAGq+RouQBmKHExt0UUV1qvHObTcFDTOMxxhXAsJgzY/oESqi/
IP7SsUDpVkDQsMGMLnf3zP25ynDipw0L5SEg87uUxcJi3BBwPSxFFu9KnY0umC0AOaChFtW8pA3c
jT7Ym2YKblsaZJTv4AhvRYU8kACgBVexS93bUAhbcQwmHV8ml4SWsKZVDWV0UTYyv43MYcPVt4CF
U9xBA58UbIOejZCVcprVDA8UOruburgPIn/aeFFk7lSsgCtlzF9t99HQaA2pXXIqMCss/JzqBnV1
L95bRp69ZanObJsakNeQD+Hl/r6J6cZoHgKH2teJpK3re8dVmSuJPdUWCYju+c1069AXHqV42hHM
kZEiA7+/gfruLeL0rhA5M6UhJP2Co9UzDSrcvejogjLptdH7ueR9gxBbprE6rrS0ebUTVyGOivFD
Gyk3FXZ14KOcd6eMspnq2lBCyvCxs3EquaAMzQHmuWH4qDAL7ACtJRi6Td4xa2U8FSXvoYyjLWzO
H97I3D718l3XQ/DMzfqAWG08ABd+TrQ43TCBH0mc5Ga+Z0poQ2OHQDsntcOTRTAztXWxSgIkLPPN
rMZAmtBBp1EHmtAhGqPaiLF369KWz4yDhk9UMGANmU+hDssbELxUo+kL8af57/ONGKpg0yjuEx+d
lm/MFj14wBoIGYNgKR/NTwWUo6vO63exVLVFJsIh6a0304kmFecM6bhtNow611PhrTgpiwPcd5oy
lYUAJLZU5mEGMz5ppJh9FfPNMyaWkVQx1Ge5Ej86dYvhrLMBXsinyE7t/7+W+qp9fhzLz//5395/
ZFFO66mpo4/md1m0bqgG6ud/CndX7837L9X05T3jlZfP7v3H3xB8v17yS0lNPOI/VANwnq2Zjmmr
3m95ulK4/Bd3TydA1zVsD001aRyOi676L/G0xZ8sm2exo6J61v5r3D3LBCBYXgF9UuhtgfdzHAeT
xiyfRogF/e93+XTYmEOX16UBdr1j8FZbjNEoEwFKZmgQtiQvoNXjkFQXZfjeQi9eNklonWoGk4tJ
BzSCl4suazBsbIWgkUav13R8S6WGamvDh2hqCgOFDmWAgf+7Fnab0Aed0raC6GkifybG9GgYKLS2
GtFCgwPHxEfpQSrMEoXWrS8Ka6u5hzoJxLmDkaIXFkKxGvwUeGHqIDJ+zwjdXR03D5iDKDRZ5qNr
BNq2apG2arUaLNW+w5xN719tFPWgyYhstK/imWrEo2W0z7SsixfD6zdGPlw81xd7ryUP0+gYgalK
jPrErG5CUmkQ5dWouALtw1GkasfPfYY4joaxzjykKgREQnEXFCCYGuuty1CJMZnKeZQAnEWT0AzI
dfWldTD50tr3CA4p/KB8LQpxG6kjYqWQKM2O5g7UqoMbEjYY1YGAwjXdJf2r5UdyUsmlkwBbsegZ
rsJ2xpcnX2HTR2WU5DHhdfMIXxPUEDtM8cqJmPeWtLw67mjAJ7cWE8EtFnukbButj7Ya145NUZn8
2OXPttUYcKpcBxr8cUEErZVco41n/rAVRGIC7UoaGvaxTzwf4TMo4OMEBO2mVxH35Qm+2aal+glV
jAHsT0f0r5T7qp3iB+sgpmvgMZ0gvsVZxXHE5TGmwxXlqSDDypTg7Wph5Ri5HCdBAEcuRtjrVGnN
1lsWakOTrNnkKHf1BhxC12akuGAFpGCDkS2ejBbonHZb1n1yNsZacpK8M11OycFNGLQHnqTlHRju
xEp0TpMOkRa/TTHFyiNevTKlXjwVoOypkXAcuGO7DYo8kdnvaXpbMqD2AR6cnAeXcv0uEEW2xH9t
Qb85V1rxHd5hshVq3m2oUuK6dMMeKIz6EpiIBAJKHfw8PlnJXgGyH802DXqKIJ0BhVUs+yyoj3hh
V8XUGy9JiVo8wPhaW8lx0KpF6njGMebSxIiSApFmkjBrRsGTh/oN87fBbttQpvMz9aKHgwC6omdr
X4OIUbMVeybRiHD1ekmzGoB/ZQA2MtK93VuqhKe4t3zqnWvrHPN9aq3HDv07RssXGg3iBPcvXwrj
0UjD9hWEzEMa5GC0FMLDutTaEUtJXWQ4MrwOjqQ9lPsxrJ0NFl1SmrV+erYjmhO4tJV39BFnqigA
2VSP8Z/GOcT1u52mKPvENNRLHeFI9icERm6UvehOVpwznVIEVGRA0U5sbQn1Ni5Q/E4hQrSdPF2R
tpYBNQsCKANqqp0b1W0/KzR+1HP90+QWRKDEqUV4ng8DR+U3GPWwWKlKU5wjxVW3oV+8AmfzjzgD
B2wdaEkskVQUW0FY26NtriZlSG98LxE728HmEZVmejZShBOtFHEFNeMhCwLb2hKCYWxXtOvKDvWV
j6R2rXSo5zHBaNu6I6oAZDmNId9/psYUP7aguorKhVihR3RWCdc5FCrjyoDZL9+zGQkwhnqKsLsD
6FwwYSQWyb7epHF8zi0fLCSjyJxNrtio97S+aW48Y/gkec96SILIBJWOxV2Kr9t8WFlWUx4Yfb+N
Smlu3YDE7hJNdWz6TH81Bt9anonDfMOgUspBZPDg1+P5Xm7Y4Giwrf31d5iqmFDk4/nvXw+vS85P
OjVAPSr5LPnb3flPA+b5jRi023kV8yLz83+ssYV7cTAS/cl9B5ZYHlqpg/GmCcJzKC2a17tKwd35
8XxvXmi++XpN4rBHLOY/uyLi5V9/+nrN13Pzq+c/0NGjpN1a/pIxPPHl85P/+hMo8+eaF7i+3byW
3+5eXza/y/WuQXQahztqefll/lz1/Hhex7/8rtdV/PE959cMNdFjgwNZ5Wu9X8uJunsYrSCn//fP
33F+2fULzgt+vfXXb/Ln4vOCv327+TW/fdKvd7y+8rfVzytFeE7S+NcnLEuKIpZIschicWYGJrf1
fGPalVCh5v5zg88vmv/09UFLz9yXqVVvOQW+BlanX19wXWoAkCVzFbKGxBEbbCtEOd23zjEZKssi
IEPRDSNkvkN5l8kITEemY8Yl+h0ZC8DuMj/79aem1lMgesrhj+fnh5Z88byGr79e1yICGXj62xr9
sCKuBCP2UCXVkeS5GCDOIeokmmq+C+QYO/P8eMS8Rl8gol/79WTuJ90+KV6ui8x/mF/nh6OGgrq/
gZjucR5Q7OoQZF6hrfNx4tRP9zN1vWMF5JLWOGap+V5tYooGrSCWJnFpKz2D80qVnpiw7dchWs6n
glK/6I2us4GKY+1NXK4Sthlj4HzvomgSovt0xCdncplZN74R4YjBRnOYFk3yZpQB1PONjXnlXz78
Wm5+GVsDfFmXEwZK+PEwlMdBCIeqDSATdfieE2q/qWvBRM6bQgPjUv9Ka/ah8LnMRzbV1vKfeccz
421+WA3oswnF24391mCIc3Aphx5UyQr0HCav/tC2lAKkU13egD1hjDbb17OsC3Y03fhhmJl5DmZ3
Vd6bH5YwJbedW+wVyrPH+aYvEm9JEzDDQaSR2c0VOD9CAy4o97JJZ7bdfONMBkpe39l10nN05YXJ
e0ytf5YaUrmyKGmleL4RIY2zb+teRMfRwBhBgBrUBOKA7NRXdilNfwWp4N40PYfMXsWibmUXCYxX
ho4IVupVhUjv4DjCOCgABBdZH6OAkdb5uNZBFRADhHe3etVK+1wzIuFyxqaKh/tMoyUXIrLS10ZC
1QQvNCol/IRwitaW9El70tSnEQhj4m9xQPStYmxvmKuZh8/3ehlzYxCRHcrnB52qf6qpaGakuTyT
HuxKxTw93/OkTZs5wblDjXDdBuzZVbMLWqbmDABA68jf35E3fYMVqUrv8YcWxDMyZXfmkHf0DTuV
PIPtV7Rw4gDPhGP0V2hwOqEbllRCrFa/opitynezHbZKNO8U8ZeNTLf1ZNL6100wx8fiGL30CqlH
jmXCOrsmio8uacmqPnYYXqQmAvW7LW/mHXC+98dzIwJqrGFASVx5NvScQsr1SFOQBQq8AL+4gb89
tp0wWjM/ixbXNOUZPDfK7zTT5+ab+St7FO0X2dT7FHLYnXSZLD3vcNe46et2kH9x/b0ZUmuHY5Id
5i883/u6mZ9rEiSJvWt88yU/cYYrMn/MD0qj03uboYrzk0NNN7NrRHUlK8670Pz1v27m32B+yNWE
4Wps7uZ475mk+AdYcX4IFeO1Bzi6zEf1tol6mMYz5PJ61zAHot6omi5H6f38g3D5x8NCmJvMCJDV
yHoLbaXfb2ANM9yRzwUUNrfsFge3NwYMKL3+2ZCfdu2Lzc2xEC0AsW5sL4ExYGeaORVc1OdRYq5n
EuX8+3Vy/5nvzc99PWywadE4wEVnmfa2texNl9ACVibUB2PvwMmmcr0Yyrhcxb2O4xmQt6ChZ+7n
L0R2E1MnogZ7WffKybDEJRfo6UoHi8ORRaa8rpCsRCpYB+zX9XHe6Z1jkzkFlmECnbNKqDUfByM+
0TR+7PsmWgeiTNdaDRRi/rBt4hJcSGzUAs6ETb2P3eN6FCjqqstRFaUTfJce1isEKtl1GYFiyL2j
MZAxQzB/nDGa1y0tC2RfO4NDufYAhXvI82VNhtdqkHMjM30ftMI4wAO3jo68UZgMKlWDGLPAA93M
VzWvjw4otvPA8w42Q+sdtp5NF7bPgLsIUqvTYFWl9LarThYGdQ1qPmTI7RT28bExCQoECnNXJVgs
zclBjBfRK7EslF1j1barWgUFobioTWHe52sB1m0XqtFOK9Exx3rLhECareTRBLsOaIivSgOIfEwA
rAUel0uthLkd8pwOuanJLEyXYbMqx9rDPDbWDWaqrfJsxBHFgu6SZma3doR368bAQN26fuxtLC5o
9a5rNwueRtrorub36afCWFZkleTOKnBqGIZwMCHJMtKxi1WGNwe3DNd58m1LODLg1KJGO5UY+SeZ
eUu9U/51ikMqkqJ5DFvONdMUPPnIWTZxExRHAa7HVMaDLgLtSPHbiXgBTfX+EFXdk6UISHsZScht
iphDxcKxnj9Y7sZi2yY64LLipqYusFYR1y+Un6FgpVDgvmkiwLzWN+iqen3TuXD7EKNSguAkOd9g
RAsI7lM/TcGx6NYdtiP1wfWraFcf4kKiT+TNfK8d6WIhAQfsi7Zi73Q3jjvE2LjDFudgVK7zGhTA
dQGO3n2Csair200Tg4/q8O8RgOdCEhP99buFpcxTIQiAzifXEVjlJdk0QFk7iiyAoTjNjNNLMdbP
gdIAPUUyCPAM2ZZjJ89NiPePoG50eE40nuMmd1cGan+34eow/zr0yRkSQfI0F5NSeMush4rMZDM7
zPdcN8L39fUktIGMMvd4zBQ13M7P6/Lgmu993cyL2V+vnR/Pa00iDOWlxgaUb/TbcvNdGAQJ8DUw
dPNr5+eyGK9/ribL3Pqgx9YiEkorsrDIbkB4oayEFT/kpEOcPejZ97Qcpl3cY5XxlLWhk81WO7KE
powbwzcwcQNxtDBOBn32PJWEYE4yPbAdOntBZ0phl6tQL9rlS9Dm24xER0oWEMzCFnJoTnppZXSY
8OuBHhFETH8Q2IpK7w0jvYs9TqqmwY4tTYH/iUJqDWEgGQ59Nyn3kx5+aPF2cA3zTRguCtag92+c
MKjPvgZ3PCcu4d2pARANhf2kU/vaUWJqN1pndW+Jcpz/3hvoK2ytTw+dXwOb09onnAkEooYiXEaZ
71yqoBSXXLT5XHJ5xzZ7n+u+egowSCAejSyEGj3NRuox75gKtKGFdekl6Qb9fglLy8mf6Ope5rXy
q7GrR5Z59qKiv7GoCy/mPzSu8hrGZvbQl7V+sEw/WWcjyn9aH9Ntgco0GrzptdKACua51e4q4U3P
fRkSNcKXJDVBWRYiMk5opLRbZj8cEIzXb10b5rYYCTnEDOPjaYu0I3GGSAXkp8U5uCKWNPmWoarH
/dVoSCrb8JuFwHn+VO0Ykk8bE1fcOwDDrATN8fXXCcJmQeKxcdsFI+lfCMeuqxwdc9cNlv485nGz
K8bC2ySi6V8zkqvmV4aFCwhMGMZBWCis2254m59XU4SX4HGGG33MUIHbTb805YbQwuLipmr1RGWw
2IsBK4+Gy+Pd6q8bGLqfucYJbaMmU9vHKJnu5xX2pZUtO8ttLuFY4nYtMAvO39py8yddhfBV4TNf
C7QZyJTi4boBEe56od6/TbbbgMqCyqOrjkWiVXqa1zqFDgxcuYu1ZGLezLvdvFazUj+oRuv3pjpK
gjaClfnj5xrDS90pnqPCXoIYHDZjVZr70Cm8uzigwApLNP/IW/NgAqZ4Gdyp2jBRDqDl1sNdMNBz
nJdog3xv2Ur8TSGLZWOOdXUoOSEh5ASSEKhZ8RGh7IAsN34j04CAUKMCIy2ro1ph4/9hR5vXg+x5
M5hp+MpoS1/HgUH2C1qH27FxKW3K9VgR6Sm90r2mFpUwxbEyxg/k3tZ1EC3nJQLkEAERCa+ClNF1
Umb9kYmBdkOZGOGE/D41EhlRjM1bID2BUkiEHDOrblR8Ctd12PBVs8Zy36bKoUFWavEpx3BzSfH7
XpdoUZV10yTeXQFsAG1xc8rGSEXiRkrB/C4D5wAvdt/TwsUpPijGSdghlkKBG2f+oF63s4UBaUEu
gJZUIFato3MDi/3MJcK/LuX0OMVH53vXEkgK70KcE7eZ2AURXfV45T/SXx+o0EJSkHvjbJh9QVIn
2P2k7rXv1DWvn4eG+LJVlPDiK7V/iqKmXVWGmX7PlOP8eQjPNsCAFs0FmrN6av1QXflTqr935su8
ABkGIziuyrw02lieTIHbsQkaFRgAm6cjlo/Sff2DITmlyL5R750gLLm2TWKXTXl3P7lKv+g0u/oh
6PqmJFG/V0amLFMS8S4V++cx5zOuuzhSnpUmuL+uzQsfSnTpzz4hBGu6WcnR0RTzws6EFQI79zuy
h8W8aILmj0DUqLq3iFpGf+mnO6MorPsCjvd1kRwUdE5x9t10sD6gja8vumb2x8QSBqKUsnpR0+p2
XhtHz2Or1s0zpRV8RxwSB0w44Q1dbJORTy6+GyHyHfmNDSa1Cxs5/R0xK/qOwZOynWwjfnACStI5
o/wfWO9XKgTOt1ghayFYQS8ILiGeVqSq7rCOwO6/mJN5mX8eOETPnVpHz6aQkS/BoB30KK9vBqGQ
aoxmhJHRy7zkhGV10XaaRn5S5+16mNjrpquPA2bth97BijYvNhLpU5je+KbEyJa6trHOPaFtpwE9
Ca5XJ/w2tcl5/i5e6X1Tu5Zk61DBRwNz8pBAX7rRHKVfRpRtPrTuPP9AFTO5RYC39a4TfUIaSTdu
G4goDyT3yRgKfhjfDjYu7ao3X+Vc7epef3Z0pTj5pgYXlNboNy3TjvOiVOreoxCBQpP1xdEh3HGr
KUOxt3PPvbOnDNFDaZgfbVavda9WXpPW8Fd9U4hTbmnhxYoT7JBZ2nzP3DswEtbHoODk6jxHucGj
BDyuMsONX3TtS92P53ldYaP+VOIgfqS/4GzF0CL3nrh0o3DHNijX0RFIMIy+9s2zJgT3djgc4ykP
bpDbqlQR+TzzzfywDTzl4iIyPGry1DS/TL5+XsIIDnPD93/8i2yzDzKqaqIQm2vU2T8f/q/HIuPf
f8jXfD0p09G+Hp2jj7oQxc/m3y61/SxkY1n8udDf1sy7//p0sh/9twfrmeh1137W4/2nYMD9F3JK
Lvl/+8dfHe7/pDeueVii/l1v/Pwe5Z+/d9N/veJXa9y2/4GnjvmsAarBNazfWuOO9g+wV67majSq
bfg/X5gx0/kHLXJHdx0PIpahq8TG/eqUm8Y/VOLuLNVR8aGZJD79lxLqZB/8tz656Tp02FRW5LmS
M2bL/LqP9/soD2Se3X9vnJiO0UCfuh0X1gJ/Y0yTtlmp7UL/oGH61j5iIFpN8cLak/vz2w/1Ky7v
b/F4fME/3tzVbCCUmufxbSztjzcvcrD0qAnAWw1o8Aihbo5I1wFt2c0W4wyVPtf+1Pr/17dF+/D7
d25N3+rqiLetv0FICTPEmFvCzmmg0TQ8kmdkZ//JW0qI2d9/5b9/0T/UCAlmXN/teMcGzu90pzmL
iJgV2u4EmMXP//5XNR3j/3g7V9NIL3QQWjumhib/719QUIiOkeLVu6DpfcivwAygFqMrw82cu9U5
EngKDKnntT3k5KORxGcv67G8Mr5B1ZCcYd8j/VZ89GHQSKhBZQgfK/TnU51ZJNcbZPAJtUUvpL74
TqfRxNPUzUhYNBylHx0u+4ENj6bKyXd5kJCeYGQNsVOSylihdYwp2iuVvmL2dTYZWmBFI+AbLXFO
F9fd0D7G14a7pSnUvck4kvq5uZyYXKEBJJdlsnDQ2NkFyEt48AvkB2b9kkBgWyjR8GRQV1wiR3sg
vMx/OBMVgt2vJHSsn2C8OWpAPlCAPFZoO7t+Z5TBnme8hyNXkSIfnxCXLPu8pWieWnJC7Cw1Q5yd
HhW7ZR0A0Ox7vfnAEH3RfVAZXm58Ijw/R2X1ZujdE6G6KyHEWbH6l1FHDuY0/LLY//Ex2/4q0cDF
9KivbYGxbyKjOrW/t5EgXHs0kJN1RI+5bf80iBhse1m/qUHFhiGfNI+UzUi5bpkVgODtgVEcteUq
+dBy/RO/Q4W6my1BPCuJLKxKDyDjum621PLprtCKbdmTSFC3vb/mZ9vRR/mWK1STkoxcjAlIR8mQ
PNWosWpSYx2tTbN4c2AQx1Gyxt7zmUzDU2gbK1Qxy6genkZMNTinS8gaNrQFZ/o0jOwpKH9Q9Xlv
RZWuRteVsHVB2qWyHJMYa0dfvvkDBAnH3ui5a25otDxZZfap9oXkZqQruZ7MGJ7U0boZi1u78ogp
E6YG1mIZleR9uw39BDu8x6BXLkpM5ZB8WKQo1qYuECFTjnCAla6Io6RMRIAbcZNGR42IX80t9VVv
qz+FznfcYweg+lCYn4qDgFFrIgBNzC4T5Ragn7Zw4uinSPgGmWDUEyrNKTE0lbY8XiU9rb+RtDEs
4kIwAgUvpzC6AguEFTdhaYqan8ziqBfCDff1yV7CUltoWlEuK5cPUplwzaccArnaBbIjpp9Tz9lV
tkwTZy6GSTW/87T63iTdHAKOdipiDx+r4qVrQwWuB3V936TqOmc8uekr9p8qQZMbgq/AiAm2Awdv
yHiTXYYXdMRhyQ2NCIiYbf8dWswt6wqWwFjeWrqJC6i/21IxGWZUzQqhzzkoMXk40XX3zaWnxq8K
Sgw2Kkk3vaPNg3ePjv6iMVEn1z6plSnfzle0EulJAhTFkmksdrKX+w14mUfCpS4jwlUSyJs3rbID
3OLduihKa2k6Hmw4DxNQp6u8AXF1TOw/U4JaQIaoOzQxGw7fI9hOGQoMHoEO3bpL6tsoH7StaMXZ
LZsnJa+JT8e9j2WC7abi+eC8myMiKt90ncMwjapsG8c+c2SEO5Y84goHt4ezVSsy9zqV2hyl6GVl
6vGus4pFqzOnC9CQMQni6JQAvlpRPzOteUCffMHWvpxMjlRN3hiWkS1FyzneJLYdDctT5/AbC6t+
cxhPrxyvvatH+LFkZmzdPACHohC30D37HSyG1kI3kjVZuQyqwVxy/pTOEYJO2mwvdydy7LrVCLwG
bTtCqDJ6So3nutIhh7gYSq3MvrOoe8Y2B2SIAWssxuemRNDsq2z5EOkto2vCJ+TpCB3zKCAek097
hjwGgg0RzCLz+VKUJlVMlIs4MD8bwYmKxFj8xS4n/6GndOvfo2/lz2xUc9I/MZtxLva83WTY96Ex
buH7PzUDT5KocBeZ0V3d9du2zp8UHfhPTWgnKnvcA3KnmODkOMWLp/dPVTc+1V6Gz8C/QUUNYj4a
iKSIhyf8S5vAiR7aqVpzUk0WeW9+6gWfs+3lOabO3urIeqrydRcA4Ccu4rOIxyfdYm/kXLZXB+Ou
N9M7Tc3uMpITvMlZdRbVXF0ex/h8F9PAzyWUZGMiclmoLpBOq8pQWjvj1lQysqfEuVX5KWiKgTAG
dhfysw7y5A6vjMgDV1LtwwDIVIy2rAfrEHH9geI2nGty5peTB3NLr/XPyMFpB8/jMW1usK5WU/M8
yiB0zp+Kx1eDPIOkVxn3wqvf5E8yVlxidBOUVcDRlCUp6RzdNH9BTUH+U7XhYd7hrbJ5q0RMNoRT
bj3YG7wnOiWuoxFKQ0c0pGBy6GU6bsKYDe5ha1mrIrtzTHHm0v4WGgRdJ8jqIwc2gDMlJ6hJi9YR
a41C6dajt7FqdGPd1un3SbPLZSzPatZMidUSBXu9bJBP2GeiPiIvpycCr0/u3L4ed0WJFKwpCTfo
HXEXjwScFF5N4lJtS0vTqQZMstTCelxqfXZX5xwU+tDfmkV4aX1xrnJLWfT4fVN55QsbZEpxc2cq
KJKsInzgGn1kE6JC6grq/FjU3f6pHMgYNy30RQkCCLxK3s8moOZacwUIscOtNOZ+wuUrAAYqIB6V
a2WSfmCOWPCEyO7tZnyCzAUVPFLXnGUViGVkMMr8v1U0+hvc9nX/OAXZWnWSGxSizLLtihzgwf1W
V1hGWtSpixBiZ+V060xDW+Qw8Vo2gSDy1GJVXFR/ECS/LvECxLGucQEcTgn/i4Y4xdFvdoCd9Jce
GqprZdsUmaPix+2xj5v2GNsVe6m16cjhPE0KER9mS1cGdT1GOuvVdtiVq6LnrQb9rddo7BcUucNS
LIt6avedXa2LPvBuJipr4RQqnGPN98HHKZ4ghFt2xMMv0xT+q0vxbBXmLj9nCo8y9pLHbirgJdGG
pSmUflcKaeiyAYc6NM8xCygqJ23pCDRBmhSwGAhuNmn98Yk6AnjjKjeA6JAKGTh3re1/N7F4LEEV
vNFYZayjjPwa9JMjUhQDsI9DRnuCE9+90rn72mtcQnGALIjSAqQ2bJyYARxfpVxlTLWZSE/uTjFr
ogCrG6O3USBMCd0LTj7doFO1n+I1LtfB6tSd62mEnxFjWOYRsgKM9wzLyHivNGnMlUG1ndt/TA48
AxKKF25HUgtV1OXYdI9u05oge5QVV4eCnUh1cbK4B1QK2bI2e2U9iR+c7fqjDTMgMCZt3QzQId2+
fYyBEIM48t8LFI6L64eIKiqyo7UzxxtdmU7ES79pGVGplYqyzqQuz/EBwjdEU7s0Ik8nnCDYxIr6
ogQ+fqQGAr4xqLsJyBHUJwQjAwAQPW7qbcEkdJGE5uNoRPdG6EiTehccahAhq7rRNNxIfg45neFP
2Rn1Fu/fxUwNxoHGoebaG1d+sY/iEKqvA1fe+e67Jgw2SAbbsl5p0/Cjczio/FArz1Gcwr4EPgiD
vtm4TRSRbVSqu0b2CVIajEolPgSH5roof5DoiRe1Cz9MHLG0mZwRa4aKlgLXKHXnYhWPjU90+Sqx
hh+T2hEzmqcdA62C8zbO50iecisFe3Nq8OHnPYoTReQQDg3s5kyROV55w8Z3aKmhSUqD8aT1JVrr
Ns+X9E/yHb+EIWcSQArhRizjwI9Og+LfptaPIGVjC5AeJDrnZwvQ9Nps2dPEQJx6YUXrkQ7d2oii
70nTpVBiImYgcUauoa2sZf0Gxj38SNMlYs3P0VzS+qk3CMK40mvCWCm6+hRhEm8DHRM3sy9QrpWz
TXrrHd3NisHWfqIXeJtBnCx1yvcWHXyfS/gmFjajq775CbGDgduQfGdW1C01nQBkyk6MhbN6q5Cf
xPwh4Io+El7gUn5sDKzFmK03VCSfLV3Hwaml7qoGngIj4eLgZ10aocZvhc+MtAx4USrhYHHnPyaE
gW09DZJP3TJs0UVVbDopu270pRcmnBWhRxDnYJzMKPke5n3OtW3fOkhs2lTviD8xL+DSfrRMWHH4
pt62tvSGyGYu+qbzIwv0nzm4o0NtMbQtC5ALlc52tZEYE4he7W2kqwAYQbmpSfuS2t29UzrIQmXI
vOWH+8CFR5bqfnNXy36Oo/Vr7K4XJZA65oFQ7lIwsR3jJ0NNJQAWrhtj1IuVY1lKyfeKXAPtvN5V
R/RcRaNtFLUiuncg444xJZCTEl1/LNr/zdN5LEeOLEv0i2AGLbYACkBpSbmBkU0SWmt8/T01z+wt
pq3FNJtVlcjMiHA/TrGBmTHWUbBQKXg6xEo/MkJPaefRyTvzvc8kRD+qcIctdJNr5n6ZUHQ+PE7d
fvpUVUY/Y4SitWk7LrFLDQI4DawR1p2ihffwmJeaduuyCl1jmMW4NAnZUB1VrIi1yVCZRClZkRUA
NW3tyy2/+jbWPnaZAnmTRRpSZAGGiBfmDDPBXeqbxeT5a86tuw78dcvNqoKzoIc275rupjC/HVbc
gYtwATeM59qaLELusdMltAzigVBPdGWlAzHBxP0tP6AfnAVz/lbbfHFB3PD5RifSfEA2t9y2c33y
i3r+NgkIYlPkOZM6JE9TWFK7m13s8u6y3Hu8juC7XEONrG0/QeQwVbwUvT5TxXX9Ye6fj1vaTgGa
EHctcPDJywra9Znpm1jErs5RC+9PE/xxeq60HLCRpIFEbOQN/7Y3xVSMLbAHimIa9ys1hojDdcco
FnYTd/0YLIvHRxUDdqMDEZSmqDm6Qe+ho99QZiicsYoIKaTkUlwDrKL7aqrBd+Yg8vTFB+CHRADD
YqyurYsaA/CQ6Oql8lFK9aaVxow5ev5tCPHnlG4y+qY4OlRuNTbRGl8V5Dt2EmmXSSoqsPAwoGtf
zdknyvnJ3y2u4tr8ZsuyVTmCiUDDLxpjRWP/Z/3SL2SUU36IC3BI5pvbpaqvVSJ81bAECJWk+CrE
huMEEvMocaZxzbE7HWx0PHbumRkY4+q2/REnoKRlndMrKKXSNxIMYNmT+8LY36mqG4pgdMF99SRr
ZN+pgl9VLFUg0CqkXP6Ze6nSOczWJQjDzWiaqqsPinQIDXPfIjMbtVeBQC5GExqtcKk4ySYtsASS
bRz2QAtLXKlC41RDsnpqPfxi2byNRXw3Ssgv9MmhBkKMNOOSDK6cTdUQoA4D9Shitd0mWvVW95oM
PB0wYAhFlH6UDWgEIhsKqzYz130Nfitn5Ozz7h7mVrl2iXpUdJLpWmCLflrjnM+VGfUg302um4Gq
qQeL+PigitIjtPQEXgL2beCFl1rI+S6R+5CoXtjtIqi+SoXiGlkBG755wdFI4hwTmnBOV8a8o+pG
dXHRCeelATP0m6WmvOvH0nIHLvYwFdgEw1rY6M146ZWZ/GP8t84g6q8gNDH4wMwq2icPAZ3HnoH+
NrkIojkGS9zPz8zUPz0mSj71DSaFTlnzdqFc4Y5kkCiZr/DFlDz1KY5GR2wkktNDgmLh/eQFbBS9
qgz8NMZLTeKX96zvMq1pNwuEZjoYjg4IEziHp6ep6YeAoB015hU09WkweBxjhAgHMq1VG4EEyn75
lk+ALcteRDKBk2osllOGGJ4NZYBxkej+gu3FizXVHSSJNKNndOGSsIXFYeJkOERdJc5sPcPWMUMj
p2qLGzujJRgsxTJ5i1TNgaAQi07Oi1fltfI2pMZhaKbJW4WWvHF1rfZVBvw9XS1bEWthO2opcxWh
2OK6vSqNouxLLkHA3Z0kE42dGFbgNtKOZy7lxopdHesrnV8ligqnESItUETsH8uqfMcd0qSuPstG
bLhK2FqMW5d9jmKOKF1MCrVmHYEOtNthyrejLJ/zBi7ovAIViBpQNQWnawFlpB1jGk7Nng2Hwv55
VusDyYsTZVoaUzVZ5CHj0Ii56oYG9E0D78+0Nm/VWvjFAJjSjNnZodBz7LUDHBKdnFvDCC+WggBq
6hSnEHmQaobzbU4nc16X8zxNbwSbMa+UGcbmS7xDLsZl2VDabTP9ty+mL8QTtFDD6RTrOD66Fr3v
FI4E48jknrYqrdZGewufmF95Dp1Wb3/qQvhACm26HQk8uzXjVMg1azM930BZa7dSx7VCqkyvtmDz
ZYvqkiNi+aWR4tRh75XiUPO60oLo1aFDU3lPoQl2Gw0//pMDls64zhb0gFpxjeEJbDqLE3OaK24s
mZvSaeOdKb1JN3h8shnkV0YWAB5Z+NWCDn5q8Ra4CYSTs756KIK+qJqLLRWgUqE6HHIBctHS/dND
lXYd+gwron+bo3yL8G5lbURp9KG3EsBb1GfL7M9tu60KiZAmJoA2EDWeFXhbpa7D0I/TwdPQ6pFJ
0febTmLNs7iZ3EnGjzY0NAVzvjOAG8dcEc5jCkppng9lKREdOcvZRa2Fb9gtSZQZrizWX1YrjpBG
2jzgKJJ20acu/MlrbflGzgYcdUsPszG2fC0lBkEZGSoYZCclsp/DiThKbRFUHWuOl8Ita5iuoIoP
gkoBgYJJcxor+ymfWL/FalKfpCQCMwtS85xRE6EmMsJ1SJfmZaE4mgdtdhQJ/mNnAHWwYtpzGuvP
JPBSQ85op3IpPAzcQm6iTBpc0zjeYHjjZGwJ62h1OkFM59mAookuLYae51cWe5OM06XfYC52MzkD
yTi7mbUUV8Q7a0cuLV0URr6lwKWcXEJO0USw0FKUcEG7lTSoQbNs2Xg2AYH92tXUnCcZChfFXo/C
rHqZelWA/8c4IJQ4JaThebeWda+V9PMk0IDuRTifUK7G4iH8aCHutbU3nCJfDWeJtWuDXb2vFRis
6Em1Mfaaut4OavPVaNsFxyY9UkryTgu/9ZCw4tQ8cbnCSthuVgsLO9HZqEd0802Zlb2ed6gqF0Aa
6BHxMtld03kFUn0AtJZtVu1X1j651ADqbXqjoDKhQIw/lkxLOZHykw4VTssiLu5pt2yq26wfFH0R
aPFDveu1gisiEm+7b0Ov1rtDVGOLMQfpIdSM7s0OJdKzyIhJCBC1+BqV8VZrK4nOAEQxMVPeiHG2
1ab5wo/F0GYQrtxQv2ocmsuwvKWReWBOcCUBwZMnAksSpI0rcoY5W2pnqqtAT3hp7Vx90Rh8S2bl
sQrqg0BF5JcTyG+FjUyxUPI+Rb2s+K9OX++qUH6oLb+BHpXYnEF0FybYNMDqDaP5W47oHs2mASpQ
A+w3Sz19rPeeLDK7TqwD+Hau8kr1TxGAO/Qt+1mr8MPySrjCJ4Rj3hYVYwykMWYhKg3Pip0coILT
oKTHhWk4/507jMB3bQ5ui/pKDJEyq03aUcdAkI3m+IirbSNR1oKegm6Xo0vVyOnWVesOJgjxJkWg
wO5Sho1oz50J2Kfmzq0xZtHTFudbD8e33S48ktBTQmJlxRZAllkYTp2m07Uam8Aw5k8ZshaF9rmj
v7RJVWKNah2giJWCFtGCMoR3n8j6Meuq9bh0xtuqgVbTR+JJCq5OcVxNG7U8xT12STVuFfI8qdzF
aODS+YyqyDhmYh0K+n9FXg5NUFJHrnRi6sVC8t1my3zqNLb9RICcVUQoSVVqv3UhW6k3jBolaXWX
RuUpd6Ojt8DMAq+y1FtZrhtPD3vrOoGMK36n0fqG1ncRZB5zWE4f88hu0bdUO+ZDaCFexympRgDm
GSVHHWwJsKd0pvMngZNVr6QLPeVnYdsrgRYiYibx7pQrWFeN4gp3jo+QyFR3jp/MfJ1qf+BaYkjG
Y5SiW9sMNFDHidjHmtQo/qRpaBFJ05jvNeHalRhBhMa4gAqvDhMTh6subkdFfEUmmnhdK+qEHSZv
6dBEO0HKOw9QmCdUYryvmNXZYqu/aM2kBrl6oS2Q+C1yt33B3UVlxNQ0tRy0RXYbjbE56eawrfq8
9VeYJL4q+cA5hGNWKY94mX8QmTMboum/57LXkhsTQ6wuLLfERQ4jB77/vHKadBWHbsQHIYc6OxXv
mYkeiAZg+2i1l0JIoq2ialEgvDUAlKSeVkFrYsqlf9U876n/nYWRwBdI5RsKAE6DWT9FGke2OWQn
YGR82DRVSbA4NooJSVdDukss00NTUbG2M7kBmmV5CdBYDinGiCIf3n8bPYqF0u6m8NprNYl2cfL9
39IVUocSX8wx3mbN8wYa0/abhD/SDrgIwYgRC9y4Utm7RTaCsYy8puh6xoEhSql6/FRn42SOiMf/
e86pV/6Uls9dTr/b5OkTbnBwR/HGDPmyVhdDW6orBU5M7P+3GsbceljP77F6XreabAU7RusCQh83
IvqITVpVblVWzMQWGqEEaer1UzSkqbDLKr5kzWkG6q5zU2X1BkLgnUTS5J2cWl/WxJg0CVXgyyah
Jhk3gBS4Ke5X0HmVkpZuqNLvIADrOqh3hcbizqiwKlXAzqllSTIZyLohTxxMyAbflsXSGBh9txMl
u/CXwtvakR0/uCUx5roBridVChjBOMx0mXpDXich6AmOshrKJ2ovbo4i0rRZ/EukWtpYsWXsRmMn
9frP2sXWTukilLeyqrix0c+n/342dKPkslAlBvpz4llhkruDWVaEvxFmIHJE9FjuA1XBKjFxO3Zq
xSwhtNQvWp9lWykLjPmKvYLmQ19oIBSwX5fzgqvNZLeOpDc5CffMK/OdNKLSBBvIa7ZE6VyLSkSm
1QgRi3yxOI2oejgfg1aYL1AiDBoWRXLuxfw3VzllZr3FjMb1UQ/l/L1JFb8VLR+R9AfQ8Pm6agul
ZHKJ6cx40Zr+lKLBmFQ2mdpIiqsO4ac2CgbjfsV06uJzmSIgcBPxM6lxLGN3XQeLIIQ+PVkWqbPN
iogwSpo3HOx0oyimhJ2YdESkS+k7aPGIZ3JI9xpgNaeOSDzOKFo5tA+VRmdBbpR+MzR14huV/g9i
ra3JOc9sDT5AMyOvnNL8w6iaC1lRTrdqZ6VuRQ48UnJjIIQbxmDktCXL39CP+7RXYlbgdBmpI4ht
6T6ISvVp/f+EdXIU+vKJ2QEjIMeEjBdkwtlJtFIdRuFb1AvC55ObpYD2StdH1YyDPeNMtJjLA4Cl
1Um/t+7JLmNAX9lqOnJBZrTqqoS6IjXUPuVnvpyIEZJvinIfqNJZSppDDYeMGeHYbYHanYq6kUGV
NgDvsg5wFgMsKRy/AGmUjxnmNVfL3Kev9VIudbWdEhmcV0T7XslI9raYfyaKuAMcByC6Hk9GtqSB
pkSLz+3m2QWfxwNSw3hDMk1Zq+GLTHlWj1jvhDB+SGobuhx8JtfARd2G/Fe1JYDdeRcSWUFvLbV2
EXzlRUJFVBfSV94PdPCINvEnVqObs3ghdkOlhyzW+oXwjMMrs4OSLX9Eqg0u4cwrskcr89WsfC/h
XcG6mGkOMeX34tkbQ33ay421xdcR+rrWczuSZX9OBRYfylzmRFXOxBahbioMImoTaLR19NROSBsN
BiF1Yznda5GIdp0I6S0XG5KAmPUhKG1uhrqJhwZbVGVdJplGpw48h6mLHpSCgh4UaGWmTtKuXgsT
lpG8KVesCAn1UNRopkc0+jOWSaLssDCR/PcDmUHdTpHKGBtCuf7/T2WRBSZ1ai/SH1Z1j1Sf0//9
VeaH/NF//2/Tt6vy/t9XSMRHGmKwQqxAZYG3q1fHxG75HOnH82XTok88JQ1fxKgmELs8PjB7tud8
UmAxlZHiU9kUTjjKFgqU1bpaPAGENUnAvOLaCghnzwRyGOY0OlsxNIWbvlbo9Dv0z4vBYinl77I3
frMrpEBpS9Z24dVLeK47ZLSxtV54DclOrIk6T590C6S3tThaZ1GuSUcz4ehFcnItE6bHyPkzBDC/
OJ/QW4sqwBVApAQnVO1d4kBHMHwPJ9JccusgTOq21PrKS+v6A39TTydh+kiBsBFQPh5FPR79yVQL
1AGknueWcoxajFtLzmeoJOvLDNbaY66PN2ZIsn1RzL6Fu9It6oLipdDGY1OlJYqWOaihnAUyV6Yi
Lb0EIEabhCAkk+yGirf1hKx6mWWEGSnmmBXdF3sz/jywdm8AXYlJqO8LqMUNpPSL3ma9PemYrMFf
7OlJAbJcx5HUKZISBZkYoFjK1K2C7s/RxPlZYeGzhfmfGdUfrUUu6Vr+ZoGRLhJYFxopSWlBUNJA
p7SxKyndY5HhSVeR54FjSG6lUp3GyTDsmM4hieqdtWOKv23EJ/lWBpaDb5qBfQQhomDkLhLmDnvC
ji2kYFMymR6BEh3hDtygsMqfFFEm0mq12mcbzfI7xmp0H7ThBZVOSuG9eOA+6i0NwOQciwiQcwfZ
fLerhOV3Kc3sDUEFZmNpN8YR6K0O7Qci39F5glucRaOXB/aQvBcoNl5WsthRa9lNXjR7Ij8YfdVZ
tNFDXIiDwPOf1fUPPmvDq2PzVtegc9KaKW6zMJpOnzKkMdbSPdxnL4eEvltkJPNJN/3J6URcztOl
/aRirNVfqmiv2rT8G2I8jEaiAkjU9szeXBpDNCOlZxZN2L4hy4s3OIMeLGLtBJMy5Aadt0Efr+pd
v0ABHa5DIlJ2o68uRBT5irgSNl2FxABBHdmWhc4Auyg2OdOtXYselUdlBE1uqZOvGTlNMwryoO0L
cw/7KNnGHTDEcQytbQOudzdpvAyWf7GNLF3ZV2LVUYNY8gFv3+rPWECOaQjDJVNG7VSFTNjT+Ng1
anhCDyWDKU7FiyGFJfQSpQxWpj0oXICvI5uObhJ9SFeTtPFGB3ZwJ0ETbgruqFHgOg+yY773KqP1
VuiTR6MKKnlOjfgYrGZxItUoXpDskBtvVFyA8Z05FoPyrRRSUKk8YY5ehi2UZwrBIs3aV3JfWOFa
Ur9GIXfTWRzK175hiFRDDHqVTJMcsIm5sNjW8FKnLn3tnl+UpNH4lV4oojkpi14JHymcnkvqC5nR
JTA4y3xhY6Ih39XGC/KqypFIhr+EGZzdpQIXYCKPMlsUif/9Mo1XGYtGJW7m5H3IdVxgE7P10BIY
LTbCBfaZtsW4P53CiFSbvk8gN5e1chhi5pjP3+8bjIO1BehQzg3t2En9vk0N6Mi6+dpn5ks/oYss
129iNdGjZ8/xgiBhlzKjj3TtNZhGLePjqDNcfVYl3qV09qopabH6kJZmjnwQqN4lF63bP+aVi5e0
rUabmtyLpmI22orScpS5l9AYgTWU9cWXsKwHUZSqS6qnk7/Wp4lwe5+ACuOy8h2Txn4oo3QHQzm/
FRrbMRNgWOCAZm4FTC6P2jYIyXDd4zAOOYiYCKo1Sgm11J6CHaF3qrilAQ7KMIl1dAHGeNTUkenJ
FJo7RDuKC+n21kdYW9tq9TG8M63RskubJMHQTulufmq+wpVNfhyZJ89Kfggrc3L6dRc2hg72GAAs
ZnmRQ6AnMLLC05eqHSaz9scMUxpuRN88d+0IKKStF0NLgllBfYSVJoE6AfLKQGSBHJTNnU2kHLtD
03I06HHD1E/3QVoLHkIwyPAgyujcKiTtJpluK1XHhT0fRVaVuR4UTdcB86J/JZjKM5Vl2OMOwXxM
C/iML/7A5Gvfte36ZNVXXm2SEcGGMAcsP7xyxRkMT4OIdfWmMaF5biwkEOCZsFVj5ZaWx1ow6Do1
/QyOeOEegp+IyiFlsKimL50uNZdomWVboSnGtr36yjMOlVJIjpLXlSS4W0Qb4WA0aFtKhWzDDkS2
o7TAiS0Ce5HEOWWlqMz+c7aSqCW/oDHcZaYnwItct3ncrxd4wzKduqMpStmpM3VvmQb1kCcj9zzD
MHfqqCf2kMSE04uLP0bCsy6Tz0wFEaoqyhsekt8lb19ihMysrOWs1wzLZ01SjsLKjht3+H+IE8uD
PCKBba7o1Q5tesDkSlMALxN22+mM0GI22I4tESYyZ3+4WfSYiKBlfKtm5iOLaEFmH6AtqzOeCjWk
9JCNc68O0G6xmthDDSpEiMlfxHd9gC9Zbc0FSllqVs2Bm9kpWsORnLOaKkDOHAWD3oOyTkJtpO/b
2Zp3/YzNXGrHzq/VYcM4lsQyNBE7zSA8ESvNcaiiD0EEhG3SMvaXobksc8HR0EpqwBn6LsuUQbFi
Pps/QWu0J0vGoKN2eeqVjQndOFNAk4aIq3o92g0mdLumbq/wdw1n5EJAOAmxB0IZK+46z8xiMW5y
s1lYjOPBMHpvmnO8PJ2Oo5XCkXfSbgtd8ONmDYy8iGgXoCAYNUInI/0q6K3sNAORCgOvx8tl46gZ
yHHzctQ3mUgd3Yj4lCohOq2FXB+6lfJCUJZiU+gqbZ3QokuIGA9GGLrxMU3JTQ7zXQbOQxdlfW/p
/WFJtT5Q0/SiVQtdkjzSHaVRh62RkIZEyZpL+6gaQLWNzAfr5+H/3+/998P4/NNwfXJbtHahWV10
mlvohhK0ehdEmiHukbGZgqO3qaeGTbFV5kXcJ88/+O9ncsmYvwSkTUccwIp5NFtPvY69r8lA612U
CrAFnjg327yO7xNy9wc2/G3iSpfy3fwc/1kHiXFh/CYRhUPjd8O1Sn2lXFCvDQtB3UxXczmGX3AJ
+wmwsW+hJRSw33HDcGA2xETFfESjR55DIAa5X270f/zGubrr/FVk9AR6SpVdvMrXpDutH0++d+Yg
stMuJemqtK9fjEPirUdB9ITgtSVOO6XJba/nghCzByNC8dvYyqdUcZR79q0bHkCAtbZFf3abzC1/
6gehQ1ZzNOozyFf9Gr2qRdA132N9ZEMgLhdAWccok3DCbrMA75BdoOk5WQdHlNEFaU8lDTvXMv2k
pmLIvfQQ5j5SGPnWfFeiPQRFfjQNctP+8dIR53kKkGYHaQ89pumn2SIsIdkr/gKwP59UZFqtU+9q
n5Dg4s6tWy2BZW9E5IrsHVc8JMO2fCXg5hMpAa0kbA+byh+0jfKqfufyXhZtUtPW+Lc/Ki8WkBc3
D4YC7XEQMUy0x31zQN+WQyv6HL+K0VausWteeHGLo/6b/emtnnfje/wYXiWP2GuktkfyBuvVXu6c
akiIfCpOaYNcZDyphk3AXo4KwwYqV7moSYRHKtjkUc8jkHY37E/rGWRcerBIrq4Y+NCutHPNIc4K
POp9CrC/EDnP30s3TLf2RkzAhL3sykPxKp21R4klWL8OMjRZOzyqwE7skfRB5hB38Wo8ZNjhLBxh
K7KuG/d92OENWOkNp45wKPbmkcYxheQj3ebzcwVEVBxLEL09w7S88rc9Nh/Cdd7lKPT9YksY5f4F
4eQmPmIsbN4SHK2FTTf5X8eV96t16f2dpB9oAQiR3Qabw7nljPvEDvHGBlwo24o80MSHaI8So+dQ
PVnbGPE1+bnbBZaksk1fgPgOVLLzzqDJzKPqDo/GK0/U4WgJFgfEZfyaP3XVLp/Ikz0I5/Ag2+ku
us8vgp+eND/ZAtosL1qy1SNiqdw36Spfwi1306yxy7e+t7Pfdl84bINgPJ69VS+CgI0S9KNzq/d2
H9IGfBs81RVupGaQWdSTbBbHHmqS+DR/5bv2aFxq/wv6RHdQ/HqDKpdga3d+yz4xhNyNKxqX6l21
K3rR0UaFfR9tYvJO/9I/wAyIJ7rGRoR4EpVLH0h7mj7TJ1uZ8s2c7ymoRwHu0/3OkeWdiAEXUWoG
5d361jKn+axeBIeRSe2rj35vTsgdAum7+xQzwKKOtRGOzRbCJSpQyyEe8L3ZmncpdqZ/ul25rT+c
i/vT0YMUd7XFILvnUyA86BWlPR8p7SDxoXryv+49/QoZU20MX7uuht2+kT1h3qkT1z9itPo8KA7i
Xbla1ziFM26HMC5d4cQ7RLGe7kjG7r4F1e19rhvlhjGRvot31Vl/nzzjMzy0+8gvg/qvg5jqpN/N
c9JkW8XeYHrCFycIAcK0HVYBczoYK7f8mtPr8oAn5C/07d/JT8zOKRFhXJpw2gQ4NREjI62b/iLx
qKLXHTgSbeMHHeeyYIA5TUhrQLmzAz3wLDScNSwaGTmYXVtI81ygUWphh8qWd96uX+MvwcBr5HT/
qFjnDR5f1IkMYwGTbbpAusSoj/0U8Mh+OCSEVr2zmCCsPY+mp/bBNs/1VezpErqQA8pkL0y+QSBi
R4qXo2+6XfhC6qu6OGJ7QxA5rxfhLjN3vKUv6LkFWsE2XlRC6qTjEmC8UwNmpr3DrvsvOplHcp9H
V9z0B+E+X6zDehYYonJjOFqksx7D34m0xwP0EzrATEQfnIgSd7d37WFcjI/ozpHwYWyVH+HQBTx/
KUU9DQOiwDonDtrXdocYKEEp6ohna4OZwYk/9L9oj0w8Yvhqyx8EHagw0lmqzEgD6WRFduIzyLWA
VqFTcBAAi4prWRvz3hZu+ydGG2GXfop8pDdpK52b4Ss9FG8hS5s7OHplklkdqjZkMmSxTnw7Z2JC
0UAEDfuhOPnqFq5StC0WL/2z+ldy401XA/PUq0cCXBj0CpZLJjBPFilrsDY+im1Xg82idLZxaotb
4cgIFpX14iqIZRiABOs1BnQv2+UmcnvihjcG0uyrstiy179aRwk6/h4TpGbYjT8fdN/iMZHOwjte
54Cru3xJfiOweq75I45bnT31skgkonmDaxQ+OmEuQeo/Eoj2zDgLXmLzMvb2Mjly6cx7ZL7xpjoR
poAJ2pEOjQAClPAIV/iiz48cN/zRTkA45Uv2zP9c0bPY/bclotNDYHxsQ7YFl+TyezRe9Xm37nO3
8zuI707jN0coAd/lm/xY3kHYmN+0fuKduS9PBYSmj/i1XjbdPx45KbL7vfIt3Hh3PaIdY5c3zJjO
vBErUR7ktDyyOLCgMkADlbYyY7SetiafEs+0rbyJyU43N/OWtA6SQgPJXxFpvPdBj3KXaBkiY35C
EFKz2zk6eFnRNY7jH2llIb0vmV6QX752CAad8UX4WHmnCZuiGDubxAUyb4Lfd8v3ebkPA4va324O
caB+q9Z1OCNMrKACwNX8F24VwbESb7ilWkAcY/dCmiz+RThtSFQL3rw9BsWFJDzGzwF8keGgxz5u
DPlg/MG47RJbI3joyExeuw4c98J94b6RONpre52QyX+XaC43MATmC4wlJDUoaw2UycQObngwS7/2
zaDog3Y9s8K6S1FvpdKNRYeBFfKHYZ/3rokVCRDZjf/fEGyyM+k+Lbd53BuZ99RWAsfBM0kEUwyk
2TO1HTV7ol+5KaTVi65CZ3A7EPmEYw+kHNr1b3vrrXufBiHX0M+02EpXNijkT3LyQlOwvHXn5Fzi
qdwR7xPdh7dnHB+DF409CuOQS84AF5f6n2g4AASjV+08K/hUPKpilAGEEVUE65E+TkqyjQopOUVf
5qd8ZJPIf9Pr+GnQuwvGjfJZHZptvBv2/Yd6qwlpYCKMpvSuVLGNmx0PVLwGceHWm8YIrM++8E0U
RcUeitNSnoE4YQGMHTM8R+u9+qk/6xjnBsmGNnSiSPuNtA12j/IPb1eh/uItW97xLmLDynUblRzC
wafgu7Z7zzi3pAfsaJM+Sj8Z9t2daWf4JsDaOa5/1QE64ntKyGhgPiKuX7vyFQ+qo/RABO38WGtu
zYeFdUQnZhg7qm2w2K4ERLcoUJz8hXtcX35FsV3RGiV+y8HPj1uqdzAPcHwRiYEpzDZvTNzC+k0b
r8KluOOUmVWb6zjT6xSp6Ddiz/WXg63BGLGPuErAB96Lb+hW7hC25p2gkHtmhycz6BBM01dcHe2q
HdHRp6+LRwCL+s3CF3ZjvuPeiuGHxAin/CQprf0dDp0r8chwPKGqQ5D/WrJV78KAe4tbXLO90rqa
ByrPM7fJ0TzUeMFMbsGOcYzP3ByiT56ZfD9WuxoLjOr3INHvUPbr1Hv6bTMU7JvWeoRYY1ht2k47
GeSC7umr06dQgxAHX+1lPBFkMdwZ/0afEhvWM0/YxVhS7jPTz19DyV2rnw/hs54/xeo65i6RYb1D
9E/ocYNKfCQKCKm5ns3tY1Yb37wNNcAsrvU9THvuPsS+/vBhcKpmXOMpaLayLRyLx/wChmf8tMjt
3JFrQZf9Z9Fs7YGhhemkBNPn0jLy8yBtBHyM4S1EUjRx3u1jLn4yiRWgiIP4hQe0QjnuqbviGvmI
bE32z12+zQ/V1wh3Yp8/ohPR3gQYNG8Dgp1fGgE39Zv5DIUoF1YTerlrHVAsR3aGWHyXXMob37Z0
ET/Fq/KgmcE/izuKGuEDr8+IIhk5+75y+XCFff5J745CIf/twj0CkueU/RGRLe4Uwg5FVX8y3zDs
fqd/bQC009zWG/VfeDAxa4bUfNyR7epo3fAy0terD9Ou6BzN7TbxT5Eyw6IeCoAU8RyBFNtwRrFe
hndaBZzXwzutj75xWowtruxGZ/UmfBSe+E9cPCItOx7VS8Z+iPCTt7z/AjKs/mv/OLUmiIcrrCV3
2pLEo2zCf+G+e4NqlyLm3coHwTV2BTa32G0IoDS3otd8gBAvZ55Q3uw/JPQCKJ4dPhBy1SU3nD3N
t67ttX9BzPlmksaB/xHhJ88qilBvOcRf3KrTP3Y/KXf1xM2/Fxp8kf07knPBqaBu0GdzyvdvwzVW
DvmP9s7qvCVfoV8EgKrnxLX2xknCX/jDbAHRBeiomAbmxlCQwtvqp3AQAzLPlI0Fn9pl99f3jE7c
+MiymrtNuu12MRb4i3R/bjZPkRg1nLGVLvWziDWZMPj086LT8iK9vzcQQnuXtg9D2ycgK7abTygm
sjN76omFw4cUX+V9/Iv91byBBU7+0sf4j0NAuEte+VE+loKIUUe/hv68Ne7sUTwUxg9Tt4NyICUE
o/BHBrohd9Y7X2z+gFtGOjVYfpq3C5HhcC6d8BflOOU62tv0l9jcgpuRinLSJqyM8JLb/0g7s+W2
tWzL/krGeUdeABvdjriZDxQbkJRkUaIa+wUhWzL6vsfX14BOVpVNM8S6URGZDvuoIQls7GatOcdk
lvcXA3aLmwgPzDG/zV+Ro8vrub6p0PVZeff+Q8DztPCek3fGcPfCFnrcocdUD+EXpiOdKQfLGRCz
q/q5fja/1s9Mj8G9usdIcFeu+2fOrsZNdg07dL+ND8ScvYBpXJcISnMCZ+fJ0vzK3vqx+9a7dGOe
i0cEasqS8JV817GVXo8vHNg9Io6uC3SS5bJeq7T8aPY9yR2j6Xt1KBXKMlcxorBs2R+dl3HYy2V3
6/3oh2fyt5R0Y6qb3OBsuUDV79q3MaV/HhscPhziyBvQFurX+QEabst+X/wkWVJ3J9iZ7ABasudd
f8M35htzP94WX5gF0RzK3cibrTbVvbkbNlwB9VqsahqCj3iMg0VMPSh7Gky8QNuQhZLm1u28fcZL
+D1jWxashpX6VjoERq2YwJ8VJvJZuLAgt/imeK1fsFPoHDy1g/IYwnEyCfWlu29sbETQvUy8nTJj
Fz/+Fg9WhwO1kMt6UqOlXfFII97H0PTNjz1unoihKNJ108I9XtlAjffhx3+H1HeVxk3JUJHxvtY6
ZxVVrON4nsAKRximxJS8KAnJq3Zj8rmtGmytamb81XdiAl+onZUR7pKQvRcqZRSifXsXq1G5STLe
T1B0WJ1HHoZ+/iNCdnPV0tnA4z0JZHD1taENbJeG/D9/DA5IMaOwNjEUwt3QE4rVGGwokwqKs3yX
73ktu2uptE5LNnpOERZ9wiotFE4qH39Y02NiK/6G5gJFTATGxQrWFduHwHlGZFm5QcHGHN0jFkQK
zwbeU5QclGjH6U01o6MS3/lULPqChCQv1rA+V0QS6296rIIejTjMWc7B4/MCh6T9V6btMi85c3kK
52+Ju7v0x3dReDeQmXW2sH6LeewFdlzNo6LiP+ZGtIbuoldOiY6eWB6Hg1238WbCakFlhsaZV8Bj
eh4N1Kvz30NnKFGL1G9KFB1lUjxUQ33fKFPMHGlc5UPy2lsFJdTxeSwUsWkM1aWyvtZG+y4mhatQ
9FvBwVN23n2mGQ+2x+HI1s1FbI2cWCrhktp98GjurPrGeSrayVzHPmogb5ge+0n/wu1gA5MbHnWi
4s0hknZhdzM7dPjh6Kayk16Aoy9wPVFd14D7ty0uK+aZJNlWNltXwm17dQxuKwXTCWaMceOV7aZT
4aiFxtzFrO0bJ5HDvsvYZMqOYmCZUg5SJmMjpf6DxAKxcnSb2EDEGUtf8/CPPk+t+dPoET4qHk9d
3CZrM2G70KotIGbjNioDTsPkOP31f+NvzpFrQAD9DnSBHQXqjigb3Jm86AnQxRoSnehZp3J7A85A
LsEUdKwXuhdu67RZpCkgaSPaFYCmQVSMj5+//J98l/nVpSZU4uEsyzjhu9iDOTRmblcuEbk/PeLS
1dqndAAxcaHMAiWvsqh2qXilP39dDezQHx9b04UtSbtDJKHPb+wXWpBaW8WgDxqBVT7xjRVOscoi
qqS/Gy288JOKmj6tbrDh3VgSPSftZE62udjCwvubR/UbjuofGcEyeZg1M4po/oy/IXW4A5pu6wK0
t+QdndwBLTbVEXlo5cKiJQSwVMBCKO8AFVFFfgm++AX9yRkIw/Ad6J51j6ZXTleSnTCQxgvD4SRs
yHB4L7qGFlU4hqnL0/dihp4GZSykV15mGKoiFvgZK5CMxWuAF81THOPCnRDnBqCOxcPGYqJahnVy
J2I6dlNBHJFrZZT77D59tIWJTpKdVjs1iDe5/LbWfCsKD2BMtqlxopYDW3vkALhMkp34O8YZlC1W
2kWss9c3TH4I9hy2WxxXVfUEJXVdjChTYaShOmlpgYPQxxD3ijhsFTrN4fPxde6ewgG2scg6M/Xq
ZFyPPhFqKoFIrpOyEFrgYRZW2V94eD4G6enIETrPjqnC37Jt/fdBDG25GRupV3PMyhE2zaFLbZCe
FL8bnpiCEqzdZ4ep6MAxSP7SO9shMm/wfwzY15ODFTCikrq46+HKOdfc+03hGO+ymZklxbekrG6A
TYPQscqNWnt3ahv8zKu0Wn9+sfQ/6FmMOqFbpq5KR5OaMQ+RXx5GaRoD+GvBcUCyNfXtHFoBkfYt
rZYx5Z5OVZi6qS22A7QndS4rO2vowE8+UTXLIIYwYg3vvtTfnbh6rGfmgvChFUy9f+elTnXhGTk7
dwiDxt3MHNOtj6//8nZFLa3cDnm7jKwrEisQFtLvn2bslJZ2jzEt9dnT/20wCQSidukjgKMms0gc
tbn0Xs49PYKJWzVQ1CMMPRkCPsISTSHi1I1Nuid2SdDqTBsZA2pCpV5ufJPnqelosfu0Mfogffv8
3p19fIU0dUOF82YxEE/uHX6Tv8fggKBoWWk6ReYuRCQ6PjptNGdZkp4wP3n4smKAIPPN6fSHyKGu
NONkBmxy2NiHd28GokyI/a+aSHtv7JiCq39TJAXsnoRTtmyw94/HLvC+w4nYY6OkYBp1u5my1MwY
qs8/mHb+yjqWzWqsG84f8xIaVAaQWrl1vjdbSuyWwBWIam09gJppIrTEkya3CYXzCPLL569+bl1k
hM3EMxXgnjhZE4zBM1ojZU0YZ06PQmmin+imdn200Xz7MTIzCiR9c+Ezn5u1DBVikgHfB5LdCU4u
HohLGpO+cqeBe4ng5pvl5N8+/2SXXuPkk4Vmo+MTZcAi8oPFWm0MJ70w+Z4dkzwMmpA8FzS5T8ck
8Ni+0hseilJbi54WwMgsIgcGGFnSh+EDE2SEK7Nsb/DLHDA10YxHP5zAlPXKfVh1N52KP9QhErQf
E7pUNhWDYAy+hYW/bmoUwJ1gJLfK+BgUrM3jDIzy7fsi9L7PwDHHQ6Xx+YXT5kf599leqKrpCLjX
qkSyf7KmGGbRCsjjHN4Qpy8alvGFkaQrHRHUVZTymNl18oi7m5YDuBtfKemaFGx9C5ktP38r8tw7
sR3JZtXUNft00iktW3XGQpRumf1UfJrtgU792m40+rjjYagaby8AVgRi//nr/rk7QTXpIKyzLUcX
zscV+mXilb7WTFWclO40BUS+8UzWXOyrvOjwozHpVt6l/dA84k+uOZ/PMcmC1ExhnO6OZU168Tg6
uMMMB34Eymy2si9FFT19/snOvo6hqxo3mNn8IwTyl09mcYYTsrJz16F2M3lk0BJTEJbehb2m8+e2
V2j2L69zstlSRGIRs8PrgKRoFGks0XxzyrcWyoAsQMsN+or3SZhv8zoamLeLr0a0tcvoyMen1tC1
3VohI4EyXLoS6LE0EajriJ3QYgpS3nE2OnwN8kGPgq00ANy0PjUjQw7Y7ws128APVVaDqaLohe7T
SgdRhec/+Ck+MN3jmB+JrVnW/nrq1nkapNe9QYdO6+z8isxsBPB5swry6Qc+c2Xbc6DEM9kjj6SX
X7Q/OkdFXhAHPgdi/GIARV57e8nxlFabPzTo1Zyvmo1SAuxjgbmpb5b5FhmSdsTHuHP84GufWirC
Veg65mAc/CL4SRogyQ0eHWzbJA0inTR7XZnmi7rWo+mOQ3O58aiw5pIGeGdht4lixAPOEDyF03T0
wy+fjxTtzMLEhtI2mQxUlGHm6W4pSSaF1O02d6MUIIAe9A9dkh1Erz+QpvidagQM6TE+YOd5lml0
V8vAANLUY/W/zkNzN2bGA+b1F1MrV1pQPE5K8k2zBBlroqkWeaJvpjGgsFNay1D1n6rOyri5XnuF
KXEzeOpbVeOvtuMDtja6VEbwlHe0ThWAoEJ+T/r+wWzk7dS0D2QwLurOWxvRnI2SytuqDFYGNsLG
4AeiJCRqvF0GPV7O6JDqxjVekoPedA9zGkr1Fo3ZVgjtbSQp1FMA9hsUOkSlv7aZtikGWo8hl93z
6GKRAkKpaVVWE+IKPAtX8/vUjT5e1nb7EFja28fPddZ1ndcH1LfLuoNQoSPnaxK5G+DBm7QF20p9
raPO9cDxG5rxQizCFp/FLgmzmynQ73zT+OLHsCGC6lGZ8hvcLjB3guAx6OOvVVBM100Ak8fzlfsm
q2+M1n6TpkU136mec+yId3En8W5ld1jj8nvOoIwpD8PVhRFyZqHQJbRUik8mqkx7nkZ/mUy8FGqp
Xo2oo8GQ5X5FyjLk0itLUodMK3MdpvItRMCOJKNCzqJy2+N6oAnqid698F7m5fxkAhW6TUyuIWF5
yNMjClWWruuLNHfBgSBP38WKEs5GtXTloJdrLa3bIbxXr5Sifx3s5oeWqw8EiZsYQh1jlXcF3URH
8bd9M1xYxLQ/Tx2CE5pqWbrmQMU8ndsJvOmUoLUy18cyQL2rcJDK0nhBXO7vvaEikGyCTmjriVvb
cLYCpd+2repdWNRmOPLpJYJvy3rmOCb/Pz0rNmPs9N7Ygpd1HiECpBv8f6my+uCGYOpYDNEw7rME
caLIt9VM02hmz7nRSWTFSYSj0foBzD/BTkBZfriD9zfd5J6C/AljiW7EV7pEOetVzXKylDvRJXyW
sNEhzsHWMvJp7bXWAstG8j8/nAjORwIkg0ltQ58DlH8diHXcFIRwZhmE1va20SWt9+oVBtWiS6pj
2WfHpB2R/ogJWEz++vnI+3MHbcyrqWaDhLalaZ7sM+OuwN1E6rirO7Sb8CsRpDUeqdatQ6u87vX0
fiIG5tIe7c97ya4d3LVtszESqnXyiYs6z1u/a0kNjpF8oiUs4vp1slqgH9EX00MnneGRG17TyD6g
on77/DN/bAF/f9oMVfCxdc3QLMs83Zj5YVJkRlIm7mQ2Br3FjtFh6Ujv1CtKq1+ixDp0mANob5v0
pBXQFj3VibIzFoPqPFetOLbzl50w/jLWePmLwaFikr+O471ob8D4Ed2DRd+uLt2tP6cJ3jiHDjbt
psnbn6e0X6as0qRubQGhd2fTfSBwA0/OW4QJHwTl4fOLdG5gCIp+FpeJnZB58lIBUmGCY2XsxjFc
AxuHh29vUrO9sdF5YxnjRNnIC8e5PzfMfDyI6QLI+TzZnG67jAKwJrFUKIH49bJ4zUftCJJhqRba
48clj710Zej2hfH457bSUDmSC3XerPPCJw+BWVPEaDw7dpW23Y1J5xpG/CW01OvPL6l27pqaKuUu
4UAW1E/LuGy7hjDkd7t+Zh6sjjN8zoNGwY2lMv9akuARG/o6Us21A1vAqJllK4HTqh23IaJAIFUm
HLjJfla8SyPrzHaJa6ARo85aqFqcCH8fWoOiD1kUYfut8AFNYfAgzIE5wLtuwmbfdl81L0LkE8GI
0i4NNfPPAwuvzdRnm0DCWGlOXpsFpJFQjmJXkrO4MDD6UQGBtaDaOfN63m8bmG4LDJrgGiCRZGQW
8glQFaf+lwATPMHhHml5TXjzAbx1NIyADg+10PAeD2kMsYaVwA8XPPYUzDS9IkIOMaIo2mzt1dl9
YmAiH2aCzAd0rCkMDPS4SfCJJbOj7fjBMlBKZ2X2wIs+vh0gnoSdBPQJEzmlVnBwff+tqc1d1YFk
mHJ1NsX768AR5RXsY5Ac4XfqeijfBuB+ZCm6gLjkla6VrwCe18V8DLgw4OaH9HSi46Q0l2Y0Rxqn
A26KYLgGRASRBKp88yL0coG5ssZdWqFGKwGieGa7y4nfWWCaesOdsxJFfff5mzj7cBE5QPtC6vYf
p9HUKNk8+Hni4ulEUsXHVmPt6NjNhUPbmXojo0hanHuZ1C1qfb+PYNxuIivKLHF7QdMJbaLTguxg
nq7LbscW6gjzAD0496YR5iFo9evK6657Z7r0Rs6tbhYbS0d3KH5y9X9/I1OkYiMGzepqNdyLlj+W
Q0UY9mucji/mbOWs6+R7VZq3sxE+db7/zy84V8FgQTccVT2tyPEYWF0cMJsR1PY2X+8KfVlaeRcm
a/3PQzJFMGZG+gyU7/XTp3ao40ybcmYMK6bFIOH8L5IiQZ1lH+JRg/LAnBWJxg07Sy76hlEOkJxI
unGtV1DEYwwPnBzcSbLlndt3oSGfU5g5ukfYwIA8sNYQOF2ehs/NNqQzGJzwaeL8UZZxrMoB4dfF
KDvbndI3O6UoXrmUV5muX4/qxVn/7HXSBaw7sBfOH52bhItkW1S/3HH4omgtSOS4eG0pm4KEdFDW
JOH3NvluAH7pFXBVPTtSco3DDAHM5wPDnp+A0+mAG0WT19AE4SQn65xsdQBPfhm7mIxx6QD6dwA/
QKAsoVaGaL8wSeVNfRewm2BLcJBOvVGdr7ZjHFO0Nfn74GNdCdPOrdkuRSyQoKYDohz4o5MayvbB
vDGldzM2+tEZKGYUDAZVFK9GEz9J0TykRf4qB/V6DkZa1Cgnjepr5Zir0ldQ17JfolRNCVIeJ628
F9CaChnO4OH3MKfZHjipWOW6dY3H+L4TIGAKQkSDVoC3UNd0+JeeTVpkbj1nIcdchr2K4nRQwVrq
1wHDYRGbIaydbx9/t6109XGVi5KKSpB/j9RLq6px9t7bVFiZ//D2nW7tK8K6KCmkrGxltcuALTkx
ab40OZfzA1H1PfqgYHRNra04wHy3uNKR1I5Rlb1GfvWD1PrtpBpHJWSX2fRM2GVVPsDiuJuMqmdb
SkhnFfyIvmsS5EgbIEqwxjscXm4OiyyeOVM2MVjUsKy3jsHlFGZ91Ql0j/NcLGy+pELABy9V4Nbp
cBLk/n1T08+ylQvLwLkNhqYaHCMxeMv5GPf7rJjY7RCFAERcpdEW2pDd+4O3U6OV5pePeTW+qgVa
HS85yHy8cMbRzyxBGpPhvGmmWStO9/u6xlNtYN92J097A9f2Auz/ydaCVSmzh6j41mrCFe74bs3G
MhPhTvCi5vZ17olXp2seshKgnlPQ9SvmShVBTggodC9bU+/BUiWbh6BKtp8/q+dmV2pamsV+n/3Y
H8fuDtrqUPl57vYRijYCyMuW+k7aP1Rxtp2KeKf29loEOLRQaY4Zbw4dyaJX24ekQR1hB1hngi+J
Pf2IBuMlddS3CRZc5Dxq6fga1+qFM9XZ26tptCXpxXCmO119DUVGYeXUuYud7ra0elK26ye/Kfaq
Gh58NltZMqzGiGhxx7yYK3RmY81rz5Vnkm4lc/XvY4spr29qo2RsEZ5ypTOatcG45qnZmPnSVKIH
nPW7YFLfikR9o069hti2yXrv1tTbB6z5i7hxkDEDnxZqdvP5nTxTQGHkzccZwR6Mk9vJrJt6lQFw
njs5NfkLuLH1OJkvkcl06Qf2gvPptZpRW/JN89by5c4Y/KcL7+DMuYo7oxJzaHHAck63gYVthE2a
UV0qx+5hvj+9JV2/BmLevBiye1DV+ClPreshdm5D/GToPPJIvET19NbY/kHJjJcMyL5i4Jq1tQtP
55nlWBOoaqQwWJP+6M538C2ziTo0SuiWc3X+bprlMakZQKFfHpw2u9QMPjdYBDFbuqnpSEpOJyJG
hpfr9ZS5VAfWlY8aHp7JAvLqsrCChygY+Y/Dhcd5vscnKy/9etUUgg60oct5hvrl4F5M/VCpHsUr
HMvPEzrGAW+43dz4eXap8G2fu9u/vtbJeJNKFEeGMRfKJHysOvQwmGqQujjhaOFrOeQA2BxkjYbY
BGp5OxW5jQnH2TvENjMcl1jWjzPRNzXstU8/ryrGrZobz4DqUzr5pJOAW0omUnfbEAyPuq2V4ogl
NgChLxqKtVAk9va+aKvjB/kYiWZK+xE2X/FuZJo7CvaFZgd2JZq2dUCwfWavsrz7MoZvvm6vZJ2h
pLN3Dh5sSi76kLtNPm7UUu6LqruVKdAXZdxUU32r9OUxBuDTKlhNMYAm3U3ajVvR4lIr259R1By7
mnfpZ7dDBsEk9aYHM6FToksijXJM2lehDcImGaZF8d3ZBjHHM3IMYb546gtRNl/j2nIrkGXKKMYr
QNpyIGuckBwBkWZd4kf7IFxKPsraQCWJG8/YWWiC7Mgv1+mAUlpNXwukWVQWa3Kwmv3kjwks1Ix1
xCpJ8skZgeAFNoaYdKBIfrjjCcYJSqtlE/k9ws2mh00HKKofCZUt2vi+TdkkCmkABknUhF8xU/eR
JcJKMG+DwQ42kIWQjFPBXhDC8OKV6KwjKTYZsUCOUhzA6OHRYdRPTnYAdb4UBfsxWx22dcZSaEKN
i/ELd2QHyfhdYg+yw/roeM7edKr3LswPfpUdlLpBS+GheTKwtOc/akd71hN8i1mcP0XDFpbhwrbA
3dI4eLaBI3kFJm8gxTJwA5PfFXs3KqFWLeAAEZjrRiF8fNoOVnmQo713rBETKW9yngeApG/Qt25E
DPfQC677sH3JbZ/g03bcfD5dnn1+NNvWmBwEspX5UP3Ls2qVddmMFhOSXnvLymJGDvq7OY3YQSVk
jNaqnSTpyZf2iuc2KdQ/OL0ipkCrdPKyZjDCUPFHXGS0fzRV3mZxSj0/uzATnV2OTHaYdDgpOQO+
+f3jGYiDgNfLjCxP6bZ9iycKEnyKW5dqCjnBiNbD4CAr/SYkFqfULu8Uzs34LKq2xTWmCnt6cJRF
WqZFb9JRwMORlChOW/TvvWJd859vEQpw6HMWnj/dM/mvSCCPlyARr9UKQLJD8bElkKdpqrtYJ1LL
sfZeqtPBMoElewTR9JAzF6mW8QjWnusn2VvuN/dt4O/giu/l2AFTIG2qMyscChnVfJ+gEB8Dcdq3
yzG3jqIFAxczXbbj3CNMlCu9glYajLPTSR1fRTa52UTgTmBfadK+TQMVIf+bXscIczoM+OR6LWwR
3pfFoXJyNOwGpgG1mV7nu5lDBsP/NcRLJ7KeOErFqQW0YQSfFR0qeEuQe9mJfPOUHuHC3LELmDcE
HL2l5ocUarroxmGTSlZBBE6BKlSd2s1SjzqfKgMYRw2EcOKFGyI/SCFAoN4kxTtGKsCkKmzuoQPL
jzCi9w0iDRrjWAx9uR7R/NtF44N3kDi0NTgU9B7tztrVKibKpPIX7YDHtouepriAvpHOInE8n6HH
C8xYwc+fwXPrpSU4okv0bgzV+Rn95RkM1dpMs7jLoB/SY9IfUyvZj726iTXiav6/Xur0iNYV8IZz
kI9uYENSzOALZ9TYwSRe9Y1y4WOd3SVbnKvQpSBH4zj3++dSS73IS6Pic8VuHZCm52erYMjX8749
0savmk+8GE52cMMXPua5XQ9VGkpSbLU4h51ska0KWUGWML0MtH0hoKcplpemubUDudcK7i///vzC
nn9Fk0r+HGz6R7UBODXqFjiGbhVVGMCqI1SZV80bn/Okem9YQ6A6rT5/yY+p43SfNetjqXWiVrZP
xT9TXUD1J0HBjYYkuDIIOezQOGK2lASNqtViaqyHGjYTWXB98uA4xzKG4liN7BGqfm715XjMm4PC
QlVjdsVnmjbsSMNpQ8R1ujCVHOoEySN2au5jRG8UujxMcdPWKmzraiJH3veK5sp2eN56XGlkDVDb
3ndwdJc8K/swhC9F87a+0ryHKsEY18CES6Vw81R/HGR5lynZuPCoxCJoXgZNAE1YKvFSJz+B2myP
63h2n5c10CQEgISE5VecPrMrOP5fIwfqhAkc7/OrenbUMmYFrSBa02hQfx+1/eCRlRbI1O3L4j0Z
nyS0kdibtuDrbnVjRc53hN9xulTIPDeA4AFRyKSga/xxMqg7ZQwK3UpdCNXv0cTtk+Shj0nzms4a
jKEqDnB/jp9/2HOrP50nFO/q/MfH7vqXmUeVVYwgGfJhzBKSg6u5kui05qW/ys1d5Ghfkrw8zvuT
z1/33Iz3y+uenp+jyUi63FRTjM3DxkkYY5FT3/a69lzl3e3nryXPVKhJISblm8xhJJunc17TOwR6
EMrkiiy6H4auX4bI1n2qsXqVNMS4FD9NwtzoPk2bUQ3wsjswM6gbatxoz6vthVm7wn9LcuhHljV8
iXxxgFU5pB6AU5Eg8lO0N9/Ci1UbwPI882uERnKl68jyBmL3ahiDQQQ4x5wemxakyRQ/MDfC7oU8
tQ6yLXtabNG4TWrc2iS3PX+YSywnUol9wnYnb+McN1KpcN7QwF8vOHlRMM7Z6yvZkZiNGksIdWdP
2/idScZdU5OmRzAkUqpVZvZfu8noCYHj2KM15ga51y1Z4pCce+CXZJqwBDcwJuIrX4chHIvhYCTB
bt43l5V4dtgRDzVjg0iFlR8Mz4Y/EYPVHKO8vSXuoVjZsbIfYnPVg58NleCnMlXjygyaHRmzza1Z
BaRFYX4loffCEnPuoZFzADWNB57WU1FnkhQ1usuCunrB6SoXzx04ikY1ns3C3NPwfW6IKLsw0+vn
Bq9Ek4EbwqZVfDqeOF/65BYyQViJfasDvEd26+lLrb4qIeGGczqUNrfg6lC6lhcRaZh6t0MYRa4f
pQ9VS1uz0Gn7pqR26NHPzCte0NsTbtVNM1oi3sPihZfQAlQHm7VKOizAmgkN4vPn4oxTwMBjgc5D
Z7qhVnnSQvKVMUFTmcA88tI1+ikc7ioV76HSbo2UT0X+VrEIMfUpI/z1WAkI25MSYfaYUyH3MSIq
stl0LbNwkz2Qqod+C6vThtQCnLjw24n0SJ46sfYsATy+gHjZKARQJOocDa2S+xp2gfv5h/qoL52s
iez2TW3eTDmUf+YR88uMJq3RSRtdJO6gR6uSojooNefY5ERZVPqw1qRXLPMUdHiqa8cAvgJn+Ax7
r082SJPFmzDmGAC10gmcC/PQOSEGom1aR/Muwf6jMOsP5lR4HZNt4QTXbZi8Kkl5CHKM0aaBEbkh
46SC412bwxH445dgaG5MWl+LzuPk2dT2U79Og+y9iblRUOqRuaXvI2kFds+vaDNnT2gNah9D+Xnh
mqpnZlC0EUgFELjR2DlVYqiR51uUjVL02RVBSjF+v3Zk2vDUHcnPaES4usOUh9s+2Mke9EAexdON
VGE39MGbOpb6FxpodLcTiEHCm/M52xLVmza++hOPy5h8Jx8yW/VZ8wU6KtwTkhVlQY0js3hazLBT
lhFcVXI7edhGqOOmE94zWQGozHLbTWJpkLabcZZyxC7XScgRAXXhufMFNyXYAVAD0pdQoOi6mWvq
veNTvH+uSxGgNZTKSi0LlKeKuHfM8DlDhrQQraEt+oK9kqM417H8YfdMwVbUvvmmuvRMdjNZ5yJk
W5bWN4il777n7wYf9pMfmUtf5Id5PensR2Iwv82bwiYRz3VVHbW2fdPp9dE3f+5CXaP7zy8WanMM
2PP3fbeVRUODPNhDre+Wftj/vPFUcStZDXwjijdUC7GkVyWRKdI+EIfM8REiIFNsB/OraNwpmbmj
o/oty8cfF8bCuaGAIE2oiFY41J521UaaCUndiNQdojwBCykW4H3vU78eNpznuD6hPHSGQojnPH/h
s4lT7YKy5MymBYOgg87cnFf00wIvcddlmc4bNJlz+/qkeLJsEMOdLLk2yEldOZarCR/pIoS1fOkp
PjP7Uyqhp0MZlx3iafU9o8fe9mmYuXFLiGSRRa6RwzCzAd0vRYm9KseMdO2YDybPwDr1AuChtesV
ObnPQeNs9Cy69dpS34pxjgDsJBBCcrlUc9u1g3cDLXNJYNIxdAgOZW+xYVfDnrCq/l7F/us3i2H9
7//m3z/yguBVP2hO/vnvY57yv/+ef+b/fM/vP/HvG5Lb8jr/2Xz6XZv3/PY1fa9Pv+m338yr/+fd
LV+b19/+scrQ1YyH9r0a79/rNmk+3oX/ns/f+f/6xX+8f/yW41i8/+uv1zduATRibM8/mr/+86Xt
27/+EtS5Wej+69dX+M+X54/wr78e8rYJ/nH1WuUoeKnu//1bf/nR99e6+ddfZKb/k8ayaqO+UDWa
nVS4+vePrzjin8Jkp2nMTlJOoPN0meVVE/Dq5j9pJc+qIyEsQ+e7/vpHPb8gX9L/SVuOtQFZ4nxg
Zlj/7/d49/cC9/ft46r859+/GkjpuJ8+JgiM0HkZsyzCwrx5ujdqQz3OqihE8Zs3/oyyp1hTtscU
3+uVPTxXfVffdzUeccIdO3L+NPM6GvesT96iZTHYgACQ+dogk+LWLg+erXhLCW5ykyvaTuQc8cif
8lbeeDtWBW5DVf6IosQmGj6OoPHCvBIGIqowrEuQ3UO+BO+VJtGDjNWVWmXicfTIQUgHoay1ieS2
wWJWH2Os3apPG8t3SPSqiBkwKrAkuPanlWpTYkUpGrl6DtmuGOTaznxzjxFtYXGwjbFOrTTe6IJ7
ka8k+8Jt7oU7evMDRu6+BO1KPkNWhCtCu+Taa3xvjrO+rY1uXXOYfrC1pFqknbBcMjbcEAHqsgw1
unrUkUSJU5K0UhN1/fAoA1poWRJV14q5aQcn3GMdtkid6uuvisC9Vldi4+MNWStJaNx6TTQj2Ki5
WH32Ri5NtsjwaS67XCfePW6xc2nUKVBv6ysjrF8SuAazEvmpmU/3EagFEZZig4ppS6fH3re5Td2r
F9+rGju4U5fZVvPBhmrmUZZQQvIQMINeGetstkvQe3ZbT/fhxRBU4a1SGFOvE1TfVDya0pR7LEQa
Jfv+XqgRe+kEKZ5Fds2N3VGBs2GKWOm910BoAMRufOlHAwiZBBkVB55x5fkQRc1W2WO1T3a048Pb
qJOAH2Tx2FlBsxaUFpeI7MzrpMCeAwQ8aTvvGmIr2wOA9I4I+nWVGdUBgc1zRuoV1U/7acjt5kqY
MXVKT7Xv+7hZJh18K3z149bKrZ6QnC5ajT3RwlZDCnnomU8UV3FBAbsjkeTeGEOxLmc1dFnQ/k6z
O3VOthFWSXdID+PlGFjTfozZ5uI4P1S2iO+5oEtFWu7U1/2xUIiwq9nHrJQkQCDXkek5FcQ1x3He
AyL0xRpPgsbHXdDTtu+MOJJkpnwloKF4xdMY4RzraB10M4RBrectaGc9B6FJn5sw5Iwq1TK3ky+2
Bf4pHgqfcQ/lwinHmzRAlFB3R8tXi30wpPdOpq/CtnlA5jPt4HivnMAP9oVmXcvaE7tQ6U23tIU9
dzjcArEgtC7fbY2yug4HNoiiMcQ2mLRtlJTtquF8czUwfWJgaes9oIUDQOwYfVJc7qe3SMmnnU1h
kgGUPlhDAwE9HA+5772lgHeXOkcx7iuhgzVA93VQSg8ALaBjLYQJRfYegac64RxFBoORsvhe9/Ya
KR6jPJZhVf4v9s5rN3Jgy7K/Mj/ABr15zSTTKpXy7oWQShKDJujJIPn1vVj3XsxF9wwa8z4vBRQk
pSGDYc7Ze68rNHOZNc6eGyXU4IdzBokr6MCmGh1RMQM5+3mbP+uSmHRIPTdzUV6p6NUnPDpXPPrF
tdwnt57nnit3ys4TdoAt7gUdqKp5GuhMR4HWjbRearWjzHWKp3rY52NGxOFkthBgJwodzS6wSvHU
mi8wcLfSpzlT6saaFuMRcASDejI07y6mSM4U5N0pNfyKzgLgXMZwFitZRa6cXfrZlBPHmkSdgaB2
QTVynzUkxfg5hnLDbW6nJEVe0QfxvvA1ksbR53PgHrSL7Q8PUEfUCU4JxX41A49MBivSssYC9RSk
XB/zA2WXvSV/PNjrYvju3JywtgQzWFLkKM6IL+rt9odNJpBmlRthr2siUlhp78J5zP2zarXnAsLF
LrUIn0WSlIala5DXM9M5EIl2twAUjJZJkH1n+b92EL+0lpDb2sAslWquva/ADgzp7ewTowMtmzRW
f4JlUWMYmOVDU/5IYCTP7WCQXYd5zA6cg25nRILQGTRgY0xrNnmSjfgUyN3RYhPlhqPTWhxJY1Qs
AsLvi9Cbf2I45fuu8aZNa4gFS2XzinIg36Zj64Y6vxOU5Vubg2rwPfRcjT09lx6hUvPUe/iG4xth
dOZW6eWfxW9OQ0U2kVaqP9KAemmCuGCTPEbeDF6pwjlBywiQLAAVCoHQ7C2Ns3tDQoDRcxZL0O3N
KQ+l0F/qeSIeil4c2q8cHQOpFzs++mEKxLHxc+/GtqH9+AZVbEVDr3X10+DRPikXJg6rddpoSogM
hyZJmL0tySjUXu00eZ67Cbsp2fDHmTZEPasvZ5LT1rUA5QZuR7Dt0rybyfIFgyi+h9FIxv340JEn
OufOPZ6R9C5JDSMM+rHb2C6njrniS3R2CiY6ZYrDP7JrJVSOYcE6kgOHjcnqIYAk2BH/T4CvZWyh
rwSnwsAZENgBwNBC9qGuX2DBL9feo1yb0M89+GX2tSwOoj3DIXrOjjRmuj2iX1qiRKonnbNmMNLI
7aVcaEADtZSuaZ48MqZZsiGXzGLuTy6Uktiz50OQ40BZrPaVFro4mH26lr3SMspU+Yk2ejv1QXZc
lpzIVHdxQtOZGCUMMPpnTLBeF9ArvXPdLHmeyAqXE/t9kSyHbrG/Z88TlyUTFth0ghON/neWePnK
7qBX8s3wVP0gx+S1apY/pUVlfOkZM3JOQ6dyuisJCYVGWm+6D2KNtNKhfffdHFMrcLkwqBXkcgd6
jdd55GZ6i3zEsXzMY7JDU+bvXePEBPLyBazWN+4DzJBZqaVvc37MJvpzdCzyyKRPuLNL9GCOm/Sv
+Wg/+ukExc0Q5E4ZpCzQJKyzwaEFrT0zLZFqIfpXz0i+hT0SzZPnHTTzoSULnR5W0leE3TYuyXH9
UDzaqUJbWODraXTmPL2xJADWLn6b3PnDnOmBGGlph0F24yam/UlAjR8qEBDn3jVufUJ+zoJjKDjl
3vt0hP8W1/Gn0Bd11G1pP0EB5oCTQNoQ7WI/jV77Oto6zwtgoJ3vN8kDoTJUUoWQh2Um5bdPIV3U
3pSfBmd6sOU4XiyoMaG5aDVRcgdS5cVPoxFPhScue8zjgtAcZEXHeLCca0ZFeOvYlYtKxxQHqxHH
Olf2L/xipsYCx878I3z9BnZtfWwmQRS6buyWpobxKijk5KkR79vZKMHeLTz5Q3/jlg/w4zEYifoU
oAF5CnoGsRNY45+pcsETNg+p3+nbJta7I7KHqKiqRy6Vvp27FExmbw2AARd5Y9EmPPtN9pkmNEOy
xh+4KU5YtUYTOlMqntzsbt1nwZ8FbhG7e08QuBnI5pm1d+e2SY6HFizaoDuEAXZ3pjrGVet/+DRQ
2e8uwePiddbqay0vKdtV5mrC6ArCkOyU8gWL/9buKy2sS2sJtXXg5K0PiruiBEFBweOxs36zTjn0
VWz3IEv9zsfrt3SvtnLab1Qj7zEsrzddxD4s7ZoFjthhoJQKoR2RbEn1MvkgI8ukNre65qRRJwmF
pYgl3uO70kovMYWnHxo3RA2K5X3urEfNc77gh1QPpTUeiXa6MB8xg/hWsS9s4seVn14NhiWBY6rf
u+rNUYa/gRaUbLHy1lG1GO1P3HMfvS51r/5on7EQU53RfqkaiXPjE+Oc6RnRae6kIqL84QJ5uQ3u
yyZd3FQ9bC/4aa4dyiTVXnz0KezjKBL4tX7F/iaOBE581z5Ohk4Z86GKp9em6mA/azMAqyV4z8f2
ElM3PGaepx9WJ8aU2i+x79Pn0s1fJYk8Z9/Th96q4rbSvNxxTPi2iB/NXXM4A+UhsLNOJUmw6cu4
AqU4ehDUW40ydNa/+fuHym6Hk7DJXqskv8sO/bFWWkeMZB5sOGNlxXLudPECvQMCzDh9U5caoszE
IlI05NcoP34Bk0dIY22h908S9Y9/mJ+PQq/vtd7UifBfspNIIXAx4szMva2McdyzAbtM5pBEcU0q
pD1M6vT3HxWk0wlsxbtRERBop0YC5QGIKxYmskPaaHQrdcoTF0z9aAL3pXIHjSNZQt3rm4Jn3mtO
sYIXCFfIosmfvRokLOzwHt9qnZfuKWGXoL0Se4spkZZ8N5wTbyDGUdhkxDpYiy19mE+QYeeTYm8Z
WVKt22b3q2+AwUqg2HBuF+Iw4/6pmeYshAPMmQ7YYmKSLShnbwz7mXhT6lY7YtB8otcfFpAl1ThE
nvhCuZ/f9N8CZzLnh+yKv4uw9hRZcWx0ZyLGkmOsUYqZRvzQKe333g2OCYW4iwGjbVfmGRY6P7v6
HumVQNeiBMfeZu2uXcaleAE5i04ht9OHXBV7o4GSipUd3XeePRjS2yMP+wl0oT9qWUxOXablEXB3
Ur1oEYTpMr5rSpNbZyl1ksn8t9JEC44bnXgwZzMoHskug2GUlas2GnH5kgXBVkv89wzJ2NxSSdfL
AgqPhzvf3fe1ceMp8SUccD65tF+19iJssJt9wEG0MeD4ZSxaOImuQz+/93mwW3SwAqpIOH5oVpi4
Md53Zjahz5uAIGgOJue8zGjp3Baps4lldW4K4JcEVe0Vp2KaPLi2YJEcBs3cd7Mfn2LWrI1ciDIf
OANu2jxzDwAFofa4JA6jVLfdyTvFzs0olX2yhuZzzAiNHlLnQetUxtvWeuTEkiQ/sEXK/3Qn645n
964c8tfYqt1T0MuTMem3tuuR0the/75QtUzGgcS8QxNjs+5qFo7aIuWRlqrjLa9mQlJMXPEcC7wR
UTOS6qeqOocYxvAbcqk4BVE+EEFxjkm7OMYtKYpSzvtZWgeMlO6pJZFwn+fgrtUEoau0j8EsSZSX
TbVJTL5TNxI/ZxQm5FlsBaE+D49MPPfpYLHHkWwiZQxAd4QvMUWWWmIyyq+pnRMeD699vtZTZhzr
ztJOQ5Mk59ZJ4qPWf2sDh9428LDdD4PGIbC99afZ36W5N4WzhAj89/tLfBecevwnTlbOybYaOrls
3k4B3oG9w+vVNf4PIryKLTlBkjglrkUwqEd7ke+F21+BA/XbQSnySTX2UexlnoymkkgsPbUDg9dv
YpEQB6pa9vUYzWzhkDfuPNM6p4E1ag8l2cHG8EBXNoepRMLK6BFS7xe3+tIvUUJqzZbl9UV3ZwGu
UlwSr/iWfkHK+FjaO03fazp7ZTMvyD8sBKnFdl6f8mHa2yNKHF2Pnz0Fynww5h9VvnfNJB9N88dd
ghc5pcnOzCk9jw26psEiHWD2gYeLq5wVEXaIp8NJq44gaOD6TMY58/ovozEOpWDLtJjevjf9uywx
0MmHXTk4R3vQ33tqgKfKp9M1L96mR5N1IJZxiQFQi8waQsv4DKhIbJym3/fd7ERJztmmnZuJlupP
rTXB5Raib/Cx5nL5NAoHCR2HyljiJ2e3wxgTdPNIOFO/q5wZ7wdhYWHSYxXKLXXtAdZCMc3MnRP7
+ymV2Q09OCzfbZdEeoGZaOzqU2VHDqJUewZtPjvGN7QbQQltPQNQGWFcoh0jmGWTZj6hxpZBPDO/
lTnVs173WbS4oOKks4TdVKFPy8dpWyD4IjM5EVevAxbgW2QnjIM5hBCm0k1eVVBC0rnbBJyAG4b1
oUX1Dnj2Li+bYz9VPw1n3c0kkkPqgbbUiulK7qnX7xXwDynAmGl2S6hbQR5F0dEv/TCFRsC+U8Dv
XXLiSKGQ9UxoFaUQUGM816S31Sc5yZ+6ZziYVgPKCJyM06qLgBbFc5WHE3CQhcyijV2XnzqAsKZx
Hxsd8ZsgspzUDp0AOwLhHHv4nMvpMGL5AvfX3ZqsJSiDSKx3HQjbywVHN+tCxZ6FrGpAPJvU/vYz
8U3dMBDZ45TIIcotixvUvuXoZ5W7loiPNtrNjdHUO9sb9tiq70XCF8Yo+VkJ4zJOUDfKiVTqGAaf
0I5ej3JPL7/9tjlO1VRGRe+c4pLo2gzChM1OeSN1OmwjXHe7j+sbDlVnPdPu6iomQKW7Jm32lI71
oy8IR2OG35FDRcfefeAZ6ZMaOuT445qkf3eG+5qM022FTxBd1hZK+QMFplNqal9pbLnYs+xdnWcn
3QdSYTPNJ31CBGHUGY3cMalpG3Ttd23vdttgYsYdbcGu9ZWe3Z9F2chWumeJ6XRJpoi4pZcudg9B
Of0B+NiERjtftJRU/ql5XJTcjln6PerGg7eoUA/G45KX72NhSKLhqR85eRkOQ/E5QXoHNDh9g4FG
KQShwOc+cFC5tU3KphwTjkHqVlC3jWeEAse5zo9JWvE8kW1S9+9V4zwpTgGqynYFk3lRoUUbbcLg
1ngabS+lB0eYcBqKcsSga0DgLMHgriFBaLr17YsgpDq6bHovRcrYFy+OW/EZ4+7B4xSijw0/8rUG
AiutSb/+ogx8Ryyx/K4aYjvb9mK1ioUV+ixBZmAaC3smb7756k3Efg6iX4VDJJtKYnQJq+4NxNw5
+7JeX/WZxQ8k2FIjwgjaGacbWkGzvZ8M/7uN1bs94tjPDPaPFfncbl1em6U+a9ZdgUxJa15KvjuZ
A3cBYyohBLdJwxjNVLMg1iIzlzYyOSwJOTi9RR3XHFHHdqkVoWStcMcVuLXaDlz2wN5aONojpFWd
LB77JYdjlPunwKH+UfHnCzXoHsY3xdDpt7ZzjlF58IyVfd5If3nHyEZyb2yhe6aFmYFZ5IaKX8TX
t73j0W6nqk3UbWT2A8hHUeqwQ39m6mBuWUepJVByD752cIeHZpE2xJ+NoMaxdWQ+R7Za78jw0AUT
acdouI+ITC5x3glO5cWuWKA1aml6lSMklLWYUzZpvUs1pt7VWbuxSrVvR/g8hhhbQpamryQXHyUx
WW0qzp5IiQWKKaoYUm39uT3RsifEl9YEyIa6GQl4jUmNBMUDfivda3iY6F3z1GkDeGA9GzZLwIrn
d5wxW0H0fToPlKriar7ReKzMovHDVDbUZA0YKl5tH/EygmWRAxtP2QEzyz5dkajjpDcgHdHrawz9
jTORU+l7TroxU2d1suwtQhkWU0Mo78CVk+SSQxpo1u71MDrPCUShRt0iJvgsiz9NPFrPvqBD0HYD
1i49OxPGhxTTc9Qxq5JyVyQoIDRgRMYwwipNTfYYBnVJC4pvyU6rHDNr15kp3Af4cURG9cekofjZ
pCMn9USLRIw2t3XqQzu2w61zXYY/em3ZWxKafVa5mW2jgNWtAQtW4/g0EwK50bSHhfwwLgMlCQzW
0Jho4ear+s40FBplEsbTOp/2rItQY6ZBCzFadmHgIHC24vJlpgrXJgkuSkgz6K1e8x7pLx7268ik
FRiNuU/d4E5v7Ce8tvnG9EV6cVthorkvsCWMzkPdZe1xFqgUhnz8akXy1LtrllCXMO8AaFeV2UZ6
1z36Re8zG5DL74VFA87LmI/9DLbApwK0yWpWiJpC/a5deDrRqJJraOvsRSwR3Nllt3MMdmtzQsA8
42B1eI5R0puHvEcPibz0t8wCCXwQu/GCLmJs3INoqjlKs9cW++Kdnbgbg0D7ghCfaCjSLqLpHImx
2qaB/sIGF3R27eUnk5oIO5Diz1BpIIHMZ2Jt4I6RmrV1Amld9WT5QHzsMq5X0q1od7JonmXsdTvL
gUvhkPwH37YONRl/EppcUADEZjlawUhVqtibBS+bg9MMm/GFaj/c0+En6+bTZMlvRZo3hgx04pr7
brvldUnAz1YAzkaC6bJxeSu7nBY4tsTJ40Pp976HJHWiqt86iv3wh+mpR7+khEFOpB7V5HFUCdoi
DYD3jlNFg2lYQjwN7UFxqRMIU+2MRk9Pd5mNNd6YugPJXjz4xELaPRSbOd527WNMSSedmLi9jAOc
bvYnqeJ7LfYeOyu+si2g9L8gdSvJn9czK/R4xoPOVJw1UfEFOQUF+hAPc2vnITIJQtv14lPwy7md
/Mr525nbi6evkrCatp+V1g9mGhlBxubb3ss5u61l+9GqnhFbvDtsd91puklhkVP/3dZaTeC965HF
Zo13ZJRvlLVEbGcuvXx1JzqHInfZc+nNz1JAWReSUwrlLmuf68O9OalXuouR7KywNb2TFgy/C5dk
dOwffypawkV4FZUcJGMvtT6tuIvMXH5LI5ySADGJO20Ns956gbrBqUn3FXK8HN371oGFAGA2SCB+
u8mlSbuPzoM3XXUv7PLsXTr4t8PkXTRC/pKWU+tGNwrwW/1b7cSn9bVaJ7+UlX1mx7rvrbcmaLd0
LDhsTSeDtTUF4hun5TmR18Yr3wJzvlO6+xCQU9FDJF9GAJHeDXcyUAXJFeXegSrUYbWyU2YfK5pJ
ADOZIvEKoKSsnKhgkmr79XyiL4SYLRx16vli1UyVqTQe/Xl5SrvyjZjZbW+RWgAlUrr12VLVc2E/
cdVCntJjqpOdTj8EF8nVUcN1vV/EHRwzmV15y1s93+oVAIO++1A1Va0lG8eNO3DWntQGrvNCUuch
VupgzUSTmUXL0iJZGQlA29ZW21Cmb+7RlLw2K3+x7VgBzAeikQlPczaZu9y5WRu1VrWjnf2eOVaH
uKq574L70nBvm1kcW3/ekSO/L9kWb1TjvKSDuSOU9YQD79K0qFTqXHuayrbnyt1nGZUqjfiKDRja
bF8U2cukTd90FbeFRGeNLeLOwnWl+yU4X9Jhpr492wV9g45oGpHH2NxH+9qYyS4bxHdV0HAVTe1T
Jnuh9iyYCbGaeGZvbsFcXt3b2P6gsHUu5tEMy4mi9Zgd9ABImjIPFadkuYSK6dEe7hJ3ApKWXzSY
vKlt7NNMHIdMPJkZG2/N2hEqC0igPsSxtnNyvHkuXZe6PMX1RFcJvIaPQblwhseYInCvcaYNyj1Z
VvRtAv3GJIETzcjjOvB7LfusCqoerGnojdVc4ROHNmN5b0Uuzq0W3BbIWbvef6bR/qbyKsyc6cwJ
m+mq0V8N5Tvk6f2WFgaiSXb3M4/8xnATbs6IW00Z5Zmtx00z2kdTb/eyM4jjj59Mqg81+xfk7whC
09syqz9pX793k38wsp7eOHxwT/0p7RIyZ3Bja0vYsnHRmFH9XvtajO57kPbzbPrP5Alw6irc77J3
n+bcjTTNPLp980If82OFgg7xh+7E9/bS/eaNeC7LfJc7+T0956OSyzafabSirwjK7KqPgKOaJ1cM
IU0qsKXFl6nTB3atxzJJo9QZ/lCGwdIbzkP+2Wr6Q1t075KnXitraM7Zm1mrdxwkHgo1KxxzD6OP
hJc8gtyl952YLfZBFiBZbX0ZnAQIRNaYo+8mz6Zl3FXcE6Sc33xWSBUgMXEDVvIZM9XJZf1sDHmX
TU/0l37i2b9tEvO2K/KPAt5I4mUHcmdu0mW69QFtWxqpfJZ9bq36Jx3zbZuPZ0cb3iweKtelAzUb
EB3pmeb6fdGl76QGn2B7U8/jgDswmfCAvTqac+OkaahTbKy9ZiPS+lZ4wcEaaaboPbTdpb4qs4UQ
bN1q0qD8zHrpJ6cuzm8GQz1RXHpsWVOgjSUPFVTBBO5AXzG0mT0dA0ySz+Mpzbuh5vz0gEJbAxOX
SEqR7tCf3Wo9fbVtVJz0xbs6MzH7o4P4JSgJSlwHS2zKuzi5M+KWIAgfph31K+YZjVJJ1xbbuKRo
BQInlhbQpLjeVW1bbiDfjMUh6MsnVJ7RiMUT2jj5MFUT9Xp9Lfo5GrxHK1NHZ7YQJ1DhT8w3Zy6t
vZwoAXnzo+eu1RhFfoPTXpfRvmSzeRdozZc1CZKv672Qy01MF7VblluZdx9ySB9QoQVCxCQweK+z
/xEH83Fypj+VVtNJMczbvssfsLYt07MiHUgNu7HtblTXvQl7fvcGI5J58CIIysN7sinsrv8zm+nF
pgpOW2Rf6xVdTJPtlNVWx6k3w1RLDrmH9STp6Wygi0Ebd1YBtThJMzqvLnDLgQmzR2LGiFyL26Rg
kngT9jE0N2Y0GOWuYZu1JRXT0OYkHD3jme7WJYAchjrgxBnnkNrFi01mMT3fhFdfzjrlh9oiJd9o
GX4Unhz7jj3vz8zPY8OP4GbsJuPqNojyinaPh2Ba0lfEnI8udoSAbQTdAcrlguxawbmu3mmaoEDt
BJFr2L/r++aze0+g4lk0AqEgdeHWRKqzvqG0jUdsOmmYiuCGPJ6HQJQnjh2HWKTPpoT8N1Yv3rY1
lgtefNCEk805RIz7AlOAJug/r78Ejvl18BKOe+mP2Yke54/7hJz2fhA7DzK2CouqfPSRlNjDEuYy
+MI1Ct3Tch70ZWElD8KFAxx4y4zKMBa6zl1erGXYZ063w6Ww71J/69oURbSWIjebHXJhTArMXa5d
lCHxI80sB5M6tN54DUBgxLp9jFV3nTXvMifWEZXjPluso/02DhSxif4mjnFK54PvD1c7fU/WUqaq
fjLlf1FtPbolPVChI8r1vprgmRbNAQrzT2z7l1jAEp5dKKI6cXyx+xDLLFKDOPolFRwQb7wBEK6u
COeFKZI03j0lvO0wex8l3bTQoUNeFEC4csWlzAc7Wli1tl7pwYWirbrNeol0AdkAHahya1tUACZp
vq9TJnLZN1c2gG9l6m617ur6RKWi8G1OOTm8JtMjqomLM4tDz37iVP7TIPf/5Z//g/wT6oKPQ/f/
Lv+8fLZz8VkSCPK/hZ///KN/CT8dhJo0/9B92jpPm45C+J/KTy/4D/xbDtH3jr6Gf6EJ/ZfwM/gP
XMi4EtCDWi44A3TV/xJ+ev9Bjwi1iUuitKd7uvX/Ivw0/qvfOFhDsFb0AxEY+EmRkf6vfzdAlPqQ
tVIgX6yXQa1uc7wBdkeUBYjNmQZTNeEfzjEprXUXZztOKj4VuedTU6NbM7vfnChu7LKn7u9l/4Nj
8b/ZsflwSNBQuSIQw9j/X32Z5OoKpGaQmLVuOJkImzbWCLbLYU0lRYmipGxfZpt4ADnu6ZkRNumy
4f23+/l/ksZyF+p/t4jwIXycfRauSQwN/82/05OAODaOmA5z36RU8Ki3N7UiIb3monjxU01VTSbW
LZyZn6+sogjljPhitFc95yNStd2QmfBYefBis97e6iQPbGu9+Cj6D1urY46KfGZN+P9TdOqqb/9v
H52MHJO0P9s3GWn/1c4+DLOfjrPXHxzLg787vI5eUUemRV8qZjrNJtdhg5VSuMr0EE6BEwJfHt3l
PdX5lr1W3DG5Mm2u13rJR53jbUtPpMfvYtqHnKZRaAFbGQ39aTJFe0oDd9mO8TsXySJauj8juJU4
5tL7PhjVoR4pQU3I7hN94Cg+mPPWbPz0kOKR3iycvVt7I6fBjPAVzZuZmBWOFKjifU7EpPhtY9vI
d+5i04nJVDR7Ws/5sqAPDBcQoYNf5pcpbencScQ3f8twIxA838y27RxjjXCYqYf6MUHFpk0JtOpV
/1RIjsdmCXEsd1A6p1RVqApw31DSTEX94aEn7ienCb1R7jOpE5u/OHnoAPFxB8FG1Fmv5PrbLXY7
VBx1gJqiX4Z0n2kJNra6pVZnU5NFRHWuPSsyNB0KWAcy1irektJLQWoztxcx3Y3RTH6DpMrYc49y
Q0NO7M14+EiU/Vb5ZGA06wCPaXpvkKPrGw0hCutA/aHSimuXnwlT+1PoFBqszEewqiUIQZwrf85h
wXbGbWM2Ci7vTMUiLdGO4SpMsxd7WI/3ngaRdu2DVNaNlyG765b6rsEevK5qQDrpE5fBwjYxoCHX
fRgkYwj/ippt0zTdvO/V39K7v3VqtrB5n8hNV9Nm8zQCYDV4ZeAWYHehFvr7lGqj/ksay6bzeRMe
h8R3nhqbfo7vqdfOzT6cUtzWpU+9MP9o8fZYjeVtYxk84UBk389ep/aQArTgIOdEP8y8yGZGZKPg
fKVr9PxkZa+Tk3/8/YlcVX2jUrvJsR8JJqckMkAXXbBjdvkCER142khRF9KKBg9Sdc8ocBVKU/tl
3YU3LuXh1cGT2yWCqbwEEcm1o2rGR1nEr1cnN2QOPEMB2biaw5lkqIqN6wekOrbpLkdiupgmIQEA
nZVGc9tj8mgxPyKKbm5jg4FYIhRWCEDD3ib1pCh16t8cvlVlMC3XaN/Xb4A2FEVVOT/ailDNJGCk
Zi2cUX0ku2297+yyf5VLSmurbtibP6lFUps1ENUn3LqKYvvSYTismZZajZ00MncRT/Q4hXcs0ayG
MfDw0uJE4Vv1Hb1SM8KGTNU0vowprzD7HDbtvImGah0Yo5dEwUL1wkskpj9cEqGjlvdsXAHP+op4
FuN1oau96SZ+n+rjvDR703PqXdygoA20+bqqIRBuktCCQt00IBQ384xsVVbPLUpbZo4fIHV19A+p
nVIv5ewggNQcA6yugxUKNl0Wr/mZFqM3DchpJuLuGUwTEk0KKJEs50OrIQhtuoBb6iM/+TuNVzpu
MVqV+U6Hp7ftVXVDmCPavJGhxG32KKVv/k5+DdEYW6So10R7Ifjxz+AQREHS6U3bjFjM2cb1sNaC
4WUwmNn8jCj8v/emHhgfVVB8zIuOR9PfV9DSm87EdzfwkKgUATjqXKJHXZRyRm1cdMP+atH4bPNi
NiO8ZJthrlumah7n7DqS5cVGkeXXznm0/96RoWdiVkogytV+nEk8tBNzxIx6zLf51FORsa88+EZN
bkPCtyuJgy3NsWd249WFymlqxaEouUcV/tKq/jtMqSgR+0skfgU72mvDqXpeMOfZFMIXlX8YVlNH
f9+IXQpP9HRyBsuMGgb7vtDTl85vrhZoQ/i93HbWBjNKVPKwmF2K5opHY+ycjRF8ZlgAqyZ5+ztE
FsVsVujJb1fRfirYh6eodXxj5BCZPmC88zdeXX4ERQsu2sh/TZ0FqO5YPIYMD4VBZZIDXHF1HDI3
RrDIXQL/kjMecX4uIS5tmFfBNc5HXH4kJ9EmDYlJV1Sr57A3zD8Jrhi6U1Tv1rFvxZBBicKu+A5c
UF+f+GE/QMa0X7sCGlE/xce/A5MqAyMtyX/R/eihRhd2tjByV0v31acxfmwydZtxePw7iix06yGW
6E9L5Ne29SMvZpXQTW5ns2pJOyhMhDPIm9nkxDI0It+42CD8YUFW0jK224x5QHOrD7PAbjAl+a4d
3ffVGhyYTCpynaKrdgmlxB2uw9umr+fzGfhZLdFFJM2fkvIEeXcIy0EoAsxsIl8yFS/kuugrqkLr
1xcaaWuV6Yu7vvO8VgyG/Cqt8qM21vCpeKYmHz9h5PE3jqTpXCEtY21gStbJqGeS58YTXwoRZ0Hj
m7DuZE0WQjC8GnZZbzE4fxNWxCCum+eOaxv7Fm2IIQeS7fDf3kwIGRw+XFGHVM4B8EzoLFNaKH9X
bIOo6HAIxA9q1R09ifWsSYqSI62dHTvPI98+HH358XcfoE2M+0lnmeSebBZpMt+Xt3NSDVtUiWxi
pte+YVHJkE9s5i7/zevhvba9O+loW6cihr0akagwuyxZ/ltOT1hJqcQ28Yc2Mbhmr163zjcjzf+I
pZYOtLuXiPQ2Q81EZi7yWMKcFexawvWaWXryOaZwA9eth1ZHeYOcsNBYhZCAo4Vr/T8wNtNgwKTC
1aVVzpxkmnuP2WZTd1zcf2xBjBSpTCOp/a0e8Y5h0fstTgA3wF94rS3K4Ka1E4LHPFHN49gvL4FL
DoG9QVZ3a+VllBKeSL3bYyM7wbfFE3mw8RZ0lDLDtmUgDbEWUX4gCzm/tNbt3GjfHEqwQxc8KkPc
55gUzHNtByvBc3pN8GCF9TqtksVOZ7rm6rRV/REkzHYNYfJb89bt6PFYguCi9Vp0g56HtUSEUpGi
vdU8tflPws5ru21kS8NPhLWQwy1zkkRZlGzxBsuSLeRQSAXg6ecr+PT0mZ41Zy7aLdMUCYJA1d7/
/kNUUF9ZDoeQjiccu4b1csuaAGRoZSGNZ9zLWsSL2d70K/JxjHNtFlJGuQUYja9AEO13YGOoCwno
kM1MTYdQlbprfUaGZBrwTiJbe6tk/uX5bK0Mt+SmSrSCYuOLfmMHzT7eNGzBU2n+6JoD6U7FSsfu
r40ZalApT/tZ1fGj3e6KLr/VWj7vrIkPWVbRQXmStyarsga1kITuatdN9iEoOJ+ZmiQOU8IMP8NR
yoUaaBZcMGVbfLZ9/80USJAFpgAbYhHOdep8V96vgzWTKwHuyzqED/k58RXNc8Tdq5dvsJYwSRq+
wpxbB7PACB/n/swtCIHF7J46Cr1VmMdfvnr/YoAwmuGsqEu5zd3i2jf5HZD/Wmsf+Qg/0gyVv+Gy
j1bXLor1g0dqke2Cn/ZoL8qKfUhrGIGlsUaapW7CtLTPU+KtdXvUd5HBtdpaBZTwihIxq+7L5RcM
Nkp1bVNUwxZW/89ijrbclIy9uNOXeq4agShVGZSY7zkMjPWyGKeGf1tqkGURT1s2VyPVn0Or49cy
kFE9a1BT48zLV9n37WvQMAYvDW4Rq/RvdZFcx7K9p0y0XHM/eOPjGL9atbGJZsqMIGJ3LnSVEdpm
n0vt67mEWoQae7ilnaGfMwNS1pmsB6RZJ/kXFEPubgruvM3eA9qblTFQQrp6eEr65CsxsnusCICT
WzwLWBKSdPLKPhlTc/XncFf1E/ufT6edpi0ysgwhhSpRZ7X8zxnm98ItiZZX1YaPi4tnvIcDS0DT
DIe4de5w0VH8Te5LHmTPZcq5HpL87rVQLtxmTYQSvbux1qV/65OAIY7FGtm5525y7svuOGs0rqbb
PxYyOQlKcBqKpGNacbXt/J60VDUMWX5RoGw8VcXnBVMIhFLLZx9lfAmi4TqouiEobOpPgjT9Kv36
4/PHvufYkBUnPhCaVp6TVReQD4oAcWlal3AYiv8ocX6a5W9Ym6zElUsqiXnN9rWW/V6ufc+VyT4J
k2C1PCNPyAv3QrixVDFl374UBEp6pdpfspmiJfmh6gWSY265T9M9JNTDlpshF+Pc+HJ+SMB6IUAM
H1V3zwQb5vI1z/Fz1uMQEKQRk2AnvkaGf8Bc7CJj1h7Rl3ez5VgbM90nVu0BRKJtrdtPrCiMKTFY
rNMv1SLhv6EWtBc5s9ot17Hah4VtH/SJw0L8timy4jpI/yKN54mIA4pDSqTJ7H9Tat6x2eghSlm7
wsm/GOCGq2GYtlOj+lwZ408QESxMy4deb/yGRsHG9O7CSCh5qOvsrNV8EXbl74Q7awdNE+9W4rx2
uv8zDoJHL6+uucv9hUgOtrub/yodb9ijx892T5nOEiOGW6J4fFksh7191FTzp6suJakUdUeuoVqZ
Trdlug11xANOD0LCBQLYYqqoVBiA0dKuVw6+WbYR/Wk6q2jnorenzKMgNOrkLXPCHx4Ult6qh42v
UVrgTffqskGuAk8b6b/YJGHeqHlPshe2ta7gfOzrxLj0ddBv9BDUWhhacIgj66nMg68h9KYVtOlN
yohqB6xcQaQMB+6aPgp346CjZurLC5v1JfKpxNo5P5rKLjKAYLEKoWQRmzxiiYGjhN7wJanr3POG
oxjUhN+tgxW2IC/cjNXJCZL61Hl1DjUxr8JNhXx/pQPp8vfZY9IHAZ3PkRPKYaXNSV7LPK707YCK
aBcQyOAmdcVY6q8/agrPk16SPbCS5mys6giFHUsDD8pobReecyAEON7ZYni11FsvBxGaFCsHHEmq
0/Ig8lzYZ3AJtiZOT6d8SJ7wEnB3+tQPp4Xj7znQBiML9k02TyG1mybK0/KHbqAMzf0Y4vVfD/15
is9ACZpL7v/riVob84s6ugQtArbPxPjvL7P89t9P/vvFhmkuT6P6Y3ls+evy09+PBcsr//3g38/5
Px/7x6smRQlSBVLzr49XLB9ycKDJr/5+n+XwWs8LN12XYVXz30cW6kiP06kCNdSa9ry8eNYFdvHv
JyX4VaFxOFoVkjVDxxbOcrUMmmVhY8zdWOUMRzPiCxlk2J4z30K6of4OC/65r32xC42iJAi8Nfcy
H/eiK/uTHt/7zut2nEvJwB1RHTovSH4xLPGedHY8mPzOPXHczml5cPlDCJKMrSjVoC1C8gYFi+ji
MlwWW8jjUZ76p+UnllPvlNT6mvGWcXCM9trVob2rpsg8aU1tnmIAmVM4Dc/mFJDC59Jhto34zCh9
65CG4xgNAQPDnu4LBrZrQFI3csYsUk/33LdKm0IrUmgILUJCr6qAnLMY2xK3zJBdwp9deYH9mmtu
8KuftulknRpIzZsIt651FA6KKlJsHbdwEd4mD0NFK38MnBlymh5me2FiDBdiN28SpIXYFg5O/Oi0
RDbHpWaxR5sn7lWLmz6hgGjpOgcii7PhuR5w6TXa8lHz83ZdNsFjqFdbL3mN9Ogkc5wKkQPBIZdI
kZFKhQf0vwxh44fMlZcESfwGZ6NPprFqAAdTyjd66F0zLQ36fhLoynXvzNThYfQ06smz1UdXWLYt
RM/+MPfmS4/I4CzzJGKj88sdwdi/zcn+9EsPPbJgyj3I4lfQ9ox2RPcpcBQdh3E7itymQqz3VdJd
nbR/bGvUTVUxXjAWpl3B4GAUjiST0PaPjAkeyk5uhraiKbXkCHPqV25MCDxbZF+WHWp0d94WSyl8
irkg/NxDrmTkzE4lZLW0XDVwtp7GwhMs1VSAU+QdigYlJdqP7FAotyUXdTAWKhnYjofmrom/jYXr
UrRksHCcBp54DmM8svseSiV8FOm/OMpeKCC6w4zxTioHq2ZOAPGO7OL1jPMvCmUbzLeYHgd0Bgcv
nfCiIVFVkOuLII0Buh+9C0EOmd0O5yBAmF8xaj5iibhpa5xBQW9xQhjuBtQiEJgB9seLmQBDExRw
NuVggNvKS91ZPpZRvo4uVBxqy8fPDDroug67XxwB/YoB6ymz6rOTRfARITSLJISKKmOYM9Pe1mMy
lQilieKm4zBSuB9k80YJrmWBWT1ms3cZug3eW1T4uNuCx0FNVWNxvXOOgfA2ltKF9G39SWt4QAN3
t9ka96hQbtgD6ds+zGraGDDEtOGtRLIFTo132GKdY933Hweway4gHEobnUQckexMfTg47rzxZGXv
nFaR+x3j7jsobprIftJluCtbreO6hwPdWfLN7eIrMMKrC+m/t1gs3FhcKzd4KAzvFoZAIo1ivBjJ
U6vJ6aa1+geNK5CKm557rfpuxD1+il5/rdsRLMuQcI/rYV0lg38sA0EsY3owZBCv5slCUyzcRw/Z
7TqTRCN0Daw7jMHpVD6Ahj7iOX0YDOus5WT7JOWj+2jHaQ/njjmJIRM2Y5xq2vCi5RXrDOka5ag9
t0X20+iJJ2rbiMsWBoBrPJYj9qydC1wVuejiSh0DCOryQyO879OIGYLp+DuFzpXu3MIvFr+LoNgO
quedzemSlaAIxTxuwwB9VDqPzYbZ7RW+R3MQZGNMZnzr6uIhSMd0NfUKewyMJ0imD1Mq+xPm13tE
e80a4JsbNQ9XTuoffXQUc1jDAJFzsoWUsVYU8Rls4Rg7LVwBXb9g9hE/mHJCyaslx67IrrLLYOYj
ttlWhD+en63Bdl4gG0MmcYcd4+Wr3hFi0UeIzbvJfXNs5xUJnB/SvVTtsNV6Yq1N+TZNwZVKDuWM
664Sx5lWpb+fk/ZnyLC+SG/kJe5Z6m6JlOthBvurMJhmuLcmb+57N4D3CufQudYpGKpTYY5ra9CQ
7VGQIAYlsskSLzVCw5pRUDgd8CLdwYNiwkGPqNxB4gSqcj3ciLvezKaHRwYtTsYm5jsjHJn407KH
bRJWjxOmqX4/rdCJ5QKmojDyTWbA+vXzvSQpWbf7zzQewSZghaMEDy69cD6wAwATAWEEWmdSom26
bMuU7HFuzYe6qiHYGszTzSdmW+4K8UQ4FB8BE0JHXdJGlO4ug6/Fl66Cq4VFtYxCduni0tUVuyVB
Xdge4JSR1M0TCdYPschuk8ayEVTwPIaNPZgfsUkZbIrmgLvDm4zMZ88Vu6jjq8eBGljLESvboCzH
ovZxbMU5SyPmAP3BHrqTOudFQ87DbP4wxvpq5NHFTOST6YIfOB5A+1yZSG+6TZIXz56eX5poOHlo
FWS6jtJMrODvwmKOgansFHFN7n2z6LlQRPXXfIa5EyOVaJo3tAbnAjyitO039dWol0o8eRCsbD7I
mNk8pP4PG943HTu2fM3wHvru5yi8G4FcAUTvcfRec76OfqzfJ+4hiWuzb7w6Yfzh4Ose+NEmzB0m
XsgbjNw7RrN7qrXiFBj9xshy5aEjH8DgVzZJAT4QeD92R228jxM2OBbQae4L/BAiiB3RT/CUb9O3
KcrpGXV0wyCedmhDv8OHOZ6Db7CiBIxB+JB5LmhVzzOk3Y3kxMMofnMT77n1i5/lHJ266uoD6uRt
gwOtuGsp2S5WrP1sWcm6FGSJLHB7MxuYizG5f7Dw22keutG8SC1jD0whtxoi+zY6028wse+UKhtR
159NcvZTLsOS7WoNfnDE9Dnb2sV5LPAuw+9YD9rzPItw5xpQNILMf54AODzpoCvrEDE2toVnQipQ
QWHsMpX6uqeVBBQtLiHhx6AjztkFXjMCVAHczNI+d6mPt3/+SF0dbSa3nTdOEt7FKH7XOEi4XRtA
wImwsjC2otCc8zjph7QuWQ1K2OSuVm86f/xoM/Hhtuz6pc1FqGeMWB1A5fpSGONWuQT5mMfFJLaM
rfyKB/wZsW5ct46JGKiEO5w50bvUuNbkDCcSVe4aUeZWalhmFz76Lr3vmnXvxS22TOKoeemrhdcI
2i8TmpdNexGX8L1HWqqigeIkLe/sImZapdo3EO5nV7OstTJ6cpBgo3rJ+OYneTJS49tEkaSQl2wD
/wFAmXYQ1/Bq6uUh1fRzOmb2ntXv0zDCNyfSElSqw3tPwN0OfAm53NjfKwaoMQaCRnKtqvldH0u5
6kr29HoaLjYuGo7Gjm3b8BWr74PJNSLT4nsfAJxmyH92ZYJ2yAVuY3N9MCe8L0LZv09xvOt1FHke
0ub1DPFhXSbaa5TbnBMI79owPbhJ/Fro6LpN/EemGcO1Tvbn1HT20lUGESamNeAmMHtqRnjJljEI
zOJ5+CJkMV9tHGZdq8qPb8IJrrLwX+FXuVb2Yc9KBGM9uB6o1FTQC2dF8pwSEC1D+2Cb9fvQPxnd
2vGNDzEzeeW/CV4E9ToSTJMJnITMS2oJ03dieeQOA9cVM15QMVECdjk2MKy90mW2Vb/ms3eb//q3
ZDTXNuV9gwMSuxzD52LdcoHovIXLy6tXS/ApEbWxH+KfDSaLf/2qGdesRpBF1FNQImQjLEzernKC
g3qJHhVyFobryeu3Ey9HJa/+alrlxkpeZyKwed1IoGXg/+rJIe/Rx76HvUrGSshRjVaJu3q/TrKb
X8HXBpgDOwtgqRpsSHXsbmp+trDWW35W/8Z/dYAvMlcOYYbk2vIcilQDP6MmBbDQPyCOVWjUrHj5
f814l64COs6+UXRgDQYlv6+eUhPYrX5Wt2PA66Rl8NAM2PzieNaeTfuJdWhtgNghuvtSB1YSycuI
Epg3kc91aoLNDTuMV+DtngP+OhQBEA5U3XFf2w7+HSbWvaQLYDMRV+VGHavTinyLvdrdwhhWvXnd
9NvlAzC4trIRIeDTKEq8Ocy1Oi71tpr6OPjoLJ+d18AzKaLbUr+N8cUTLhIkGYCY8NRGhmt1etTH
U6fwr48acFTmSDUHbiYgwrsY/icM1jDr2bJ+70TK1cZjLROwySs26mf1nIp5P+J7nbbFxkJJ56lt
9ufpWC3t9SRch7xchvWTb3ZrAxwLhELE3k49FPHPleIf8pS6SzZzT4eCAts28k/1UroGdm1wNIDu
CJk/ZIU7F7+jnhNUj/n8pJ6hjqmsfsePfx1UxIPqgKPKOaq34i0eJC5gJc1z2hrL26mXc2WPPeSj
1WSIPKZvwXyQMUKcPkVUVl2K5odeMcTyVey2CbDYEOjdWUz1SAVdlX0jNoPJpCOyki9ckG8Wd1Uq
NWOFkgWOa6RrbPfTdRngo539Yru9aSOXa+EIcrKKW5QSbKwX+qFnYm5Kk3FwildDBxatl1yKOOM+
pGE47qEjfNVBexhHptlzhXKlzMKVKx2B9wSOvCK9iOhnCqDHZmM+0y18FMNYMHD3nhYahC24UIcC
bz2aol4NRWxxs6sWm97CazdNC7c9sdvySI5DbBbx0YrKl2rANXr2YeuQTiaocYAb8lNbDc/qvyIQ
5hY7O8BQysMW0pBJONJu2GGYxASLTWQt4/hLD4dql3ifmAAjbnWm713YDExqgKj1BOR7pmJzLOgG
VuO9opx5t0oP9qdoiA5VTrHsEPV9crqXLKIemh1Adtdk2mRN7Bn2QBunH72xRNKpNqwmVRFSqIzX
bk3t6Uf6bYG7MVTnmVXibbRNUxS4iPF1kvrF2S4YmDQ285jEOmAQkhyCporXYKxc3oDCUzFduz6D
aZtXDxGp0ytXjczgd6NBK7NPu0FWRZrGOTAlx1/+rvyKYa2Vv8OfwJKko2JiuH+UjXHQCwZIZqK0
IOFWdDUudkZ5kfjBbUI0uY1l72aDQUvn9wgEe/0F536mZGZ+DysckmaBk5oaUmCwlhyERa+zDCep
nQ+lB3ZQYkZAMAcFeBda+znsmMQiWcMCwsJ6f9pbblXuzHE463VuH+tGPzcBYMQkE2st1TDTMavL
AuHnx6LiMBfmVQVVbKXXEv7fsEtGjM71ECzbUGNoJAw13jcvUUiRulzovhePm750tw3M4609hv2u
oJOZvCHZly1Dv7KoWyos5s69uuRrzXPpx51052D9MjnYXGl8qz1KcJlRN2q+fyidST7gJ7xhrOI8
6d4pqLQ3VJifiT8b2yRId8tbixH+hZtpyXY0y3g92FF51KmvnVJFB+Frl47I137RCqq+UrlOcLNC
c1N0sLJ8SOdEbtqIkKeE6wJR0VtOKsi6RsuGeM7ZDQF1y5w8oQub9snEb3qpgx0EFRWMsJulmBmS
NTpNdt2oEZcEk2GPTdOtQJiKfzCyaHMKT5Ztoo8bjnnPd5t8d8IKrSPohouR9g53pxLd+ycVZ0Uy
3GTu4TScO6JBw9H8oRsMJ2KZX+gDnfU0Kt8UWV6tuPpk3h3DkTaDbWzXpz4U176NL4abfvn5QxBQ
Gom8sfHbBnVW90LYc21rxfgK16Vf1y5rgEH8FlJtyjK9uwQGVpHghGMMe6sonRV5tbAslnGqGigu
LKmi4ngo8tbtnNxdaT0Y1PteDkWkk5RHXUo12HIpAdvEQawjzqQ0svG2XDOCOqd5cup9HJwZFy1D
gyZnLkf5cc8omNbkPTBB4m+6XV2d2flWwCBk2MPghhu4r1EE9Nabk9LAldoe4fQ9G6rL4Apk6ONO
T11mPrLPdqHHRKDqEXNUuyy8jnoPgItjMl4XoAcWVZl6E8kkugyN73hP3tvceclieECK5cXWQfXI
sGzu0Msl3MCFy2WW+/kuLPTfan62EHPmgXWYNz07FrwJsOKHaAqZ09Kj2THBNsmF3gMUSfW5WP0Z
UFr9s0izu4lsxaq5FsogxtwFXnzLUNvEx2aXS4/7eSQhq4dIHrLhd3PQX9qODlQfv8dR+x4rGMgZ
YPLgnNmsfMWRgYRyM2YwopJP2Iz1SE9iZfh74cznRhArCdT6BUHMYqhKoEMERKbh27KmAvc3biMP
ss+x1BF5cCk0f1c75sXOhm+EWSRAh1wg7sCHSNSXZIdwzo2i2VbKH8mvrJe6DWCn93jVVP24cg2Y
HlXq5MfAtZ+syrmnrvlZ9+2HnjJDtmZqgFLvIMDzFQTYV4lobXjenzEj9s2nOESAEfe4JsPpQfyS
kcpCZjgnUo2Z+obuwe79ncdMqmA410TtWzYGKAk4c43HTNvrUMn6tz/kKdn+LOsvTT4n1bG0+3NG
NMB2Gfnlifswm8ZJV7TOVjE9iQve4DgHblIPEGraBtJIVN7VxM5VQ/aR4c12mpIvNRR0/foN6edL
ZgSANfQbw8TVCxBMYkPtPnPdfCsbbaVraIaX2Rkmzqu6Cn40cv4hRxagKmX2KYKYRdjA4XMgEuw/
E5oXz+3/SWg2XIOgW6jV5C4ufsP/TvluTG40OLAdLtNwKKZ+GYoy+fV93JjYQV9myKGHogVGtDWM
OucAHzJu9bTnJKHb/0MN1DsWvpGNXXGVBG40eJlVV02N8HE6ALQNvOPyNycc1eWe3zkn4hRHLo64
nfswWXQ4en1K857+bWAcGagBnujFiQb02xxx3v7zB3f+aUYe6H8+tuU5Bp89UF7d/2b2D42rKupU
dAfatEPOwjHOxkPgQR7V2JpXc/OQ1V/VhHkgSZrOSviGteKV4FxUKTcEnRysAMqVCv7dpGg+MUyA
LZOlL4qQn6JVBdgcfPhigHDi73qHs7fsogBs6wxCwZCzrZlx8TI0ITcCFORQS75U2RSr65S0K9YE
i+/jD9deERzKEigIz5IrVda7bFix1QqHWyItUTwgRhHJAQ1i/Vsk81Oj5fb/c9Ks/+ULzUnjg5qW
6xNlHfzzpPkelpWDhlAJMw4IcHV4Q/h/INCXtUzNcsfmpTMZiy1kyoUewdTlWNnAcWproWG5eFXg
sgZpr0OpPUbC3C3kmIXWNM8sHp47VbRx+TnrWs6cyyUU6/EzMOn7Hzabbb0OJnPcmRZJkRsimRzm
rHnuhpFNFU1rRRgjoLS6A//zNeP972sGc25Yu+rjIzD4pwQh6hEiBkmEHaTeYoqab7TQj9YeLnhg
uRHzrSGBuc1aoZvYV2Mxdl5IeprFV5kgZ9unik0eTgjF6/liCW/L4neYXZa6Yji2NRTLpWAYxfQ8
wjSo1KYS2cV98jkzqDpvZV7whgZwCxwI1h+NTDfJjChAC6UKVyeNoczRVuQ1Es9CtlvpVUQL+DCp
0hGGB96jWJAd0nlaeEiptMXJaeuj65Pn5aq9zUYdtncS+1gpIpYfDfXayBkDWcBHCS34Pmhgf2Z3
PYR7FE2vGdSE2WvxVlK7K+OqmoI8E/DJ+cbNNNjA4wYAs48CJtbmP38jpu7901Of8HbLRLRiIcwg
pE3/R2iHQ/BCnU+yOaQVweADxeq+89NxYxIkUJQYV8wuOsXOYysV/cl1hblphviLPbnuITabHWaq
ilNXK55VKcoz6QAPJO+6RDzzS1pSfm9MJZ9kfvVnUWqNo+32q3YQ6VYzzJ9Y9P3ykugO92wn2+Rm
BvmXn7FwFNoLwAcbaoP7kmKVZY2rr9vKe0jt/j4Xdb2dRMj34b4LxeMkbjXZYvicbGMceQtPe8XP
EJVz3cunwEPgPHdnTXR4vKGH9pvSOZeGdM4OdNcss4pDw5gk5qXxRBtPYTA0PFJihynRNRbiqQWr
O1hjnlF4taRxVa0Omxzu7KaWwI25XmxZ2hBvVHfFwfcwjhhzFjzFDFvobFYHA93B1wZCbJNTI6ki
zW3yrzyIdp3P2uTYbA0Lk2r5d5NCzmq0Z32IvsoiX2kpsQdm+2spKKOivroaE8ym7LHbUneGIm41
nnObw+ai+uIIj0kPV42gCl9ZKe+qNaWLttaTwoZwZPohA+dHiNo+c3oovQPmePgJ7YEhL2Km4go0
aoQZFTfpX++KGETFv7ZJo9nBYfzCG/FZFMXZ1GOXJhEOfWJRhc/BL9w43qImPyxM1S7+WUX9h2aq
14rpIQgM8UokEU6B5W5la1tEy5DtsdVc6X2Fvy2daCLKS+N6t0yDwatYXaribPPWVGSQfA2p/OLn
6AUjfIjI5lBk4171HeXATacXPX1kIw4JHFIfEGExk1EEOhs731VGQCsmsPAnWwxCmT3BvbfrW2/A
5xftABeHA6CS3bYQI3dtbz2TXv8DjyYkBzNvrnfiLRHmj+UGjxs8Z5xyfI7TAQZAHSGAEea1TjGZ
JZjAYK6i6NoO8SjNdz+SV8fSWGzoe7BHwZaCntzXSPUmbZbmOaAtMjz92yiqb3VSXSelm+iU0TTt
cdCy+ethTogWgnYN8HwT4h3TWCL403Z3GsDJYAAFzJT3hqI/Vhq/SERqnMhLH/0E6de05bKN47Nh
NOwezIxyyz/XLgz/tLOSc8NJtucakgSWz8jVt8JHyJZJBtdMxl/7rDLOWEQ6DobwUmbJNTXlcZp8
eajMAKAH4SrC3CHcIUgDssDQoCoH9hM9cPb2HF8desujlrn5pg51BoC+vMhp/nCyyXzJZrDkbLho
MVqwGRFL5ym7HJajptARBoA4JfA99bjYNB5meHVXAsh2CW77MV7C0rSGLR26v8HCitF6vnc7zWH8
3xebKhgVStrRqdoM7roa805ImuXBa/GMU+wk3BSwrUeO7pDc58ThCVbZycpqscu08jTPibtpRt0i
NGZ+MEHN9/GgQWQpy2PRTeZpDuaHuLSx3ZvNq9YbNS9Xz2vlpjbbsw6h60c9CcHmLaKddNqv0eRR
RwNjIIrAOkFJs06e1/7rJ8aGRhYWJ83Un2fDNXfQ1w61bpmb2LVuboBLfNC9SZG44EtQUeQknIIK
nh9x0c77LtlXcTbCVxTa2fSaM5SHEV/GWTsnXuqdmvlr+UurHll+QlHHELSxodmWU7plH8cFw/If
ZsjrB9v2gnPYz+neL63viQgytM4j4QhzgUVM4TCamvQzWd8PPf0PFn3zY+QphwD8lVCO9NDNc1Gc
c63U1tWQENxWOc45HswrJDpnvxzlchQWhnewMtqvKoTDElYl3lBBwkjFn4x1SBu6rqTl7At/2JsR
HhxunjPfERl+/2mwdhLeTq+Sc6nrZBjnAOcGw8OtZcDjbWEInv3iTfTQ60wnOmZe455rVYSEBiEx
/kiUDmKzZzvquoN0/L1nKGsZ6k4GLeMbIuHdnEy43Jm/LJlm27Q3cegQ2HSMsfEpIKfvirHqz3E9
Yp/oF9GuclW6wGAcPbtkmANKeJYmpq5pxNiQtfgljPy3LBnwtgl16CwhoqPCXRMJRgySlZ7l9Ox0
02PZcrvEgXE1lXMEiAn8Qa1ND+NLVM7GyU9OMwfQzxhIFSlRdJCchn1r5Keon7q9Xrh0yULM7cnR
vBYkw1oNM0OUdToZ1xKG0wmCfYoBVQj3GOUCGKGRdSfawgyRyclnpWbjSb3N8hoRVF5Cfa1xbXq4
cuRJ/JjAEKdYAQKlGUuIjWQY1xqnhQGctShRqqqDmaXhe9dGwOpefFgkXFXXgQBnw1fkwteBsHZZ
Vq1SaTOgV//CrvTVLubXpbogcbsitcTeS5NxXtS1P4YItqPPuA8md373yZvL5hETdaVncCqA9tRG
5R5uF2p0Po7JPkZQNTnkoDbZx4Qf50LPLs3cxVfcpAcDxK9MRGvS1R7hR+2Wo1wI0woimsPiOsYb
SI0nIzYeDRu3XoYq67kPGH+1t6VOaia2DxkV+ziFbpWHeO1oPd0ZW5QB4L12yvlZbZ8LhxzxC6z+
hrWfT4FLYPptxqR/U7TZXSpqsA7tnDK9uc2iuCs+rGKfuxYMdIRNjBLHTYskIEEEGVYzDqig5jKa
Nuz6lNIur1RLqDnEReEHiCoLEaKFI8m6FutM5KcUXHHV97xPB/U5E5DOtF7QWvHIIpKZo1pf3Rdu
/4C1WuIlOy8HIygyuTd6eZu7ZDiWBYHEmMU9NLmsdgRXLJqthSBMUDD2PTq96ADPfusJlGUQKb+s
OoJT0oJzFhb9rRhnjIFcDGU7lK9ppTSogXkYNfHY6MEtcmZmleaV7hZtiCtvDszdIk++ZpFzrzKC
6rVbNoKbuS7agWa6k9snVp0utuYkrsKzD+XkIjRxDksD7Sm2cd96T7AlniR+TbuhhcXVec0xX9A0
pQcMtGMTNlddBXoV0YQkwgVdrU5tUG/m3HohlAPWnFLXaCl4jC6Cs4x7ihbr4pjwpuj0hxblC/9P
cIPdTGRXEPI8rlNdZDtBEhuo8ckKrYyBDCqqKPw9EMixWq6IObbAIikjV6lZP1JEy9UCtowh/Yk3
5N894v/SpPmBNO0YMV9BV5zh5Zjis5py0O2x6KGr2CPVUxlRFxEZv7H6GRfzori3mrZrc+378gaR
Q5KQYivjo92tcIu4KdGOzfrAaiu+q9pzwQ9CYiw7QQ6Bqs9b0bxkjK4RyVD7FoA2aUpbj4XoJWlw
7/Cl9y2frEehdQ+JBws6bGA6t01w08mdH8jXYDTIqQv0GuFM+ugo1yV1aDre+xLDxXU0ftcN+NAm
wUCMg/l6Iicx4SHwRAP0ea1P3i/ALfj8UonAikp9Q+5vf8BAeHCT4NIpKWqipEhEuHFoNnO6pUXU
eImApAJ/iH5p0UOF5hy0+lW3wq9amzN4k9m+Qr6DLVVFTS7nqyw51nBKMWjGQxVT8OopZ97K6oPU
Zcy3iRZ9GCXnUFWpbNhbF6eKWYr7oZqCd70ovgwTsYC6bzsjfnbxkhy6+ncWZkdDASAFyC+6Xv2Y
Tc2vAeTUUseIKcqt9jBmTIO54xCxk05Luo9irsLT3NTHwjKhi7m2TqNxkBq3ThDazkbTCBwdLMSN
vbD3DibYqFjSrwUR8WE6RBohKh5A4MZm6L48rMVkAQ8Yc2X+T38MHsGgtqpeirHv1gc/VFwrzoBS
+1XRvXRsFJLY9AHqnTPVsP9ZyyK+aMw+78GY/cSy7zf51gI0ukZJjRNciJcbLiy7KaaThyTOctii
m5iYhv4Xe2ey3DiSrelXabt7lGF0AG19e8GZFDVLjJA2MEZIwjw4ZuDp+3NE9b1ZUWmZZr3uRdIy
UxEiCcDdz/nPP1gDRbW1r8qOBkdp7hoi5Na9dHdKtKL6cdWSOBPtNTUZb5JGawl/ZionWgWlr0+s
K/GRCAaVwmPpj6qIUzuMKsQzbbZye/9lEU4tCgxDPVTYzLwS1HQokFMvANyCW5uqanYbRCntgPoG
QwV4pSGSXwq/XOHM9lCk2LF0KH+Ya3Wjgcw+xZVOPYqLPkdH50ioPJC/20OlVV2HTe5X3BC+fayF
Q91LZd8beHp5cDr8u25u93mJEZIB9+QYN3hjNsJjihNnp3iKCo6W187GDrx3bhI7PBq26aytxs12
iRD0YxD/Eelqd/0sntoKA2iyU5nxtD2ot/VzUrtsSg86tHWAKyrEc/o19GSYlq6BMuxxV0VQWvVY
uFscpLAP40uquYseT5xEhb9FTjtmZKwaBY1+PtDtLR/BTthxh0C+2RHGWmpxa6N934wFpys7UpLT
LEob1b4LQKs3FAcESGxlMD0YkwEBA9VFN/vF0ap0l0wchESINciOoWfGJc92OlqjdoPUUyvulwHn
0uSaeLxVlnvGCI45O+h7nZdvVoureTnfNQMLdVHdBi7zSkeO3c760fnjC6FE46a1EajFI6bhiU4K
dyo+SmQQuzZ3z1UBgXZyAfKrCU/SkgjAMgJ70DFnC4PDYtMxddp0a9qXLHT0dT70CEsU4oO1IJq/
xivOYNMn7PtCmOjpVz0NX2Wqwf90UxZdmayz7CGJYQl5VE2lkhgumuVFeRLN8siO9uLb8m0ZuU0T
Z53XTm+zb5wTfX4kzCJZQYUHGPNTxVIoNtJP3hbYCqUo52rU/XAxlR/hbQ+l+9LK8UJCOQnB4mUI
+tu6dPae6l87oApYY2i2lK9DEGrlNlcqLzVuxiLprPb/ZYyr6fg1DFqYrKIyBfKJSwjnEn9fzrvl
5Euq+qHpmB4zzdwpBeKyulJr2tmyufEKE+pS+mqHfBWc845+B4cuaFeZKu9ky/a8LLlcTWSWoYYa
FHX9D1cYJQi4LvdkgGc2NIWWh8tKHmJH/yg61iX2TLtesHP6OW4HCjn2XLiuug/tQx3JXhr+0Miq
WEaYv0bSBskjUKKE0kR1s3Ymb+B5mfQu9xCqBbP6BNC5ZphfV/Wxc5lNNO4LgyZOFlUjlTo7U+ch
l4N/fRxHXJ3VMF7Ttc/e7r+3wfAIHMbAIQ2TTXSIBcsD/z9gXS6oVsfVdlkXC4agMWBh5MMvBJ8k
+tp9UjUzpM10s0wulgFW61wDr31etEQ+0uaVBqnRmUkGGb1wAkicLxEOgitPRSRQD4M98lltQMNV
ljlrRo38+pTlJDMcLUgbQT3AxQFIxMZAwRnjfA7VA1lhu0nZyOTTwk+BHvSo1cWDT2YOrMPibGRs
vg01UxxqMB5ge1MIjQdLnXgelE+k3NmDqsesctzkWNcovSDeEAr7UpWWQem5XOUksr8N1J3eCOCz
SLyMV3fGOzRMdeaSjcYplpJhROsbdDcTlp5q1hdH8FNmeVf1yX75XY6a6s4Vk9Skli80/l8FMTYb
wlxPHnd+vQiLVdCw2vWB7UgBjcmAURpTWCcL3jyGBoRTg2aeOwj/TKx1qj0muBXeivGXHNp5p0aY
UM2YeXnclrx+QN78vaG5naX/ivSBwQVYBox68zbNou/LGpKGMezcsUawgrN1iG+s16IwUR41ShJH
GCOPvxdiLoqQFgfFX2peV/vIAClQMfl7tCWUGWplen32DnCkz/TBy07RMdA2pnGLwd/7mJjqYlyW
EcecY0pQiecpeu0+nYkgceKqIHy5d+hy3gta6pUPdIE/A+OlIvuy3OI9zoeH2CdtRg+NZf5tuztJ
StV60U9qHoeqWXFy5k1xnpSZQO4SuFKNexs9QGnTN6iHdYqp7VuFTqmyhRlZvCEjmHBI9hNVz8XK
CsHKkb8qjeJCG3GsfJfZCZCxZKgNfQq1pnaw3HItUAVtCxzLNyCdLHIWFmOfkzPaj6T8VhA/pmFn
I3YeKptU+PJrIQxAsWdmWrSbwQrbzXtdawaM8vwhnjsKlFC8o4VRnojv7HTfdZzgVDsTK22t3eQP
kUt1rIbfatdLqm4L25/YDhlaK1z8PxQGOXTUkIuCm/PjEuKlg5MDz7WXIg3W0fqoOr0C+u3Qic6B
cxyEh1Ou+gpRT3a4X8wrWUYCXvjzMsEo1LM5esHL4muRIrPmjIT9i+F7iSdAWundOnXMd3+iXcpY
V3EJnu6F89OoMTiTuBfxc7wFaEMqE71q2GgCMjCaFiz62Mgx5w0N+TRlQtLx0vx13Ba/Qh+Lb3uv
ISTmsViKFZRQD0XhoaONvtQVVe8WWTUdmVJ0NCYjEYVJk1y6YXpWrRwnPRcgyLNTZLsF5tdpTI1N
UecfmCHfqsppTinRqG13WRKjKiaQiDF5ddENYJgAjWhuDMPKnL/JDgGuC9AhVCHhmDYhY+F8s+wZ
jdKlJwmEphT9JNae1k1Qjztg8S0fl0aPYfovWTyVzdi5tM4eWK6Bw1ItgEnLcZ7WVBspkgq63TDf
KOcLYCLGO0rhkNftp87AQ8PGZG32bCT5F9RRwN3APXaGD55CB2Yrwa2DlzJcMgKWsfaCjdH/FEmy
V4/7siemSczbdclumYcIHdU/GV2IvZFoqTJTjzyo/M5Pr0QC0eXnxCZRwvOK4MRMcz1ITWwUBr5Y
Fnixs6OPulusCgwlio8mUN7SQSyVU0Mu6yeyXAQcwLwk6OXWtp7Ds6q9bJd5aBXOdxj7YrUc17D4
3NdJNhU07tcFTFhwDAxNQ5hA5vNijlFnE2zbFA9NpQfqU7ZRzycAsLbcU5SVjxjy48HHYSNMDEub
l9nm6MaBHpwJ2/iu+iKQlLAvDempdJzniAn4qtBmrGt5BoqCg518AWOHm3anbF5yt7zVOhsPEjFd
veFzUakHMoVe4nPNO7AajybVqeJzhFLX83qOghldlz+Ycq2IAS0dETA8STY9i6jE9XOM2IcsoknX
QUxKSH6KjI45GjauTN918iTjXh11Q3Vp2ZIVspKX4DFGdZB0Rq4P6Q/y8NfSQOOz/GxZ3YVwGVz5
uT9pmsX7xWMpYFyiMbUdOmszDmNEew75dqDBcEX6mVblccp0SkAxr2xXUX0VUA+77G2K86sZsUUw
neuxYdfZ66BsmS7kDA2RTiy3dgWRa8jETRzoE5Q6+zFXjI9s6O9kbc7Ma+I724ODVc/w4HJFnqpC
ineHVQk4u+05WsJJYNE5g75JUNKN7uPQrCgXrfDoPJ3wLChS1tJnPw7mT5fCFm4OqpfCLQocuqhG
9Tn/nkvUGE6NC1Dt8vvGxNmwQiF24XK7kIciAZduCmlPG5LpSXjPvo+O9cvgyOivSdusu5iP7Nbv
lqlszKHkrtVJrmZii/NOLBiASIdfqtnal2brhG5SUHKrJVXJt8VcJU7lLfbAz+rclHDQAe67Gxyq
kJGrFj5hOuQaLPMmzH6W3bdlC132syJ5jwVNgVXBpbS/ZSrIMwYfEP1IQlRd3xJ5ke5o898x+Nwa
efUYyU9yLa6VZK7uJdyzzKRki2HVrUcXAaaVnhvSwJcx3mIVQjFerXDzA399V91dEfoHLx5WPUQd
qxCAPOFezmezj5Q9QANeA395Z1f+jaYF+9xIfyymHLnGDpcraBoNAZEHQJZh4JGJRwUWWFRgHtu5
Qr9cTAEWTscwRydi3L7DOATcG1cLzFkx6iGDxdv7pAUfFmOohek14A0acg4sxAE1/EsFJFovTD+h
PFEZBV2wsmX6uRgLOYIThUj3DSfwty4hTaTJXpWBkTo29TJBpFHWH17Z3EKi/FjGdbD99lNTfZs9
6iBcdyq8XZRvAyin4gz1LWzLhslupBZf3ZYvSDSPywDYcJnYAdCsbN9/wAvwPoDut0WUwVYbwnlv
g2dVMI8j5X2JIRMjScC83lUOVlSHuaL4dXZ+K1LfXM+F9rmAw6ZQcuKxB57q1kxIILI63HejgQlf
1HhF0xzAIMKSXGc+h6gIr1vIb+vlIWUw2q+dXqxxiyYEJxFPXQR7Vl19Hm54PQwg87Y6AxOeFVcJ
9cJhqf2W3q3U7mKSH2aPmWYmSG5B94n+q4b4CDHbwqAJim6MHXa6bxPxzTDZkmGb/ogUpTYy8OVu
TEak1CFW7T159LSkClXfWsOTG8Y7a1+0d3DNIMIrKzHVpY3KEgm9n40B+5vCfPs8wzpAA/xU8HrZ
vDQ2nOulvWmV09gyRu0688OxC8JdnI/MGVEUKjsJ1dkodDTmBCwa/Bis0UWWSMuW8WNXyWcVFcSG
GpL03v3U6bcEI0IVsOjPbEeecOtkGy3cq1oQSQ41zURXo6rohQCXNlRa7hy/yfukpqHI1ReNVAXQ
dvdEi9R5scVxFZcQo3lc/LvSmeM69nbw5j06QBPvPsatWwE1vCmtiLWMC3kxIZw2GVmtK2zQDVO8
KHR8Lt2PQquvytFK9YwMPl7RtJAhKh+Up0gZO+cZ0AMQmZpxxDO29p+xLf2OihAdJjs52x37ykM+
6y+L92GmPr6vnUdd07cyRUPcKDc6nERycjCh6TY3gJjXBWUxRnaOqJlpROvXEpwf4SnJJGFsbdQl
JJKv4iP3T54i85RlYDFAgQRDq2VlxSXTl6n6QqFUjeeycmflrqd6sAV7AqM4WVQvmZ3/tBR+qq6y
V823eeWd3Ipx3Sx+5oNEJgNFV8+/JuV55NofJimn6vZYDhnGEeNNtnuGAYLnkLuhATIxs5Eu9SH3
1JZPSPg40BnjqR+blGgjKo2VVJWVusxLRazg9KW/Hl0W/eJWpP70hDscbHFK5qUDbLFXQHmc3pBK
R8PECY7mKG1x3uvGBJJERULdpCndJsi2pZGjRT9M1/COLvnNadh4tVpQcONTw5WYVantKfger8t7
MaJXUyzPuYNxXUvvaTlJelg+2B3plPLM95OKSoRH9E1gWJjP+ckOQjzb2KK627To3tRes5z9TjDf
WRCPtvBE7WmnrNg66DgrM4y/AnwwVo4e3xgV3oZxUX1vy+fJcl4WBylV9Aprfs8K/KFnGsZisOIV
kRvf2ju9id4qzfqoHu1dapfOpq64oaqqWA4bDa/iYJp2UCK9QJWqCr3AYx2zhJXd98ekGI7IpO6h
6F+awR9XqOtfiuEpypkkI4l4kSaZPgQ/sHWl70t9qxW2ts6DVdw4r2Uth19onGEABjgOykYztH6x
IP+/o/HfOho7tvUHxtXm2l7/6V18d80///M/bq9Nc/0Zdc0nc8x/tTVe/uY/bY2F/w/sgj0wNhsn
YqG8i/+vq7H1D4f9E5Kla5m2yZ/4L1tj2/yHh3mx6wlPODjqWvzon7bGtvEP0yLZRoeSqgyPsUn+
3//r5/g/w8/ynya9zW///T+KLn/AC6Vt/vM/fnc19mDI6D4kRMPBVfTfjG99a8Kqg2iUg14Pd6Wt
bwKsZd2osnaaRwpa7CEj/8NF+hOb4D97R1PXbQu6mgX1wfxXbmlGBoM9jxTow7bBr2A1e9WrKdB0
0A0MQdT9DS3zdwqc+oK8kW/pNuxE21POv3+gsoYYqjJNSauDke2wKIRI706Xak6vQs6Xv/5mf/JW
sIRNW8esjG9n/uYQjWWwQSU1VweFNqRZ+qU4q+R+Kbzyr9/pd7tivhTv5Hi24fIM/NtdawWy58jh
6Au0wd/6HttFE4HDpWP8d9fP4Jn/F1dn9V7C8DknCXwiIVp96z9ewAoblzLiW1lpjRzP0i+erDeV
J24QBkCLlHpPi3U06hYR7yR3zEXurJDgcLO4/etv/TvBdvkkpumb3E1D2N5v19eFHKa1/lCh8dN2
ehrcik5JpceLoU0XSPtPje1+BpiL/PXbLt/wjzTw5X0tIYCcTXi9zm9XQDOc0nKNkkdIxdPo7dF0
exWm9yTb8YnpNJSI8JwU8yXxJO2mFl9ru2bSgA1fbNegkJ54SUT68v/ysWwLV3TXtQUqtX+9MaIu
OzNDU3xobRV4mTkH4fJuLWmSnMntB7Ucgjv+R0JTpSDwtswepzQnir3rnz0H42jq5EGE17/+YH96
m6ACsz1RG7C9/OvnmrsE7zb44wfYBjVW1iYq1K7fTBNl4WCzIhiykmPzVpml/Ju9xfidhLzcqj+8
t/r5Hx5Wz/PtXoN9f6Cyv8eMh/oDjJwYaJRE9XgZdc5vPRkPgxA/4vi1IIXpb56WP9sEMJz/r2//
210Z0jxCBcgnmCM6BjTPFzEm18VAO2FL+OtLberGv19t37M9j+cSxyDTXCjAf/jGZZA7Xo54/lDq
1Q4KBiEn6degq0m3DjZjY6KD9LXPmDLiVbqaIrzAM294cmrr0Po9rAd9uvH4O1M23fgBz46l+adx
8HdVo1+qMEZt1N/hQ/5kW90TYY+jU35TZZUfE6FnwOBt+vEyZ+TdlGfy4TtBGAhABv4C/PlOKBdH
SuGh3JeT9TxNaGmJNlw33hly040UPKAptmYrB8XOyuruirkmpdwhmG5wQIB6+HMsqLEfnmxbHHuT
SakRHfBjIK2Q5o07Wtwu6L9mM1eS03VoxodY4icUWqegHI8ltvEoZqB/psVD6xIepeOStM7zzlKg
3zGX4WEKiN1L5ksr9YPdfKRdcs1c/Sa18Jfu/R3tO2zEod+afvKlWkTVPavnyfR5hDHSsagaHy2n
+emprVhdGT1FYx6ZpHMMYEij+VNz8azTFbk6ipXK9BY7IiLI+F7GKA5wUl6ytoN3iayM67lsHq0Y
b3DZoc2vK209TvnV4D3tmgtEwt9l8Bn5DtP0ZMTU3np3HTS+nDcTH5q0gIBtxIyA52Bo/XZdGoyG
c5fbooJQp7yEJ8YGpi5/4FDzp+nWLLUXBzNyuN35F+6QJA7CaHDDWxNGFxS5HBvLSL8J+uonaQMr
e+SraiprF1+qSx/3d4n/OXoVShBvuEQD54Q5YzLgsy9W/klGxj0UgGEV2HySwJsfRwsVEoew7/VP
PkLiPIcymPb8fb/xt4+pcj/F7PnqO1yCIpCMwT9kP97YhMKptyhmKmU4qrTJ3U69XzzJ9wYah69l
VyRlN466UhQ/d2OFBU+qX/B03ChYKi3xz0nya+/CDrHGi5SQy4DGvDJ8tEoTZ9vaeEpwiIVCwTMV
Oi2D1O4xzUlKJM8WPg6mPwwYgpwW8dwXWJ75XnRji0xChJguM59oTe7xTlaxtm5kooTGMCMneS/C
/tOLeTvT4mbVwp/2Mr0rP3Njazw4JNYS+ClOrKvz8uldmLmr0eif1LmbyAaVwVWJpbBauA6QSIfJ
PvstQOzIGA+vZovUX3oJHuVBHc6WLu4gq9Y4cuWHxODexJz2e6xPsQ7rL1ZNGE5Tl80xTaZXIy7q
M0RPLB6yqOMF9SGD4aCudlIPRp4PEjRDK7lfHkfIQl+JWrizalbQ03y3zPDRbQvSB1zeetlKlBHo
IOBWZqyV8sB2yzRjuFgR5xQ2hch3AiZlGnqLsAzA4P3o2vbUEXZasjj9dD9Nz81MTbhsW7066iM1
zRx5hCqyFscxE3CnpgsCzHIDe0X/yWSjxwVFn+lmmfI+rbsU0/myknCU2fraOsTyI3116/SqSfsg
4/bdgbQ0sQZ6HhcjhN2iQT7WoQCLjiPLHyiBRw/RIHC+tV/+gN/tsWlmkbn9hc4uhd6jsg0FH92y
eCuDdwk4hza1Zt3h8K2RcYorCYARdD2y2WrXRrhcjzd6HWsbZP23OsK8lT9r3X7QD47fb8faBf+1
4nE3kClCfkEY75x6RH1BMug0mhfIcKwuYh/5RXIl2o4s24qV/ouVZ2DDUxF6uwVx25QyyDbB7eyE
zhnOAvMssPct4JtX2sMJG3O4ItFwsix5dFt20aZSx2SJ4E6D0bUTuvbC2kKhQ7z8pNHVmm1zC8MG
49CowGq/sp9BAqG8jpW/zarkFSsqNJaFnW99FTycGfo20VhXGSbqiPCny0K8Wx7IpXgRXfKljgM9
z75Qlxw0nUvDFte2mBdOrf4hA/2Z0GakAcbjEPg3EyMZAPQSE36PbIvlFk0tfiX5fsyxslMPf5cP
OAKfLIWBaTEPVJEUV8Mg3NbIAHkacNtJoqx1eKyjsS+3GKp8dmA/W6ck17ogTmuAN2v4VrGLgYxW
GYbRgCgB85SwfpUdVyRs4p0Hq6L1NXdTS+OH6BpnE8wp/Cc/bcEImWyIBF0NNE+SX0JtDxmdqcvI
+NIxNZgNiErjasaZYxQRgvbw5A58eJjj7DBBu+kh8OPaPpebqqw25jQjT8K8AZHVtJGG18IW9o9x
UVirCE4IA/pozUI2GZSVt0UlmEb1lO3e9Cm9Fmtk9q2JMxOI61PogHO55CL1KaYfmRWtO2+sdpbD
m/Vs5jKxAO7ifotiicG2undlxhrqZxSi9gV95/048ri0eY2tm29e8WyGnK/HGgRkCaufiVuUcdtd
17jyF+9Mm1F9gfmSbQNkLjUR9vI/fdIXt56PGmrScJpNIbdVGXyY0iFQy2HWxgTbggSIPWGnatmA
YLx19znqKEwGb10i9FkldvlEYN+lGFkCUdA9zwWEDbWXO+Ju1h1ijTFgXYeD9d0tsNNYtiCnQ6ef
GPk2qiA9uCbDpOpn1TgX0OnPbGTZWp7+6g6uvpmLhACFGcvIMvbB6Ijw4MOQ24qz0FnSHjADyE80
mu3GIvp5nQJ2t12Hq6pJwGdYYMdVxTjYt91GJKh/bc7FzTyJ8qAmfK5psMIpDDrWMkKr0Tl3RRyt
imez9frnQjKLMQHozdn7OeXDo+F6w4+EKCwiS08hw6F38iJ0d9e02vCSlPa5763qQPMdb5Ih/u41
vX6T+8lw1jznJo2zgPjA5MYkZ1lio3AbyhGDf6xX160Z2hsSqqe1ksjDIACHQnK9L7StHhsXH7aQ
AHZcm2P2GnOU4kgBIQJ60yRrDkE92+tyllse6BjX/yLeN7lXQrvR9I2I5bSZzGlLtMaxjqxbZILP
xSCw/nlfenKbxx763bbtXGV5R+p1PuJpYZ2LmLFb7ZgPUEOKjVGW96lAAOFo3qHC856Jb7GNsijf
xpN3MeKpPGIgt5FpO6/DvHvQDeZvjkuOjtmEN3Yub6TdyV0nmN+Kduq3sBiwn5HthzaIu67A92M0
212Mm8x+rPIbB9oWiyJ98nH9d/KLB/0begPrE6U41ave4CgJpQMeldjmAZJWTM++HPdnO3J86N1A
aOaAIU9W3teWgcmVXaxjrS7XRrLRPeqtfrS/2xpzsylkJydEhUIrpDGRVsvSF6z/ybcPfZ7CGi2j
vWvxhj52SGhMHeXzwxHQmx3yM+KB1onLczltHb9GeTj5qBymuILt1xEem+pYcJVghgIxCQ5fJLND
ZhncSZ4j6JrYn3acSOOumwiY9Pz6nvl6yuinmjZFa2+MNnW3jTsR0dn3b03MSpvnocebrKaM8rJN
4cUoIE1UN16lb1w3qg/KQ0ZN22QzVGQQ4YIxdBj3apgaYZEKaS8Kpo2odBQPTLCQj/pbQwt+MIvh
cVI8GVu9u2jbfevgBekImAw13q1+n+2Xk66wSppMVOOYciIhGUP7ONeockJwArYzfx8UxZMpbXM/
I46PvdA6dD6MYU6FPYQLvBjN6NaHngN74TULZL6b+uZHJrVgN4WwaAk9wTyr9VUEEZbjKNLNfocP
LEVRG4d7G6GtR1Co56bxju5N7IK4vxVT8+pjk7aeyIYg9E9ZI2Bpp5vUBnPnHbwxpEAsKNMN8vAK
lVcDE5Di3TCJPu98zDcx+vB844KUDhugiTJdo0x2YhW7UGVXdWD+QpeQQJCNnsbUPwmA8Iq1DhvM
/obYEwYtbCOhioLUnXtm7dpNqUnOd5M6SxCb3eNYj8MVmyDxhgiZKFvTyNqG1aTsMr+RXMkJSzeT
9G21q+EUjb5gEOdif2CMfFKLGzRoyMdIN16uyWx5L2VRPrAnfSu98G4pdduENhMro3HVEKFk4jNN
rEL7ZOCoZH62E98bNuDVr/aqUkYYdCkyTC9MhuCiIEE11snYjLU3h72DTTBYjbgKbGcLcTD/EBmC
43LNdKhm6NlDdsV8KbjXsgj+YMH/qga4NLnsdialXV1QaKjUBIMRwwHWvFfX58jb2jSmuyomPsZm
+N/bHb+f6oKBKNsGyQ4ByvPARapHQBBsDm5jopqtTmEtnboKkYcupIvd16BJfuA3hM1GrSFdTK+m
zfUf5oaOkz4NG73kJLljrQoVyehI9mbBxS2zB7cf71CMP+eeuMOK66uyoeYm7bb35F0ZqCXmzBeH
c3pdxRLKZdVgSSCf8f3NtwMGFgTQyoMms2xneFjkkR5xY/Uw1l0734VECG0JgX6bbOj49JcuoTII
0BY0NPRoTS11ZXFtxuxuKana4hGS7QrmLBWYhLhQNSSwzRyoqi0Vrf9uthjBk9FNOOOvJzTsmnRF
5PpNkmfQ3wKc52BPLx+783BPLwmE7g26BQSeB9PS7zFAKTfCUwRRpbcwhfscZ77KEIACm/dPVu4T
9RwZh9AanqxhuolriuPO5cJT2dOgYbjJINL3sXrs+qdUUvfkWXgK8/JWlEQgOFjlIvK5LPegU3Nc
zKhJnVCfQe2rRal6C9Uf69H0zYa20uVdiX9YDLUv8I2Va8GgWbpkK4P34mp3ukOpJXTA6pl1SKYB
D5f6EGZTbnzV2hYiv1XFFNcJnrRqVqtkvumcVzdBf6SV06kwzbOQrInGmR7hP59dd7rJ0vbeBIaY
jPnEyA5ruII/oX61wj+csMfJ69Umu6DqJuzceUYKK3rwgfQsUxzKznuvVGhcZYxnA4coxp3x1VIt
+hBSkgXfFvht+fCGOnMqm+fVzAEqEg4pbM2+WlFshpK/qaU5OK/fHUGeVb+LbLjhgU9jMqeR06yM
EZmd8TgasQCCGW/R+HRrzbnXeojHRFGpDaNjiJYRjKiz27gjnPfYqnlIuTyapNHxsuZMoUERTK/X
EUBryecFTZYhO13tvGueADwzaS9Te7pR5zLkW8Jcis+6Z02rpr4vKdk7g2kFrglnGyJKi7Hvug3w
wJOht6XE8LctnTBPsKJtWMRUh3tDx9tFrdpZoWMMHD8wV3OIvKaN8CyJXnBZaDtvPBGi8J6ONCBq
o8V5Ku4/atljqtPt1F2N5u4gSuc6ZtE1MX4i3iDlQaTwwAu2Ge1+gjlKRtC0mWO+toIg+obVE47j
k+O+pF30E3fnuQBVqYUZcqofg44tA14j+3JAhu34XX1NoSlMmU2xasWd4wFmunjlL8Bl15D8TNXK
QfJqsjqkAKgYkMdt8eKMNstswGoZ/AYt/JggsKDgGPNFaqhTq+xJktQwDySLRSx/bPZp7qPiiDhZ
Wy90SQMqGXLhU6IDevXF90kkM5Qg+g4F+DghrCobVEMMfOqo0Y6MevYGRaKrHu3lBe8fwKlVrChZ
Uo/JOyJ3VWTiblQj6kYyYGJgsRXD+OCKbNouwEL0kjnYJBDd16zlwIMXxjTgrZ+TZMYDbkDxNIkY
UJVA1xkGlRk4ewrqkePksyAelo8Dat3d9Zm568FOhKN6a55KE4M3yJR7OEN06wt8RmyFT6Rw5AW3
AzSXqWFX97k4icnX5CuO9fAD8HAra1JgugC2gkHhlxv597Y3bpf10JJeUouazh6v/S2M6Q2+7R/O
TCxPKifeOW134UioovfNEubBa2ce8WX5wQOwAuwKllY7gAeDHdfJAGPsS3q2aUT8ioFRoNp7zvte
hl/E7cJAyeZtN9AWwdY61kP3lA0Y3lUmRr6A/6vJsEPkJCOBLKqRBIVdOq1QQWXZyM5QVIiu2hyK
sjofGbisFow01zh1Y0C3wsEDlm41idgNREj1VqDq7yscgtuIG+JkPJJyNtlIQe5ypugEeR9oTzWU
tkMJMhjtJSRE6Bf4qckpfm6ExGHoOJBhvKvTTMMXF+6oVT5G+JdhAYnUOmjuzITfLdle++S1DVFn
9Q1bTOaQx1H3xt3SexazQFLmRZus4RK1bv5at9N5SGBETUGnrbM2J2POca+ukVMx3IWWfWeP+deC
0mgaX7omKUVWuP8K7MTx8tDXTsTRhvLg12FHqUiKoeSxdWiNfQeDsCShPEWR5kawDXwFyeWBzUOT
eJ9eSstbQ/fCkRILUgWIVRXUztri2qU+HC1CvQZ0Tw9lkrs7tZUs7mmVzwwpMopv9ii+uhETTo9k
qBIUAa0lVOWHfOIISWYQpbn83sztfaXRegdlShOVOWyoHG/YLOMlhap/6ZkxuwdyVmdbKiijW1d8
SpyCYexQHCloynRYmCTdoLYr70EZVgyrCeJsuk0d+jt8xxL+CKwlu8uvyq3Fm3a4g3e3y1puNJMe
tZrvl2pu+aKUXtOmcmz2Zpo8kNncVzfdavmltrbvQzN+DGEqN171w2fAuM/krTHpb8SKgDcwBAhC
nDRiVDtWZAVADjgLQXMiyJrqepDHsggxg+CpH9MnmWJKrJEgsuEJ2TfF9IbOjeLOje9m/3FwoblX
UdDeWBl9aCtMMjVuG85SttIaQliRnxK+2skej7pX0RTU00dgud80AtZ2tOd7J8TkzPanDhJl/r2S
iKYrmOz4lCr20qQI0XkBtUn+JFxR7IgKxaXxiIbmbQ49F79Wet2gbWAThtWxSF3MZkXSbzAwQxIe
m7ej3nfPk56/5mkPv9AhbUvRJzV/NzvjEyFa2tYFvlvHOgFxBBnC3Sq1+oI95Dw6pzLA7qecLRTU
Vpbgp2ff4DO16Uaz2+m9vOvTbFhpWV/tUhM/JYG4GQ5pp6KIs2aXGZQNSTfeNxgTnU0YoVEPC5jE
AEClIOgPYTK81J0ljnmMuohym/boCs2F/Fjv1UHf5eSwvJpKe29LX2GkYXKYK5I6Kz39Bs8O0Tak
p7OBmQqkseKBgM7QwOZcfxKya3eLBj1vRHtK1QvOdBK2GboQU4VyqJfA4KV7w0rCOPEsiH++OKV7
apOJ8l/3NYAOtA67fqoeM0kKyPIi8AQkeAYhUxiWxyas+PVZcY83Wbideo2wUpSckYEffh2BFwtl
6mDIsAUhZLcLIBluRImoucmyn42umacu19+KioEC9HZjm+NosioHIz8tL3EavPn15G9NSzqn0Yv+
+LL8vwTp8zaS6Y+YhJIpK6cjV9M+kbBpn5Z/++0/raiz9qFDIHCJu45td+NW+BhbakWin/77pRrC
DECxSra9DIBw5Bg3sIeQsweEKGt9d8BuC1PuSA4yX7nsAlZ8TkPrGT0fhuV+txutcdzqUXxe3CyW
l05ZUtSNWlcA/tv//kES8EZZCqJhaJZxWl6A+81f/9YpOx3YSfzEHRQ2qZs2qzWWD76mM9yr9Kcm
NfSnEtueXVoADUaBOEbQxc+pGb9aopZnu8V5dNDi/KCRSnXiLj2VbbjOSR581kV95sfjnTCIWbDS
LDn6GRYjXlzEa3JiMfovauvRMTTzMY70aisSTIF8H+pjazjN7v+wdx7bkRtbl36XnkMNBAImBj1J
b+hdsTjBIllV8C7g8fT9IUv3l1S6S1o974FSmcki0yJw4py9vy2pCBZ7hMJxj5+LL9Ryk0Z7jUky
XF9ujYNjbenwG4RkkAnQdTydcJiqh9nOqwd4zx6tcfoUl/tIrKX86Nw7adyOqVne41aiKYaIDN2j
NMvsNt6MbA0XHlXU092fZSo5EUENaTrDpf29XHWK6Js1higdFwhIsTBBLtf65VP4032m2+z6UL5i
vY6wVAbdZhDeV8MkC2dUaX2GNBGec7AniMhO/XJxuTb20SONs3nVVJzBvcYcT6Gb/UgYtG9Txoan
y12XCzNVv9+sNMBJgq4zbBM5wU/MGQQ9yZMTQSOw7tOeb7koW4whmbyZ7lUb9EybuPCn6ZPTkVy5
3hw8wtwsB/3oIA0MdDkdyAvYiuUo9pajs52UuccVcFXnTcjXDxOAUbQ7Ou54fi3uEaGg/nfMbTve
eJ1OFx4kGGgNWiFmqdlE9VKf6u3UWmDElkMc/wOs2bYiNS42AU7F4AKT7tSnLmEjBDW0p2xZaMqg
3Mdpp/Y2MF8LEmIQgYbFqmOyp9xno7iJ/GTLKFEcgnZXeam/Q5sNYtKCeOT2Cj4Gf8o1HXwbuX/b
JW0E/9Ca1/E8Eps6G8gV3eKzhhR8mvayM3kKUncn4jU71jUgOJSEXDV9SaCNHyZbWhHjughijKSz
KU+Xa5cLEq1/vxk7ldjlyufM2R2JHcHfVtT9KXIlDzJEv1+73OeEz6Q2zEe6x4SDBiPt8Sie8QVj
QV4JzIVbxO4S1nPzhtHk7MQep+ipv6ui+DWL6gYxsN5ElZ4OVtg+i9Tjkx9X0TSZmGftjMbDEF4F
sX8S8M3WhNxWV5VyaNK54VGy5SG5A9dgZX4Evtwn3rlJzENUjm+qrl5mp/2SjlSMFgHnA3UpO1+R
nCZBCR9O9rOTYJnvYp2wkkS3ZkEPA3ABfQ/5ZgpNn6BvvtUU5a3Ouj3C4Wr7wwYwHFtg0obBd47R
JNyt5SEjw0Pju161KVM8fsprXhMn/2hc/4ONCVRC7HFOF36QQfo+SY3sv3koQodlfXaYh4y70IiO
ywswxbAnxdfnkBgjWMCLzymZKG7xuFMYCTy3oCZpsqyrPtzFLMhQsVjbYN5btneTRax22n2LM/ur
nvkjmrBrf+Q0N3QgLSNajZaTfwmJMWOm4T8JFX7g9fnAIEDf6z5OXeSfIRWc47D9niFp45a8mu3T
XAuGcYJ5r5vrnTMvoImpFVdEwL2yCl2nZgT3yWI8hd52L7ruTtQVpv2xmw5z1q5ybcgtgXn4rmNO
cDP2AmZx/UrfQ7ActlSz+mp26YAzivqBe2D82eWRRkeGJbxjXka0bASy5Kn3NJRTZspyRCbPvC5Q
rSDb8pAH+t4ye2y1bJ8uHb1EhT+WVhDQHTZUJh0WPycKXARkOizoFmd40YpMT8dc1OS0IdqADaS9
dtjoCIN9i0xg7jWevsO1tLXd9D1W5qNNsUjvkD0zqXPrmEhWv6cvgCSfqhEpQUdbKIuzd1H7xuog
a3X6Z72NXCRmf5GCKZNdAbImxVTQtuQv+qJmnkPZNbSvFjZhMbFXqSwz2lrA2EdmJF6Vf1DpkYBS
Z5zOcvoTS6tJMVDrULqrKIE7RtVNgwKebb7sDC5vZUibUS6Ov+EYLumtlDxLW7i5GROXKbPD5rIL
2G8jAh/66Ydr8yXoEmpC0zvEpYMinG5PmbjWrqm/Qhd4H8l3WxvD0jrIdgDJJ0r+ZJN3xhXa+O0/
vynWIuj625uChtTypLPoH3/V5YWgmnxaIgedWy8dciKdsmVdnlJMcqnlnefhECqSsUds0f/82OK/
PLZluoIHtRBAETz1V8FXI3snp9WfHapl4p0H7L94ICt6cWgzGMK5KcX04KIWmUbrxffEUQFlX3Zh
jEUfAkVOjUYKTh3BSLmFcaOOo6Tl88/P0v2bKAygquk5yvdNZdsMDf/6LAsNw55kWL42Ps8yatkg
+k0zrFiG2UzitEHgYhGD4GKww/D+vkjG6iH9sYg54phPMYcmiyLD35XsiNEavNvLXs7PUH96ZfGO
wfEdsNMPvhM7KSjKwiQCCBhT3N5dJIihuezbl3ZgW8ub+jWZQAaPIZvCi06DbQKu6NLdeBlM7J6N
vEizap9wwg3n8QwlnwezI9JQekZxo86ux0RCicJqnjv9AwFG36HY3H5VbvawbNjo87y7enjIdLM4
Mb6IpckYu/XRKahvQQbOjB61PT1mY3T45/fasv8mjuXNdiyB28GDDvk3wWo1xqXh0/rAo59ifDLl
Fo0qu99Fb6KXlUw2iyoqr470aPoVODQMBfhSb6xe7ogBLTkd0FH2PQKnjKxqYKvFw6HpjX22nLmn
gX7OnGceXsSQ/olW/YMMGABXVnk1Nyrf9eb8I5+NnsUNgrZbT9AMls8komNhh9E6j97DxkAIZ9Gv
xpnzvgwUi5gmWTKw9pMXQoIyKeJ2TtUlaIjaiThUHt032gwlPqm1yyl0m7R3Q8RgKiUnDNN29urN
7IiZab/nArQDJqh1NbHy6MCDd+JRFS4/jzIuLvPWzvieJUO1o+dgWC2G3KL9xOCzTBnyXFApYIAB
pxCZxXsnGEfmtrknX4GRFzDMIuzJdbO9ZTQSQ7wrzGcKPfpVdHwkrblU6CuDJhcaBl61o9qHS6+9
Msob6aXHqDK+l2LhFwEw2pSB89XqKfcCOTMYSdlgmejKmrBZa8a9ZD4PeyMXhDcndbVjXJKAZaqO
1buwk+k0IJtap5nz4vBDJgSnsBw+5BCRgVHsAtldk0t7rBaRAPFIfAWUe4C7+RYuwZjLU62PYRl9
N4bxAfphfzu5GRCiBWnXd+OLHTiINfDcpEOrTxiCnv/l6/pfzigWACTLxAngKMJ+/7o0hB0aE2k0
6cFeXvJyNvC4jxpOfTPac+ElbFpxe6HIieHlLcO7ZWBWLko6ucio6jb7F/3u3xXfyga0IxyOI2DG
QvzylIhUG9wqtuJDRuJRlSd3lM/HpfWdDfhX9XQMFsVZOfQvi/QKX/V7YNZfbN/5l/fmvyzutkJv
LbBISCSRv0rPu7gDn1+U8aFdoovGjqMKb29CYiLKlnaNUvxTs1XrZ+fT1cxfQiTnzdLfcBf9GHqK
dUOQKQQr/8ns4icho2lLJyyAMD7+ixJX/U0mr6TJmoNCXlmWLX/V4VJgS8bgQ3QY0yTYQOKBPRpv
zL5J8P6IZZjNtn7OwPA4fGwQDM+RCIaTZ0q9FfwiDeqrKY2HbRf7+Rb9hLcWSzcqBg3r2zLe0Ge1
gRojzCs79YJBF8GDOeRsHguCaapeNcchHZ/zKSmhSqCKFTmIvyCVG2U46kWxFxLmg9CPRprp7aUn
HhoxZx89H0Rqb+j0qW0/0FjLvlROmx6yuiBGp4ujHYfFukVZ+ezmgshideNG03yt+nkVT8wtDBvW
vKzcU6I5bGxAc7jKLNCdyviiqyYDytPTXFXm65Qh1jXsw9JzvEhFC3pqvjKeIga4BK2vIhHd9S4L
8lwUj+C+WTXtfCI6xzgq07kDhvvDKc1u79qHIMn0gawBGtrlmJDsrKO1O9dXtaqqh2yCoeimrFb5
1I4HHcff2yEuf1Yf/98a9W/WKISklDD/+z8+o79Zo26juPyLI+rnL/zuiPLN3xxLUknjiXfINLGp
on+3RPnyN/w6gp+6ji9M20I+X0DSjf7P/8L3pDzWArwfnsv/HI7A3y1Rtv8bJgjTorHASuotRqr/
PLW7n4XqP1miFpfXX+pZ6kiL5c/xrIX5/zefSTAY0FgLxzkWUbbxfDndBmpkGgHjJM9D58NGapn4
H35v0bgF350tfMy+8V9rBTrBkTjxWzbmW2BDx5oKs1oSIJRNDkfq93cEeTpra1gIwp43Hwp8wIh1
7iuLYLhqEWRYSxFwAUXaxAqHKDOOc3JTwo5fT4C6qCq+pmz6thcMS/NUlNho5wi3pgCOw7zukpbw
p0/v97fozy4x8V/eEmHynvOucEpwl4/lz74K1fma0Y5CW2N46kBj316HmXGTVfG0Lw2DXGOBiBJI
OxHo9o0ZRgcxp2+G5TqbpALnO/FK20ql6w4k2JyEV2pJVLjEdqSlu/N7mo2hcl8x6VbHf37uFh/f
Lx+ob9vEvEncd5jm3IuZ7s/PPohERmkd18cgDIAgYM2t7Pw+H9Ge5SSJ7qfZui0GJrwUElMFcLn2
6uFI9fKlTAxYmBpezBiCER2GrF57JU28YTp0BG5SqFurxHM2kFSBkdcffVWhhRRL5BDg2TIEwdk4
GWMJssbyZN5bYr4nIgN8hqG/I0RZ8qTbc82mdVuV43nqwy9SzNew1BgPjf6r6MNnr8IIXcbWETZB
hHDhaIElObv+XRiVDpVC17HUps/zVdYH88HoxTE3AoXJeobT3sCPoIGJoXiTxhEYCPmh4ZERnNV/
TkxJal+uc36P6Klb38Cvjsec+Lal/eW230QUhdhFqP4xsh7DLGy2kcgPmXS/1MPIv2vqblVC2nCN
F4Ym7roXxifhT6CTvda5jbLu4AlvWps4qolYopAJO/OqHvi20MtiS2J6x0ku9m7EenrMUSDyR4wy
rNdxJ+9lXnyGQUT7Zej3XlJkazVZ7+n0NPY45tNRvvvREascToe6BSDmn6UJCOciBUpzssZzf0fq
99eZqaECrkr1DCiyQe3DUBoJs5ztnRnRznZmsQeV8T4zzlujjjNRttWbrtevlcNethzQRtYdLXQS
WLtlq97qiHEXNJO8pfHsLHR/ouJtJBzQyS0BssQC2lFjGjAesfJxNgWHoxJokDNAiKwfTznNn0DD
NIkITGtnuYvi4p128cifHLxNYPbFjqTc+9AvOElX09e8f9b9RG5mXeAPkW+6bT6IDtoCtX/1/BH+
QVt8a5L4XoAtR9IR3+q0pYzt+i9uzZxqwfcGEyDUKVvPxrwN/W7jyOBc4ZlfjaZ89WJyoEpxXZuz
Jl1FENkUFGirlrg9C4VCZS0YkS6F9+ujsZAMN6Illg2QcEvd3Hf7SLRXUan3rUHVMw7HJtWfnri3
VX9Cmv0MWD/bhub4jqVuW3fdKbWT7az5WPxhaciR1MFkf1y6IT6MzQhC0saIuqOTL1meZIxJhG1+
6j1laXySxnyVVJG5jcYk30QJ4SQFHMUun277uHxI3Oa9FMT9ZP1ehtnO4Ugi7qt7a33YZg0P57nM
Zf1DY1ngHlVgkTWTbDwFULhwn6BwsmHKPsgy+hHwXEDpnAppvxtNVLHJYUH3qOyaUd3FvfOa8Hla
SUSSZXxO62Tf6vp5nOpT3Yd3nuN8kghfETv6TqCn3nsL2r0IHvykuk4UnHUzTEo4lA8ZpWBLzhfA
A8KjwwDx9pz3e5gK3wuOPMT2I31emUFpnxDlY/lOXI8dH6lw9O0JC7BR7MM2KemblQ9eixAshaUJ
vy1h1ZjYRGT2bVmAJOpQX+f9/eT5d4hT7hN3ulG2wR5TbfDAZ8w7O2wSZIl1Sm3LobmZYoQnbljK
Nf6YYxN0R9K5YUcEH4yQr4wielQTMxR3Gp9JYBNERzvw1gbzUszByWtnlPrlru3DQzhjrkqZc3N8
T01Jo5RDCd7xMciQZyXm1kJyNcvwa1+j5Jn78TuxHjXcm543ySZFxroLKut++UGivNeU2Z47qg/R
Bg9MPDbNwKYohoFq+/6bP9oosM+QWL2GGIag7l/n42QiyqiJ2GHpJamayGtai4zOOjqkhpkAc3b3
paBf6rmaUOjIWbTC0VPAzOiQxN2RDZNcR62r1o0V7iw53JpKH4vW+mIT35Zowps9dDte+YWmF2pr
57XNWML8WdYb991kUgz4Y7yaY6hThdJbitp1lET+xiuaCm+mL1dd6z01umfwYkVr+PlIJ5QPxZrT
G3Jc0hwr+8WOscFl1rAdCzHssJDfZpV+CaLxzsWCuw4L78UCqZOkzbcoRv2sOvubzZiqbAs4D1zR
AR66Pu9pmvOjSdUPlVRXiKE5B+IryCP7TYzhInMrNolmDgO7lSXEGNZjTmoEwAsq7JlBDFmto93d
Q31Zo+v5cM3RPI06GWjAuFdqgKAVxuiMS5v5tJic27CVLha0/Fhm3dNolIiizIn1hXPPZPGaU+sz
r3WPIhfxWNrDuLCdr+nY2JskEO+VEXzREbv6gGYZ6l+ws6HJiAf/SWBe594y+wDutOr1xEBkKogm
neR1JdL9MPmPiTOy0/Fecx/oc5eraPOWVPH7RBJC5zr2u0Mhwpxnpw3BNEuO9FBiYsxS7cFoooU7
I7uokWLdzT4v0LShJCnmAUBrD1Hc6ju5iOJMFBBeHKDnrez2NhLMDPxcVdduEZtE04XfZt98qkf2
T7yGEUkTusCm0WvPWvWdyfbNUURtuOX32KyIh7ZKczXZzZat3T601LENsWPkrc0kzXlqwzi86oOj
N2b09HPvzpRoYZQcvs2xTWyomPZiEs+RbopFrNyxuNSgxQHfQYBKQ4Y7bX8DlkJG1Qk5G3ZACHnA
k++CuX3PXHcmT0/51zsnS66ZRn6ZwRywFhMDYYiroZW08KBItWn7dXnr2gD/3fJ5DI7zGtbdtxnB
I18l83XwsGIYwB9d6X0Jrfwx9/C7dK21bUrr1dMC9ypq0lZm3/qiN9GVAE2OnZJBZ31WmXE3dP2b
5IRI/AX0vqB4dotpXPeL3qOuyxcAejACsxuoxMduch+wG91CMGWLmj5Rfp6MbnyiVYV6SnYsTbPC
2LMM5RjXhs7z5dVxelzLiXjmbMqOy8PartyJVD36ifu9SUa+86P3guTkvucVolLZEptx8IMbF2Of
oYA7F2C0I2K9ggyqqPZjRrYqu+v6D7j/FRzMrtnrZq9M19661eDhSRmObT55x3Z0cZoOOfZDsipY
6i34l3VRPQ8LJLb2uhM2ApDpkhB6oDnodIgfLQaaBK2OT+PCVJexkRDPRUeSOM5d5WJB9+d4iy2l
PZdquMs8+DwGoWkEDouGQah9sjSTc41Y1+n66iqV2ZOF3WSXCHYwqbQ/mYVZ5yEfEQDPw36O82dG
M9QKBulOkSQiLmWYusRudW2HNik1H4GzFUUM88eB5gnXkFTE4Uhd0h1Uob7HoQ62xWyGaz/hjU+H
gZ6HmMUmbTQWHlBPoE30zQiG6KEoRk6EYUwITWrsU2XQ4ygkw5S8QwhIaHnWHMeQEYgBEbcJtL0g
CazNKKx5a9IgzDOAzLVnnDPptBu0IDMufblxsyC/9vL6MYqglGoGZJuetJQOLti+QQSEPjVHWDe7
JXD/KDu0sUhQXoN525TIdYGV6+rULxemH1enP25erlmTe9YLg/byQwZ4qHKKot5cfvjzF+y7TM8j
lRGJbn/8icu1yZx78AnGXd2RSElSJIaoS+fa3kfh7B6NzmP43McR4XAVnEqDuQu1Ml+Yy4VYntDl
D11uEjR7R+ouwcJNXJzGXtMBvlxFDcz+IiCkw/e/ksyanwrkV2uGgdDMEmEcK2EdmRoS/+F59f5C
VPa0kis2cOGJ08ejRyA9JpPgSTqMXS9/fvkzl2uXhwgt/BAggrgzM+riBMiCLIOAhSmEcpsfiENA
yZmTVTPWw1XchN6x94ZtnYeEGpMwclTaxGmsyD5Cxz/jLF52TLZT7W2jgccmIZM3OiLGzYpu0eFY
O+R5HutAU+A/rJn1W01yE6Ev244D6cNVqBRH5fw4jJwUxqAVD14YYs9MumhHBUM1l9U9ST4TUSdY
Kjfwu517R1jxSeQp7GpZo8f0SPvycsvexiKi4T4Z12Xg19TtmAibNDFvMflu3b58ox4pjzKkoxdH
+qXNjZEqsdjW6FEnK6+vzdae7wwCRCyGotsIm87OsCoHWwmP3zhjeDX0zlf6C5+LleWY51SpjYYp
aeyyJquOcc7ITxqVfIis5IRorQP+M8dXbsP6AMCz2bY5EwAQIdkbwTZs3myArVWvz/Wyzkq/t7d1
qO9zKfVZWNrbWug3pCXG62FmM2XmU4N7rbDINJngrenw1hphugnyCNjjy2PTB8k9snl3FXLIUGoU
H317NaeQA2DI0KM28oL8LSqxpA6b53CC3Rih099Y3iJijHqGFV54DyTLW4k0GRlr9eHTMBc/bMT2
x4EOrzXqlmFdYJ+mfvhap/m4x4gHDCtEuI6ZpGAzHoYHV/TUmJ5/HlzDO/erWjnJw9RWQCMzAo7C
gO1epaZb6fZ3aZqofYoWwCnb6ViV8iMbPSQdQY9i2m3qTdWSVtAGhIXS0pSA79BHdMI9TXM9Eclk
WGTn9KyWmXhwlCKCyyD/GfUVmd8YbdjVu3fjpO21n1bYbfqEipUkTXEFPlZc9aa8mwYHDaGy0i2j
J/Ece+5dWg35Ie5G1IpGdadUcDMkVnbw7bY5h+PwnHlZCXYcT+ns3flwWrvkQVu2uooz9xCF5BCx
NXmYln5noh3rBD33NXb1InIhfHhgYHuMGPSt4HxA5FacVc36NaAawVkKCr1xEnXMUNLLXFc3VY0h
XuZ4qFyyLGLHvguHlNDHpiOWXmXtgYwu8p+erIbGwyxdXBZReIs2ooE/Qrjc2EO3A0K3i/LgW9un
FXADkwz43ttPEYrZ2XJ4w6z5aw+p/hC3e2MZt3VFilPFLBH+NFvduDvDtJ/zGKlLBPXUG8Zm50XF
l2C20gev6DZWoJvzAIWzNvN4U3l8IfrZNijnwnNIV8Zb8Q4TplsEw40z0i/x3fEemrDalQ4+nFqm
zgHuMqWQU2HObITNcDAiLVCe296fyEjFehR23fcka6PbbvS/Brn90qPlh6mt99Uw6XvNNzeCPHuy
whJC2WwfrQjYQ4+fJJ9miiMJGW3WMZn0Zf9QhyHa7PQEDi+8T6bqJrDzfguxqWADAiYQLaddGOfK
n3h1dk480/wym5naqSQv9nGSneiW0noBX0FDgVn+1J4lnsIzAqNC3zsxQGRKGvxvvsS2PjUAxzqb
RPVxmTMY0y31dLIjb9E/BgbSlk7dmmZFoFqRGdvQm24C4jROGvIcXxuh9nGrMBu4oCukLqa9aQYn
2bnFs2MMi+7dvNZf8HTGT93YbVK6HHcBQAgxUjDmpvOA1wKYGxjFbSGtbS1I4POozltdaorsAdq2
TQrZ6AT5phn9b2GeT/t5IJpmzOaN5wDWq1pnQ690h5qS1pornyeVt4feIRygowM3ZokiLQsLtW5J
kkuftUiu4WuE27AdgtOk1n5bnaGi1Kc5a86Yxsx7epZ44/hyrmBr2OwKgKWevOXici2Or6qaU7JR
G6hK9HJ11FdsgQPOjpFxCvuEeTfRSImqpm1g0ktixqOcNZlXWIjsjrYNvMgTuqofzOonTI+IbRL6
xSvLVN02TifMA1ZX2qefVxlBIQMkMviU10e/GMzgFluDvUGs0VJ/cKx1bbIbxnQ+ScUGvs0TaBOO
N52iRm4ikkPY5eJ+vtx1uZga9TJ2tDpSPJ7odAC1nnpP4MS/XE3LOj6a+DnN3DFP03JxuSaccWYf
2A6/324nBPJmAmUvzfziJMF7ni7XlnhNKnzYDCd3xEZJv4qxK/+ki3EiM4NxV3opXGq3r04icRW+
BhwZl/uCS+nyx49dzv3bsEnfWObdtZMq70+/e/kDl4s/fuGXm6aJx2w1aAKedcge9I9fqT3q2bAw
Ufz+z5O5/NTyoQv8/Ic/r1oVLVss5vnmj9/+0z+63OkbLtDDpl5M50vx9cvf/OWm8q2KLXCkf/67
qA7cVYu+ef3HA/zyG5cf/HLfHzetkSM3JtOyWqpFFsJwJZkQb4nCtBEDuKjYmjJKtpcf19LnbR8Q
cnIieIhDzzy6JSrIy4UXxN2J5umiZ1zu9JeLEcgvKO+s3FbTxOYNck+/cfuOs+hkPGZg/l2Vl2ux
fAM4rj7hwTSwEabSXMKNyxNjDX6Apxdiph7LnS+yR9XOpzwY671hM7A849KgKcBggRZAVZ4Sab6N
xXzU/fAtIgt9J5jZhcF1J6pTkXtAGfqAE+TkCJYMKIt8i1ZxRp3u9M8yxayv0+oxjr0fUVndKqfe
hDbGCit8B3pUrqw+vaET+0N3m6aP74gHMRkax96mcuMj2+5XkunyFaMCzIX2B6FJWKYNE9SHNt67
xQw+e+E6gXRm1ONnmjN8nKsRiR9Ma5KafR69na7t0vgRuBTAysK9Lp+TdHiK6qnadsK/u0wQEHTS
4c2GTxu+fwjkdu2K6ouW331UQGjV+tvc7A8iP/YmHSBTD+RJRO13CZQIO93Zi9Izgbl7YYVvYnnN
BuOKBoSS5Z89h9ly4wDT7Mhrov5D1b8bu5I4iLBgsFuch5HYJgLdUmxfJPncCqd7QdRvRzTTs/ql
n5wHp8SmWUq5b2PjW4Nwa6Oa+FbU46Nvzc/MeseDBRAWYUt51ermUBkIH6jdUqjvp6oNwkOupoeK
/PObPgCtQrZLWqcx2Fc2yEFDro5rX4PYZ+7rwqtnUcOjhzRTkw+5Gix2Ayp7Hm0Uh/Uw7/wzjJRh
XaW+2izQU1XPNgaeETdGQvkfGvVDWz9PKXkrGK8RnCrU4m+TMeyg2B+tLripneGgenUNK4Rl0l7K
8xvTT55QjMEWKNWjN27QSdaOXOM0uq5954DddKPat35oJO1N43NQ9VXaE99bhvKlSl4qkXwhjUvT
hEWfj/7zbHQNMJMB8ipNhAeyMwJEp9VHaec8Zdw2PQvJ3kYQgyfXjtHDuw4hFmgfQZtbS2D8RIYb
mjxGXuuuYgiR26S0ygojiG1xFAI228mSQj5cNjIu/NhNnX/TqFKIbOihLR/sjCwFQvYYOSwu3Tnh
DayGgv7TklnATv1EOtZ6esA6jAx/9r95XXYrPYlOYgzSNc52vozBvdBBhZyMIA1aik++7U5bzwme
49LbF2bzwqbsyF7CXeU9n53EwEiGiXMXQ1LeVKgKOdLncxll38t4l0bpY5mpH/5AFltfVicF+RRI
Rsp6oMRbY9ouWqtxAxk3gV9BT1YAKZo9F/e0KceNR/9efCkJjFmVuUcjKINS4DSYg8xFccOSkh7S
iiwA5k8jNtFVNddnIpujlQrT10mZx26MMQXSNZ2X2IbCcDZj8ZZxktuJ5Vir0CqsxKlyrJvlvyCZ
QGtTutLgtLdpy/nVcPQTX3hWGlBgG6UXPRgiRV3Ssqszugx65uRYEsAuNcbw0QSSEifuGiAiCdJZ
uYmHqmN6g/+dIOQb9Ic0dWj/UiGEV4sXz1XFxpwMsc1CztzZUNAo/trQ7jmDt4qQZtrA5Ec9ol4m
q2Buhq3201dNe2Rr55okKF0/BplHtKLMbtNmpt1kvOajx4AKfw76exp27psoVcDz5Y20Euz/s5Pj
G7WYagWPvZzeGkd9IjGhyddYb/4+1OCvAyCyyTx+b5lD6jR9iElW8wbCIgI3fF4G0ky7kGC1SCh8
N9trHB5bN69LYPEwigf85OtgMcFZhDKuPCdP1tOQHG2fSIGCbKiVulgRWy/e+EC6a03c6Ki8PdZB
dsyS/eBIHIjH/mTdOOZdS6zZtnfrT1FHzR7zZbitzWPDIE1nOV9BIZn5yR89hse8ds5OjxVjadi3
yxFZdMciK8mu6+BpFwHhx8r4FFFylWblp1766aKHBFjRKjxfQ+AGBq6wjtkGuTHuQY1tdQzEhB33
BA0Ad5ZlgTOjddNO8ddg/DEaU4Ub24ZPrW8Gi/HukiMH7Xk2aZ2a7g+knTTcKkYHdGTWbVYcImTa
B3ZOep2zmRlLzrfTeo5ySPELMKKLna+xxdQ4ST/tTGRbHJ10BJPKA5Ex3M/a/0SAf10ZzrOXWli9
OBqEJW6NvB+RFMv3lsyPFce3RpbDc8ogChWGHa+Dwr1N0rwDnNAA3Sctk6Odd3+JLKGCSACd8VHI
JwZr1ZrsypyFauILEZhY6ZXx4HNYrnK4UeuWIK6yCCCg2GT7tcYhM75rLFf0DZjsEG4xchIFxZ+P
9Uua3WYlOJtpHmDdY7GxK3HddfWI69nbpt2NCZkAJdFEIlR3rRCHou6mSKpnigORhT8VoP9flfNv
qhwLvMiftBF/U+Vcx59oMd+Lvyhzfv7Sf5Q54je6PMr7Q3/zP8ocZf4mTcRtjgSAajrSRWTxH2WO
/5vlK1MotDmuiYGKZ/EHrJjizrRRyaDLAOXg/L8oc6zlQf4szRG+jQlA2p4r+SpKTiB/1aHUBGK1
WBqtsxFYj0xZy+tg7vFH2g7BP+pjZDtxImY8op/XmttSxPOtrqforGb8w8utzir9U56p+ynT8j6P
8te6nIfz5ZZDDh5Hf5TvrCr8lLn5nUb5PfIWeRVhOVvPVsVsj/KOMtvddkAazmHqosCoGVgbeYcS
zcmtg10X9cM49l+rLHXPnts/NLqhS4Km/zlIZpwwo9mcBCP7I/u0W97rO7hN40PBJnnnukGJx9hk
KK67PDi3wEqdSDS3UrTwF8w9dqnw3qJhD1C1gFbuNKC55gG9dVsfcoR2OztifILcvXgkAiWiJPNJ
ylxi8WDtMBzwbHk/I4ekH+re9YEwHvPEebcd9sgj9qVz7Bg86frTLcPh0csljf8k6zYJy3DJNOkt
pHOwVh0zZy9hQy5zV6M5J4paRAbFXsNoLzH7xzysDlBH1JXfESSdRWl+DGjCH/j42ETaOGb8qW/p
5TTOWjI7v8IkdVtBcdAFzTmrNfqbkuK2kmHxfbI6IgH/L2VnsuM20m7bd7njQ4BBBrvBnaRI9VIq
Ozc5IWynzb4Ptk9/FnUG9y/7ooyDAhIul8uplMhgxLf3XnvsUGKwtPQGk6aBnoqH+9AVqdb2791r
yQDFMkq64Wwr+8WmEm1nIKdjqxflY1mBR3YK+zypGdtg4p7HDsbDWgTUW2RmK/74lRLkQYvaGzgM
mpc12KcplZuGZrJ1iTWiw5F9sxc+ltiKntj2ZOiNA6W+uvNMa+1utg11Ba44BZoJF0RDBHsCgLcb
rDS9xEp7x6iVBkohLYUzmxo25FGhqpMYMJIQZXweG2/cWA41YvOQuaeJ4ih2b6QWBjdi7m2IYMXj
I1Lp4tZ507gZhxTCU4lXYTa5tuvxL4GX373ASNncZy5LAmngu/frnzec2/XgB9ulZb6K13sIyQiA
uDqbauK81SeXTu/jg2UmLyqOxIGa5K8ypMIupj4S9Qbgyn8sWP8/I5ow1lv8P9ImvCKpizVqArDc
9lgJ/vmK0J4IgqEtnbwoHg95VqRbiyD1Jq9HDNyFXGccFFY2XcYMzH4vhK49hbV1agfBdNhs8XSB
UwsbEai8cG9N7hHoK8LofZTj2SZYQ0fB+NXhc6NgM41evR+1Z82+1Lz5NPTE4wVc7gcpMnvHcDcM
0s5C/xq0zaD4P3CpXCBc+E1FF5nq+R8jux589AcOEwZyn1lbGIgcdmfK6pdHZ04vDJD3nMCdQzMA
DyvrR4G/ivZ0iCW6UBTitNF0lfoBxbf4ruF29vVQc3a2RimzXNJXZp7nWcTOyQnxB7j6QOQzE+ZB
CvuSaSK64D7PNsbardPXsboULVy5WaOhKJqf3dYM1v6BzEjluaKWyTY0eVvacBeHmA/I6blbzxt8
xV79FZtElcEZpX/hIKLxeeKgtCeDgFslzeVBxtNBaA79t+OvIjTVjmTkm2htbu6EhtHG1Aa/8+Lr
vOJ4e4eJL0nyM4Vb0LWKr0WhogAtBRNF7ikfkMM3j5QM25DFZmzff3Zs5vG0OQDhHhnWF15+oAc1
esAfh4NCxb5WdEswL8VJdhym3QgyWJuZw1Pp9AG+8AMvqdrTjtYGYBugOiBCWdjYztNCFzHtvuBz
+qbfp+jwhhg+KPus2O3DQ1HxshEikoFRrGY2zTnHVlqdMHzvXafrwNa6jBwsCn9XfgJp4q/4xPWd
ZpMQzSPb3km4DL5Si7axEAX9mnA/qCnukdbS9ovOBLsL588DUtIDKFJ8MhKqOIGKCladVxAvNkLG
UIieHoRNBU4DvV7Kk7HMr/xMj4sTvqBwQKqQ0MfomL3mC2DVnALb671ic201cTxXx0mvyP95Mtka
ITA2YXwamhl0DncHpcuhs3Va+nvIBW84U6hTrOv7ykVtsEIHWEeabdMRXIqbF6htoQfE2cJmJjzt
QblviAfykHszXhcz/GZ51OJE7LbbWsQ7Mio2s6YXrSf4ksdOc5GItBgwsmfqnmMbfFnpVd7Om4Ya
7Gkr6K5xh90km6Cqu9dOienZpQjO0XgChB1VrTN52lJO6AmSE+NUWy/mJOQjSPNaMI7vTJjLjcE8
jin8LkvCV0z7n+htKRiolDtCkUnQpFV1npEHBbvZrpluuQQ6M2fltYbe5YeG7gVhmXyiIwV13q65
HYB6+2lKTaMTcwjoZnDFNYDcakWtxl2BfjwkGC2QFGYXH7xyacrjtB0jUbMoTK31ErX41mHwwAPO
n9iTdEEpdEz6SQOyYJ68wO2qt2iYv8u6b/fSjG4pSckHBUBntwJ1JnLwu0bm72RlMWitKw8b6fdY
p4J9iLU1QNp+GkrvrWOX/iDqBSRqSR3xuL4PVWuddNBlFO+V+zTH9WiFr07/hRBTurHETemaxxZo
AhHSIxpNJhAbz1ZBCrgG5ExyrtAUyRBp1g6h6QclxvJq/igWo2LPUPg9hSTSEr/GpOBahKpidfFH
AsUl8NabsQzDG2riXpS4EMwBnZx0wea+xtUZTYctRd9418xzPQ3qNCsSKBMQzkJQRCTH9r3itLfX
io1dwxFtdfVeF1Xjt64EUdWU7kM6GLtsZsrizQhH6XrncnAkdGwvQT3iTAlH/NnFs4XuuO31jiqk
ybqqsXTo9+MPFxyh4jmuro7THuuODVXbOe1+aPtrtVT109CGm0gu7bnGj0nyZm7gPUY2hDD1kwa/
7lpgxRVOr+1Dit3DVrg3EFrezXVnuF3RSCnlSAXVYPZnhJ6G14YRZU1wNOSGZ9RCl8L4Z3vWTrKe
u1MesYWtkvig0BxQnov4gY5A0Gi29xrmpr0vQZTAJXPOxIIg1hi+k2JhLKPSuNBnjvK5xKSlYw2N
000PhQsTu8xGazv3zq9x5P6LqVH3pYsraSjNn1SrpfsM3kmAXA8sw4ucrTXyJ9iVhDTZWOUxR5DZ
mH30kXlZ+cTUTxBKqr7qoUyPLR6wyskILbGYXNvcMk4JXbxAY5Q4c3o45HKyDkqHPNcRW6PTluwZ
ZK+qvGZ6kh46bKhmkR+73AiDESPOSUkwySTRv2lLT+uwbTYPPTPamxN5lxlSykHP7e68RqxnEMw8
jB7LeJr9uDNcf9bB82KkQKeE+bYpixnAr6ivI57VC90rkvbQ8Vuv6L4E5IhLWikjoOwZyJyrzjZr
Gq70MYVinNFfPtBN2sF38Qs35gEhGVQCfeVn07gZpdZYB6dtccelpPVK+oTOWjo+aRWz5/u/jZnW
baRTJzseNXAqeMS+5Ea8txYKAxsLPilKHNaWaMK2RkOqPrCWi2g6pCTvnojBWToWN9cNPxc1wMh5
AFOpJh0RDzTWkoIoWiwXZD0khwGIZ9DOHEuGDk81npe3uX2vSWoH1brAMpMljBxRqmwvlo55rUuY
os5fzGKJz4YbDoBsxXbscGhHaZf5EFx4xLcQYeP4WSn3Z5bz3M4MTbx20Fp6nGbnnC0t+5b2Q6T1
hvg04zZTvPJy0n2ZJT/xgylEeutgZjGf4GQXuyhq3rpagOKSak2Ihmo3NkALmVZVpwRizhUy2ads
7GufpUgnFgW10buqRjusFHVpZr8SHcRtHKNOcq2SSSTPHscw1jIeBov4gRcUiqbb7IitBho3GTeh
zwud4MLw5s4pAGmn1BiXPkh7FhDV9JvOsruXC4mlYsIv1Ma5c7C84ivmEKwTif20xE35XDMuY7bS
MzouMHvndc0pzJueEx2JVpCBupo51sRMs0F4Ru2WpL/5BuI38CiNY8ymbnBtAQvZabKNV+zL/Utf
6h9VmvLHVynaaaP5FCs/yobilPbojDN/w8ZYyNirpt3QxR6utJHB20/QgneqI0ilbKs6/88Bsk2c
5RlmUZJYsIgp0DogdhVAu2gHSNgN+hAXOqJfplzRltM+XkIgoK4R7YdQPeYtnK56VMonhsroqabn
tphttSf2+jMMcb5qwzDyRzOsUlEsDwQniAXjmPSSvv56vyoZDs23YYzPmW49enVT31a5HMe0hQnU
mr7HnJA2KZowsrRuwKhh513Lud7WTvPZ4HS39qdDYOis+ugmldgMpS2/8cp4eYr+uog9vU9bYLFL
hxmaWz4zTTUJ1K1LP/2kYED7NVZtZDRAjDbH0NqPpzHkuWVWp6o0kZrLWu3CuFqv9GXvacX3UPe6
KxSy3rFZwVyswlkTmBlbc4LPzwwMU+Al+SnSvB9Tb+iIo8lPkGnfOeJKUAeNs6eICxOn6wZpDb8A
FyxGzmy0tx4df+/jQk38jP4UkYziIcetzO/bO3QlOJhhL/A4ocM1Fkm8yDiYwyDOQ298FzO7nEh6
G3PGw9dj2KdvAt9zCbvOx2ja4GGTsEV19lbWOoGtKEKnVpfJYkNBbSgpZJMog7sOfe1svUN/H69j
KZ5NBhEaTYQYuctoq1Pjk1tV9QmLMdPdUseH3TomkO93Q+WB+VQp293PRb/sKuAp8FkweGm04sgW
6FzREL5l+3H37PygaE+/5kMU+9JrbL+0WduNfjkkdLYysY6+NoXbvmTKeFHuvGNYuHacjs7Z5M0K
OOAblFhEtIWvkCMnSmFkSPmLTyU5NjWGrGKtCozag1zEuK16OAxG11UHKy6e+ib9FCaVvTEGwI6p
vd4Fno2cJFgAPCI6YdaZZ6vHdNtJ50SWZr6q/UDx8CUfERsoBTdpw9K6M7ndS9WHtNuNzrdwWpwn
KzSKXb+spAHD0i86e+5t1rC3juRNVdSzJ7jSAqvh9jaLRH5il/uSzw+o8O1hKtWVPUB2dq0Rh3r3
OAszBiSWzTedQY5wsAJAoDU3cQmshmuT839+sbDlnEaLGWzhTSerkdZFZJSE3HdzpRHCekqjSx46
+tayOTnAlVZozpUXFLrJfBtTwFkHKD2mLlbO9QueUEIw2WMYQ+VHQMf4rKqN61T63i451KbG+JEZ
3En0ISQMUHDgWrH2PJZ9dRpbwNDdOnZL6nXwRR0eewWGN15LXJUNzwG773BqK4mO4GYV65Qdn5KJ
uNL9V40o/HBI8qMnlb0C7ckJuVWDCZQLyxTiMUn09Jn5ZPlIjp0TGgvBhnTE/GDwe74z9d/MMM1u
3CvZbQJ84ps9h0fM3VsnMurHBl/jOTQUEZtBTOxFtThHX5TZqYRGRtV72m2EvoRYXYS3GQ3VuWzR
0x+01EtqX8vimQGo2Iu5F4GhNAJc4yZp4PbJMvwa9grQf7zeWSXmBtmn7rG3OEYMTjNtZGtor2NW
fman24MdWu0eODtg2BcEBKswoAtkfhTF0q584gR8UFOcMmYPEXWfz1qFQEAbrbkhSzARCxAnl6DV
47gOvbTJvA4TRvG+tKNd0kfJawS75QjvHn9posevrNLLea6iD2rUEudFbxznJW5I32uihL01WzgS
HGXseIynT9WcbRLDHE56lXNSaVkb59RfuVjvIOZiHmaY1Gp8jDsAXcatdxGROLGD1fLSPc0g4EGn
SjvQE01Ejh+aHu9tFcHlmlvjYrqtuNyvFSXEgdMwdQ1GfasB+j/ch5C1YWenhVGGj0PqI7QHZHXh
5nvyHY9LGMx6Od44fT1ES9aRqSFjlozuzH7ZSX2GgWyDOzpKm7fFaZdzyzTg0mr2c0hRyqaxxIOs
NJ2+RU+em4tSP9Mlrs7JyLLk0OXCcM/gwdsW6a5l6+VbWAlOlRW2FLocesuLLtSs4DwosrNjpCCt
Xcq2p36q6SoFdFNH/EgimSYKc/mkOrd7pUqAdPGUqX3XLmQ+OsoH8nC8EFTHS240OAk7LGc5bMaL
qae1r9MG4tNcg0KWoMsvQ/hckPjGfC3bfc6CztNWn3bxQuYHk96pG3O81gnHpHwQ2g452i9Trzjl
kwoZuyKljLAdTvcvsjIURqrxxRoMvJCjDkmzmPr9fQPiouIvUYvlqptgogmqnJdFHCrDijZdqeeY
YCrWC4NJTCp8yDQ/a698nhwUV6Ql2rerb9i6EDyZjQe4CvCmKRdceESACllYDhgNNYvZD/VaDlf3
kGylaTXEtK9goTsqYJq3tqaSjBjpW1lcEFwBZIgU0bQU4mJp4NMnzdnzyDCAbbKCNlnn3tbwEvtd
96l3UJg8+ozOHjYCy01MzKz1Yxtb1Wlqui9mTd2r642XO+ThzoGn3P4oreo1RHe7HySrruDc2MNu
dRnodB2HW62o4JXhJo0yfvxuZpKKofpb0i0/qxjAtNd91igiXSiHO5hmcgkjvdnOMFxRf/EopCkB
iaXSbKK5fbxfquMdYX+vfDGn4VBjZTxX2vCkyji5WFH5JU6wLuSO981aj3hFvsF5Ll6ncgBCnBQo
CmnQ2qEf8pQ/lqfOGpkppJzVcSAzbwq5aAsyJxx5GeYh1WxZaCA8sozTNaeik0yAahCjbnac44yt
C63Spx4+6Nkpv6XgtoCbxfgLTP01ssiFdnUJZKPG0nP//Nm6YVTQFg8IZ/1Zw7m/c42Fo1A+pFsw
kuybzU/gXtTjXOTXgSno2XNcTveRcV5y5AU6YGVQ5515mUt3K/pR7jSvlBwqGGS2mcXMBHY+aBDg
0KuDGyLDmFGUxvtoHtgJTreu5EbX2hpGp618On5/jYbdXDpWpq53q61g0glbFJ5WrI/WsaDOSrpF
umeWhJFmZCFse4elEstz35atr1klgr47kE0NGVTWiflqjxxn0CbJNWlxjNXTaTDDG7Bw4x3HhBGN
FMSUlaXtPpl5cWRCep0MYxeWvAsRU0x2OskxMIUeHcbB/OJm+nJtpf1cFlnLPC/6ZMU0XufUVVOn
xnRPgTekWSz8yICCch7mmaUX7X6C7bPBxzQ9hCVjrgeG7bTSpw7PXZvxkstk+JdTiuas5ZH20iPu
2BX4yfswpQ+bL8gez/WUDcEy5MMentQD3SI41e0yPRaf4I/LQ8S79GC2bK1QqT9M0iLzjJGmNzld
lJrmHK1GFb6I6723gMphCgrELQqBRVXiNjcEpOzCZfufSIh53UIojrGNLZnvMH/v6Y+JO7/HhxJo
9ns2gjbsKtad0XDKp2FstlFtHdl5yW0epkOgD8WIxM0oKMViFOApAFD1LVbD+O4p67Vi5VhKhKg0
vJi0etDiFPmwTAlgZI3HMVPUX10DZ7bjlWNQUgLnD0PEZsp4VTXBqEiq5DT1HbDrccG2XcRfSExq
CVPQ++Te5Lp2ZNNcTZU8dzYHbW+hOVVxzPUqrGhxEnqfBs+9ttnC2SGk3WNoR+3UV9Q+3ycSvcka
7qTsttwUeJeRj1RcoH9F0ec06ey9g3HyAQ8uE++FrieaEpL9IM3wSNPe2WX5YsZlxy9Ab9wHszGp
nwixcNtmH790M13v44gNwxJ1fXLWLyD7LgAyFdhyNi2xMT05VadtvRwGpMGlo4SL0dwNFYT/NfHQ
cuA9kaMJ1pkAIGbPzg4W/6p5RnH21i8lQW3cRQ5uXJLdguaka9V4256U414p8ZSJLPY78xdNm+a+
dIZ3qo5cphmS01PjLMGojJnoTeScGJPewlESLcnq5rz6wvW5jo5Lar/rWtTsqqpOmR5M4VM3Jp95
/n+vGuW9UJMM+A8quS/ZUe6zRXZUpU35K+yOjabSYbOk5To+8oxdjW6KT4MX2jqD+Tle1I+s4/DN
rkisDtPIlzQM7KasHwNvKh8KF5NQoUTHc9wuAtnOjZ9OVfG66MWxMdzioDQo22rq0X9DJNasrqw3
tkD7wenqYBwGit5z4jFp3zKfMZIjf7NJCNZdXjuXTX/qIRtAbt7DHHJvKi3e23rcxq5uvDbyo3N1
CFqRo9+WtLkHH7eNkRTgU8xqI0emYOai3myrDLdmWzPsEKN5Ekb1puP/DTxzQdHs6dGOpuVLTjV4
YFpfTNpyeKSOJE9oeiSnMVFxMLNB8YZiVyAGHnXCEilzTdOgY6dSyJGotOfFk7fI5q3Oc336DAju
FxZvjoNM3c7uMG11ltIvZW08Rymzm6ys42AZebDwEWm7pE662wCBgPHBmbtDXNIEHGAYKvrFS3a1
S0JRdr72KZWx+zxBbth4gx5tgSbW23QiXp+m8RdNralOeGC+yHPoZp2pHYfcaRnGsUp6ih0miUh3
O4XE0zF2uycvXEbsQ/xXnpnoovqGMWZ5trWKSnXER3xtnCdk/zDim3rsCw5paV/tGmu+UQo1HGA5
GpcBbzaJ5vHGfZjsuNUppIMLSjVw/xbG3xptxhInSLGELkMTzkRAMJmwXqQ1M6f22Mv3JdlmJ+zS
z1b1McdRitZWMQQP5cga0cSkDOKGZ38xnSac1nSquE8c3xjCIgEu7QzSvljkpbQVJWW4zghLadyN
xHf9qS3O8ywyJBtwPsmSsiFp2u5xxG561sUvw8MEe88Spezwvax/JY7SvrjjZ902bkAskDZZRvw5
cX8MuWL6nSwuGRBTvUx2Q0N5Md20efkY+1I9R2bAAN8j5d/gZloIjA8i/QU72PbbxvxWGvqrHdke
CXIv2/qTjAqahrRmM0czPqbJfKSva0t4WSeCED2mVv8iDVrLOXwEtDCQG+Yyt23tI4xWS7omcIP1
HCUwZG4rrbsozra8l91WaHvwVw6GY26fWBcnzjcJbxvZ4Qq6tFsWHeGefRsOT06WKiwAKa9kKD6E
LiK0h80qpdhiGbeidCcfj+K70tiaI767mymduemTAflAywtm4j2wLgJFef2u1YnBLcPWRWabtLZA
WozNmWBMeIlj27vcfxVF2jnrRmK1NoZhYkMm5tzR/jJGLnhVpgSWGSKJNXGEtM+X+6/uX7Sl04+D
oe3LqY2uUVkAf1LxR2Oa0O27vImvdQgDoRpmDCrr75FdiK9jN1BmJHlOoLZC94K2AhfWqWk/ZQd+
vX+BNBVte/w4//N74TKLbatQSBw5peBV3PTK1n85RFFxo6Iivf6/37//SuhUUS0DKSDX2dLHxjil
r930aNnVWeJSv4xV85MHOUts48zrHjLbKK3U/HSY9C1/P/nxoQdXyEDYh5cyMGPJ9CMQ93eDdAV0
p6zZ6Hq+H7SMsIpbVr6xNG0gViusnsxLQHs4hGUIVy8Zo8kzzmufHMQzeeJoM8sk3RusCKFi3scs
/lbwzm4IBwedm1+TkgmZiatx5OT1UFfJG9W2vwi7fjLBa3HyPzJPVogSM4fnhlGOms1dayaM31t5
wjPfEzBRAJzV0akK5Onxoyy/2vbwTSD+9VEr9mODvRomeu58zoWFrEZ2p13TqjPDYs527NpsUsJx
GT136KiZ5WDM9Zp0szA5exCc4hzS43joH2bNA9RixZsq079RPtc9xO+9+O6gF3GSkqQ4JycoGx3V
ZohwEKfZ1TRwWcoB+EzZ5/QSp1aBz8QQD9Owl7KaHmUrsGraXxeRH0E0EDoXBZYK13nK7RyJt26v
FklRjq3w0R5andmaDAvkaE87hCGImH6dRMdW/xQyEicLs3rq8/6q7Sd4i1AKagffCvuDlE2jpoDi
Wio/OzF/IR6GryXGYn0uO5bdJuChsWF0bJGd4e/U8/VU2O0zbYYhUH3PB4vcrkWLz7CUytdCm/6x
gNdh+eYawXJmGqO+Z5MH96WK1410RcGfsAXm44yxzRbViv0wzn/Mmx1H3/WnaM2PZQxpNJELxk3r
xYOokyzJxyRWuyv3RavHGwqr8OTWzo+Frl8gp1m+i12AkzVlqkX4hHbcgOkwaJnIpmZrt+HJMCnU
7CMv6KQ7b7DfzEHTWK8uMpHnKEY8YOI3Tmz99LKPrHdQTbtoHeiRFWJ2nPiUQu6LyJx9Myx3Nr1I
GF67KtB7deRPv4xD021ovD4ZKWSBruxazl3yJQb+D02n04M6hWhg6JJxWvvZqLLdZI3JhmfHT8vR
92zbiZrrlIyq7MAKzzCeZCrZ4SArBTWNSwO6DRJFsVhbF5QcQVjnyXNGFIUI9vFA/ioaIugYd8y4
eetbpo8yLMmVxSrQLYXxKvnpSKqaOlzWiJWU706p33td5KtQJ5XptDvDKh87BjymPdmo9NBzVKa/
I0p+5X1N6kdz0rjAARJuKoLiga4Q6HstQLXmGVMxRqk7ieEBgm2l8fmEWCKCHobMZGTdIVbdnjNn
icpmIcLUDO2zgZBcOfK0B1M7zumto/CX558lNjXRLJ8JGg8cY22TNrv2xSYDQURkW6aSWqykQjeU
nV92NKIuBcYk6nfbMWoR6G3svhOPishpzgRUKPSgT5JuhORBB1naEBTHUxck2JuC1CVsqmVPlZvK
TYgTFzgOVNUEWWfuNclCWKKVlcy3PGFekUMBbAsASiOMxIfR07+rPINL3bC1z9ocQRjruFZ/gOEz
NwVEjc1iE8wrwrfKM/Z5wSylBSjlI7i/9KIha7YtKvmDaBXqyvwNZ9O3jBUNS3UTPcQYaojQ2Nsx
1N+bmZEPE4yHZjI/gQOIH5zXohfASMFcGu60dxx1qQqk2tBmEEdh86YUlW+t+005WuqQ2AOcGDbx
ujtmu6F+b7G8bEZF/1mzdC/zmMCJKnFSVlSoWgkfqq3bW9llBw52n9M0+y5i6l0sFuOynQMvGWOC
7t7rPJ0aM/xqsBL5NA1NW3eSzzrjeqLbQS9dTr5J9gVGQUyznPGjrqJPPXdd6gFCTrOJjXq1vBde
8dMZunpXV1RMu4eobr8Wdh/5izkgNSznqqVCiuEQwwjs8n2hrO2gDTfRUXWUamFC2ZL+vQhT5ecS
3bxOKzo07Q/cAe9RNYwHW7m/hsX7SfsIocRc246tq/8F9HsnUv7TnOY4Jv/cYcQmvN9/mtOaqjDd
NK+Jameg0Wf3c23XwElLrFfxGJk7gwYcxhKGZO0PgywnIJJpF6KOvQ+8H1oD1S2YJe14F7E7+nfv
nHD+cM45wIZIitqYfB3p/QZxk+ESOzFawjGFmnho1/GX7SWKcK0MGNEzz8+9i2f2yTrRonnFjZ3t
kmwKG2FWE+zLxiXkiFKIs+pxohrz819e4ErP/v3dsx1enmcZLIX6b9a+gQLNHk4PYVOOeRGwLnYT
JfjJJaE2lxdOzdSIqTxEcbwXCENkMw2zuv77y/jDYywdx9F1oO2YjV16af75GQrZd1qE9fCImwaR
YoF3lcBMKqz3ymbTma8fZh1jJqny/C/2xvWv/ucbACDa5ZNxTWiGjvW7vTnynBp3MP0nqyTdIRem
SeIG1ghZd8lHFzMhkEzoTn/laK+f/W/fWVisn1y5ui0t9zdCtXCrtCLgaSFBJc0jti8Sf5rvhZ3Y
Q5jZzSOVRqKbXsvF/UWDdeu7pNnvu72CvMwK1C4mgnozUNBzW07w8pb+lKftcLGs6lths4nH6/A3
e+rvrGfDlbxTru46him5ZH73g89E1RWpHXk0+5b5irYcx9VBUCE6+Jkph5spCBy17R6DHrC3ZhMa
S05bMxI6MKh5iysxHY3qTOfqCTSBwnTdzXvgxU+1qtWpp16kb/HvOaa2QzfGRL58FKNLS3eXIjgg
TTwUGC7OtRHjlXPsDaNoUrsd8DSk6Qsbb/H6v706XcvmQObqDsAWfB//vDqrUjY677R97JkbE7Xz
eKSZTdAM/ZfOZCeYtAyAhZN+bu1M3/779/7Tesv3doTlcSaxDCzB//zeeWiMuN87+yhoRCsXcvmY
NGHEOiGYTMam//7d/lyuXMuBxGlZNhDgP8jItjKNBrekfUwM7edY1W9tTLFUAno4EwUNduHPf/9+
xrq8/HYP0OVr6pCKuayYCfzzxwNM0jD5qKxjFoZOAE6HIul2Jzoy4yTzGHasEkFSMfaPtOe6bkts
XoBTwsplCLjKo03ryIMZ1c9302hRe2STyPX7I0DgypLbjAVrUREErK45sof2/rJ8GH8uoK5tsXzx
hkmTX/32AVFRGM5jbstjnGoOaBjG92nX3kTvRsfJ8Qh2Cu2LiRBme7xcDFX9g1dMzNhWO+Lo4hCp
KdcKCRflcvaQM+yLq9WfjKSOXpfyLbSaZffvb/qfi63rGSBdBW87z/vf33PPoMFlqS3jyKiBAb+F
2mG5TbnHAXgQYSX8cg06MAqPCv3079/6Di397fPmSnZskwG0I+3fn4cOw1u+d2GQ9EekbUr4g8LF
uTPQQSNM1PywHeYLSCQwCKlC61o9te2kQ+xyCEn/5dWsV9cfr4b1TEjdAgVuriv0j2/PSRl1//f/
iP8a9IRCT88Wx9xuWK9W99Cyen5uXH/xbqnfOJWvVJbqm+Zo1V/u7Due+p/f3SOlA5tWOgg2fy4r
aF2uXsb6sdb1r8wEa5wj5vzFcneFmT8vCRK0aREZLMJVwtFTisDztYcjtt+dhP6cXBPfW+HsF8LI
j4N5ZHJPe09bg1haq3foQtvCu/MeJyluS8wWA4zMMfJ6caJlaDgSOX3ojUHfKaskMx8judV4aq/A
zQLidt0DgRFrC8WCpx+ZyiAhd+qnsngeTEAJjVeeECXWpcGaDbojWcH2EuA0aDV4+3ZMmSPgHMoO
WsGzTJTvqR49U6bebekpkYdRhPto7f+Uwk+caDpHqWHvxjWEGtUanWvD/D6N5l6jXHvUiuy5Xct/
2dSeu4EIM35MxM6OE1Xawx0Ar+OeSyd/UVF267tYcDorxV8uF2O9HH7/wAhCwTg3DQ4Q98XsPy6X
MuH0OGuhdYxG6Z6WzNrhNPiexp37NCj95EbYMLIZz0AqOMh0lgJFUwLsCK0DeE/EZYasUYOv2Ojz
HZQu5gR4GRFL6vbQNxDRFrquSSgYf3nh1p93vKc7rLJA5j3XdO9X4n+88CgfsK2wBzzebaIWHpNF
m3/1EWDlomjfXW0+5vAsLtmyhESfcjTpsr8pT1IYB5nqFQsN9bUIeTgfziGV7EyfTdyD7bRB7DQP
WQQO3U4/RahVwYDKt6OCgMhRjdbQIWsJ74uZ0j32ILRCAuZFybexqR/FVN/uOytIAd65uJGYYmH0
JqK7RsIMGW2Z8njzCQhb7eftjxaq+8mf8gSlkCVz3zDBa8cV5fTumjWhlCIxfXxY/Hzs7k3e4UfA
CPSukwbbVwqfl2WMX/+yiPzGaWY/RAWKRTqOBZWb2PjtEaY3XbwMLo+w3N17DHuunaOaADsb+SJv
7aCANscgDkkwq2RFh54jNlOMKSLz6mjXZn9Z3cUfj1SbKgFuGyJENsGd319Pk3QIl+28HPl4x4PT
YakgHD1VentNJJME9ZSpsto4Nb7HSa+38YJTvXQQ3uhM7859ImL/L2/RHzcOL4lU03+zd2Y7civb
dv0Vw+88ZhdsLmw/ZN9nVq/SC1Fqin0T7ILk13swdeCzrX1whftubCBRVVtSZmWSEbHWmnNMS3cc
mJl/W+m8yUSTTfPwYEaxhcyUhFH6FYFi3pBGBu0ZE3md6+jjmX7/CAiJ5Au9N49gya3lH17L3877
82tBa2zo1nx4FfNr/cu9ANnOIFZbHw8iNOaELOhITQtyjTEgsVF8aIFpIn1l7rlqHfBTbsdr01R1
DdOMfEGZ35jrB/ydzl5Jql2KyTg5TsP09Q8v1Pjb7gQ225mLEsxNFAi/l2bkWceDU7nqoNXkxeKd
1Pd5qJ9Qx5Iey9hxRwMWnC6a/2sQ+DvN38qSW9uP8+ikxY/WROSNcsVLFNY1+I+4A/vq5adsVOdo
MyD0fazkkM+RDhe4YtUTK0R+ZGKJ4QgsndmxDOOQr1ajndbrqfTfg6L9qU/IP8vRCjBZA71Ailv4
q6hAEC4Sm+biLKwGwkIiiydQFjrN1kKpbzeu2AtpEU8+5u66NWHLVZiFjiKitY0ybQNrwN12DYnI
veEWO5oFFvIgh6xOSACrLpnGK/d0QVdSHeiNBsgbNQg4RF8eB4ux8P2hasd204+lvb0XICUDPdSv
Fpg03JK4Q7BqT8SGrvp13rnmizFynE/S8IXwlvesocQNYYJrdmvscXB+1jp6kN6aPJhN9TmMSHp2
OjBO90U0oWl41L3+CRTTu15OeCO0tUJpdYoN7bExW4w4eMFzuH3nsHpj4J/gOQB95JD9dq+k46D+
HAoU7Inf826wEyyLKTQuRhazx+XBrrHF8Iczx98vfmFQ6eM39oVFEsBcbfzl4o8LHDKouRqASBbV
GoGQ8xm6UmsPD/BGkwwQ1Phfv/uFwW0P94IhhWv9ft5sQx3e6RDVBy8lxkcr7XPW9f4x0YqMTFIn
hr9kbduW6J9ZlZVj5vmlVxCd453+85vK/K3AISOEo5bJTogZTOh/u6cKrB+GrIXNaFp7lq4HysqK
2YIFDVtkv1vsG4DYouCs2d24mv0aE+EZe1JR/dck1TZRrRiVeeocx/D3FKTAxtTgYejLQcs5O/mM
8qfowWL8typRZi9hRG9Azq/LYTD/tNIT0/D/nkhsfheHbACL38UkfEnMe9NfPk87Y1JpI9o+RIOE
+qBFxmGaKVN5k9DXvn+PZRHIwvyQwnJvqjHeK7CMh+ROrLp/6QVInhaZl2eb0dJeiYyfDveHmFM8
EneooFkN52P+udBKmoe0LhahhDtkDikDhbYlnA0peqdLC2YNBoprNxJfMzFMSRzwWyIhRima8Vv/
/FJHmaIRzLfAOW4dIDGPa+E0n1BuNHJZp4H9vemWdd4EgohS8COEdiNbyqx8Z4t0l8zcrz6xg0OG
XDuAwjTlAzkO7fzliFmIgcShmB/uXwHboaDUC53HGfYdcHM8FKLFLFMnT4SJ45YOZLijFs12g2Nv
TU9HZjNET7Jj02IVQzEnn/M2R2issQtE5rR1o5eIaIqtK7GzMUtAL645UE3q6PnuzPxlv0IviOUu
7JZiwA/UAVUDimHLmxZ/GKQbAaUj2dSG6QpUdthY2LQInCnh/QSEFQ9oSUyGG4+J0RvPkNRXDVqW
NWwZRgUZA1ZjtOujjyeIPAq+HXPPO7m5taL3HGwqm4CseR0dVXWzE0BiVUjeZma30a7FKHZ/lczA
zwWz9z3BkAAr3EI8tWTGgvzhaqB8YTKPRAiGq9aeNKvs4McM6IOdCsm9SXRU3dJraov+FgRSf4YI
729B5SG58YMnPP/LVHIP6Zq02JeaSoOidlf72eeQpOmrTBDMlqSTL8k/cvZ3uw7bFrg9xehKq3vE
FG2BvX3ELo9ba8c1COyYkJAdztYC2B7Y/bChnPZFWG6a5jve2R0YFONZ2eDTUxlqeEBpyY8l0HRU
LrPaSZxEivKMTM1o2yJy3eLcMhZxS/0E9JTZY+A8Ixgz12ADw21JIkiZdkRce7HG/Cd8pUd0xWpF
G8qARZxFxt7M7V1IsY9GfTLXxMcfxliBjSXpTBpfily82kX+xWvgn0ZdhK8UV/ze7OqN1rtiZ4UG
Vr6w3DszVr6KcPXVvfmGcJazcwHTT9V2vGuiteJJk64ebjObtXWwx//qUOopskOvJv8XlTpGsse7
MXWcZbmD9J9N9F0MYehlCo5+p2LorqVBVFmhJcXaU8ir+ix+Qwkrt73HZXR3FwcobG92z4RJi534
ex196OHkbP3GyLYqQt836pm5LAisx9ZKuY7LgOt1Mh8mlDHPCo34Io2zCHES32ayO2PkMVhtdQfd
CN0FtyNufIK+dYtrTv1WT45eHnvJrpH6yQdbvbN6fM+kxKHZw/C3trUxwoUdWI/oBXj6qSYFN3NX
OjG2iZZi9nLA6CfsvMBAGXmCgx2d6gkyQ7isatkxPLGzpTUxYS2yWX+E9XbVcufrWE4REGQ7Oyx9
REPhvPWOIWJbHQlkHZ1olkSkr7IKNTo3BEQVbVNbabNqUY2segZYZ8ckxZs0z6NPDveZS6HnBVgo
9HAWHNV2TH8C5A+PaPuqkx7HszIFw0mGsPLkFw9UKu2JVm+2pgHpL6WbWBuvtF1Ih2W49/qGU6YT
ymfOtcvSK+wHTkxYVvzmXLSdMecIJHgiHjHu5IDoiH1YNA18y771aajYgzry+0eEVhF9p3vDLRHF
eENBFXEFkNauXLkRduTdtLAxrhU3k6ScXYaIMQ8xPvi5gasOvdROZGmkQciQrNO/lNVAT65Qz6np
B+yU47hqqxBekuc9pel3NgYmrI3lEcRN1UMlKUMT2yZiXihomCygziGEuvmD0TzTljc2uhytZRoV
2WHIwmM+HIjmcrGWQLgci3ob5xaE0CrtIEX1wZE8jEcSl8nl9j+iLtz7+GQOqY8IbkT8vokZay+c
DMyXqPs5Af6la6zlgNvqGKMm3/XwEpkyAhkTbHG1LwI8IBW6RtfmWFmxpDxqabipNPQfRulfy1Z3
N0Ot19sgTR7sglZfW3Hjl1VhrzQdT1qHwhxKcKHvwzF/YctnoUKjyrut0+jzmw5DEvq2JWdiHwvS
0K8yhsHbsHMWpG+o+zQ1qVAR2V5zrPDgxgtilDVZcTfr4uIn1mcaOqvRipjHmkxpAjGIdYxqqgiZ
dyOcLY9jznFZBiunsL8GEmY5NARz03qCc3OWXlHd8zEklQ7PTthMgBXOL20bZhgFcItNF0aSNNpI
MlsZuIk3EbZlkjmqfBtMEq8EiNdjrZ/NTrculC1o1eDTXFVt4eRH1oo2ybTW8PeB0rb1qnRN74SA
rluXoow2SLf0Le/rrm+zcVPKdNgLC2x0N//TDIXjpTHTWpDuwEBzh6d7zqLLEuqxBj1JM0wIcuwG
xBM3W1jiSbJU5m5T3KaxLLYKmOZyqh0MJz2MryjovKUMAF7yTpI37Qq8lGMzW0biE9GSqPIm8j51
/9VJL3bcue8OvI1GyAy/VgnWd1D9Eyq15V37W6YxY5ZIfMDPR1WYZNHe19q1DDT7nBf2uK77+kZJ
+cOM5Q4i3LQ39JXNUYrCaPiBnAP3Yd48uK4BCbg0xM7uCC9Ow4tJj/tqNuP7aFfBKguzk9no/s6s
5zAcC6ktCbLJsguVseWItu7iydnBUgsWLq1LenFUHXC9ls5Im6FtemIudWefp5J4R2k/3ccyXWul
e0eD+GknxVdLR8HR9s4JcN/RnsXWUEWB2aSnMrHrvZl2jJODEKN139oI89Sws3gWI6/Ukcy7bRxG
xkn0znHysh+yTfxLgCzIosGzbaca/KOV8msE47IMpu4QG8Eqmo7F6FcX9GVIiu1K2zN5BvKi16Ro
8nbEQBpoBUEQGJPH0veis8A+YYyGd5K1s/ImSwDUUh93Z3kLw8yTebSup+YkPWh5Anhz4rft8j4M
aQGMLbo+XUlpwDlH2roeCMvGXuCba+b5aFp1tU+JsFl5ufFQ0R1Juu+62EjECHYd+PsYTckiCkgC
FTqGe7vAeu9UWN/VbGHEIYpPuLYY1EXfkBYPu6q1wEmXxWpMavBeRAEcKPLQyWONXhrSqwnz7qpt
bIqPOLCsMzDk2aiU7E09+xIMyt4wDzUWUY7n3sXrE+tFe6xd58mHFpbaiXYIchJknZIKFGz1U2E1
+rGzwxVD1HHZjnZBs7jZGdh+CeAoH+ntPeejqR+zCb2KIoWFmCvBeLvv16NrRRfkJBs1YW8GUOKe
jK7FeKL6+ED/0VhjysgOtAVzCmZxc7T4lWW8PiiaR9eJzdhC3jrz5lhA2vTSTcK/0jpxYgSUMRNB
BJaM/WTTf6X7Vz04D3fASZi6w+1+DkU0vcl8Kzpx3rdYxpF0a7Kt10RgFcQ3TgTJuyGawo6Lc7JX
tt12e0QeDchRr3/QfLXX8TWf246ELT8UUIaEk26LyL0mul1vtTzDNDMhvINZgFClib+5fTrtB9Xh
WPXzx9pI2dBy7UknOnGbWPDaXJuI10kozOBxsPcHWT0WE6AEQ3PmnTPcBRXPRfTVW281TzIfXh1D
BY90i9BDVal57TFZ0x4CMDMmDWK+1Mt3TUrVgrcJa14/HUkHmq5mB3igzpX2dbSyK06kDnb6Z0BG
TY226oN6WFvVJDnFNdNRCeiwalNjX6cF5xubayObTVU4wJoK51HvNOpk4Q/dOdL7Bh3AxDl2lC1T
sikY8wPY4WptC9/CuAHd6ZcIuAFOgHiUcSrmogUJueoAx+dFCnMd+VXxgBq73MeRB8Q76h48K3c/
FDeYP2EL6rKmOISIIx8rsohrVpM9/GHsxwNk9BZr5l0rXw15BG72iyM1zoNFgyS5aipj1SJZOzQV
KOQoH2+hnEqQfFPwxYlQ2wywzcukv4U9YEORNNbFndiVa6TfYxyZt8Cyoc4SNmkoKzuNeKn9OPOB
aOJxRN537qRN/2IEyN1UzUPfo4jsq8kmWg3N+nzdEniRLVUNw6XpUP52rjU8Dqo2Lkln+a/sPv5a
jOjhMfpsxgogQY8+dlW7Xb3y1TiH70UvVNivtq/so5brGCx1s9jyybwNdSGY0c1hugn8Tx91aFHn
4cOMlKnIn16MxKUBaLKGJyLLWEPSfgfknRW9cLynDMb5JACgGP6TAr/yiyvCbV0vmylmW5/HBR0h
bbjxUK31ZcAYsQDc0thzcHBaL2icobkqhn2ut+yTNVEddk+YPF7jddlxHsikBeAiS6etP8dWG1lp
n9hqRvgQJgKkqvikleGvmaoQM13DMNTMYdzrBq6IYBDWJkGkB33X2iDmSY85w6Z967YncyAOY2DI
4gnSdwBzcPogJG1M02rbkvkGs7PVtvU4ttsy0J9IK0mOIw3pe3traqLvRc8M18f5usi7IDlhsWZp
Np1nRvDPqhgvtYary+YENxZNguOR6AVCwFCo13g9ja2W6c2ynVlGTSII68aDI5usWQezqwmrfnOt
ZN9si9DHZwXCl4Wk3+Kv9jYmza9V3DUfZttZIMn6iWkCyp1FH85rWDFqLzry5VBQGTijvso888Kw
bHjPCNxJxk2eZQ5H22HtBAp5e1gV1FtFc1EtpHnS0A95m5VHT6bfwlYSXh0OODpspmClxTzsjkgi
SchaI9uKFm3qL2NaUBeYOJtCNPWDlXCQDJL62xj5I0dtdFle3JM7m+P9NJm7OPFAggYDhmMfttYh
jwUNs1J0B47D8UnkxyqYwvMgI0WoCaGKNaMSJOBgThyGrCLiPSxc31/St8BuRlpc59bOLg6GS4jg
cjeY5qdbj+Kc695p9PBFNDaeFDkmCvQ4YVC6Zn21URyvHSoKiqaebBTev51bvyqPpcG02NY7pR7v
ICjORjo3vr8wILPdMRNIzWHCjvGil1F91kT3LFEtLpu2Jn/XcwIK9rhb96GRnWkhB6ocTkoMB48a
4lDNIV0o69Yofgm1rJz66Cbm1VBe80h9zuU5G2Tz+NJ7+cFLffuKL/dYdtmA6NYOb/TvVz2pJmti
SPRV6yKrHLVInmpZdcusllcDXOZbt0FTvqj0sL42CNGJL166/dRc3E4ciSjlkwcPsQlE+VXV/MG7
9VCQorEauuKaYhVaGSHqS4mrYpF67avsrOceGzI2I+KF4CG7SQAmDAbRkpX/W65FeNAyU54Vz7n3
lXjVSv8rZ5WFtL1si62WYy5NjS2kWQw0JELJJl/cq0xiAn41SknatPYFceiEo5E9J9i79Llr6ffZ
RZoRB94uewqsnwYwLuzhcuRYRRyDLM03L/iAovgtHPDM2K4KiJrM8EcalP2DaXlrbJbGKmjacIOz
bRfijkknEiPsHnZM5EdnnIM/7I6DnEtjYOEYUiyCFkcQgmncauZzatESM4zO+TEBSP2qTVZ4LqOC
ascznv3MIXDcebdIGbiacbavdTc7JjJ/DGsKL9uy4b4Ew4MabQ0Flpau29Txlk1cefu4NY9NF47r
RlniozdisdZGsXeAxl6pRU9c8qXTDHsGvOZKi/EY309wJaurETO9iFEd8yv5q8wBwuj2BZqSNtxO
OqBzg34UrkyM3h2yADVyrzYoViOX+rVULDt+Y31puNYXUTi2e2vqB5xVWrGGs7pmmYg3cauO5sgI
tDfk5RcIchaQAX+Cix1g1qMBGWKjsAm7FXTeg5Frs+/QGRcldpaUZmWePPnObK9sEA6i9t160tZW
6N+qpaUFENRjSPdukJxxjZHmFkwF6B0sQhOAYdcBzjfpCWzqfIhmr+C8oDc/qiSud7BEsJ730zdt
C5cHx49/UWanDo4yiZmzon51x3dBFYCdNCDbD822OiiTZu1dNMmgOD04NC8XqQDoIsJha7s1XVjK
Oq+omq2tOHb7GeUUW5DTo+ctMJYvyCZZm2FZHPo2/ehaJz5zlJeL2gE673Fu2kdl+6Ba39pbjcuW
Mur3pimdvPlnej2ejNwIV5Yo+k2o+ndFTMJGgf5dpqlD79MlzM73FIXeMFtUWoXQJmr03X3H71pI
EmXZb2qqLWnhC+OaxIYK1G7IcvXFacx9bON6dvULJlpdDNW+GBiZjQCHgK4sgZsONySe7sKtmZTq
9XroTGsfsMh2ntMcJ11/mLzUuKgaQEhHgOfaVIp7h0LUm4udrA2+1Qpqgld3XM0SyIYnmnKh+yo5
2KC/lpPnbLN5mKjjzaOMUsjpS7llfmLtK+xBiwlixi4gyG5pBBIAtcT8YnbrNo6NU6PkxVQDiVUj
BnB66Tdyga5LiC0O3aKK7hROl32S6s2qMSpvZTrNU5WZzWNWJ/Y+t1taiVp+qy+OEvaDSMNT7ZXf
dS/z1lVvy62HOIFGhddt6Pgaz5Ktal8w9Sjr8pYJWG4qxs0XsCFgMN8jaR4f4wy8xRzuqrQ8PieP
GRh40o0yY8XycXOdEVyAkuGStK9hMUWjc+Ik2o9Xesgri4QdQn4T8YBmlSGddMaFcFTD3ZiOVwuX
G8bhKlvgg7QeNI/F1jYbbxcAmVlWHY5GamXyTNL5ypVQYbD6dlvgpwC6RBEyCG+I92XLxYetonU+
mC5JUB37mmbSrvZj512NPzyCKjgqBZSY5pBd9Dr/CPziaydomozZc5Ob5ovZT7hN0T+C9aiOpuh/
UPNHK0xTxB6g/r2yW61sxyxODaCSjYVre0FbG6ZCaD/WQqwnFs6nksVojLyD4NC0iQb7WyXH+BW9
wRfPqNZgfuufgn5nmL54hWeduk6PzjYLsoGm7GR2jA882i07UUw/VVwSTF0TX4KK234Ngncqouec
jtFjGZI5H0fpte0ynUlGPJIkG2EwVTHJQCF41oJ2ukbs8FNd6dw+7SjweMtuEQRKgLyjJxU5YfOA
x+vV5Ah0tqqTZsb61igA4x7GKO2YBsnXVHTNSqa1fPdmK0KgquFKYKD+oIziC3666jaWzWfRQSMz
VZJtU6W5b9NIXAzrknYpR7wfqSKf16T02jWdn3CA0ppLONw6KEjl1s2CleUmiIJpsS0hkLBWOTOo
QLQyPdWopw8BSSMOuX2HCYsMfh5ksnuUnDS6/Ewn9L54UsnwFpTasIlA6J7I2j5ac2vEGfue0zbF
XF7W4wUd3XgxWcpW2jDQ1e3GF/Ks7Fs/8g8vbF6alIrTbtYyhO5k/xRh2dw5vc7NMX87VkH3pPt7
28l0mN3RtnRL4yWM1No19fy9ZrqyzcBUbOrSaF9cme85+K96B7f7Yk14NqovHUINqEjtwyCSWMH/
eI2It8k931v3OdFYbXrKJ2Rkfi72bgt9iirec4ggjOZkQp4bBwhxtYykE/wO4Os6Z7195L+fP29k
Zi3wv/Mf+/UareUWbtVRXMyb95y9OT/oBpvVoiFUwcLgD8mFsdGq5QQRr2LyD1di7bMKQwcYd+CN
65PyrrF6QsdewSquV6hmt/Zqvb6sL+8XnGWLD29BZNJiWA9rcyMOch/f4lv/6n2xPsHecOqtHMCC
tHOWeET5NnmU7boTjD7Wab7xvg2Mq3b6PjuON3Uzn5v3GtE6PhM8US7spyWN66BZ4QTT2k2nwKzv
cK+iBMFBol+iMR+Xooqeo67aNADRcEsxqOwqr9oBQuy3QdLZWPFhpCfWqO09VVyw3ZUXr4veVZkP
3KjOmrm19S3lIACXnwYpZl13FxblKUt79VFWwAA6ElbPI5K7W6f01yksNo3qsze+SFAmlSFnzDh7
o5O8FDUShFREEm+5bb9ZvUPHLOG4mRRHC8NHwYt4eqvXpL7BYd3cWrXCkXm4pYCrgqeb+4CvUlbK
IcOB7OP7g7TJYJLgPn9960YJfcQK109iJvXBhdp2CGRTH+7f3r9KGy6NLs9PBuM04kaMkxadcjq3
G4KkyoNfEXd4/+q3b2umI7tJ9KvEs4oDeRKQPKJQ8mgwL9sMmfd4/z9T4AiSzeo5JCwvDkFinVwG
hJv7/wzKvphDm8vD/AqUMrW//LwqXJpweHAKZZCZOD+ESZBzc/Pwr5/dvwJrMy/77NkZrmVjfs6m
YL8OpkBOy/tLFzGBODYzXcIKK2w4XXUImpAw+jYj3kyvzG5bgnebxBzQOD9ZMwct3r/67WeJBOBk
1KQBMCd9mQpJfK1rYmRqorhdsaFBhJpTGKl8ikODrTMrSKJHx2iy9JgRDiEG1WZGQMC/Hu4/C906
o6VXHrX5Xb8/MI+ld0rcPI+DM4C70ZBIWDqrfi9iKFv/Ny5KMd7/pR38/2T/P5D9kfLN+s//8b//
5/fhP8Kf5d/I/q8/67ws2r+C/f/5d/4J9neNf9iuNWvxdIja6G1QjqufTfu//rvmWv+geMF7jivI
0WcTyL/A/uIfusGPPRsLomWY4l9cf/MfDP9Q0thcCAaIeve/wvX/3VeAut/wfZcXiKIVvPesIvyL
csQz+m6KS3J5Qsf/7kFvseIHwG7UyvQnfl1Dv96Y2y+F7H8rOrAdxOehnLbmf+wvwlmg4QaCRDxG
noXVxfrdxBB0vcQzxFo80oLdmF5nMsEY2NQkvG1uzlr/0TT6vsMziAbQL7wvUsOFl4Nyjvv8a+4S
dJoRf1irhvWPNTAdRkAUKWZRr4hfYqKdEVUIjN3WkXa3T9KuVBzCqbHtlFpgcAHVCki6obdTDR0e
DZHYutfq21+ugH/zi7q/63HmX5SoBhxFfFJ4An57VyMnyxiBeP5uDG2M6R4i6sRLV4SPUEtNmCgo
rkVsfrf17DOLLST39Q0Rer5sAxyPcdVuwgD7tJ5/QkQ/ZVmvVvCwsqVTs/0VZg5mJpZrE8aEWbIn
17nxlnZReYDBOwMn8Tjtewe6xxTamKpb6+yG6TlL0Hbq1vqehKeZernx3eQ1duzuQFuZmTl8CdKg
IouOVhahszWmheZifxI2L5t4RvqnmLcWfor0xQ3bLyO6unmh30We8VLEo04cKWp+j/lFgsZh4VsQ
/pUbfxrJCBxA3ea00EXUMBzCmDtOP2Umb6kefjqpSWphGj/ReVlRvfQUPOgvkLK8l7LE7uX3H72k
0Z87mVr94bP6TQt3vyiRpPl4a3QUcc5vxg29tisrbycfoKnGoUQGM1UNJg6w4ALWbIGDcFEXXQd+
OBGrHt12WkITnRyxazS3JEccRkwW7ThUe0s3jfQdc5t1oEw4irE6VBG6FSG9L0PjZDCRZ1hLz3km
glYOjHFb0yGmP0dnxRsfjLdep8VohvEn4aCELcdIIiTzmgW4bME0TlvXCFTXk+1/yyJ7OFi1/JJF
xcmm8YeAXCQcyDpM8XRpzeq1U8UtL7nw3IHUnLFHk5h+pfC5BQ0ps2R34M2E/7cyjeySBNqVLvNJ
oDYY8oOlN1BNe8Te/AGk7HyKdgE/OPL8B93gzBOMTDGjJLmS8b5yya8emvTTq1MEAuIx97li/vA5
/Zu1A8U6piREu67zu5y5sa2uG13l72ILBCnuEWA/ocBGxnFxRlna6Zf//An/Jqqbb2LP0y28PMIT
fzOUih5/a2XwjNZgHStnzp1HSWvPN4NTdG9EZl8sLaX353Vf0pErGPIlBV1pYrwm7bOOw8+GpEX0
ZH33B7H5v7tmkfJ7XC04Fv3fDSum0RRFrmX+zjVPPjmEiNB4aexkzSJnyI1Wi+xERI5/+Az+zdPa
dP0tCDsW6kn7N4m7X5umlynN2+Ui+xyE96xjWaHkTD4biac2HNItuo/nP3wO+m8C6PkOFSbKeBfG
gPX3PSoJDdNX3Lg7vTX6ZRxeQwWbMFLZKaj0HgU7AYJ2n7ZL+yVo3OeUdtpCDma/ZLL4SQjPMe+n
fumzLXHb5WeH+ACZsMgEejoi+M5OjF62I4ouRNTAFXghFJSZwwjbyW+Yo0guG+O3otYeCts5FD1v
9egi4UqdEvNf2q5R+yNlt51NArmXa/PmWCg5XAfpYprle8J5COm1jgVokEX5NUSutHALiLwWcs2l
OwULWQLacrz6e6u/pBUpBUGnrn4gg4UIhoxCyP3aAsROBa9MpaSnp3gdWRaZHNie/TnQlDaCGY8f
g3Su8mHtpVlHldU5cYYDhcsSYt7JJoa41CHXDyMfWyU3muOFC8TlcMUz0gz68qUz5j/L1koJNj66
LXsO3HPwKbH/zJiDF+bz5qLg/uKMpMhTQy/FSAQxzZVihT9c96J0R6z9AkUDCZAoqZCM5n/S7pv2
b247m/tSn30WLlk9s0Vx3oD/cmwJzADm31QPu9A3e2rSDUHHaE0nztZBUy57/8HTh3ERGdXZIroD
2rp7ntRESo4M6aLaPtrvrPesRaTTgAtIZzA8GoVZnnSbPGEj4qyyFIqUly5HgKh34Qk/6UuXNMaS
WHLQ05uOBX3VdklB4krvLwpJO08T33FCMQLLp+VIX2gpPBUCR2jRHrhiHSA7bBCSs4OEiFPy8RNR
48Glc7JiTPut1Pd1pB79Enhb3OMdKpt2a6Z2fS4n+wcccziFwfiM/RJwtifWM9EDflpcTU9UAadM
FI+eRP1KVgfRCGUqFpVhfvG7jLBPG558XriQo6B/tIm2Et4ULKeOI1ZoAOeajGDZGeNGI+V6E/Xa
m8M8G3PeuPVy1DhT+R6UHQlBjXirRzIQ8yx+ShJNIudaSidg4h24J0aM1dJpNARE3X7IAxhxc781
h3MYuP4u7Op9m3uoSiL1BM1tBxRi7ekESTupOtdj0q2QPtNi5a2yX1uVNXh6+8dCis9RxuUWHu8G
1DnAXuydK9yy5Bol0UPEwXrpCnp6TmpsUh8QOg12/i4zmyFg3uZOZPyRnpONJRG8muDdi6duHVg+
aGcOX1W6HwZwkGThkr3hjB8czbzFhHwuaUccvdIiIBINywhHDyBM5K08Bp9d6PTXpqniTT9RhyGi
WcnEKveYPSOuBi4JqkxkhWg2NwqRAT66HC0HqpNFmJpHZsY6Uwk2ZytGop2BCvFsBCkYbL+MQkd6
JCNaBtlTIuQxTqp9gpduKVM6ngBYdnknd4x1UelUtF3ENrK5GEZEaLpbQq0UA9RixLG6z+nJK7sl
7KAHH7kuUcn9Ex5Yf1kZ9QtI/ZTZhPUQKVfb9w3my8acPujhOSn/DFuJM7sFX4UUF0eX6boxIo1l
yNqS8gvTfJCsgmZoMkFQS4/EHfDVL0U6HBEq02qecYRlVr0MJsw5gMWzhKK0GPYaWzdHemmDU15E
aQ7CTHPpvzFpCVOmAAVtPDWCOukn91rG1RF96HXssTtr2kdekiju2KDaUncRWxg66oH5gRH0771Z
PIb00JZ5retHUQ+Hhihes+eEKjitlILQhqLTnqyAlXkqWGKJuNrhfl1mSfyQ4AthwKMeG63vyEDR
yMrTYGvWDdROg7u6NZIdYkSaCIvhHbFuvhiIO6oCBHaaSs5pQtIhrhg6nO+1RZRYE9NEdnJGB2VQ
0evKrA+/PQRR90Oy2uxrxX3sD822EcElk/IJUPL+ARx7dK5GC4C9Vpz1od44cDUqN3pN8/6ndCVD
Uz3YsbJdmuHYOfK9ld2z35hfU/uQyumA3i+mS1Ama+DppLKiuMKHr94yAbS9DTh0t1uRojYfyCiY
CrcmuwP34YiyuYrylzrrXeCK/kfqIfAU6fBEShNhgziwHCtn1FT2/Qa65qbQPPPa1uSGjz3ophBF
6CIdmMqbcMV0pyEHLjv1RfBM23+JBGMiIIAmZmVm70nBuxPZr5Wu8lNeI4PVnIrRv1JvvsluoiV6
+lABL90xSJV0i+SDHTrapqQ6IFdtRxIdgScjHAFmRok7OjRTnIoduOXf19WLpxqC3Kz/w955LDeu
bFn0X3qOF/Bm0BOSoJWjVLIThEpVgvcuga/vldC9l9UV9bqj5x2hYIBGNLCZ5+y99nBfA7RNTA7m
qsQ6VZsUVpHZKl11mxodcR0uNauRjngHNb5uYRS0s/PoML85zAXinErEnCPnltRWdPi71u0Pbhdl
vuZhIPCi5D2IvzWtB51j4qQZGecipNw7hz1YyV0nTLJ3ouSbQzNUJI2NLLUjU7kKun1FRBVNTNXv
BvJDLMeE3NQb9JNceoXj+FiRooK6k0Krh36u19CjlVxuJ/iAgm2VetN3JX7jKEfskBBibHlIWFrv
LDSu1ZhPHtuq2ZmCENVOVcPVmZZFeLDbfEdf3fENcpg2UQWIoRr6rZqrV6rLzI9x5Aq7S0t2qfFS
eearTO+scIW7uDqzeOhPll0cKyP8wDM0ZOFHbmLkQrGGdUkMj12VxyRwQp6srPFI5OyzCqs/yOO9
TW+FLDzlKbVp0KCj3TDXH1DTi3Tfq+bL0Ezfck4vqylzbxMHwUznZDJXmOI/08gULZrnfEIkVzGo
Y7xBx/A8InZeOZLfVkQ3EOlfgpBW7CkroDGpgC4p3Ho7rRJSxqTvl/8dpzjcxFze2tmDm4QczvAY
GoyaFIVa6xkpKlnT4zOYcXozipushoTsEMACWOz6+VHpwdmPQ7QvPMDQ2DhWZGmtwGB/ooQkEzRL
RylYfC7nKNzUquVTygXEZrbHmXMctQig/rHrnkTjfQr5YTPNmpUeZk9RRRe1prE61eFjRJaMMJK1
loyvnVJSx3Ze9FCzXpTmnMTqfQ5/3lecDnyZhAWPJqd45Eb5a1oqO41rLjAnqImDK3yrov2jeNrP
KKHa20/vYMvvxpGgGocqwkGpxEvnhIDVg+NAN9Ur0GCUlvIIJdE8IN7xcYwMuDLz1NdMlHhcBjJg
OSZSx5PeFShylPqoMHNtzS11VnWnKlErJ4DN14014302y3xARWOdGa7O29IwECalE1Fds0JdR2DD
IaCmPvBz+6MYo+G4LF1uQlmgyBME32oPAU5I0xKZfLupyNydLeunhqyf2jXj724ubyZpT4qkKSnJ
42TtZbMm12WPekTHWpgJmJVgkVzvFLq5u8qy7ibSvIZzZ/GELzLeFk3XHWMSqA76qJNo65Ccgl5l
1xv6dSWjB8ijLeiDM6jUrxMd9VqaP7KLc9mVXpMuRCdAZ2hlWwPqfGq9G4xvKGWHbd3CaQyV9Gff
xHcjHjRQY8VPC5WLE9FMY+4xTyEOGnHNMEmsPSe6G8v2sWhT8iTjU96XP5tRnGLd3Giu/i4z9kzC
VZh+Dh6uq7z8qWfhnU7vQ9OhxpSOQwND4h7d9Hroba7r/aPoAck1/QlZEMMUE4CTOnPpoxjmqgQ/
Ty40wInkkazjU/DgWD79pDfmfThlVVxQo9GDoHTIbyttLc9XKHGYfxNxOSjZcKyqnZjm4tjLordN
+rVv9eWTLevtxMWVrOSDlrZIaDADYCghPLdFX3RcbgoIzEecLzeMu4NtIBsUc89pLButHUWa+tio
Etof5429qpvyW5J2H23HWGXZusvSsq/Q8YUlMNEgX6EUj3aBbDZES7tALrlmb1DmAVIbYTptG++b
rYOJtvL5u17m2jq1o0PcSBID1Z9xKJ4CN9gVsqChJulnMgTfmDDtTTR0SNesK70LHxdw0wS2aO5V
ax8Lrm6FmncgOcMj+VNiFXYjE9cBkAUHwSGBW0OxIOrWNUO3tSnVOCrZe5Y+/zCn8bDUMLvEdVek
j3shtgG3BEtYxeSaN/0LszaGR6qiEiN0TWYp40Fra3De9Eeb6Qns7hUhcp90ozlfWspPgdoJyy8/
gPAjEGLA/MIZzZLJEPPoML1snIADETY1IPLPVF7WZelvmSQGxIfD0cKnknd7rCh0m+SUex54by2m
GU9W+aHScxeEKQ+hbX6kT4r+AjOlLOEtZS4l977VavZGBA7j2jSvMCElH22Qfppi9p0uO9iC35c0
N5EKo20M0QHoqhr5cafeJ7pLjQ19x8GZbsm+oTlYcnW1I61YI+RUgdzRm4+h1olw3vZFJUGK8wYw
BPhsdKPdQINnYgiXxNU7PMYHC3hMMmGqwbqzd7IeQhKxefGgE5JlOFd6fJXBwyVqEzWgi1UmsvVx
71BP7d7bkhmU3GPEHBEpJ+uYOJ38PNpiVg5Z63nlWxYioIa08xBaAGUEytEuDvd1Auj/ICyO8V6W
FUeyTvhZ4tw5DVEMVASKcTpVGrnOARhsKArtM3aqnTOxui21fNJ6wgzMGi1eko6nxiQUPuu4ao8N
YUgGgyZq7gX+Q7AlqcKXsjFIAHIp21OvcXAvmwdF0zXwRvzLQfLWsSF82JFPusqlLKEyOFrlbeIl
xQqk+ghRcryfEf7QOEMnYqXGjWK4ZxQx7Mk1o2nazvcKkICV8KhKdKwVJ6GKkdnxa9zHZwXy79de
lwqUFZo6rAjn4ocL5N2a+jnPjB/IIVgKIWnDzoMmDI0AFUf6D3TmAxrPiUkMkXyOWVvNDnVwcb7J
DQBCnSm1rMQ4uXVuGvMjq6gNeUGFBln9GSvId0w8X7SE0VBul1UaJ/XoEzMnC5VTyDFqFTEYJ96t
TN8Z24LXm4dI+iap48qccdCRBIkQ6YnH+yEX4gZOF6sMdizQW9PF/YSmLJtn+I+5dg3/cl9QbIDc
gRFmZodfiY7tuhS3C4pxVLbHQ4eEV02p8Ch2Xkg/oQ47Pme8gFhKFxSGywqPH9GjHUUn1FIhvfwe
ecyxnJI3coi+mZpyNWgUJZoEiERu3gfITOFgZ1yOySGtgRPSLUa3l5Cs6+UxOh+z6PbYMCO6mCSL
gtrJY4o1SED7EtlAUhLRMDJTmD0iRGP8uor1EtJ6YFYAiqYIjsBUvo/EYR1SAn7wB8+fufrYyR3Y
iiisKV76FiO9WAERBinJh6TUzbQGmQcEEIzWlNQSykqzFaPf6ClZsONRv7DWRXpaejKZknxSXmEz
j+63ONOJ0LTOwBl0nwFUm+Wd71Q9w51eBh+zj81mMW4E5jj0TxOHbqPDAq3PbWsyEyjTT3XmTNs3
1wanSgRyub4JJrTDvaafdB31nIS653Bo9dhbi4HIMbWlrqZUhykd0pUasem8sv0IguBaVnGD9Kqr
p/toCJ/VnINa2LqyIQ4U8DaGSpRHnODBJtqBFW0mjmd+YfuTrCSgnHF0srSqYFZiaARJUCD10NAq
nFPIdCMDRKGUucpDjP+NVxG9F9+ntnhvwPJwid1ICAYTfnjmpbQto0JSHUaJgmkOzkQiljvlNvT2
OYquksBEVUfFVm5TcqPDChU/nYLn2OzOagvmk4qURq7TiiJ2R9etLhHrYDvg4izxDZg91M1ovzZa
RqMjmx7tmUAttP+Dq3zQV44RUCPg0xnB1cbB1hgWxklMKcoy1g3zG8JonyuSptfxJN4ca0TZNqSH
Aal+mmvMawoNyUw2RCs8CzeBh0Spg9veFGt3jm/UOrsxpvjcl2rsZ3kMQT3BdkFWp9eomCVL+7vW
Zy8dfhScoZkP7zzxAegeUkctNoE6D1yLrBcNzTP8t/pG8RCqUbJNTvmceNjyuNZ1UKPYUQksmRim
AD+JTeqZq7jfE1o7+bpl/AxmvXbXKioBnzpztAqMEvmQvCF4pM9/ud94lDXrcjwqbememlprdoYS
3jd8g6OWZ0iFTc4hg1CmUwu/l3NJvSGwgoIo8sBjGRkTjG27UY/LfS8KbjVDL1dp74LhyI3iKqAh
O49uQa/O8bHYjaso1kO/GNWdjfkdNaKhHUnjNdgj5GJlhfpxWVpu0hTETcy1G7UhyqflJuiziDku
ktIuSo2vx5Yn5ii+ouYv/DChTtiUoJRC4yHsjfiK8J16rHOOvLTUCfobenJE6U9SMmVq3AIr4oue
VI8PKrlqk6SRqMfLjeWBaUW8K/xIZu0pZvMVkf3/ooT/RZSga44L2+nfixKuUSS8F++/ihL++p+/
RAmaav4LVITt0M/RdENFRPC3KEHT7H/RCNWQHZjArTSVTyrKpov+8z9M718qLmhVpdmCM9SWjNW2
7JenzH8ZwCs9B3ioBUSNiv3fkom/Gubtb/d/VQroEHz+e79PpX1O/40/A2oqbLbfWujVXOLND6bo
1p7ac6BR0VZlcG6BYXOVKyoFmtLZJpnBrMhlPx/iN7d1u6MhbA2SAHHBZAX0KrNabUap1hefLgCC
rOqsV93t7tGlJwj6aZFPA9ZYjRqG01Fv6mvnqbXKcz6SnBjpTO3KI6qCdOq+z2Q4lE4y+1ocYcpo
jNcoFR8FHiAiWUhGRKh8jrBvFXCYUyVlZonmd2XZ855MceGjOSWbBRuUkd4xEH5SrPwZbRm5wJ/h
WPpYl3aNO0XMGcwCvAhenToTnIuDbBfybystoiCfxOELaoAev8j0g/pSsmLtoZAzwz3sqRW1Bto9
8JXC4Z1TS3om4d7vPaRx7dwkBGs5J2WIzH0/M7jNerQT80j7NPbiH3XvnoohQxNgMegZNpreMp13
y10p8InEUmcIjRiXRyl2xJnjOocOqZJovYu8bliBoaKjwC83RQ8bgjTv0LK3tpLFcIeZHfQjom/s
v5tEx3KebYtMWLd1wZioSq1NZ4buOja8BwWcCikO6h0BFURBKpC+5zTCtVI9tOwDOASB1elm9qI1
rfBrPXtHvg0xPo7CbewBRI8wpsELc5kPta9ekukrezZKv+jVo05f5apCoIXmxk/keD3PiMCM7abf
hayBDKP16AvnTcuGe3sm/lbHqrwGRTbhPdZhjs8z5RF3uq3HqCGqNvuEBKNQwXDxKE4wtj1zT5F6
9Oe0eXIqgPcIVoAiZfp7WFo4aK0B1m80HDLc7Rs1K4N9xqiWDSsYWtdMERh1U3EEuE2nfVsIV9vF
Tk64oEqomfddC5MetKnzVsyEZpVRSM7sROEIPWONK3o0qveccION0sEbUImk4bpEiGw121th4BO0
KdVUNPaaZKTfUNPV1D89Naqw4/UvapzNfiMo+bqWASUMsaCBERG6RHjqbNzGH6nS5ceEUM+VHeG0
pks8XdEqjdbY886kstEHa4biPoqeAnhnJ5Nix7oDlcf3IR4+ybVV32qCngGtjfhetGu8T4lfmx9W
jXezo7zT3DoKaSpo8txVp62jnOPb0SiPMj9JGd1HqHgOk1s+e4b05li0OGIM+w0Oso1iOu95E/yg
3qmu1VlT1s2kb2NUAu0kMDtP1k+nEATBkVXdJUDNkTOTVks9b6NJvsTQMp+sYtp/GjWrwauqPRgk
cCEETBaMzjTjGGnJS2254gAjbb5rxgqdL+T9hpQV38xdv4k9pscREfcUj4FKZ4zs6SFVwgl3Km60
FU3NtxhZYOlgCXSNLWdginvWD9Z4IestABnHu64rD5jV2LadM2yVkBwWiiuCfbYJ90Qz6JQWSv2U
xuN7Zuvbsu3F3uoZWc/Ud9e2itMPZXVKZl05HqhOUcmNblQ4qRtSDKSgmV0uTvH+mxmBdm5Bsltp
ygZI6U/g97awccSOkg9A/WDceopH3yR7CUuNPQy4MOaS4LZmeqYkPsKq6UA1wchME0Xw0NFmVN6x
jN6nWfTO7Oq2yA3rVnEaPJiYhzZ1OJ2TfrqOHmMGepkGDy/Bsy1UUhhIWqqB+tM5iN2dHmmrbuoD
1Lg4piqxUXooYFlzGyXE7nR2R7+1JyWDGNZJsmHmsQEXRNkxw+pxHC20k16oni4PLa9oV0wp6uPX
/3w9J//xl/s6zjiIIhX7qKsMx3RmjLcs4Tq9mxX7h5EGuyQytN0i11x0sotc86LeTBsqS4RZf3YD
DWcYHq3YkQR6C3sUEmJaEk8iCEvsaQzftnN7sHWSfIdgBPcRmVczJ+qNHTGJd3VHuYlkNXumAhBT
QQOCL8tXne5C05SLyw2V/nQ9sxqYXyFXXW4umtXLY1onILpGpBkRquecNS6joxOSbSHPhMnc3Btx
eaxyQqhDff4GXYTgr9K9ma15H7Vxtp/M/vYywlwGnGYYHfo2t3eFdFTX1on9Kj1Gln1HnPlzF+Rn
iDwEKWuCDlh4jU/fOxiOOlJxqsJ836QgcjS55Sytxk4SPgj87SptNh5rZRE5a6iGjd0jeX8U0go0
cBCiQ9lR0MnMFcJ979A3dIlRnygSfpbggUg/sZNd4rS31hyUeB47io6hXh5V56YoqvlgGkpR7ol3
qGi8f3iDHeydqdyGdjhv6i6yVqEsBi83nixB9jk5kKtlUes4PTYhcUS1MTl7hciBuiNLxBEkh4HG
dFaVSVqSHSpsoV5Khhftr5Gm6dE8O5Z4MNV8OOblMbIdsYrtKKM4qULAtocDB+ebSnjMNu9wVTPq
3qqZts8LQufzsSV212SAjQNJ87/2AEPtxbozqW4t2uLlky43vz2m03rftNi7VvnY5aofyzUCHIwe
RFUmVERYS01cVX4e1z+XdXO5mR0YKZe7X0tJ3mwdS70fzKY/LjdzN7WbKW4GdqZSmShVhR21G411
Mtqi2uXeKGPRSWm0GFMtN0aAW89BokDHOFt2h1n2D0LToO6g6p/6hIYHxDexDmRHu0ymv0dZ9KEI
MGHrWq5fIXd5V4rAL3fzdCjy/fKMcEQzM+nhlQRP2CnOqQbulDOlhNMsr1ieaxRCEoc2StbtZMIt
+PuN6Ynk1BCZ3i+vNeQxtyx9vc3XR8hvcHmrr49Z7vd5TyOyZj/95yXL0vI2X6+7fNTlNctjZYAC
YlLocuSJ8/bbk//27vLEb+/59VV/+VpfDyzr7Jef8cvi8i6B28+MQEQqrrJGgbclf8PlrX95+R9/
yZ+f/+NLf3vn5a6TkzPm4DEzMwbmtdFGJ2Em0amcNBFuaxUMSjNDmJBPoEOsyE6Ti3kYp9g95eJy
38ofOUg45CPrwSEUahvS8z5iZaMq9+fFtmKIp9QJ1hkNb6WGXX5jiI6Sk1Pa3VGBM4XxRb7Lcn+5
0aBekp8FZ0QbtGZfZS7t+lb0K7M+FaP8EeaM46UlI07lMopndvBI/bbz7dIWmbCJIV/jQrQJiXlx
8vqrV1GO+A5cucstrQsBVwsU9z/3lwcVuecvS8vN5V9KQmn3Q8ewSLoqlptGtl+WJVrolKiRlUgA
eX5c3qTM6UjTkOH9hiCS4Bb58fny6LL4y6MEwL2QE2X6tvSaTJ4H7KesXwkJ42Qc0bDtEyU7oB0F
qZEQDOCLVH+Mh+gd8BPzIHl4LTedXEoYDCNy86h+Ttn3gmqFlxic+2ZxSs2KYq/XI97gjKEJnRYS
shW36jZRGSKmYt0Y3Q9gGjnSFd6LiSlfXy5h/elQkR7seCTQyLurc+rmy+8AmfcQ1GO6LZYTwvLY
sho49zoH/u/y/XR5xUQgjjrhn7VIXhLj81T6XHI3tzaBRQusWdwxivcyAJv1q9lT/nqJKftejZG9
0HOxfLXJyLKc5DlQxX29m1wHvqhxL5qEQCJNbLrYXud4RvZLC03vwaID8pYSOkfXyE9nY3lpd0Pf
wtguX2H5XgEwgEOn385G0TF6M85fL/xn0y536fx9YGWKV6IsZRZUks6oAP9u1OFhYy9pI37a0rhL
ZxnGq+XoFFLJFGpH1ddym5hpqyvG6x7I9J4mSX1EOFsdR9g9R/aFT+Qj+df2XbZEK3uAv22Y2DV+
ZlS5Qdw3GytKPY4SlCWJWnIQuENQbyKupRWrbNkyy24dqoOxBl0VBRCZll+zPLfcTHKTX+4uz37t
0HL//dPd5cXLS/7nt4JlKBh7XC+H3KWFuNzNy4wr/PLlLkfk14MzVJ+VGpKqtbx9qPRkSFIDXF68
fCxzTY7kZZE4FQ61r8Xl+F6+HCO/vw/AdPmgy1cGNIGNgXGi4vXfTOkpSuSxESnkBpM6xiJlk5KQ
hMl8A5JR7bxoSOFbRJHqLy//WgzkWoOrbfWMKZa+7LKnLkuXm8tjlEjN7QQIsdKA6v33c9Dyw7pB
45K/LHrL+HRZ/Pr21SxureRalF2GUk7ctuU0b21yyRgcZy2wQxN0jfwilAd1l677srI9ecgtS5d1
f3kMjRsz8xAl3+XFy0de7l7+d1m6bMbLE5f3++1/4+KxR27JOYxz5nLi7J2ItuFyfznyWONpd1ru
f335udIopCijulnea9mmv+yX8zuhQsVh2V1jXXVIQZPbIOp7hjLLnvLnxeUtvk5VAiP+nlBpHOEM
3hJ5s5xLlrvL0vLY5e7ymC1Hwf+n1y0vHoOPUWuKw/L5y/cblh30cswErtyNv3bm5VEPVvxMHfjv
425Z+nrVsvj7/V/e9ZdX/f4Bv/8XjChURvY3DazBejnNLJeRZWn53z89dnnJ8qy+jAKXxcvNsj0u
d5el5f/+7btWRFvQLZLbcblZXvjbR/3psd/e9bdPCuUJX6h+04N5XY5ZXNowMIn/WI71yw245Ips
ZHk9uTy4LF0em3PSzVbL/bozWPx65XK6Xd788tJfnlkWAzOkr0IQzNcebc8FCJLLgfLL/a/F5bj6
5dHl/vL65Tj76z896KCAmPp01ijpMTiuP1Ts9rpq3mVzajN56rZWUcGRqym+eeMjGZvGWm17hPEl
ugBPVM6ZunC5cua+fqzS9mDWUD1mzZ5eC7PY2wBhH8mY9e4GyAgbPRgekNzG27IR5GMmKeIOWsCq
bd0XIsGGZAQU9dqsuponuqLYmhIoCIDPnJhyI3USyQsM1+5AvxBA5kobhL1VlnPc7z/463QyF4B+
5aQKEjF0OcIWqdL9faFdrq7LjXe52v5yyV0W//Ty3x5bLt3LY1+f8Kf/+/qEMfWugK+jpmDqJ4d0
8sZdjt3LfU+O+wSlc8piy/Er749yx/568I/P//bvtoUbHAcH4ADAL1Rt5L/nrlMkt8srBywLW13U
5+WJaTkE/7wYh1m4trLyQ4sbe60BbKKGN0pXQs9l0wzXyRh9OMVVr1Rs6PJpTExnHxcvOHDNLXAF
TNitcxxVIwM/aKEV68wnZNp0pO0rV3g3RjG8A5ityLswfL3NrVert+4DoX5UOsA2eXr2Y4b++5Fo
LqkIpX0YFyOtbRB0vQb1TgkVuAZt365rK6d9nHTUNakz7jqlPzVv8IStrR4yMoSA1vERdyFJ4ntE
LKmPBh0V4AwtcYzKeRtnLa35FsEWli0scbB1Kn6Jrc+bGMfARlGCJ2Dzr2EkFPqydLItxJeCOhtV
Puk6oBC+goBIBT4AU+Q5NgeGEISnB9PNEIVUKWwD7IWal9sgBYALkc+fKpZQKazMcJxhcWIlMdsg
8wuz/KFo3q2p0EeficoFH/OZK2Lyc+gOfhXxzTPriZAjMhIpzNVV6dwNyGCjaQj3zmysKQ74bRk8
I0s+uzlmtCTGKkFjnMZBvNa/I1HpbvoJ4bFXq1srsbZOE9j0fIsfEOkPljJgeoiEBGDnvS9jzqFF
QF2dtA/Hi1CHlY6LJrhc06ql8EHK54GmMgHdGXXeotrWJuW12U5AEWOmDN0MGbCS+UzbqJyjAarL
wt6jyD8qAOe3uVCb7YgnIFFpInhulm+1Kqo2o7Mq6Hvv0pCyhWY2G6Oj4qkUxsNY1u7Jmmpz4xQF
Qc7tozcHxsZxyDZFUfiQiG5aw1aJz4nVv0RRsktzoXwrPdiNs6t9U8rCW+PuNZGrewnKnOC6mJti
i5eAgrYxrqcoVk9FY81+MWj4uEZz53r1+5RbpYzD0zeVQHgy2Xl75WjtSDh28dq7Nwjmp7Wedahl
UoVCueY8AqV+Z/bJrNLMtG3RDnsRgLYDpUXRuaDM1CslQpzhOw1lF3NUST64Yl/Vxrg1nCoFaka4
LlRyCi8de1xB+F5PTTaDlN+H2A20Hi1LV63A9Kim4iPBejVFKOAPH7HCNPv81uyAOGY2vQpPa17B
Rf2QtkA/0+xvpKOSsFT8cCot+j4Z6vekEsUDyNbkWFglGVmkT7HLaTcdMQ0r+i2Y28eTR/b5wwjp
HUBVCpax2tJ1voK+1+5HbIuipMPW6yXS0P5n6MTFXTqmP1xt3Mdgm3zAuDTnOvtmaiJcHuOD3qvf
Z2DI15wpUioI/YjqzHzFU4zWpOL039T1S5ZYph97DZFeDXYWMHRIuODN9NH73KE594zs6JVZ4jeB
+QICuxwJWrHbN3uklZBML+HoTKu5068QFb8pLrDnUoFY65Hg2t5P1QfmlugMpJ+OOgS/bdg2FJsi
ZT0YTXPluE231uzxVXdsdhJqxFMc46tVnA8tiOztgLj01gZNGtsEdDqlBhNKdb5hOs43GDlKv8Q9
hpxThzvMGUNHLdEkYHQG2UvMqrxeV5X3I6fUlosRo8c0X2EmPTs1fN8uFFCoD6nNXFPLnr2Yq+GA
NQNQ+6Q0ygOpYBsqpftSp+5ZWOAZjPSMTBTxYXzD5c+2IBPatXMI2Y7+VD8QPKN/oPCqpHq7iIKN
CUB0O2bBus1YkYqWncYEamHDx23C6Um3hmdvzJVtNk2+ANS3kmFEOXC7UXAiJZoKVWJF8LdrIqvX
kFKuetMw+NLW02CV6rEOnueZ9lGG4j1vn0zGO6ASHSlo009uo6QUQYKzHsR+2QTJ1u07qOlzdWoy
WSRXFVZCqV27fbw3m0rcmEIJNgCDuEJMXJdyAJZrGgDTFeMZnLkN3BLT3tcIR7ooBsBZubvBIC8p
1kzqtHNx6Jom5vraF4faZEZo62ZPQ5OjPCw1cl30adx1bNSpHsfroOpqsNGNAZmZ6r9XNfu4F4gY
yRCQZ36OwH6kn01hF2BMwtnFMWnKCrPbuN5r1dEz1fGgrELc1UrYfYQzRKbOOA+j4RyMcsDHSuqx
MFMo7wQjFVYUXhuz/mipVb0qpjQ99YpxNKb3Glj/TabP7C5Rdj0qSr8mOWE40JTDTzOQupiYuwzG
IYUCXOH5EKyHIY+xnbQEYTnWqqfe/8z58WR7OeBulR21mCD4GZysdE2pfMNJ76nGbzpkTDuVNUZ6
pJfsjDR6S7TyJkH7uiIkHqJjIz0QoX6tkz07d8nJg5y36QP7OzPmXVtTrPVicEhU76wEaSptPRqh
QXit23q17mv3JlCVeG00M/rsgfBeylFnK7aiHSpNflY5742i8E5HraIXLDgcT6rymGms3ZAy/coL
bHNtxM/IqVw/ew/gwvrKjClAyEyFOOz38fQ0qHisBuVcZ2l81IFuCRLSacylUWhsKR4ZK1efEHRx
iNcuLNJJdm9E/0Z3mwM04I1KM1cIddPWVq49plPUncMA9qpe6js3gtSYsYYKTi6NJ5KTpgIeUwK/
qa5G0Xr3hLZhLCKVO85nX7fxijjAisa8LHFujvuEvCPwOVZW4IsJrTswAgOncYSsXKGOei6tLEA1
fRkeXehxua46zKRBDIIak9tDr0+YNHKb0fQSf1EA5tGUFsSZgke8revHQLtz5uwmHQfkFW+GR4Lr
ZIDF6/Qa28ksfBVzIoUfvEioz6qVhU6b3VaRTUv8JQMA0Co9mcrLhM11Fxp4MvVMIRw9bl9nVKF1
Y8zfxKTcxW3Naigk70eD9Mu1a1dgVlmNrvU6odQQeXUalUzDmwvg0cDet4+H8cltoz25QvWhSwgt
s5105iJ3CBzQuqUb9Vh18bAhud6pcQRHSLmLegRTjJsqYM6GVs33qA6pDGeRYq7mUL1xFKCZAYZN
L6X5pCcM95vpnUpbAJQl+lEV85UwHPKGyYGYjFjbRofSCWc20HA75+qmMh5QSQDYjC1lIzouqAQd
YBBsGGASO8RViU5wX3MIxtMqyNuXAfXFJrSqV9caDl7vaOSEuBvPiz7zKX1FaYKKkroESbDdvT4Z
0NutwQLv7X6P8vQbOYKpjyCG8DnH7bYtVn8YONZD5DznzH9oR7vlpgEk6QPGucqta0d5c8KIXKye
0fyknJRxHq9G2auaFHvbloxbQpIWSPHelEUa3cdDe3LK2Tk4kliV4mqMJ07KtY5TcNIcur5oobUe
U09+pxtGgkixf3InUpZIBse6bBuoKmuuUNP1gAwAdhghgm437RpQEhH2IS/tq0Os3Hm6jc8W0AYH
FMRyp8ePkWDBDWHfATmzrphcMGfIB6rL6OxCdZ+hX98qL1g3GKiXXnnSY5rpOcBB2zIfYs4Ojnvg
jP6Yz6QzU6Y6qc1dKlRvCxnwY+7Nz6BA4RojAYoT5EO5ed1lUbKZq4EgmsHbwm/d2D3Su9LypsMI
Lw6Igk5AzsGRvcKYfuccA6MqkrrZqBF4zjBG8Zgb8gzEyc9ox7teiKPHOIhRVbab26nbsCLZ772R
QXiq7hSBkNHo1L1IcvOczxtELzRCo72nRK/F1Ny0VtjcdMWElCRqlNss1LZNVYDtrKqbjgm0Rtbk
TUrGjNnJqQlwwWRy33LsmBvAHB1qf7dm73cfI7veAFM8iKC6x2O3KzVzZw4dBiBDVBRjCfTL7PEq
K2Y/pC25SWz9aaq1Hw6mVSxgCZMFfAVbFKKkg+XJjmnDS10CKCYhYZNhEFwr6eisXbjMK22u9x7h
DqJHSeCRUsf3P+pz/zgiWjgWyV2vyrxUF1SjW+TvRe5cOTEFIIvMm7Unw3R6zRpO1OFhIYUHcqXa
0wgy+cbL8gfRux8AHsaX0vWea1hNq9bIfsQJCdNBjyGH4e5eGOxfmXnTpJb+lDXOc4uyhwap5mPn
yY5zocPwN0iX79pxqwp0STIniJSep6oz84e2Gy38tvlaADTFha88QhKIt63aEVU95aS+U0UvtPnZ
juDlqiJDsM22tC1IKQqs2JCcPj8QfbQFhYBypaw2LsK0dUntjhi+QTFuRmMcV7WRkdIOmG5V4FVT
sIeMeqbtQseb9vacAOjGPNfYiFVjk4EOhOKR/A7V3TgNhLIhPAMjTbeKM9KHybjkpmi+NIvwJQdH
8QxxdNbDLcECPZczcN6ibl1idQaGHOT1+CPV0Iyr/7EZp/2YVujeOxSeU0fxOXOvUrUGhtF31nPO
dCkJaeWXqNJgmxFuFiBhm4caEYza5XsjxuHc0BYTzRhLr8OwyUPUY4yDb/Fl2iJj8sGZLEvbo+VM
Fl75LGCaOAWEmo4IwKPZXtkms+TBbXd5zFkzz6f91Cbn3HZK+JHiwEFd+kkQ81U657YI8mDrCoOE
IcIhCD0czolU/AeItyKH4Dm1QZ2mehBUmJ1zwLEHbrWYs39YWNoxAlcv6axPamJwmueiNUa2ssOh
RXfExT/XlNDE2yc3vo/M7olQLdwphBYTuvhf7J3ZcttItkW/CBUAElO+kgBnSrIm23pBSB4S8zx/
/V2g67arKjq6477fiCpalEiIAsEcztl77R3xIs6Rd6NR5LeECXp5slQwFS5+2mJPdPqaD7QrNqLU
s60XSeyAZPzQ9/5kmMrZoygr9i5Mb4CaIIQaQqqMxTDuDTNHTgdacmPA5fBHBdg/+plxLkE2zHJf
xemPeHQ+6N/jXCWqMHH6N5sq1yZ0spdmGqmGzR1CbLWXeYIFPSwaf+y/4NzcDa68xHKnbNGDmujs
88+aaIRTGCr+Atd7NNmCYK6CVmghSgdOCMl24S2tbLzBzMJKtdFdT1j5BrsIPtseEF/R9EwD/cti
9l8AuJp3JWfvnriIO32K145A6VIFKdoAhFGxk414SggK2BiOq3yjW2sQ831PsuGuNYTux/UEW14Y
KnD7JDt7RveLdfL/2uL/qi2GePYftcUxPhH+q6r47/ri2/P+1Bd73h9IjA3DA2/GOwSh+F/6Ymn8
4QDJ+cU0+1NYLKCd6bqAlGVzFIg2qIH/FBYL/Q+4pi6QMhPUjePa3v9JWGwa/4TYSBs39PrKHKBs
RObwx/4VHRK7MdrVqiURYyjjgxy7t95y7mTewVIpppCeu+lLAhv2+US2ZhIXRzXN6dbuVrKTaVI1
q/D5u/MDu7OOnMwFUAuaPUer3rOJYpIy+h+wLySSJ+j1aQ4iYFTjz6Fc2a9zdZ+5CamrCicF0Gx9
g9N3VvN+dvl4RNpwJ5IvOnqk1DRLf5lY2umNuyZtgV3pxM8GtiCCEnW2xjw72w+Qr5dAr9q3vFYs
BJAv78BoCHS9m6j/piIRbWmEPzkFrq0mJtBAqCj1wyXbjXq4HDA3MedWuFL0JsImGmsHZ405SlI2
4gsskB3AHOAMIUt6zU4fJrtlo7QA1Y8JVNksGfsJI1fftMaQJ1TQ4rnrRHzo6vBrJJL4jpJ4dMcC
JvY7g6QadwrnS+IuI0k5WMHyOD8S62vFQdFWZsAUpQWtrARlTJZr6dSS8USTaS9rxkNbsNMPcQBh
k+2uZppfZ9m1MDuG69xiFSkJHYA4Mj5k0fLkOS67qSRNnzz9YxrKIzHQw4+GEJ2lDSFG0z3MJemC
mhGCAyYNA/+VX5MgQH2shSoxeexCWc8U6/RgGvMzHp55L9uGAyFMZnx1qS0PoZ+w6vDGcXpY2Ers
Kpz1CKbT8rgQZmQvWnaBXUBIKwcWa7U5Lpt3EVG+XB89d9GdXS7yPMWPecgYFlq4qSsgZDoHTPIa
56AuUyLsMXHNMik3AiYC7DwGYmk2e0/wR+IrOs0ZbFPXU7hfuvjbENnJGSHbyo8e/7yBRklK6b/u
3n56e9zte//u7u0HoZXoSBOsy+2eBhJmmw9TuW2Sfs3B+/vvuB2vuv3k9iU9Y5bEynn8/XtvL8NK
PNhqS/8ZjQ5yjb8f5HZMusHsdTroJv/55d2ee3sGvmt0cezZMG/xN//+we2uShS20duXf3l9vx6p
La+2Q+VCKfr2f3ngX768PfD2ayBBUFCwK5j4ebmNvFK/3G5aw+wwAnoYK8dZv6xeOYBUaL+HOe1O
trRTgM/Tc5FfHAxmf7nRQNwhyyd3yUFtTIGfYrNcv0cikLET4d6tx6+359y+23uY9yBzEa6trJM9
tp8bZOTMqiZUWJHULfrzS6TVVyzIBYuglWen59ol7EbtcvtKRAiVlxASQWdO3ZnosdMox+UItXoM
1ip3gTRuoxsHJ1/EBSaauGjrjQSJcwHgrkxR+XBMP6/Uyv3t52ZnOge3HS6hi9+p0GxOtcMycqhG
66JwZF9uXwFoD+njzI9rJF4reIM1LqzFTOyLKqhZI83t/N/fc6M+ED36y2l9xNyE3xoJeIfI8EM8
js65ygvnjJqVvUOUEiSznvdlikTpJxVpSyzLCpnsyNAIkV7ZgE4yT7/cHnW70cmE+3WXGKNkX43p
FxNoF4Nn9j6Gdb4XOTv5UM7FaXH7g+lJ+9ya/D/r9SEHCNAZ1HNCq/iWhtSiRZ1AltGhTeVu+lpU
nbNv6jHftbVE6l3mqz+RHAGxEGRBj2y6zEQfsewqn/Nini7lejMlJvG/Boh4e32E2TyMw4K9hZGe
Xlx0Fz3Eo+Vgy+3Y8g+lfZzi8hjNBTFK682AH/LUYnzR0RIFGaFjHkCTDXwXGQwxCmwHcdxVFG8O
O8vLEu71EbYgPCdaIMT/XbTZWC46urpLm+TpcanCEwbFP7+/jKrGXeIlu9vDqMnpv57wUVsncrbL
y5wdR82LdrGqGafWwKtCjn0HmN28J/5jOFJJcra617CoJqBsGBrobZJXohYtObBLJob1CSHpJmXc
uMwT3sg5Hw9WSZGdikwqAgCSXPyasveVsF9vF1YjoHajokWC5YXZtQY1cV1azJS4IxuaQdy1tLbd
zcTQQ82Z82snAXiPKyJJgwrq0IFmP68+ZQrkfZ91GHy80C9TNliparstkKoMHCm5QFSRIPyXyrh3
bYKviYn8HAOARpGf3JuY0Q/mqsaZbBIoV/wiyuO16XtrsYONYhfWjMNuIdwDyfC/+vC/m++/vvn7
/u2Jv1RRv/ry6yF///j2PZO3Zwd64P72q12zQ38cIyH7xxP+cuhfXxaQitvQjHaAQf9XEXD7fbfj
/1IMwCaqtgrI6J/SrNsx//J4ei6A0FSxVnQxK2+0GpL07cZbRdO/78Isbk7/+N7tp/0AHseyYK4j
99cMc9uEurMrlHsn+poMj2yie5HwgXM+6kJ9kEZX+5h2PzCmvlGkGa59AhcpHeIMmvkX29KDib/m
mE0OHyCLujv51/StqE5bprEKNFOX5pnDM0zIE51FiXCJoX9n2XwE8/hZkw1afDaw7eJbi0GrIDLo
krrV4+AUh6iYH9GlT1j2B/5mLbqncm30qeUDw4r9qqSkJQZSApQzBo4CI2F5JVVwY0FOkBE0G0P9
WZuUblj6hoHIEYItDs/6SNKDD5PPIUqNw5c0ZhyX2C4MnV/GgoKSFiUuheMgb3L96pqAu+qufTbw
mBXh52joJ9hJTndwSkFOtVVPQbp4GNWbXZrC5Ipy7S2vKIKBnpVbNXmHOqKL2NpG7pfES/keefCX
PmeqZSDc6LrDZqvEa5PoR8K3ehqhrYSXD81LuuT12WV4TDuiJ/XRjoOwno5RTB6nGUeZb8KBIxoO
UUUJf5ayIzI/XZ8Co27R/y81lbp2bZTLqfbjdvyc4UHYhmtoRCrcTxrvQxO3ySF0qVrnKUWvxG4x
jkQRJ2HM3quhxQxt73tF1mUqvsdrmmSuPznGlNDkrK6YYvW9SYnUUS3Zl6E1UHtcuaekrYdZ3hxx
SmR+rGlyqw3pc2W6E/Ua9rDd4rzRIFHnSG/a3cjlyVrMeZjtPr+Qr/VWvLp95vgLtZeRag3piv2X
1gkpmk/uB0jcBud+5ackN+8r6uBCtssGZPyI4V9jUTGpvauntHPa6s3Uk8iXV9cbHyoXw3fYy+xo
0KBbxvRAuBboOhqOW6+jdRX+iHoInxCwqAGigYl75ygXgWkM+H1TqGmjn41lyK4dl2MXSwzco2TT
gFmCvQeqUbs6WXTdXqJ2F9F82XTlT9dqyEINe/1MiO44Fu9lATGo1ctDY9M3nvPugvf6old9dAVY
sZcNZ1A4OA0KxCEyHnwak/IsaBtYsC82tSHepmWePzlAEZooba7xyLVEhNPBlSji7I4L1Kv0+wbs
XN6f3AHkgmSCozRkN6vwl3fKWsdk+UKDnwqBNdnbJAkpR4hsH8MvwiCKx82GAgIylw4ug46fqulC
8RB+jiP3kc2/0ttRLXkx8G9aCZ1aPQS72uji0I/mIYKDiWJbQ0XqXtVc1L7UT7jbMHQa5T3s/2lj
D4e2sBXlUYx/OU67Qy/GgwHKVYSssjPL84V+GMjEeJV29+KI+H2icA/ULQXwiElgn/V3tUA4oXUM
K3YMCaggOMR3nEzzMabg49bky9QK8uOxQg1VJgPV1OmeiBsn4dwuBcwGc9zbQCS2Yc4ekGQC65zQ
4TVISKujCI+kjiS4KrTtRCIzm6OEj6X6grVbP47t9GWsyzrwRoBG5Ild+okmQVfcU/8DNJbhwjPG
zjwgvdTeqQ1jwoQEEC6J6eczrzupSMa165yCtBzRIdOctVX6SvtUC8wIAoBZ0bRCu2Dtejqys0io
f2VNvENbVPmxB1y0CNvrusQhs4b+b5btC+JyNmXXOifMLttSqTUTbl5IItKu5LIAWaLdq+HR7ejN
d6N6JJTII6trCKqMviclcmz0s637juGWBNySTcxKvpjcdDu9e6qAdalB2bYZQ7QEcgvyCsphYF03
NINOiF3k0dN/mqEbHmI3x9qlaEBbac3f3if3BtVsNuGcWtPYF3AmdjO2TbyKKUPPqOj1Vd+VfUm6
D0/gA7TQR/lFPL2xY51AKOCIKxbGKi+iQ8nSLjwslYy3VlhyBYvh2rjQJBOC5pDTcNRWF1eDyqwh
cft0EhTOmI6P0eJ+JXOQpjLM002+jnjUW6El1ckXAxJVkIWEeLB+WhSl7kJZUaBZXc7ATk0Vznpg
N56LEMD6riBcLWH4RNgB9oYH5Noh5ghFux4zWkQJY0PyR38QSU8jxTkxUkFlk1/RGRybLGKbrllv
ptYkVJwDNsgRQ3P9tSmYlOgU/Kzob25zTjS6i4Fi+LodjczxGmkERS1Z/Ny4HTuLPH8QA43pWM+/
hUi30EcACmqQjqCUSg5jAZQX1p6b2J+U1I4o2X34Tg2RPL1fSlBV/QwUIm8JNDQK/Y6r4CK8/J5+
xGMxplelP6qxv+qENdXFRgO9pZruXGQMJyg3lJm9Enh/WBzAd3IiGTdTrzBdMKg547DHnFqx86zt
MGa1WSGoIXxNUaBNDFr0IxlawVxA1Mr7brvGPyRGu0ZHfTNhb/u9NXaIluIzvcICPaKkI1qC4wRX
1DsPLUVXGuYRUBbPRdxuVLuHyisxRtQOWEf9U1qsJtgoAllftN+zQh1oexCAPdnfnCXSHy3th5cP
h75V8nGq7XizsBtyJntPNPKBquqXJmFh4RF2YipW/rmC5cXlpaX1sMkjxRJ52ZY0D82KJFl6i1C7
m5zOVPxjrK2vTkfdhEFkIqt07f8BDORKOWcldS30wryJmnuQHjk2TIyF7wwMu5Vdvt8oZKVDJnOZ
RF/d2H4XxKPSTaWwZYriOSoo2qiXKl++R0uVBqkFB7F3vC+LUxmHMqKPbS73Zcn7GikDPRY0u9ie
3jqibTaAYAl5x2EcTY9xjc5FFd8cWkO4ITxYeC+Vdpj14q2j8OzbHVyocMA3ljR3A6qyYxuR2Zin
lgvVcQYtGaKtABDwVlCjKfT0cR5JmbOJw427CkAl7vpubmwqcerFg7+1vS25zJR0JqthgjYSdqfZ
uvdd6CnhJfdObq32luEROWJfBciRVeWw2uPBuDkO/V4V0/MNGT/0Zov9OQ6advlcFjQ1BkR4YiKb
MusqeT8DvG0zW5wHl3QlkZLAPEqa3o1c9tMQSr9twgeZTffz+NMWXbObcq3YohW0dt5CaHWeR597
eHJQpawnjOyvc9QIpABs4ZP+SpanOCtxsgWJxm9pCkxaQhbZxg3gKcujJTYW58m0AY5Y9RfwDaSK
2O4PrSt/KJNhE0Ox3FQR/KyoBRka5Wa5y0Jq89Z4j+oMIYwMSb+22H1GXny0vKNVed7BU8Sah16y
bFjwdhfIhO1CUT5ODJ826/LQL9Zdh59349be7Jd40M91Fb0chF6+0VxWSyaOMFMfkHOCSMzlBLJ1
3bK79h4jkrXJe/LtmCdD1tfhwXQtdT8K4afVsG3hvz3FdGPNHKbUFGODN7uZ5LCC3BeZ6Cjjpm2Z
Gh8Ri6Y+nNKgcht7l9QuSAY2pTt6Y9Ny7elZ1Hz6T0h6qDvwp8/JtB9793Maos9LTaiF/QJlIBUX
I8Nq7tkA85dmCkhJiI+eIa66pl6Ksl57H14DwIfQBNfJv2r2/NThe2GmrYnXks1XiuEO+M1t0u2s
1PzWU5nxgb3Fx06Yr+NcnxtiqXyjARpjEw5lgFmbjYJZtz/LpGdS1NS1U9Xd0A6wZbSGhbVdWoGo
6osJKaZPgMAp0trnyVGQxdCv2StmeKjRQEePukQO5iUm09XUPevq4hjFcLLapd+28Ndy0+Dsm5q9
dWWv+yqXbF4mj3MisQhb/ec2bAOjG9e3gh0OmXJ3bkslcKySeyfXXarASN4Qk9iWPNt5dzUw6qyB
SlfOk0U04b0ZWebO6bzP89TaEIra10qOj2llvSJvYMXbycEvtPQxM9YmfoWOAsQqRKlN9JYBhAR2
kQ1+mtT70pF0AcV+nsbHOAm9Q6VFV92r3fPSJ46P1ZTmZOvt59Tc6aItjr1rImc02MeQnHGsjSG5
6/viLmuJbl1Hi6qa2c2JUBxaqvzRbhzgZas62YYj6eKVMO+mQp9QI0DMsUgNCaRmfq+IbD6zCUJy
S/G/Wr3mi42Wsjo2xJFs3ag6aymtgzwkw0rZEjWaiOj8dhVyam/Z9kw/lNa/i+yph+dMSV55+85L
H2NUh8HcuB423MzyK/Ujr/rxUiuUiQVAK0SS4J0hMnqVx+aLUNdgNEgCbqci35VFfJhyJkUH+gbV
REpYEPuokwfsepxtyprYyi0yJBxJkNZUHsIWy5XD0BHCsN+C8B1Yutwr1wJkDKuSK9k+kkz+bJLK
3MBW2YazlmwzqT27CGR8R4eojfq+pAEIpJbVUXcck/xAgN/Zg224GSyiWxMDgHLmuOT2IrGaW/zA
JGPYLPMpkRId7dJCxaDZAdnSByQ65FwzkkMNKvo1vJTlhrXIU90vRLA6jMEDc2Ege+CptSQRuS+7
56RtzVMbsenJExAK+dAc6TXQptDhnCryTzcdAVZz8mw4NPBl3T1ObqwCNdBPb3uHWhyx9khraHpi
MW9DpvfePQ19W+xcMk1wI3gKod1ON0RF3kKBGkza5HvGVr7yUZkCqwQlCiCKQS5kfjFb1hnRcp4B
ckI343M1qq9xcvDI+WWys5Jd1Ntv5AMzfmQDW4yQZGfXfZ9VRfs361kHu+OhJ3JOUm/eKgK7txj2
mLEyCS6LIPBQgJ1dxgNWhOcmLDQfShSJBZ1OkhpDf0WcnCLJ9RwW3ivasZ5zXFCtkVq9FT2bZ70w
T6hoSPRswY4aC5GPJFVPul4DwX1DBHIy2tcGIvUGGnB5XWJt5i0i4wLujWq0j4YihaFP4tIadR2w
IwFKtvPy2n3UMhu7Q2SfuoL2rKjnkDKE9QOA9Cu2otzPowm9BsrejSnWjLQ230V68rrUdyrp1LWJ
ivIhztJ6t7A2p2P8WmC9ZT6hkONq2a6zarRrOvPHVCAKzBMPkrAe7ocxfxYq7APIaAgf9eJzK6gB
LxOCm3T5zlZwsU09KGgaVXP2KeIdo8adMM8/iJEldKdTg5iQV/bS+WTVyc90su6HfHhutNENXFrT
W6OrkORnFkBZNQTivQ2nfK/VDhHqMRvSRTjN1prj54yd2dGw5GO/mKfCnfaxZ14bPUz29P8qVvLs
VWOCEfG40pxEPYIIgVzqx279kFKP9JE0aQT3WaexU/EZUWv6gZt6vdQsEnShomNwDiXGAajLPXLG
PrL2k7YcPIG7v9PceSdRpARkPhl73R13uCNeR0fZXKEtu7Jo+bmMJPd2msUHnwjR+luohr2IxicP
um6vpu/20k/7aNZOjVd/CSfVB6Rmym0kJPWrUP7Me1jtVW2/LQJCAdMmmXoZ+nO6LPdcFl2QQywB
R1mAV8sJIm7X2dFDs6fTmN3I+iNr11TR6lkMOhG5ISKIHnVI06afdN16HkEDbYwWzeSSuZ9rM6UJ
aWGqyY3A1RV74OXDsPBRT3VzjhqQK4vNVlFBxATvUQTEcCQXMvfgTINPGsfyvuIS4XON8ygbFVIr
zKWNADEQVYYg4hjEpAHgjIkKcUhdSHh6fYWILg9Pyp2PonFZWut+oqzvtuY+N1l/n2mmDWRqei88
2H7G7NUBujU36dor5UnsIW120PKnof1IiDrAjC7eCH4PqoneK5qSaCN0Yq6c6TtrzOTJdeg22v0A
Irg89gO4WE43m/IxwFsRpLbNpi3uWT5TBdt02dCuXdEfCHo3LkSuO9yifNLalspL8WBKGs+Rpc3A
eEZeGiN25Q3enRSlcbAT/vxMF99T1Rc7Uuu+wyOJDxFIFx/SP03GHn2bxfJy4zJ4In9Ea5YxoIHw
0ahLKuTjS5nvUrLFdWdujmXD+pDg7X0FqYAP0OZG4pVZHB+1qNh5MSjLNCP0OqnnF+gy4dYkamg3
N96xi2vibtGGyJwYo7FEdBYhdEE6hzR6KIz4YmnXNhnoqjRYCZL2MhcUD8E3lHu4XdFJDFRfWvG5
JJIUvZhN/8Fp7mKWr3ZGe7yHVthp4wOEUvfAJ4aqQZd+khBjg3FsGsLJIQ61qMvrxFgjpiUZ9YZ8
6DL9q2MDXDGicgdsVl6E85LF6Fyzdt0eJd6Emab3GZ/2uV68s7O6LoCiF827H2t5NxHzSVlQe+vA
P14HKgXYvHNBvkp71ZyIrGeZ1MFsO8OujFDi28XdUHyPZ2RU9ohukXmzFVhEht5kOrG+xWi5cLs/
iexh7GcQ+SHp11WouqDSXJcISivc1vaMMI0qg6Y9euIwtiiEGgMSmI1SmCIQdXP9waNaui9A6nNB
jSzqM3GNLeeZsOS97XX9vpmzxq+Gxd3Wa15vH1EbmC7QhdstedSlLyrjU+HNZzshkBek0XCMs+lq
esS+VBalRxuxsK4DzgHRy4IkBrRafMKw8k5vipS3o1nO0y5voI0ZaUwVelxdC/pHE0n1yNj8041C
iih41gJY7YiI2CgFDdx7z80e4ry8lIa5STtVXAqYym2I5d8As3UwxfBA55/spQTeVpIYrBpC0Aoz
dK3jUANAUIUkRWH4DCOrC5Yu5QTDWQTHNkGN6KJXViLCN7moIQ5vozqLj0tLSXXW3kK33YWtNXwh
YGCv6cOI6NjKtpbTabtZL2fQoQoTdYO3CO3wcho1RRlhUP2eWZzyZzu9u1wJNCQOnR4NXB8tegcL
c5tjXmwxgmGeyxdCa/7kxNyIMfbNMXgDufwmyDSrk/73925P8X5TZm73fz/69tXtezFdbLBAMUyd
9QgFeSvLFiZmtgPy/PSXw/z6rf/2kCgXYY/OLc6z20u7HZ3ZkCb071/065lrWGlXjgmrtJE9ZRge
htRTLHhv/seVy3B7Gb+OU3TGBdSgJJZm9UjejtXAJWfPFO//eeTb/V8PvB2i9ez3iJTp4HboiNIT
R/jXb7k9+va424m73Y3yItq6Bcb6293fZxQUYrGPhXGOG+0lRPhOt5FaJYkrb5nZaH6kO+QVqLGh
eIe3A6E5O5eBGXMyTXaSKZOuaYDnGdgUs2b+dOcIR/e9yZTHRMDh1y3DVwBUWbH1LxkjXIKdyjLU
N7b8Clot7gKm2DHAscAwn2PWlbTvIa9pYZ/40wxo3SmKF0neyyzQs9gEaA8fQ4a60l7yDh9feqfr
a8tkxo08a25BLtqFIGYI78m3tYXRzGtCQ19dwZa9p20BgbpGHm1ae4mWBArUxrXJ/dHuRI5XAFw+
81OiRr8dumRLgQL7QPigCwbUxEUhIGwMtOEIKG6piDOCNrzIe0cxRBaACZfSJlxLntBt50EsrG4b
O/ueXvymyKIrQr8BAWZOozs3z6CIPpaG01vS4hKVGyiUtVQM25euMFcRPO0al4sWwNh0ZGI7aHhq
KKQZpE+jsaeWN4/aapbEGmlOF6Q5W0HNdjN4CCntuNnjDh6hvIud3c5fkeWwc+h2IdGECLySnTW1
YRCPuMF0q3rNM+d7OYrJH+r5++jCHCZGgoEbswxaVuZAo++gWyxfImU+40QG6cJI5g9DhfL9c69T
BYUKTlBMYJo6uFzC+NDIkopWGODXvYYGehIvRNNIb1/rBFsb6TnEWeE3M5UBSxSYojtG0yFju4Gs
38CXYcnNovVf6pHkC9dKn8eQdYUDkp1mz9cFuCGFNJd2VPMx+6rPPmYmtUBD4rHrCm3ls48E7JqY
luynmhJnPTVqh1K+2+RLcccwRhwP4gW707Rtktu8+Fqe9CX8VLU4NpHAlcHUOq+jKLcT2TjbQoOh
0807fkqbSTYLKdglCk752i7VyU6793yKH5aZrqUV9V/1iXxpwg0stDyuu7tpnpwKUvlf1If/JmzT
XAV7f00VpV0EnleACBUsldD1/V3QF4XWnMU9xal5pumSD5o8uSmdhdjIHjIddUdshc92VYtAy/G9
gCNECayoCpOnYGw1cWwbc08PxVgpyP3ZyDX5yZrmzRS5+X3KhVC67RNDgfovL9z4Z67d+sIdQvlo
rdrCoe7/9xdOalTjAJtjxhm99IgaHLkG5TwiLuic9UlHaTAhuibOIgAaUXzCzVH+t9fwb04e9Q9H
EFlDD41V3t9fQ1zHiTNFeXxErDHfV5l5TI0kOrLyM8iecbVDmY3eLmR3oNUsGeBoOvdLVFRf//Ob
KMiz/eebiFTUkpYBbt5w/pnCmcJus5rUVYRwhzPq+MY69sTCtzqD4NgmX4ZFwSLNAD94qr56qTHh
tlLboSKmPGy1KwEY9YUFPVGd3nhVCGaYrzJmdIOEdUsxTKMINa6hq86hZUPRG9trpbXmtnLphzfw
ePyCvOigjI13xxtwy5b1PpWle7ndkKfkXrps+fKf/+x/c+3i9iUT13UNT/dcd317/pJj1+udF3X4
tI+OQarr2FZI1nESBYZycU4ACbeW5jLUI3vLYTnYZnXMp4L+fgaVr54uBejwQ66P1sGw8+EYWhHp
UAowe1OFw55UV/PQm+NTH5Zid3vl/y+P/u/yaIM36T+gl9FGl+S3/EMbvT7pf7XRUJSlLS3XdNaR
67cw2v7DddE+O3wMfyOX9T8cAySzbrrs4Nck6N/KaDjNugWNgAfopDt41v9NGW3+YzzSJdefwTBg
M4i6grbw3y/GxnCSuq9VdMJsu/UsRW2o6HDBQ5rJIrM7zWlmEx0W7m/3bjcon4JG15ODTmbMcTC+
36LVbzcevJqFaRgEls5uf6tjx0njHKh9RMGryxxCgsu3Toe/IVXRXAwawhjOf+C82iqGxquOWwTG
wbib1/5Ag2aRpycXKhK+mrD8Ob1xH+ZwAKh61xe9IM4GKOu2YJMXzAYTGwy7p2E2aLEvy7nv2T07
qSOPJMtQBgWcgdIFigNivhbXjU/9/obySu/TNHBG97R2aD7rE3Z26BPoNC5lypOL8KOtHMdXZQin
nt1a3O+cltKes+BILOn7b01vhlVJ1PBG9BM+JjI8N2FYQf/VBIlcSopDdBygxW/GGr2WV8Nd12JJ
VQB+fht2u0ymrGLUtDfM8H5S0buxgu36Jim2U6X/ECZ5b2Q1ovszg5a0nqDFV7RhktSgDNDqKy2Q
tNlajK2GF8qBiMBDuwk8c9715bkSCL4Tlfx0EvcxRTx67NAwxINFMKRw0U+rB6+aj50BJg4360ml
SFMtRDGG2Q97bwlab4nuFdXnOCBtcJUPEKhKWITvzGN4HUPWM6Czw4CWy4OruQZb744icdqiAqGF
HhuU34aUVwwyAo9gmD4vGFo3sTEOJ7YsADIfE6Nf3lscyvX4YwI/csxDna2jAzZjbjK/zYjXysrs
yR6lX3k1TiOw2/A7qa1IFRHRLMspWFz8I16ThDA14VJCZ0KupOHmmj7NXhEdsgp1QupazzJvmlPY
aUdr8K6kTGpHTs3ZrUvjjAXmx7DkVMbQXfqjwdtLgORDPPAy2TnQp9kTlMWFA5b74Dats8OTSWk7
HVAyWW7hq4pG4KIKDIHlHAdpY3zClU7DGjbvs6e5uKGJxzRrKJN1hl8s7wh10E1OZpqqI6WIr1NP
sKLQkUJka/XBcIpgXGOyMU2xJEK6rGXlfqin6FSAVIizT3OUSV6BPt+D9+5RUdgvVDJ49aZ90pM1
GEroyh8o2GsmjGYhmkdHJYI3rd6Sq0KxDvnfkWb//Fg53bb3rO8ZsJu3qD22UF57Kz9ZMz0VwMkX
y1jY3nvPaim+GkVv+GEcW4coDrE3lI+qwgVXWjBORIGnSuvno0l0oylmKLoxRmQaK/vc9aU38u5F
GnYofUAgFZXUWuA3G3TAhphokTir7kqiwroanwKkUW0/kvLa7PtFPcCt2eG03pETxu6W2hDL4rXR
YUb6vkN0ULkm7YKSVUWlU652oD2PLIQr7HpDTxq7SQ6oTXbF1TTie5RcZWDB2xXjXT6/dK227O2K
CFtSj81cU0+Ch18TL2HT5X11if1ox772Dc29lLn1MBEgS1igHM6VaX/o9Pnipaxgj/AeX+IKV3TM
1xvP1uVRxS/xiMSgT5top/KVck/xH365UqxZEJR0W/j1gDewlO7DnMpFjmN7WJb7oW2/AHL/nFgp
mmqrnIOlrcFGh94OISLmy/IDvQA1eifbIXwOTLXMgSqAnGhSf1cUvGgFkMyn08LCN0Zl/mdEKkYv
q+9hOod3JkISoq8o3Ngp24Jmcp1tNS+Rb+pIykPUQtu6IW+1JSO9L+qtZdFq6dBdbzN3RI4WH+yF
LR3gkfOyOPeCKAp6d+Bl0779wN5e7kopf8S19YVAGcy7BcJ9ml/3Bg7pbTQtIKdMvdqLsVmL4/jH
GNpgyzrH1eG7m+f5fbZmCq7VcggHtz1At4GnEUdXQcoyFRjBTISqOqaIVhdjt/PS/GQ2KLyy2Hwg
LKb5H/bOY8ltpd2y79Jz3IA3g57QEyTLqVRGE0RJVYI3CZMwT98roRO//nujTdx5TxAkdU45EkDm
/vZe24pOmafXx4apKqZ0dkVNPN+xQ+uXFw+IwhYkD4GCxf8cASvXJrcIkiLXZBQPwqPwPquLTyHT
X1nlZ5dIojbXGlUDyfzq9bm/p0UNiwUFfO1MitJ2lo82VbW1LTJFZ2BZa5CT6EyhobdNi/GU6+Pv
GTLj3sjt29gF84Hmq11BP9dWVou2r6ZWnLm1POr2N0ER/Kc30qlGI4pHwmUEfI+ljrumjbthW+jj
Vx+U8rHK5BPDWh8gBJuZygroImGnbBtAyNsrO44bngeIOhOx81p1qGLLiozQcONt3xQkKqM42Hlk
7TZBw1+pl/JX6bzGZRx/05MKqGDHVaW8mwO8b/oyG0ib+ovVPQ4WWWcXghS9AkOzn0gobYKfhr/g
fCI2E/tYcebU+qbXZX4HcJsLs8hPPZriwVNF3lPccfoJmtNr8UObyTdZhelug4BSOJ3d9pZlurVP
3Ok7w4y31G6oHE7ZTkP9VgnwH7VvWvta7997NovbxSWy2BveSDVlRnSwPnjWVHHyu/Q/UQ2B0Nvh
jUgxe2M/erM8M7s4rvaJKIqfxYGF0GYWjmDFTscZIu5SpqDYSKL0NgbF3hkhN5N7eqiNsTwTeaXQ
SjAErJSanlHU7RJscvNOho69ZHtPqnatxmHvyWKjEGoI2jHA4l57T2FF6DctbAHobKFuFmzCLFLc
cdBccTBAbXe6k2hjqoZxox68Wn9BdXizqEAD/1PtdYuh45TTRF7n1i+QTDtm3nda1zCLMfNjRUs6
2Buu501FOn/QntjmPIx8jLZOR9K94zROO+0XFciWPWrPgZ7dx5aMMdT3dzrxln7pwyBN532S+irJ
sbzlDSevbWKViuMMVbjq3rjr0FxAXGM3EfRFWCL10Or0bvf0aQ2WgZNT9+P7Ok43HZVOSKyAR1sG
PnpthFVPU7WuVeRPXTVM735Ei2oemr00bB3jK+1ZZ0QL9W0geo+OF9NFxA5+7nz97MQAL5yS/Lfw
K/J1ZBMfDB38v+YU3ycmvEp/MLaeqUd3TEao+Al8ZvXekl9zPPs70Bz9NnnTDOuNn3LedsHCtdrQ
4pfOaZn2Bkc79qzjAG3ebQn3Nh79dHnpZCGnl5KyR6oQ6+WsE3PZYsbBz10ygh9962oTS4PlknIX
bGKN8X/OinQ088e6MVFNULx0NzjQk3Qggh2zDnUxrDGj7wzn1El6owzHuMuC1LzoU1TsRsf+bP2g
PrnYSBeHFcvgPPP5pNt91Kk7c3XANjVcX1n6oMMpj+XmzSfDgr9vooHT21axNDsxfUsugUWNcznQ
8dNq5lecMxksDTxwTFp3EwyKCcLGWcTTLq4k9SOjPR8a4jbcc5LdRBZjb2FwpBBo2c8UquFS4tJZ
eCBJ9O7eauwfk8lnJbXbC00IGX4t50flE7OgMl4+I4rrO3Pg9rg+FUx9aFzlbCSHxB0kCB6ygcUp
YMZzz8mxGzL6cLOi/qa3VKSUXrpcR11dv4vA3zZ2I4+e28ZcBesnYTnIsnlxyKUUL0TLw8ltKFgU
PQVrdkcqTq9uGYjBneMkdMCInRCPmj42u6LykoOTL3RWsU3pXJFd3Mp7MNhjbCMQUHuLt5w2UmdT
NmnEh7B+kaJ0b0uU3lvl8tpodsdNWLMvxriLzZ3wu/rkj6SrPNfRmBFSIxzhAg0IN5B+yn9OGT3s
YCQI6ExjSa2YebGN3r2yEKGBRmK9CUqwiNCZLVAzPqzdm5viquvEFdSF2OeddURWYf9BXQR7ju4V
AzirauKhc0BCqNXrbzC/or2RWJjtcIP1Ru1exxwYS5dTr+nxxZnam775NJnDe5cGZzPx3uEeI4zm
CR6qGoN1bSruHpfRySBHAKP5ICkrX2he4Se9tVRc3elUyFMOV26deOFj1nWARn5g55lDKFZZxA6G
jcNb69vZsTO5rZq9pM6k+5W2kCwKo7y0JTIx66Wz1YMlgVrhhrbTnOIwITZxTGL5C+qQf8PfSI8m
3Te0OEbfILl9FkEnSMVSrZFqTxJL6AslBOUxTT47bdIPg2in67JkF+a2F3MOaTWk0XV4D9BMELPu
9QVuEEk7XJ+aatoCTta2gAvE8iZ51z7mDKvYlFe/YyLz8sZ7PlO0YeCrEPh/eo9zOvHFxpSmeShI
laCNHlD0+Sg5Z+oOcOK3Znxu3fTU+EO85w1nShX7v0yXkeJIXzaJfK6MQnbf44YEhEPvlsFJmlRt
sDMheeDtevKS4VrFGn3XYuE+AKqENs75aPvdk6aTKA6mwP4oM2df0+QB3KL6NLN060qDU7sRghWu
KluDSUnbAM7zMWdWOZHPS+9bWgqfe+Jhm8Hh928MraVGSQIOMyPiKfAOWviBIHiiamtydu8W5Gtc
X0Z9zD0Ma3N334BTG1KsWmz3KTvRCQPmE6aqktvqXPf307i8W035MOnmcJUYiA+p2bOe7extUVdq
YdXBnrErTkcDnIiOvzrp5kdTgsQjhvBSeq19cNncT6QODq0zYw5hBDnJxj2gbk9HsFjkblzzlfhx
vk+icTxrhQktxvjV+X7BeVrS1iMOSZulN0PKe5PNNqvMHI4iubuzjORzkBsuxZr9sktyNf22PIjs
XX+tTKi+RSkKhgERS8s6vjVN94UNzN1jdNrjkMePyB87s2AN5r6h7+YGBSCoGnETWbKdxval9eJ0
H3AdALoFUo22FNBimAZ7po5SBDUBC1z9hWfvEWo3aZe+ti6k20XDCa3p5rekJ3/RSS9kwkNyyPNY
62gssTzoRjE/G2+b/OpS4zuVG/aZSg+rjS96ZAPLbdjC6Hs6oLRkV0guJk0wEKMx8yd7ti+mPYvD
mHYlEKe1GRSHiTFV9UWHvYGLDydErrM5rw2B3ZhJc9NTquRU3806/VpMvlxpzWyPLU7+iRGEn32Y
ppOhOPTXmCHTpqo527B4GjhtG/uOtmqDy9HJnT13U7F4E95q9eJXqGLG9I3QX130gaSBmCnnhkhC
e69RCznmDjgPHxeZMTxUrmmGQtfMkOuUB8BMPV+G2grXR+sBDkU0UA/sux1+aJBcgNIY/CSkr9RB
OMIIa3VYn3LxNra6ORZb8nEmTSgckmK0uR21yZ3r0ipi2gk+2iJ4IPsTndfv1qkfYT00eDBC6W3/
/hB6T/W6U5gdpVKqs1od1kf/u6fd2G7qCua0p342vXT0sPM+ar0yzuuT9eUJoMs+l+2X3hrM3XGX
4bNcWDipH3Z9ZMn0vmCZfximiHLA9TWNoS8f+/hMX5AZlvGAMUk9srKK2h7TgPU4ZH6IlUGq6ZuX
hUPy0PdkMT3VAT1reo8drdoLLjxhrQ7rowB97s+jlrdp/S96FgDm3myJFLkjfhxWs32IZtKHVhcP
JDBr2qAGiRV8ySjkttT/N9Fhv3Y346YEsCBjOFJChotqAl8PE745kEr/elFyR+FTwoiEve6D1uZj
CLlJsozkUaAOf1+j2kc7VZi23Cka6Q0y/jkUmiQg51Ng6Sq5zTOeYuGC+gYgRCKdyXwzyHRnTm0T
/j0YqmacRXYT4j0cd74eU8Ncu+nZoM8h6IEFn2aFwl/J+B5rdD7Q+KbslpL0qsSnycILW6J6CskJ
oP+wOuxQCLPSHcOcM/FsuO8MocZQxw1/FDQzThYVRFId1tf9OsdvmaeSRJ2/AAjqK7UCngcZ0sIr
Q1EEA5/nvCcGWL4b2W1UBS355MCZVe1WoUaZFq4omom6uOnDv4eCPHiYu7g06ql6XF/n+2ch7W80
hI/UXhgWTfba0IVNpSeoeCM9lCQdjnHthRZIDcIFCRmRjqKMv4dKfdPO7vHxrS8+WOorGJgxwlR9
QaF+imEuKEdan7faPGB/81qMFfUzlU6sVW34ThpxjtjjMukBDLJ0tklVpbuMuik8TfqXADcyU9Gc
a7ph/5CToHsmH9FFFveXKVBnvcw6j7l2i0gR+i1IXy1SnvG8rzaORhkCZFecLk707nv1Y5y0R6lL
5zBkxjdhBa9zWY17LKJamiXHWuBbnwFk2Ibob0lvA5Nw3c9M+wbARECeo1bcdfyX2YmvVmYXh4HV
OkGSMTiU82eZTsXR5zwuJSpdZhZ3hWZjT483uorHkDBi03DK7MjcuT6NIyXdmlbxEvuMxu0eFZWY
Uj8EyrwEodVui29141vYtvvfLOmG8+CwKtXylzQHGeRmXC9xzRazs7MdPoKuksuZSG6IK8lD4HvD
fVbzZX3Nh0oRExCfCB+UqiAjayt3A60NnJwLWcT67C1wrn3AfsLFsJGZ2rut87moZ9fj1Kq2VjRF
Oznih3cD90MrXrrSg0/WuhrVr2y4TJ8KXjfXDvXonbsgYwqn+oHyonVvXtWe80y+BJW8ybaeQ1Gz
PSNqYGG8EsNDN+Aj1KzvguhGPbBYLkfttSaCog31cmSaxy6zkkcDOgPkBVJtDuXK7xKqC3gv71CE
ZdW+pk4xkHsCNspC8MyI/X2wuKt6runt62oyz/H4kvVj+4yStaH1m/kfHvmgGNW2s3icYsfbwWw5
OB73NxEY094zhjfp+Cz3BAJU734wsCl+unJ4x/pJ8MlLfvaQxDfNogWYFXgztHjAIzVWP/mDv5pw
Y/3Cw7FpNhvPqo+xND/xnX5LsVeopFscRw9L5M27aUD3DAzn2AcIIMgSm8md0mOL9y8vbZ8rOB7x
IauDPfL7fTWeIp2ssyMj/WjVHggVe8y2bdzi/5viL0Iojqr3wnkCvw6HxeMisJAaJixKMbCz0xtv
Y9TFdbYzmmu74Ds7hGkzE8keeyAXafcDreDHOGU2KELcsaSS2CxZ3EqStH7AqZeicnT6yfKZhszJ
d9kyeO+IYSh+O0ztirIe46F9Wkx+8ZyBLUtwCMEQCd1mNtiQSoRQQQCqHm+WlWd7x8Rb0t44tfh0
OfZdNpcD3nrn3QYiQ5H1U12SRoVW/qIbdFXEsv8RaUOx0xwdPrfHx6zLEpSLjIVPrR2SpHqPeWPY
hzu7Ok7sQ4Z7Gio9eUA/O7eVwKMPRnKLwZkhVBk9LzM/aUQK9WB44H8MJ7lxcm3UKAO4dL+3/bnY
yhK4qlU02NewuHjlkD3ZDw1m/p0F8EdJWwlajBXqwv9QYahrRMsF23PnvjEbwrJZRIwMqW8m8IGL
5sds+1oYNQ6l5rRrx6nqWiyMRyPS34iM/kDYpjA9JrQ0NufGN+IL11bMuv2R3tR90vbuXpvY2iWk
sXYJ3ryBe+/RwXqp4mHPCYMVtiafBKJhgiUgOWgsBthaCALBlnvwC+2XY5fYTKX+u4VrPC6T8VKn
43JITMWlsctndyRECKAEpSDKh71nB2C1QalTq4r+jNmea5aKJCF0UxtZNvdUwRXVHDaJ+33Me/NB
P3Vi39V88iIsxee6Brafa+5H1dXfq6nY5R6o9Fxgl459cRKOXdEa7shdOlPWunBhN4s425MM3Vsx
t1NSI+/+kMiD389X03LuuGCBOk3Z3JjWwPdGmmRzeZcUL45Mna3bihdzyaJQs8h1BVSWdUa6vIwS
DGYfkWidF+fcmu5dPVtItCaIn3Y+FcqemgYvOZRoxVcyjwbGTfSQ8jjP6U3mMXZmlp920ey9ZP4J
Lp72BqJIm0K6zyw8X/XE0pCxpqMXcP+vkxZDIhD3ooxvadp2ez14HaIZwGFfkJeexpeE3mWEsFAf
gZ8VTWAcvdn7BiVmv8z60Yb0ucmYx7Dhcxq2yvVHXchXoWCU8FHweIG8r0eTfa3xROgHpqkJ31BE
7bas4/Eq9eG+K4svxEAbpm+irHTSViyLCB0Xont6ztRr6z+sh1QZCsu1gSYuXtA1iTWotsT1IASL
04GLrl8myGIzccfUte/GmexB0D6VVOodcaSDSAkLST7BVeVa6wEyzfDn0Rz1kbJvpETsKNdqJrKU
wSZtTEYrgyYvM/0URxx39NEs5yHV432KJsmYzoYsLXBbRYz8YqC+oWd306mI8ltJzf05CJr7hBpW
itgN39hWYzuF8H/Pua7PrPDTKZyCEU8ewu2uqFm/cpPsWKGwiHUJ1poZlTXr6wID1rEcWzb1/qNA
vt8vA+PJNH8ao94lf1QGoUWcOXTlduqdNGzMAaWwVAxTRllnz2ch5HZUCha9M+4r2PAbPKjNftaL
8mItfnFZyAtfgPSjiLC9iucU3M2oyi8FhbLbwFWWLbPL8LeoBiZ1WB+thzEr2FKtD7HM1iF25kSH
94jF8DIpXFKRGV/NYDfh7HNuFzYLuBlz+h617DPWoXb0mitCpwbssT5lq9dsXK0/tfOI/qHeMi9K
/3m3PLmMR4L3VzF5YueTNdkuLbhCLC8zgn1K6oPN3zZV38qeKrTzGAI8fw6Mho96mWpHy3bLU0bv
XTmzLPx7sCqWip2ZIuWuD9d/mQlgRib7BSAX5SXpMZnKKr2rkuY9V5/JWZ+gc+dpe9Oq0Tv822u9
290kVA5OVHZ+7tJTQWJKBqp8utfSxPUR8+j+PFRUS7j0vjaTFZYy5kxQvU34GewgBa2gDpBImnBZ
7Jzms6jfUUyLNqN2EUHDfmJ9tB6cbKJrZITr2Y1dejGldswqdGryrIAf0fOo3zoSn49DWPNoedbk
kbcXPmqzWtbb4E82ptfyGVNL/fXgpUNAy4R3B32AarTU/6pnVFJu62eP0fxgJSzDWcJVKZ+dWi3D
vbjz2LZMyAbK08HADvTq1NEfMzQe8EV3dmGsk1L5ewiwUp6MmC1sBallw9+1hGGr/bYlHxwtS9jK
qEPwr0eWCJytRZc2tsLEP0zpcJdbUf/HQOJCdilytzntZnLv+nbE9nLqXXsr1R6xVLvFgKwkQDx0
3PWNiBX3pljryLrWc4kxorMnLNIY4rMkb2pCO35b4TnFwQuEtUWgpHHhuKj2kTgDNMv5fvpjEI6b
Wh4HGh5XB3DZRE9REFSH9fuMf3pyVnxP10X2IbLGx95fGOd4A2t1nGGWY/f8sNImVUewZN0IaWAd
ZF6/rZF9rKdYXVKHdSuhtm1GAiZUN/hQqED/+tQm0X8ka3Du1SZP8l/sIkuHBLDYXCgt5RYJEpFy
5xjYgXRQmvqEwZMvEYWt4adrzk/ZktGjonahoBKbEPwEaIL1+RRLNM825W8h6+HiUfF8bpAVVgvO
tNYMrg9r9flsSUiRipK4fPnhEvFG7qg9rz8pjj82RJbZ37yOt1CC8GGMsn6eix3DWbigfJNan4G8
uKf1S85Dykdpfbge9JwIiPrejKoEWTMOZjfxg/59LqXVUa69PGpD/gM4+tGF9XvspGpXMNWni0+I
sWyThRD5pC4u6rXWdsXGYwqxW39j2xtwM69/h0zr3hbi2rtsgoui/jzJtcKME3rF4IZ9123rEXbY
n5NRvVFyFqRCZ8GcTm3L29L/SavQ90LJI52Y46OrpBT1LJrTTzmVcu+pLq2I8eHWBn+8NdZiVPVj
refL+nQ9LOofxoH+Jhmgua8/+TRr4mBZ5jXonDsqOXCX8O5mnpPwd5uTbUPNAiSqjRyHsyzLPHQt
TvmSMCEK+ht3MA3WSVlgaW5B5RwK0XyzBtIe4LDvjMpg+xBHwL5wok9oLRs4Vzcaux5YQSBGcuWi
HKTYtRLPcEoLM0gX5GtBlw0f5NCs+auajfzVoGtu6qB88hvzLevdd7fw70RjBDt2lNjFG3JdnuNc
i2xZjlAwuZ3rfQhK4dJ5DS06VNMIR38C7NZtSrzia53Jpit/xIFJDECa5b5o0i3lD0xcURal5edH
kdrfh/liiehWY9isTSrDU3O4y8biB8VMXGft2zCSbCX68ws5vnuSaJUSlHU7JfNTEemnnvUYtlC8
5nN19oQGNNsn89UW7g2Z/sHPIhJNj4YXTfvGBg4yuen9pKKKaUMsy5+JUqs+GRapLFT6EVBQ/Ysz
coFRx6LMTCmPNHVial1mtlta7t0t04LqMgvH3YwWtW40nvys9QfHi+xfSUQ+m/0Jd/maNaos450/
6i+xrd0HCBdUz+f5mdD8byNgXS8S+TgJyCtdrQWH9WREdB5OWYb5v2r14+j6x/UqErQmhZrrw3yK
zbOYz9gQcBTMvXFvFIt2CJIqCKfS08//3+vJFrSf/19eT9NX3Nr/s9fz7utn+9HlH//J6/nnf/rH
6xk4/2EZNrhbaGOu7tj/xsE1dPs/dKQC1/J8w4PaiN3yHxyubeHstExfd63AtTFx8U+YSvvkf/4P
W//vmDwN0+MX+Hejte7bDpEWAm0AGtkp2/Z/NnkW7IL0OUrktZJ2P3HlYRNwWwvDI9X6tT76e/jv
vxZnfJVgLRj7v38ZQNZIQTFeWntnWCWwRvX967WWdf0/pY07UJKznpsSb1PxGCklplCajIc4A2OQ
RBhqTTK+1H5tnqtl5G6sFB0faYfKqjNfqwHlg+pTIf/gWkMKyhq1Kf0YBg2FCMnASbFpuhgb9QQ9
0IL7OwbNc+Qnb43SmVoEJ+Aj33sEqFIpUY7SpFqlTuFOmsMIwapAuKIY51woJStQmlav1K2G3YZp
tagNkUZapKZDlfgeWapYURZegCZ/jEots5VuNiCgNUpJwzGhb3PEtVKpbFCJjTM2kM2MAGcgxJUI
chXfh4GLmRNhQa2jVfgG6hPWuFLyIqXp6Urd61MYQ9Bl8I5jHIVm4+y6g6cUwUxpg31TvZhZfOpc
Zzjbmvw92glyzlh9y5lyohWgMUZKbXT6TaLUR4KzLzFv1N7zw1zpk7VSKielWRonBpONo+H9GKu7
SimbARInsCQYUPNnpLRPqVRQW+mhC8IoN+2XANbEtnZJz8r2uUJCxRqrk9vX+9ucEske6+KhTURy
JLWzKAW2RYqVSLKLWzsH226OnVc+Lo3/LpV6aysdt4oBA7WDnDbBqvIi907Ivj7yr6V0YCuwfslU
zPtRacQpYjF+e4jISj8u3Be215jTlLJsK415UGpzguycEUPQPPYslXEXtfqV4gyWGjbmibwJKPUV
25ybN50xFJcHHxImHbzKxAQZj7WqAWNi6L9qKSuAwR+aB5Ct0EugWS6qYJuLqy+Lcsc6Adx53lZI
MDnvXt3cN2Xg7vCYaXykE7FnE33PutfFesr6zqJgDusRm98Rt/Do1/vYrV+qmjqDgb3DYZByxOiE
mbW09tSl7G0B2cJcnKdphm8YE5cyi8Qm0MW635rasBH4HF0PqWaGdMncPxIo23q2183krsRDuDEK
7YRLfNjyo4ITE97Poi1/EiDeYTmWG2l7T1lffOm6aoN12EHBenGdma2C/VFRDLPxOirf5dqA45zZ
r39mcor2Vv9oS8uE4VXvJjZrjwa9LmZc/MiTfK8b08+lkO8Jge8TzgxGhH31gUOZunY8iJplffcb
8krDyHulmYIpYX/Rgp+T0XxT19cN9/eAN80mVVvdAjFOp35ANohMiRBr60eg382lj9Lfbl4+cXnc
L0FMXJ9NM+kwWIEunqkxMesNQZLBejar5rkFvnjCRg7en0X+n4NHQKi0X9NyHmiAMB+y1n3Mey2A
0Z8IPFaILsbgk58xkYK09MHL5XFkYoCrWb8seOXQZ+1wqjknvGzKdwRZHLAft8zKn/uS+mbOLluD
UE0ezjGeNBim1lBCbjHsi9Dwi6avzsJyZenBD2aCQSZc7EtRkutNwxjq/oHMKUarbITBrRbUXFGW
WNo3Yn93U0oxgWmK0yDsbdxPD6KI6Q5iw3jySkyZXv591ppmE3uNtcNweIs9/ycrvPHaOqfJzwkA
RICzM9d/qlO/OMSFiSopvL0zLESbLQhek7/JpMt0P/fnvebggbAXZvy08lT3EaxrPGaNDnzDNbN3
O5Bh2VAcEmMAZHjc4cycHdIwBEtLH0UIBzotCF9N6ZxQ28djN3nwcmz7RxNN2264YdnKRGuRTc6b
XTNHBcA05wGCwmBQ5Zbivd+aI+n2LnfKO6tNnwx32IoZudofWrIAi/ZzsH1cDg1kUtMmhImIwURQ
EgRs/OChinaR1OKwgAgEl71MyOdNxO1nd0+fFmoERI4NBD1zSfqdNRAknLGhq1NrWkC6FI477/Ps
0yypO3bssF3MhP03dDTU6S8xyjcuSLxK/j0YjGud1J9NPd5zM7i2tBpusoSLLkj4x0DHTRXXQBtn
eIDj79Sk274q268EtXXTRyO3yv73HM0M4fLkOeu75iTxK9dGvBx6t/9NYyHsPN/f9b5nX1OneaPu
Yp97KIH4eAfwhRSS5Bk0Vi3yfy99CaUpgaOVU7PS9RTflDihNORyA0Q0Fy7nXvc0985i/72dp6S+
0RT4c5zMp3aerxQCDudEztVVRge2wLQzmsWL0duMsHNLHvsKI0SWzg90UXwXOhnGKAs4d8jIOotr
HuYINdpFWFU5gx7QML1+nMgjoofDbKKfPIZ0X0FadUjGGmsH7O36Yl8CNsn7yp/e+5EKnai1PiIR
MTPha8fe8LsJqLBD+rsCG16uS5c+zuWLb8bYA4oHz17E1tOLeJ/P7m+nwKZKkGzTSFPuIiiK297x
nviSRwEneJuMOsNBlUUxzBhEpdCuckguegMHWjC9ONms3TFTHfmPCfYKASynfxobNdbq2p1soFSU
RVCQpY8o9hxQ+NJaUpkZdLvGML6EDDCIUGc2us0bhPh0i6P0d0BYj452cexZ0hH4pocl6OFfdt3M
mFCOF2oDt/QIAHRpZcvqovVpbAJx31G15wvgdS4XtrhML2nMdCTNW7WZ31MwEmytXD6wjsQtOyUp
npaEzSOX432Xjqfenz6QaSF8Qs0/YNb5ikPNqD1Qmnmwqxft3cyy9Dh13nBhrYARt7AbbvYBoQ1D
+REnu96Ce/lpUBpybv3+FBEQuWp6eak7/37uzXG7oKPuhljHP6cZuwGo/M6GnDYz8DxZMFjmXu+3
HW8WkRLKE3272ekz8KvCQpLn75chxIivYeCCQZaXJpyUWlWuZQBFqNa5Eyo0I4UANGRp2bH3yvrW
J2zMjMpjWqnzAUIsZqdafnnkryn7G7gWnfQx/ax4J8VizqyvyvHssaOlzTBglqpaDkaP7j7fwZ7o
aCankWbSgQi9dly4szaxB+YgN3EAs05B/Nni4BWANKkZ6saq2EFwgYQx6Y9aZzUbWyT9ocUidpRZ
8lSBsb06WmMeaubqG9sdbnwGWIMUZ2A4+V5QVocXV356Xf65ZPpPhLNvUUIRZGNPSpEZfohk8ffz
4DshkaIeVc+kX8GZv2tYBE5uVWLoi6znAFz1rqZ7dQudxYnkp02DMulZBStZuo0sOLQzEOcAd6Ob
1pfKGn6ZfezcBwiQJdLH0W2057L0m0cGpmnknH2BHQ0RrDrEgX8TdQqu3eBGvsSN3Fk+mfbFiodr
B2DGzcARCWaGO3Qs7VLMaEHUed07lQ4j1cMiNI90U7RYoQ4wxOUzo677um3vcgJMJ8Oy6xPU1mBT
cV/TI0wCCdZrTEkpcGQUxwWdAZQaXhtXK+VWbwxO3loMWyrLEFFdfI8ZNdRclNPmqoO2QQcTX9Qx
iEuXWeKyPiJbeU+OzjibGjaE2sMRMXmI4yNIWlodx1dtLkmq5PPVdgbnLvE4sXEpnuZsHs4jt81N
5hfVMdOltmeRfjeVucVcQC3bvQCykMVSzoQTwtQ4umF7mnaZbJzD6OB9tOfoxI3i2nYeHH80qlMX
LY9zJqPTlEfeZtQ93Ea9tcmRwsNeek+FBG4agCw4R5nQX0rfesgMG0MnbrrcjBPa6zyCc5Svzbp1
GZopu4mIPBQXksGor1296A8TdWyWMSdXJufvPVrnRrfhPORT/Szg/FzKRnxzggaLYOWRl3nqdH95
WPQl3YulFAfKuyLQRDXEBazoGEsi7zD6C44jV/umw4vbRuwsDpUEEFXoxmtv7iE72ptWluPdaFY1
o+1rHDFEWHwWp6spqPyXM2i1C/2X1/y8+JXGrDhWjxAsHG6L8RBhovnrEmLavaN8cjw1dD6Gq1UI
Gze9LX+fU2mZggdX+wcTq4osZ5JEVfz7jzVmdcWsh7qMZwYV6LWxsD7S3hq2bmUP/wDSgwCuIXa+
oA1XBnrQi48YKsPe7WYRGrmmJjbca0+UUu7axGOoo/5hPaSW2GnARU6DPSXywoXcAeiTb72pxMwD
xbMOSztCqV0fojr5+8HoXlcW/Up3/3sYleS/Pp01bHE2FQBDx7BtUDx3V4mc69dYDzoXdjYg3vHv
S3++QSuYgsuE0kI1Olm/GsFKJobrw78vBjCAapPZGkTEKtSVLs9aCw7H+rAN4uUcG9dyVbKSVTtY
y9XXh2vDulBldXOi3dNqiGxr97SN9d3kHif0g1y5jYIhKvlzaQtbVGnQpa3cRdiD2G+s9iJawMFB
KT02obE2XA+a+oO511w4iYlXihVjBItkpdVTN9PixmICNpXWYuxTDa/EFP9xh1lq6rP6xBrdoVPV
nry3gSs4IRU0Z2w/TVg31F2dZkh/sbK0rZ6wBIExzCs1klufm8oFxvpkOVmQTae4ZtwmHL6jekQQ
fjg53kDZ+NiGnTqsjwoyV/venN6l+k8jfUesMvljo1o/fKkyVKW+GpVJGvS2Rkav8fppi1nrGPv1
F+dNajF1NXTJejB2UvV7MmQQpL+cqTmNaMxJZrjHOGeusx4cJXHjrxfh2EUhlvvquL60LF69C9iG
gqL/7kCOVRM6xThTnyC4hJjl1KGym3Y/WQORGr0/BHP/KPp/9Q7814qDOcnSXR6UxmZQA+Zghdx0
6uH6fD2sTxeNSgfcYQE98CXb8FRtxPRloFyForf1g6OxZcAKXNLD7TJ6aNVvsP5C6+8yPUF/yENB
gIH3ZJ1umUq3x0rYhBmK/tH9X+ydx3IrWZZlf6V/wNNci6kraIAgCaqJG/ke6Vpr//pejoysiIwq
q+qa9wQGUBNw3HvPOXuvzeDgrnTEw9rumxjYNVnDCUuJ/KipowRHZZ0KJ+uQ+D4RTnmjuIhMMbyu
1/r9hvf0H/dmCJjQ6P/j8f3T4v2DBD6OHthTVA//+j5cHCIh4Ovjrpfz5u1vP21plXzXit9TtY5V
apXr7p931RpbEnsFZ5P1g8lAsz1vYtb5P79yaBnITOvN/d79C4eJfZjuzUyiA5eEnPRehYh+e38E
qOePKbClNG91362sFr6qQe0MvzUUC0ZYleZWQgF1uSTOQ/mPufF9gvy3hxBINxYe281oUqQiCvjX
j1eUVnBTtVpxPjy396f1zwH8/WPj+on7vf/qSyK48tuhYEXH5v7HjAyTUCB6QtiQU0PDkzJbzS8l
lgv2PlT/In5LUGLr6mIQPfTH3XqWT7GR4OedHsqZrFVzHeUF98XJkvIChITM60kbt3aXmj2hK6/C
/dW8jxf/cvc+i0RzuDXiaNhY90WSLZylsrQKdZsiT72PxRR9MMF6icjCWEr+/PPvD+P7DG39xP1h
VNXvy9grnryuR/fh3D/ndH8+DojE2Zi9wEyN/+w+2bvfI+zFmwY53tImblxZQ9x9//j9RmvBzzFj
KtwxnKnwZnp/66rCGyhqtve7mNjh7JAe62R3qeeqG03We/eHU9hQgebruLnLPpHSDrthlaDebxh0
66xN6+NREjD/MX3+94twfXgXMtyvSY3+my+N6sNfru/7XZr7up0yGnHuD8ndSjeZJB3+8nX3K1vs
pLOkCYr/l4v//jV//o5aqkQk3xUxs6uAIkY7QwUNItSDyP7HH3j/llav8OZOulGRYTkubtJGMAbu
spi7GOYui/nbw/snmMgbzv+fyPw/TWQUIBX//URm/D/bz5yAzLj5/rexzD+/84+xjCGuVA04MypR
VH8SOAz5H7ytaApqhD3pIFn+MpJhkCPS64CbuQ50UCH8OZKR/4FDyjAtRTEkzQTS8b8Z0WjKvw9o
cOoZ/CTdVE2skIyA/kbhUInSDmvTWLZrDHUa6/TnIg/er3Crj9kWwdMi+7WxR5xW1m7/3H2qv8Ln
7gWyXlEQE4f2z59AsgqvXXXogw1EPBZbKhltJaRvLVx4hGggCrxhKK8L6DmPIMFd2S8+GbcQ1Qw7
Pw/c6Cb9rg8YgHcMfxP7L6/Jf4Fs+k/ko/v/SFwvWYysFLoF1OSv2JsmkGd4N+ayFRfjpZekx6hf
GOhQkIzqr77pfwRhdSKl8bsWS4///S9XrfUZ/Cswav3tKq+UoamiIWrK3357iUCxTkIFZurNGg/i
T/nYXFTMbh+djxGeMXpg9z/Gk/pYIiU70ANJnwTfPFlPJvaOC+E86lUCB3dE1PCZn5ddek2RY5/j
xh6vfeXghzzPn6ZKa9/WnoxkA2+/3E6/ypfoqDyIwDK/Q01Hm2ktL+k3O7/+oL63Lj4xhgW0E7VT
B4besAkTsqnVb/ltICtZ2eE9IQfIsFwFK3Xl4BijM0XIdnvMj/hmf8OpVraEQJmgjICQMgZzm6f6
jChXOrQbc6+4+Ud5wwoa/Uqe+Xf86bX4WTbC4wKF9YQjh1Ru2R5Qpm7HI7pwTyQa4XveApF04QcA
/odK8iMfGLV0uHgSYYe/pf1Cz9bDd3bzLxrAk+oKu+ZjMF0yz5qbiV0G3AOeEGLCn0tU8Leg3WTJ
dSYw0QlPoe405nN5Tb9D1Z6oyU7ls7ZZHk0GLa/5+Ix7GM8OT0d4nN+gbfojOlH6yT8Ql42Tru8G
aZ+GHjV+SJVq+uPIE4JlGtG3narIO94glivKaeGwRhZ8IV5V0QePblybj/Ggf5UPwaUrz/ITlTtj
vaHcxqETYQV/jDfCmdy1c7iHuxQ+6AfSHmZXzxxG9QR97muTTGQ7ukLG/Ek8AAI9dEs61fb41QFt
hQXA3oAC2wneMABVYI2fu+hkHpCuYKIEppZ4eNgOy0b1I08lxiXBRWtr79Lv4FRhsDotb8g4LDe/
4Kv6iE4ybAOe2rZymfgtSKQ1RO52sjGOE8dN5GwH83WF7OHXKd3su7mij5jOgJbVi/iOwE17DHcG
Bnlie2M0Fs4I3ut54JnAKtrhgz4yDZO3yWe/QxJ6kR9RlJi38Es/9+2hE+z4NbiZV1r5XNqVM3Qu
sfTKTj/nl3EnQvxVjsa1VT38b9W2+Br9AjfItt5mb2DtyeIggcdJTtaDBerZLvuNgZPP65ycd4ed
fQ9nlWfzICfP+BjrC1mql3adEpJLzUkC3cd+fANubFwh9dOzl21Y9JnXferbmOaQLXlW5EClERzi
Ga7aHqdRdGqhAiA9HXeEmdBo/dU4HGUIv/ELz9gNCbh8nkgUeZvkNG+DakuQROM05zx36FBDQHck
cqFv9Chn/HkD3QOn190BbLhoS7+zW+QR/faeNna2ke15Oz1Q/OgbDpfaLrl1H7O7nbfRDWcIk981
JO1idFAgbe05+Gx/BPSk4HpOw7CbXzm3e7SprGtP3jbWgA1cXTG2p80U0ta0zYvS36zrcOreoz1M
D4y5j+Kr6EKFJS77Ubo04/+wOLP9/fvqaEqypprwoSWJbe7vRDgCZk1t1BkFtWHnFrRa5dx4NePW
/e+X4f+0CK+/RrMQKKBDMOHg/W0LWI0+YiDVW02CMc+vsOZpN4fTN/13GvyQLcWlZov/D3XGf7Hv
YDT8T7urKYHMMlFiqIYJmJZt/K87DyJxlQCktt3S/35V5jjwtKmAEcO51S50RfiQtBaLX+YH1UsS
WkgTzE/m3Oj0oBoNjDbIv5ifyyAYtotJRG/GBMjvNVqLsSIe036C1yQ0DuKE1pcUZlaxGKseOFDT
b2RiYRZE0nZat+duYsnIlsy1SvUAuyG5FItSr5mUJE0lBlYsP4Dq/CJXPTJ1Qouxz/WWkxUlsz5z
eexy6lyucsaO84rBtWezvDGL6J9CrZVPVlbgIKCrmqeGQO0bVjvico+MySASh2xkgVi9WyTj0q4l
/RCLjParD0d4KbjMseyggIYWA+y5rDvsiKm0UcQFbERBUveaLUETdyPoAULIpnEqCxD5OMKfIFni
IS74F3jZO5YDk0yP1q8bSdiXYl47xJu/yhVYVdhaFYkX8U/fdGBAxgabRSk+pcS2neKhxja6oJsu
V39IqQmMWOctRtCrniElJsgRYSlDDixNCn+k+SM/R1LAmlpEk8slF9hh1pWuhmXNloVF3ag1TMxJ
LHxBTle6qWicutY4McAvXBzabHyGepkbsES6oH6N1oRPFU/HOsQMmORthwG5vNhpJNC1kMcJLlFK
UBkyf1mhLc+a/Bny92LJy383pRrg4NbZzxb5kgw4xARmYR3Jfr4c6y8E8S2eyuh+xKRhZ2C07aHl
jNaoi73o+pO2wFepiAJLpbNoRlth1h6k6Xc9aY9LJeD1D+dXxOkv1UR5dSGnKffaqX2couIpCcJn
OW5/JyaO24ULeFF7gqshAnBfHT1pjIloikGfagT+hWRsupqIiZie63ZgS4Cc5jFnw7KjgqiVc7Tg
CVioJgnPUaXdUCmfBEHEwmit8QbyHqe5sBEyVdg2Jbq2gbaskmJNavqRDNSctE8gTVMVmr4wfeOm
cQk8eJ4q+TeOpv04Fw0LH11WMd0IaT/DF+8pMUlTEskytmd2hu6MZNCeEUJmPDvZcpJmprmEDfTj
E00crM2rnyZ1K5w+KpOIlcy9vmZiIPhT9m1loW8AwFIizR0Lw2sw9HS4SNQHHWx7rllMCFGMlLVT
pYjW897RVibbxBy72YH4g55BQ1r60AbADQ1QMQ5ehfadRJ/L9LQMmotL/ma249FSop1piL6KuJFk
Z7tFKtFyRBumWD/gPtIPZHyomzjPL3OkEVEQBuA6TGPdNJpeOWJVAqeFlHtR6J7M407r1ABLN/Lc
uZBqmFnFzKS137ZpoDJRkqb+UNQNGoAw2JBLEqKaSBqn1BhnhC2G4IqVj2ao2ZLvKIekAg97qW9J
tUFq5NDV9jCpwxMtY99oMTDfb/RZlvdZ3HBmk60u2tSd+RB08KeI9G0Z0zBcA7pUeeNqI5jUMd0b
+meSrgqX+4di87UY6IuUq8Pg/hEtstJ/3hvkX7wjkgO2PKYuIT3avCaeMWywhUZdxvI5WRmBs738
XYe4l2VI1d5D7MAaFy/LI8EFHBc5AlRb021P5RVDaLzBbM2RMXiXb8tWfk8qDzD+KTtNJ+kzwyt/
aHHDWK71sDBJIaHmfX7ivV8fJwz5P81G8ph65kflbL7b5XVNtHwHP6Zeos/2qPrTqRdtYpC+cGI8
INCGVi6/8Rrpb+ahfYq2KlBdpOGs8xej2hgoZojGhgKt8kStSgZwZuTLGmfxAREXQXEheg4d8449
wHwm0sLYSVfT5YAvMtx4l0CQGEdGY3wbZj/DYbqlfZkP5m9zV3/Hw3u0kH/jAldRe75x+IFlq72M
R3ToBCMIFpYoTj1OCqXnbG2Ml/KZgzwUP3t6MTbGRrzEGwy1wOggW1hX5Sf7wAABDuJr+SDBydjU
rVeS2rmO1Dg2u5LudoduK9WUKv5wkKd9idJhYAElgCQ50/VttI0uHcbUCxnKjwhAfHTOTAEVIIHq
jmHfzLutOxAdJZ6w4bCWaqJdAgyr7QoZEy0mcz2fC96oP2iQo/j3rjVr0yH3Ri82/UhA5c2CwH7i
kAcHnLXlOay88DXrNoSdcTg9A5Qy8E7scOA1bzK0MAnxGW5Uh65cBr44srWLvAcLzM0J+yF8GnAb
mumb+GLdEQednfL+mjedaDfKVub50I9T7zNzZuCL3HuGWoREzIuvJc8Wp8tvMl6U5tB8EQHPywMU
bE0RsrEgZBdL36ckw4SMTx9HyBTWu3BmCbPOpEbp74TFDlsui1zY8RRDZ8jDJ+Os/h46Vj+Pkqxj
qABdvMMZz5nRfDbORYPc+GzGB/235gnX5SUgSM1u35ucqv2xe54al98NYMVZ3ooj7M3f1GRQ5tRv
xY/P+in/7CHyE37zOt7iCeycY51528B4XHk0TKWc8lb5zVNEqcXM+p13gPKVU6wlLmqCfnW0U246
9Q2UpOpq5/RGnCgvFBE7euJZlYe++nUw7JCxGX//nr9X7E8y3AyO3TzVZLHYhmgjlXLw5Rn1pr4B
FqenyL/Jjx7g9ktvZekUpm2ax5AwyNSjI8uTaFBIntPG0Y5S7RmHYE88Rm9S1/BKQQS0ofrzAhXk
4Lz06Uu4bAiW1un/9QfhSy28+DGUsAZC69rUHMTOJLDlnrjYTLWn3XBMUbiHPlcu1BXBrjfNoU/9
ad/t4aGFhIfb2e8Zy/ubaB1JqEbAbdjE2iJ8F4sdWD18ZVRzNqiTMrSNN64rBtMT1F3kW6UtbGXW
jP4LS9a2IIb6GG0LoiJNN33LNp3ucBigABu96QVMeXrBqAlYkExAhRYscYYosGzBdEaTS4T0ZW88
1hTkhbucLK4aSlT6Al720cD2xueCHupKRY7+LH2GfYTL+tm0nP615IQzbUxH2eFReJN8eaPfsg3N
nPcc3zfbxy47xb5yK+greMbxQJbK8jTmHqIvGI0P8CO3KGX8ZIdohDAolrHQrVxsPcZv8MLhNj+D
jXgb3tSN+cH/cKXSNUlI3pOwSBwcPKYjYsbFIzYYNd8F2MPcOCJTxNIXz8Fjh/IUBpZNCQiAlbb5
Y3sR3uuD9sRotHszr6hEP6JdewhopHBMuCLat4AksmoPT8nsmxumPcHO8q0v2ctf2EK7h1VucwRc
cA7PzS/QTTNynlMaO9aF4ZrKcetWffWudlrFB8/KOb6lh3CryvuQVC/GObMtz4ggtll6rLpdJT7o
V/VkPJUv6M44YMYFobNIYdFubpvflAZItQ7NTnpjKrRcKOnO7DC0QqgR4y+MT/BRrNCLeLMartHj
rHPy3CVOnecdkedbjQfPrlSveZMUT2E+fzHPWuc0km8IG6b3kbCdJJ/XKYh8/pcyvYqwDNUd+W0U
qQMdhd4vTrRVRsQT5ZGqUvrd1l+cKix0Xd1RvUbPTCxNW/LNq7yxnqTIZewIGS0UHZn5LEYHDxph
s4tkpGn2dIzJ3QILdq7PmMxF9VzrDvpQ82doXOQIih2+Lr/y832ZU71wn3/QXSHjU/pAGsCxyPLm
ByLR9+k1jPcKuXvQ5M1rOJ7iD9zVIzbGdcKIauZgVj0n3hOLfz8zijsE43NPyHYo/CDBwcwJu+iB
9cdC85dZz+l+eII292vN5napCMZT9k4HQnmTLjRABsWWLtlu8eurBOyB89w1/GBfYjFQlE9r8JHF
XMrHGOHSr84PSW1+BbVjWgSXORZPwEhayJl/Dp0UlLeV2w8nrrqFJqdwJ9U2GM2RArOpSKx278lH
ZzjpReZcep3eSFlF74xhstspXLEk6GqN2+P/tIOPMLTTFJmwV33Vt/IDSrD6UsWPCUzdg8XIfpu8
rwdPVFafE3poxiGxu1IQ9smFbOeFjeKVxE9f3QC6wepGQ2QLxnRHedqfYkR/zaaW/f7b1FzQFSyb
OF2hvvXv5pO4nIOnYosG7r3/Jgu04hTwDESA+abSuLxRwrPo5Td8d8FDeUXm+VgdkSqmnyjm6x/F
7z8q+hs/8z7/lJVrHjstRd3C0z4ciEpjd8me2PPiq+XMD4O40Ygv3JNX96H2bn1jVUeuCVAmpDd2
Tg/NE2NUdhFla77otCmxw1xoKH0qvvjNA0gGY7hD9x7RYp02AYIWrIGSEzwzTisO2mNFsyTyo+ya
f4NfNAcv/9YMu0ivi3VIJV/wzMJXjHOIEO9h0HcB2+Isfqi0WzL1a1hEihPopiFJpEgDUjYo1SsB
s/HWiylskf3a9Sgzd0NexBGoxscNR9FAXtqSPZ0AXrbVE2Gm2RvQjODUKD9t86tBlPHA/zSzRw1O
sAu/OcMU8LN4UuDwBsA3OSXsjc4jYAhOQ/XOEJUXTv0OeBkLWH+UH3aP8d3mOo6ehyMirV/jB1LY
NHSWr/qbqhGhXwn85AeSMKgEe6Rm3tNL1l7J+2bPEgsH6/d+Oc1ufsw3OadLd8SFdMYx9t5UXqFu
UPBJg4ukebDBVXqoiWbJV3+LO46IICMQ1R7UE176DruDXXvhOXsvdskmQjj7BbATNkr0XCPAIy7L
Zqe4kFdxNs2DuJm+h2/zzFUphE7+vJyICP9lPYeX7gSZV/2ydvELsHquAtJNX6bZn4sfaSFGHcMC
WV4oYHdFaccEnP4yiIxiTIFJlBAckwtdACAQ54ozmKGMpmJGEQ0OhyZErYVwneBKaIZ4GEOIstP9
ExImgSHvhI3Yzg3p1uy2jG6lw/3m/nX3e/dvM0aUpkWatizKvXQgGRiR0/3TpUFwRTA/ZGGH8iGJ
ri1cHogWCmI0KFwR60xXA5Y2xUb2UGsoFFVgufNKlzAa5pzlTQcYyCWMJt7YOULKvJJiVzPSa2xF
B+Qg/G1IMQlnykV/ENhB8L1adlDUqtuljLnlIc3pHxFU1+slVLSEE5VgkFIyi15rrBaXRqQZZWn0
OYMo9LqkeyfJN/Lqvh2fJITHcV5kPhRvlm6LA3fHYMutA9jdxNc8ta1iumVgfsqohTlWQ5abFdfI
GhjqTSa7smU03pg1NM1l+DZKPEUvcexrtaqixjckPw67xhmUoPERmyI0QPTklnXZPdacjkwFVrOV
mDjxSEIi+o5yrR0J32Jfr9KFRoo5HqIkuwoBduwBQOApapV3XcVXu6wyiz6NdsVMJxOA8CMKZwCo
cLfZnJDMHwZIB9KSdZwfOSGPZXDN4uBDVdJ23wG+GMqJ8jlh/WsXzccxMa7aGdkodykZD4b80FWw
P2R1oSUu56k3xzmVyMyhIu9UUC/WLcqNCLlx70eDCW0rPAbV9AYeWt4NI0DjvNMfguQz6xvENpb0
rVbEImuDOXnDnCQbEcrV2gBJejV7V02KlSAdLIRpFWSFpWsQTE+PS3iF/KS95f1bK5SiM4nde9GD
FoUOSYLpc639SELV2AhiXoYoY1+tybYcG+unLoyD1CLYFASgn2LB34Bg1UMy642yCSsO2KTQmcO2
m5TYrsXoZ4F9IzVUQ2aYuRH45i2hJj7ZmbfaUE1SYoXWqQWT3rcOCUIPx9d5/WWyTHWK+pHouJwO
dAaTeLE84kp9VcLGHyfQglqCJAj3muxYsTZLimo3LZDXNvKhX14ROb8OxcpIo6a2kNM2Q/nadRRj
9++FSfgjmsSKVCzWI/U7/bTYwE80ZeYl08UaEan43InqWzGl+A88lPgCKECxZteZCZdhVY7s3gz5
C4xfUtC+lhqciZyCuCo4oipldytqIo4KVeGsPVpfzeSCjfhSdY7G8YBTpuTAXAGMMVQkF+q7lUlv
TU/HMVUZYHXx6ICKOpZD74dYYBw5YoSS1LHhEbK4kZo83D1G2irbnqnokEVtCLSmmGlFW66NK1Dj
FyEZKZsMwB2G+J5W41cyrcHwRbCZLfpBebdD9olsDICplQBSVZMbvDF0/ApLSiZSLUdtVrpRjLQN
nJ6H+KTbmnGt21YR6/tBYgMwwud+UqMNFNqBujTpBpRugnid2Kba1uocIX6GivmpqWDpW8lIPbPr
dnKmpBulxbqRyaC84MNRdod4ViG53+KYCSJLpKfMsDWaoHdFhXlb2FcX0yquZCPdpHpe22QzMfIt
uUtS92iNLcp0cbzlageuU8Zil5KQZsstYwsguslYMk4WjXBbzbRgdcGvpPKq8NRydcrFlgy49Ko1
KMqHtH/Fwsp5JGMWwxqeH636BU8wiYxF8m50cGnUJJjPapE7SWg+kyx/XCArB7KaoiUVN7D/cF0N
SPg0gczDJJ3lS8UcUBDLwdctrH2ZoThgnEIb4f0TSnBaCpn1WWdUrmWU36aeHQl0xOoLawAcdSj6
0prc+W7TdQEuCtVVhv61KhPcRtCQbD1LEq+aGayJ6rSH62y28kdETG5fde+ifgil6sxcY1sZeCLM
rv0mDBBqVeuKCLwNoTgBkqE3A+fFeSxNbZfX9ZNomeepQt096kzaOoK8ySP4XWV7a4bWHuZsp0WP
BSxeYEEStUl9k73D0WpTpr8NJKJsVVwxS+DAQ4kzv3/qM7xYreZgT7yFU4BqtRVBPnY9XZFGWGtV
c3yMyXSy0yS+itAWtEzLt0rN2Hcq1xQv6ylsktzPepgtfVpt23bZAT/YB0kjHspGwKchZo/T0L0P
xN/ibVg4nkCjAAak2nkxXEtB+JyG3psj5RIOxQHpxGWcLOg+Vt/aC/h/W2rhjiH1ztqIUHSNh3ou
N9sAj0ZkUBMXOEQ4R0EcLa38Vk4jH6poqzXjcEDkfRONyW3LgZxwTdpgeCItbBzp/g7ypmU1s3WT
JI9uUM5kFLxkw6yTBEUQ0JIhriqWT4LxDthghF0iSldcRWvDubqNEzG7vd49TQod3GA0rj3XqQPz
HgKHBaakhWrSZ9RNzFpDlbJqILS8DSo/rRXSD6qtoggbUP8MoTOitGOp2IGEOgxm/CTw/7/ENM/T
Mn1LjTRiJwYg2rCRSYUC+s0aRTIoRNTlAjm2Sk4LOVFYpxo19qOKwt5ooYN0gc62D/lslyTUHeRI
oWFLYh8v6nBBir0fEhOq7xgCwJEtN1pGyVeY6zgzDSA1likNyU9TUwsS4JRnTlmlu0WUtnlp7tSE
CDFTkAQ76tOU5jjs4WVyRxQb7hjNTrrIrQPwsnR0Ih6UiLqMZCPdCRLhYVa7fKdVAPsbkAp2n5d+
XRro20f5Z6wH2rgkhY/PA8Y5z0T+Xc8JpQNurVbGWkK6nreoBcLZ7qnNTfqaXbMLenObGTE9iEa7
kkOH+2rpd/FknVOeIjwFxrHSA4GsbDYbhlZZFj/Vc8s7ptVeQShjK0vz9zQQb+S8zRsN7lkXW68E
ydLoG6bVEhfADSSYcQj1NxXpqtMmgqtJSGPVHAuIpOL36eGSE0D5hgKZGFSdnoC59qw1OXtcBOEQ
VctTA3Sbky5GcE+qeBvn6vgMiFyDdy/97vO+OalJu6GPT8I5QlR/CLrHkPTszIDqEYtw5fR9mM8/
CTQy30QJCBNYd0pV9fqJ/pokcGKL1Uh2EIMT5Ma72qh/GTUuJ0nnkohaJNDd1BLJ7Ut5WjsyNG2n
kKVbIPYhHiQKBRV1RBn0g5Ml8RPhyb3PgKa3QbxsrZpRdjoggVj8OAssd2KiMY/0NcLOOMkKJwMW
tpMhkiTQW9cgIG2gm4FAxMVwGZQ1TpK5fNQrm6Up1H2bj+r+fu9vD6esnHcRoKOwTr9ABZuepNTa
fjSjv97cP2Y2s+WBdfq4G8rvN/XAO4AFS/Jgb/eIfOV3cUW+tnrxSyvF1rdScnMHUYBZu0rAtWig
wxeRyknkBWKJFbcyYbVAVEVPM6NyW+GTQxiWO5Wuk7aSQtI6++Omn6urkCsE11mCvm+TGWOurMG6
lCNF/+dNUaA/6d4hARr4nv51QzYM1kat3v2pisxXkaSGbtaHiP+YjyZdMUUrHsRglDdDr6VHsgDU
zX3a/f8juv4nbIMiSf+jSHD/3bTf878rBO/f9i+FoPIPS5Sx2aiqomhQb/+iEtRQCfJxkzGo9G9Z
XdI/4KYYhimvugZDWdkKf2AbFPMfFj9NJOJaFlVJlPT/jUYQjMOKafirhs0SNRGPvGSZJp9kif13
HYNcN0Wu9FqzbSeysaJZOOH75X1lMd5KGjBIbchJr2iUzsN3+Cw0euAKDCB5byLeSYP6ObS6xz6s
SbbukvRYtNC145GDJeY/XKpmSxM8K4nMmHB/mb3+oeZTcAhi8dyUk+ZL86LsiRfZSWKb7mpLZwDz
BpypOVhtCWQfLwo3a2xmN+Q+9oPcVeR1IBIr81P9GUjJV2OWCaIhmZWWhn8BGO1YNumLTHkJlcaq
D1k7ENzdWhUrlgBGYRToimXVg0me1BnL/LNZ0QfRhnZD/dnu8BzjrRFfUHcKXpRaoHOm+YckMXQ7
DDRQxMvIPBwm/PtOZRJF7HW7Caf8MsRW8NwX6i9hTD5qQhY3pUg2Rg2/DFhEuSNz27QFgsYRnBMt
yfIvynHinBqy20tZSU5JI8QwE8lLgPa/4LhCNzGXIUo4tXhOSHvySRnOPY0jZqDWi4u/PN804Xib
+wZ65bjBw1ps5JGfXOl0XXBiIuWEMeuUpbjHZ/wWVnS92fufG2BfqLiegdDiYBzjY87Sv2fCIhRR
jN+u8fNeXUOcwfRXJRx+DGHPmsSEUhhRLha9BglC5lGDPiPC2zfgBfEKnkS3GWgNZwQ9sCfLAD6L
xBaVgvTeZNuNcBf7mvN+263ZcOzjZTLanTHlvlHxw8HrHbLVEmb1xUZRgC115WMpxjxv+QDcphk6
b1gRmLnIoH/9jlE3BHjeAv78BLGZlfCxfCpbF5UF9Ol5K8o8HY2FchX4ET5XNXSX5kUUJl4UNqeO
v/Nu6IR7v1365QX4G67VJfNwK7GPzUbz1GFJHuPgJC2GfjTT7jiOBMCoszy6s4aqQJEo2FOI0XKK
vxltzGYeeHqH/CYb06PVNDoZaxUTgBRInrX6uiQypAnocSouOuw2R0xNREJggFtqE00cJMflRZ64
1Bo123ANT6C65MAJEI8s5p40KtzaS71TIoaME0mwoZUvPkUYY35O7wa9IxnnK2ODxtFHRbjMcfpW
LJcS1fABH+TkGF2GuXqZkHXQLJg4M6cWTqx6jLnmh/FL19+qRBqeeuEVlD4nsUFd9qSh86Lq9Cqa
xDxS5ICpX6K3nqPOXhmXhQo8RNhE7eflcon/Ry5faiP18f9jsyJXnjRMXgK9LiB0Ss0TQvnuaKIg
YtRt+hI1wVVm+pE3EokOeXctm55EVZkw+YmwDdvIu+WUZakJiVR0m0ao8GAzrlImh2C7dFMS6EOW
gu6MFRcPnIoBuDLRZMu2yavjavSJBhptmTLResbL4sFvcKvS2mJEdtGWfUiddm3goXgxOGSOLeGR
P8Vwwgcai71TmUX7ZCqM6+YGQ6cxZF7Qz6Vv8pJSlvXfesmJJzEpX0eNL8N1rPkwSJFSM6RaqO2y
MOPAPQ2AhTPiQqwYUtPUMpuRBqTVanWdDNS7AOksELDZVzxQz+Rz8rsMERKqYf2ctsg5Ao1e1iLy
8ibNSEd6yXoXjy79lmISOIk6gyD1W/UHMixn+ZHX2bSW7TxJ+2UF2GoYkI5zt+pPjYjy1xieskyi
K69UC55qVQFXab4IkKW8BSbmNSUmbhS+UzG9ge4wiSgbdkrOxDlqWyKDjE1Yl98miKoqgJ9Hspdn
RvGXMEHa0qNsS3dS3ukEJtlymX41rQAMIwQ+ESsuDv+VCi0R91DxBmrk9FJ28LOgovE+nXKUV70J
zmw6ZI2Re/r6RVPI8HIqim24gBAw4ZRvUk1yKUFpEoyJ6iXbgSbth6xQX4ScJO1pprZAmvZsrqKz
UZmR2XApFKUn7IqAfkeNQcNujLo/pZJ1NnNq+3EMkEmUVeD3BdhlPJ1QXUiqcsc4/E4EwCj9uqjG
v8NoONGRGBwETYOLZ51QQ2ywhZBT5uh4vNtJ3XSDymExJFBRFUj1KcrwnIpogPRC03w9Nn9ig6Ja
L+VhsxT6e1uJ+rGWSC0E41oBIw5EuBo1JSMROU2uQOrSM+kYxCB5emXI/Fzu6gd5ZtBSwFUJm+qK
DK26GIMQH4ss3JBMpdBjauFKLsZ16sVhB8hVWFFn+1xq0mvTwmlO2FWEUqhRhgnBdejms6UkzFON
OPWL2PyNX2cfEuVxmrtoglIg/yxyoh0D8v38AgI1fLO6PdUtHcYlZWnqeHsWskp5E8eKV5v9oS2n
d5GAbz9dtPUy+L/sncly3Eq2ZX8lLedIQ+sAyiprwOj7CDLYiBMYSVHoAUfnaL6+FliZdl++0fuA
mtB0xStKDAbcT7P32tuclMDFwKIkVwXpAfO91bGP8ZPmbDNDYfLJ/zdWnHXUxRrKgqgU50h0+AsG
xDRB9MltrxbJ/OUA6z0N9YfS2eColEGNpwbW1HqVrrt6ILGpjB/9qZ0FLqcOMOSG0oxvOI6eG7IA
1zloFBxrGq3N/DBOiLIVCRWwMILVUCIHdLxwJVN72tpqQJKNNUIMxq/MDP2NyPwzTLhx7dcvZqO5
i95HvQZZYFHWHDXY2jCYQg6e4uHcYScFfRN8eTa7IxSODB57so2KvmGbZbtbn9cTwUQC9FrFj63m
LYXVPbmDu7FFZi7annANIGEfk+nduYbUsph56rBX6Xw7WEmejVKgJa9oRlfQFhc9CrHG+MPFTJbV
eE66UUOY2Z3zxNiODcKpuGXTbOT1L8tqeWNw2qaBPDZGOq5tr1YLMtk+8yB9LTHoH0lZ/bnKrKho
9yYKHE1SIDkgWpYDtznJa0xPdHNTWCLYGxFukr5FLzTCqPNilpUJwUBzemLCbhoW1t23mzPy2Wjd
4+hc2Ly4ix8p2FQyh8uk/So12qBeKx2smSQ4Dd6lZih+Kg0HM6+51yOA7hxy1CaMOjgYVpFvdqtM
7gzA94QkLCOWQNyF8SIRjJWkFOURvAo/0K4fFrpAAoWImXCqmBl5BkngUjdmwBRs9B8ZIXx5k/0k
SEG+Gk6yrpvEe8yLp7JF1EO/3bBDjPtDz1yMLJRjyd2cczc+IsFl7Zu2PnvtzNqE7TrWEx8Ruhtf
pV11LK0nTtRw4dm1XJqCBXZNMi82Yut3EhTTU1oex6HRn7oBT1yo7j8fYEs9j9grz73bqLsNwIlM
M4Kbg7ACR62bEwCDAF9Ijfw9jpA3Cb5Sa8vipmlc9CVqTNSjBmdgzAtRFdYukK2DW0Tn0naCO1di
ecaGr8M9hxLFrNq966Hp7lLbzVBspazkphY0eWDiLammX2Jw/JVRjNqq6XrjkVr5wc9z5647I3KG
NF0TO9Igspt/yydoqeh1aIeMLhzSDu5pyMNB3qTallHB5KKvzA1G8hELdMdqOmqHZ0Pj8TWyYFaa
8i1Eg/3ljBHb654fromfQFZfjfQdIjbM4lToEsWuFDECJZOkNzhB7oRQZx9P+D3EgJKjJ62nAxmN
NJjluo7aspxWGj+3h2PlRd6jYUw9KAz1nGUsUUqrHheWNED72rfRTS9ux5hHmzSYbDUu19AAewaC
ZzH17R032MKfldZiiN1FDZux8AECd4FPwS/h/BTxSxaONYIRFrewbqItV1y8Ru9soFk2XnudFS/R
kBsWbsymu5IdUpCtNGuemCkAt+amnrAGhFgrk47tgX8o8mozcGsRHVI8k8Y5bFLGi6GMtk5HNqDg
FTIoF7YFK4MzDcetYF6VGy6Xnq901FA5Khp8szaL8UR27ppMPnud2AwSIT3cyQjPyPSBdDS1xJg7
ebjGvkyogml8ZhwU6BRbLCQW+Z2ZsA8dz00LHucBEbNcF2xfPF4RuD9MeJI3oo0oEEtiCzhYWRfH
ugZAk6XtAO46wY37oA/qd/LeiCm/UYugUeHN7KX10bHuwvGbg8uKdNnOFYrS5LE23XuR+9WlmjCS
R84nxTla6wn0mxjIKvH7zyaV1o3j5lBXIgJX01sL4SF38I2QnGh3PYDMou4xra3STGwkSPl8N/2T
RyiQB8EjIKr0SU/MjemM+HaRHHk+87rQ8r4dwbOh003mDRnSTYWiVGNfkPe3Idbz7WDy6LKbiiNw
+PZb6Nj4buJmo4QACN+g+gnHCTyU3iydInlCcPvmSX4ieZqKFfh/dDezsEyFp2IaKBdV9gSx86jV
wbsnoM/EQ/OkiqBe4qz9HXLvTr3rLdocvww0gDevokFNJeOpaZBoiKMo3cbKfR8lWhyFY2DHCJKc
QxtHktZ2SyKr+4XXpgJ9H12Ennn60aSQ4LsLWdJg4j7GkwLqp5G44a2zMLQeQSLM1yDCtd6jlg3j
PzIs12YzKVCsgSSFuFzK6Lfr9qRNZCj0Ms8ctomwyTfmX4w6lKs7SCNIXC2hvoRW0aaBL14xG3NX
vU++MECG53Q2Gai03g0Two047f1DPSR8CriOySVxVxNgU4wPy9mKQtRTvuylj0YmlEdh5O2lL+1f
hCU8iDgyzzabnm1ahhfwwLigmvbEXBMBLylSS3vmIbW+ixeJsFmE8jFvlPKD8uArdRE8YZSLfKzf
Qzlt2fcfdLe5hylbP0q4GqXurBlJu3YROgaPvK29OIUDtYWHC/kBx0VMkDBMLRwpdo0nISGaFHE+
h2TDAl0LkRkXMk43RopgXhgwaRKXoSnRFqdmikH11J/C7dqDHXUnq/L2cYLTpzBFdC7MDsmsnVc7
P+Z86KrJ23U9lBdGS4C7Akpqr9KgZ1Dlpe0JU8Yp4j7a8Y4kVDEyToHmssw3xK4zQNQWBmg4yEY8
o53/DAIUY7qjfReJ/Jy0Id1xAIuFyRO7jBRVWN/GJF4kBFrmvn53qi+vZr8VTF2xZSnF1B+/oSb5
x+mwEMpGsJ/qoJnQyNgT67pwwldWGABn4dxitLLMdRpxlYcdVaMd2NahsJtraHbGoqqzXyVZG6Mo
F1pdlmsRLk3vcewasbV1t1xlNdJqGQ0Q0xATwh3Eijc1pBUSjCOmECyGWskKdcHYHLKUo5wqzNAZ
E5KnYYK3Uz0sKXa5btawnvaRSRRJwb62MU7Mc43buRkHlrb1CzfXHwUNjhgd/1ZZmNETPGbMactl
EHaMqHrmVANqxqb0rVXb54hxydzNa7Q9rk1JPumRsTCH1yzSdbCUJLQbTNDqlrWmPn3bJjLhWMTv
AHYOhVb4G8qRD9WipXEsLvZbUga4CTDeegUiKCujmXAaj1Njsr8IdibBpatXlpDNQo8+bQMMhukN
2rLTKNE89A4rq4nXU0tpSOu3AjaTr1V3mU0/bV0eRDYkW+MHqmQ3mPIM5zoNCMHAfeJqrJIXwMK8
vJQGD12RIkhM2QqU7juSlPpXeilsgIZBicopEzNxU/uKiIvcNOE7NKVw4VPnI4MuSdpFJ0Zw6NUt
8Hkq1Ad4ITihTUFzAHMdgTWLk4RxFokVPuHFDtl9Ed+BMVE0WQ3M6UHTVmGWfE6AQWc8E7K6MjkU
RBsscmAu83yNMZoM7qMDHAvlxutPF5dU6IA16xxwmW2mENCig+Td5nX+aSW8JuCrUjFG1XNb68N6
KF0CccIBlvitNxnbAE3UFg2upBFWZN6wMQ0TkINUEwRhghSQc90vk4l3URUcaM+cddDy+FZUhfMM
TZ9q6yFnVJO7hdyWeoYelqt/1VS9wfJSKJh49meiKdr7Xt/bET1yYZY5yt2dmz1phvMGMQtdtktL
XFTYG4RJICOV+KhqFK6gKLZTLp78NgWD0bPVDbPK2IZ2dR89Nzx0SX4NRsB3WTRLOpuZISqDS0bj
dFLlWGzCIPzqsy7aB032ZJOrhasyubUCQy9bcmBRaMBaGu8VUxLMLANDFz+Fog3j8bWD4MlofTxn
jTw08BoPpUB2O5ZVv+6Mbh8EcsYoosC25fAUgxBjQfTVJCBYwhHoqmc4h/+/wfifYA4sgUXxv1gb
lx/tx9++f/7k+SP//uffX7+b9m8vMZE/Rfwf9Ol//cl/LzHcf7hYIA3P1zHZG8AO/v63nj/6z7+z
kPuHcCwUPODThcn/wKf+TZ8GjmDpBi4rEMSWJ1z88f9eY7j/YOMgdN0Vvm6bPjjr//O/v4b/FX6X
/7JfNv/tv/9WdPm1jIu2+effTebM/22N4aFGM0BSu7hNbd9iLfIfdsxwtPusSMJo12u0aRgqv3NV
NbA54wtcs/rQE6dEU1gi1+y6j5bCdzdqcBWN7qzoI22xg+JJgxJu4llVVXCsLR071x4ahlVSuB+I
rC4dzr9VCdfroQlDBr6VDPCgAzIkxvuEQ4toe4HPd29aKP/rENFTZ9bpKujRNn0IImgR59EndwAD
Otkv3RBMko5hri5JFCW7eaVaCwZMBcFwYJVoQ1ZUo4Yhpug/3DDKj7bXrxOBD9gIhoMKM4KLcYgR
SO0vw6i65IpFqwGMMkN2HWFS6jPT2PlRg6MtKE4a0ZtLO1FiZVCdRnkM7rJTa91Wp4xx1HUQWELz
UdirqkHu27RJ/WCMKQdZK33ISz5WCsoSomLxrbCV0FeYKLlvzeEp7fDDOAiQFepuKPYxJquPekRc
boNPvyS+jsPanPX/eINIp1iJUZ7qHgUtGEVtSZnNhlwjbhi/ZYUUmROk6miN6BkA7slkaWLWi6Zx
uFuKBpx6symzcjc4LRIhpzl5yFXQHUjzLlvVH/VIuxNIuWLK+SKi/ubYaA97sa4EpytU/aJG4R6/
TqhvuAFALWu08P5FlJx+lDy6Kz9sxKdKYvFPrXrdpmO9RCS3mz9rsdp4aPFfhAXRZQmkUQeBCbW3
zzDTsM9tjCYcHlMDM7k8WAOzJ7QbNGeRsU1bse9DOq7RUnuyd7KDp6uTqfS3uGzSI+FgHq0su4XI
InCl0sm0NzVM6iUyZj+1jU2isLtangNS2xDtJrHRIitqnbzBm1/yBn9onZxbv3KdQxdn1duE77Il
q9kFgOiyoV5W3gzIpc1dVCYDqtEMN4wZqRCHrzYP77pJxLkBWQdwT3oya7p2iutH8LXHNHBuZuZf
yjQKF1X/bocZ7iwjeatkVF/qOTWeRnurWdSQaecy9xtgx+WI2bTGX8PKJf5PS6Nj4yi05PPIpzA2
KWMLXslq3yg5Pdg9ypixG5fVLE0NLa3fdGGwyrsOmFGW7wh2TVZdVC85CXjMBhYHMLW4boMjm4Cb
Mp1q6ZLzGln9KWgw5zWqX5Y2Kd5lTnmYuwgF4ugpbXDUIwlUixYxWiXdc0v1fHJj6Ixt2z9Hd1qB
x7h+9HJT25R2AUJAwpimv2JubEIgq84BfBS/YIRj2E3OOhGCq6vwJYxT3a9Kr43eeucaZKLdohPW
ltShFIKBu8Xxw2PzliSPlcO138HGpGNj+WM4Z7dOKpSyoKXG18LA66opdxMpByfFQG1em2uX9NzS
8cb1lBro/AZ1HccoW3alU6B5NpFSdhrNdLdFnVZtRBDe6jZa+3pwa9QloDlb1UAOeOOdXUQlHACz
S1eaxH7YbrVQk0Ouc4kA33c6xCCxvtWbD5/ssoXRfAwDla2ru0vA8x/6NP+AQkbQhmmv3QAWA4UB
Hl+iLzQPALET1l+dOafm5ba9yeppV5nMDwmCRNxrBY9D5QcoZ1H5Z095VJWrNi4+xg50fGlF4R4d
C99MGX1LCe/e761L3AOyyCz3YoWB2g9R/wL/Jt9H9ksgUI4JZhaq93ZxGnk3hYIzlUjIB0WOuOcj
evHDUq6yKHJWvWyPued8i+RPrImXbCJlMB/9dumk5nffgSDLMViOAveI5uh3l5ixVd98hbHVszIr
0wVSQzJHUCVZJvpt3/1k+4CSffRQMVscWK21sBJaQk9yMlXkSg4lKq4us8Ob2Bjs5E6tNuYLGUt+
unWcbwIHJEiLkFRpvvZgVwAA3B6luXUYcO1DjolZzdvPucShQf0/uxh3+KBjUgMQB5aZubI0nH8h
aqs8NvR1hL9Et9zuVOUh/ONt41WXXvWbQUoPOTbSa8UtGYDPudGzLeCkQRWWeb9vwO8tDQeIK4x/
Daa4MgcyvinPyW2UqyrF+SWwdXpj8VRnDMeyGXFOfN678F21zf/4WfuWeDY4yay6NaMcdsZ2mLCL
eul4yfSznQnBCcfx0kowijYTo7pFWh7roIJ1pvI0Lfki8AmgirPwUDmBfs06f5U4RN5k8Qt3QcXQ
AKs3vALjrCJytGuutT6vrgi6PcyA2KRoK8E2FG+M7RDPR+i5yGjcdW0hl7APy2Ms5KnZMqLWLnYb
QsEW6ozBmxsSzZyt+08xGaF7UtzTq9bpfAAYu9MSsY1kAyzTXRlt9zS51bNjYy8KeKOE6StyJBp9
r3/1SaHYGwNp2LIbd6VbDYtKWJs81KZlb/lMmuXEkmrHuVqtRyAeqGcvHiO+W+odUDYvrMqtz34/
4jVFBY7Jl/8PLfV6VP5tsrTxFnQVdEeo993cg8ZD5a151N5l3T92TKZ3Tcj732crhcFgliy4/TYO
GHBNIylkJmMTgiZ5/14cfFVlCdm8K/xoWfaoe235XTp2t66G8rvqRhyR0MyRQZP+Dm9tHTtoAMve
gwI+Eu3XRL/ywbrXnZeulW0/hhQgMTEWiLtgAEQ44vyu9Bb6jCcf22NTw0WxuI5iqB0IrFLcakKd
XPUWw5ELpgHcT0Uvgx/MGTC567VH1qYZvleu26xjQ0u3uoLXUE5EgULjZIuLaDaIoSGzMWVH5/vN
8CrqVK7MKr8bqfvqdMOaL7wQ+7JHTsswF8tDW0Bw8dtuDS+42ZaGgSc5/nC0qX+r9fCrjCBd1UQK
MRk8iKpveIB4xXTNMh4s039WBQvXGJevKWxz7Ye9sRSuzzXmmC95Rt0lRPaRtHqLEJTs7CrsHpyq
FOwI1WM+ti9ZpybMDxEOCBIdXPb4IyKaYzgQWTW56rny2R5PCSdX02vpqUwsvgoTp1PJGvyhA1Ug
P/Wgss4WZHMQxi2elyEhza3d5XF0iw3pHFLpfEgV1yujnm4xo6k5T4wZyNsIpZxx0LuotXuatOiS
oyBA8EsuQTBozXZ0gd7YSKejbMIoAfEUtKVzCzzjT55H6J+FeqB88Haw5jmWejfZQVFbZR5OkTJ4
Tec3KglDa5ef845qJTt6BssHSIobQjWRlZBUCHe1lysvdNhTpGpck3rI+6s+gTOA1+N+JkjfH4Y+
k5se3lJqfrK/UAtlyp51PiDqEFmJWYpdo8WXjFv0YOQQVvIJabh2KXSO6AKM5Eobi8egqi503EyW
uoTMs3NVRrdgFtG0IqakhCMOWYRWn5kCnN4yv2PyoSFm3M/MfKmjnxgr3WLxoz+WgyrOLbWPG1Gi
+yhL9XnxQ6Qsh3tiVyxv6Rq6R5JXsKKX9c21nKOXM2JMJwwDaui2mSa4XgKEFrZGlJjvAGoYkBIS
aynx/TVT/Su3q1dKXmq7Bn01CWzIL2Vz7Qr8Ur2BR98uo51kKHdPW1xghUq6k5EhKWgszePp5vV2
sV5J/gwiroG8s+55cA0meuCy2aENAYOffDxgIoqXaNYe0sEKdy3yhGWQmN0+0/5wxiTU5F3OjIkY
LIOssu6lRheJk4ci1TbPKiThgAyWClwnjn9D1rtRWWo5+C7pVk4dIFlnjGb41Gba5K0bEhEeWo0N
ShJgoaZOqt4rOeDosmS3nQIE6ZYGOVqAc1iooH+xY3czucVpnENyyzbv3wKZfClMJ0GSDpcmUt+d
hYQhQU69rIhk0Gk2jg4GrzrGgwS1+MEKhLEL50/x/isDuyEsK/5sLHWAJQ2ilwdgGWXmZ5Qdtdzh
r9JYxrB+eR2d8Zus78cm0dm+ayk5KoN5bE625myKijWTwXwTMQBu9qQGEKFhs2bMFqYdK/2kes8Z
73sC8/N0rZN433Tygy7qJtT40mv1WtcK3O/mIc+q91br200ImuMhnvxHsiE3DnGkoCyYYJKJPIUZ
69dHIf1HZwg/PA9Ah1+vaodNpamDTwg/QH7s/NpY4NZYh7Q3rt2fzBQFW2Aw1lfkdWbeXs/cXZyj
lDeV2Dh2tBRMTAXrc994HqZpNdG9qUH+ktARDOE/2y5OdCTzg39nc/tF9fkLvQCXA+IcTf4yjZNv
zyAKxp5cLUQ70hsU16nl+HMJmg7NAyKql1hj2gp+b/Kaq+0jIm8z99GZsxSjiREY1gwSGPHpM833
WvrNEBMEXyrJ8pu026UiMhMJMv7EwAQlog0XR0RHFm/XZDLfirrcJgiRHQUyIOCE1oJV5pQHvQjP
pdNg5B5MjCK5zzC45e1I0CdhZ7dSN14s8l8ym+FbmDqfoBuCsjxN2uzTq1L20dYpkfVldLWryfat
Eb86iVSEhWzoBQsIJ0tZ26tJyvj4VqNtg86k39lf4oviVDZ2QWkKDm/7MtT2e1XKuw5FKayCc5eu
TE2jKIR5O6Tvju9Q71XOZ5f7R+pfTKTRgKLe7r6Ypq1HSpyUZbskWSGtBq4CCgExsIvBY5wUZ5cl
d95EX8CWbxlZJYinaPtM9wqXcmlJdY+ZyqPYzH9+NAXSfsfPQcttyYWkGaIdNasnROJkLrGNRF5A
AjI4B6nlRMeY+9a3tpFFKIZjvnpTh8qMs73nRppfc6337uCJNn4Y3QN5Ur38cHUk3LjfAxZcgJZc
QH/+tTP7l1DJhWzUyg8SyRG0YAzyTFnxwvQio4yie9ai4JoKtcZ5QDK9sp2nRymimrm30QF/gEyA
6Pyaot3bWT31FBOXk5bq+jF2mo1eTg27LA4NwKuqhw9vlTm0M35MGVvtUPnQ8xpJo6xVC8tjNdUW
bN+t9hSH+mXomABwcSFHlPlJ9NpTXJprDSboVgvsK8OoekkHCDoqawdyO4JDEQ7HKXVnHFW+qsvq
uxT8AwLEQBbP0DS42aWp3Fc/V2y16SIigWB86NhBTAn0gUmbzhl6l1QLtmYnaV/16KOmrGP1gCas
BDBheEc8Tog4Y8q40DqTPNGt3bPwTnVFWZBEJs18dKJ2/HSV9an1u6amjEt6bgvm3gmQE3Eex9mQ
T4uGOS7GDF5+ylh5u9yW7Lp8oA9G3q8jv7nKEBB/q5WvQiSHwcVRHzT6Z631412PL5XHRN0PyJcN
Wuduh96Jq++qrATxgw4RZtTuQmmXzurRvTCCKRumVWSUrLXYvLhOxr1YTu9GWuHftghHb72Rp63b
8r5cm7UOLynHDt4X6SkGYXqOQ+OQBia+BRkBWYqjvUaQugowyDM7ZtzE+w53T7eJpPlulSVFtPyy
VRsshlrgocycnaWTiGFaxD+mRFczaGY9tcwm94iivzzrYdzeSfPcBWASI4LNSYHT6W30iGCjjU5w
KCYu8t/dWRYj0nCJJu5QGIG/GUKbvt3of+cJrLTMhXYVTYimJceGwahzlaf90eoVUC/XPMDz4iHD
Jxbhn/bzYJEX7bvhATVpKWywyc7bwnHnGGTYh057GCMGbG0XvIW2eKgQAS/Il1lDPGuQqlrG1qj7
cxkbxFI5DCfjqZR0FH8QxMpF51Z0ko56Ey2snrJHy6fhzK7xvsZlwinu05X0uNcOfj2JtSm1W5eZ
BaZhZI6R+cOvcjeD1aZbE+0lOW/OljvVfWBby0BANXQJFGdIsqxFj2h0lzoOWkKxr6OsfqgAidp2
oDFHYbyRG6N6HLrfcO5w+jRlzc1Npo5nnSpCkFh56/0SvQ+MoI66IB+OrWRQmcnm3Cf1lb3qhkQI
+AyDGlYVkimj+nICRoGJSH5PgwCcQEO3oBL9cgPnO3cNQncz4Cud5yYHJfWn2m+2uiZROnXhtdXD
mxVr58CbTTCsdRezERxzMPKTbuhAU+izXz65ktr9FTcAbb1EHeMyhPIZrMm2mR9RC9e/S9pZKUsN
eyuKQfMeTMVqUi5fmF3UMGbnTGd8SdLzLSute4c9l+QL7b3QTEiprr5HSWHRjaFAQAh2YidpkeOH
IAicgYip23SclU6OC9Pd1EH7UjYh81ioLdJP0LCmamGbc8RtzmS0CM19h/0cY+9vTTefkUrQ6iZh
usgJEdgwUJ0X4NvApe/QYtZCbj0U+7BlaRoC9nCNHOkVUsp26LxFxO5oItwwOGbIf9u6+qo12yT5
KO3nlunmZyNIr/lD2Ehzj/+aLarRXK2hNbYxfCotTagtSsIG+6j516/qsJ7Qi7I19QNN2/Og0BHS
66CfY/b58yGPsMaMton5Zax4A/78Jh5NrMMWjzomvn7fhRhz0Bk1uwQwOpo948xAxoEimDd7WejR
ktEM5uM5gdeePwBGi2bRCojy8Sei2ApxfTKFma3uxtYe43HDOLnay0lt+zwfNz+hApYik+DnV31L
UeONu0xygWUi2nXlLTeqOFk1aQ1hxKcV+fnbozn7QZIOL4oS4S8zeYQX89/784/5+RUjcWKx//P3
qEKXQyJNBEP8EFXO8q333WDZ15OHVZi5D2Noc1+gy/9/HyKUHws2K6/WTIkfHAIvorzEj/nzS/cn
GbOauf7enHcZt9w/hekcq1h3KUptB9JsnKDT5Bts46giflwFDwSzA90peBF/PnQ8NdjA9Y+/fst0
vD1VrtxU5hwz/9cn5Ai//a//JJnWWI4tR/tfn+hLFhgWVoeHUnK8hXWzoZUs93998Os5suHnv+MY
S0ltYgD1eQrwicCJMsHMux0wxJkZ2oYg+VAoPblZkJ/KkHpYkc0x9AywqzwAiDcLuKCyZrqaVgb4
56WuABLWkAayLveWUYrKHKZJ3mEzKGhWEl9DMpan0B7CGEM9F38PPZTs3/ocS2qkhLv0YTAnk/sU
T4SbhJiuJ4a8wkwDdPHiezJJricVaUdP4By7ERBG6+WoChaBNjyZIeHBOdUtU0g4OTYSTR5DJNNM
Fdk+P49J02/sGd3Fm/KQ2NZXbHKxDA4TiHRM7kaQyaMm8YsYbrTijN5DMp0vAUL0HJN1Pb67q52h
hdKnaGWUY72WRbGevAqXzGBhsGA0tJAurAsSCxccc+ViUh0goY4czDzVt4VOhBupnr8qLX/Wh8Zc
IdwtyZgnGvlGn2jh45buLgs62iWEXxySiHebjZZ0fCgp4szwk943u0rNiNfIOHyWNgtcLz1Jg/J3
ZZaXRieZ2txWFq0KKMzMZe6ZOy8pFh5cQdZ3romnmqY6q+Qhy8ibsmD/Kc0mSi1LTpZlPqeVPz7M
OtjU2wkbyC01mfMQquHejO4+Se/KLJi3WP0l6GwMFnLX+8lZj0c8HeULw3j6/WIcaCWL59HmxJ3K
OUtPvUe5f53/WukhSG/hMrlC6vjlk99FCXyLCT6LuPEtqCDcBFaEDyh/cmz3FeE2zD2Gsgg23rDA
4kya6t99bb21fIdOwmCkhTtldWbzKxqZYZfmU90eyw7rOINK98Eem9f5u1ugMvBOqRDTBjXyh6vC
qw+J2Skd/pURcd/UE60641Knc8MBrTt3GVD/TDwemSTkKZD6c4VgRJkTXWLc/W76lvKKPpcJOHel
uZO6rR2a9m4mRGI6et5ynnk7s4oJSyJBJWJRIyog032cf6e2jV4XQ+QSAGASQ4yJAM2ACRnAZdYT
e/zxLk3/S4TOdGgkMyij64tFOjbtBRUtOJ++ou5DRdpqUc3EYeN0jOmxYzswPKFKVFEsrgVTzNLB
eaSzy8hKRLp5jf2nmPgWCjZ780vHosj6qNKR5F3t/ZyXdKlmwBLC7Zw3zAhQj8WT0SUbtpT2yWQF
l6hWWwQmM+/AYOAbVKdaoCGZfx41i+R1HeFn1coG2Kf3qmr9g7PSWhalRcpr7dHL8j1XQAUxdH+l
NaJUoNOhWYebtsc6ZQf1XRBxhZdWUNjgPS+kRKtZgZ1hLvwQI33HDqS2wsValbXJ51h47EKaWyya
P8A7tYdpQqmfl5inHWTlsQ+6JmURofNTXFpgIIrIeid0lh+PP+dP+MfJrx4D0jT7XAHtC5i5lljx
ZEs2vc0v5k/FMeF7EGh+m1AjSs9+EbM6M4gVj2P5UrvGxR9Ja3VSRcqtrW2yiljEmdfA7h6kko0/
HuXqzkeH1KS0lLM0l436zHJg+Ov3Lp2bBTTRrVZWkoJlaCDd+SRWVlhkp2rpYJ3mfcKPxKuxBpSv
uuacbUidS8YISTS9NgrMqE3EpBGuCdfgbzY9e5HG3U7rHWOrBOGRkUOCl5gBQjXLOw83Xhhi6WvJ
suJ1nWt3ui0fMXBDnjwR7rTvOIvVmxZZ4TrwuMwPqUuCZS3eK0qwZqb39j7hu9J7xEH46blsbnjb
kCP3bZbTTVZX1yxXo80YcAh4L86fSBwC3IsqeJvf8HU0rbqYVDo73Fm2RqYNEMuos29p6i61Mfkg
1GTrA9bhnzaRscwsDov9dQyYxFAswO0ah+eo/MHtao95mh2l+iRsjRxB1e4mR9+NVWIvRB0S02yw
PHQ8JFjwEciJWZnSA4gDjz+wtG0qxjNzqptwxdXK2tsMbCgKsSwz6/Lz944tVgs9TckZaSEsu+Uj
ABHMNagSjImS29ZxGsQCdjEFEhURKv7Ozp7dCEpSnoUNaoLxW/PbTemRFTowUyG7miGbY1arpHts
YEs8KMR0C68m5bYIHoWRLq2xrze5/YH6VT4Ix/kCS3DtiRRr6uo5qZJNU0cHp9DOFoGraF7f2sG/
ekyTrJZBUUgQIhZ066PJxr02uu+t5/3xsk/SpWfknyCz2V81BNUT9gbBrGTrXutbDteeoTAT1kHf
Tn39zhiXZtFLaCNbnCXNL62oPpIwf0RMcalRX2MXmLatAnODgnZaUYMcIz3c6759d3ScBCWvGQrZ
B2rLXQz7AkAcktgQNQNq0AeJlEKyhnnQGJ9Sk8PtVPvEgZ6Ys+7sGBl3mXxO1LDHl6E77ZceUuOY
sLj6ZoPF9MhFu8laddG5DP4ve+exJTeupetX6XXHl3XpQDO4kwwf6VMpKaUJl1zRe8+n7w8IqZiV
VX3q9PwMBAGgyYigAbD3b3BZ3jf2fKpKwsSGFJ7yKiPf1AbZ9gaZuGQmJ1aBLAbuR4i5NG89CICz
jqwflndkr4LrMpCy6fOud+eMVSK5FGB1bl0hBjZ8bFOYM2Yc31tRU111iG9As/jueUSQUrt/8bJ6
13bt13q2P+d18aHImBb0MWIxwyfbRVduKCZs0Ktiz/oRdUHJCMzG9EvUWRjFIr9IuBRsX/NVcD0D
VMd5GDBlQOHRy4z06M3vwkTrgCHqN9WESEsN87CarPssMLINIw2MjxpTM8GjVOLz63JFK0lOKcaY
O0GgfpnH1QsB/S3AJJ2EV0de0ki/dDWIgICBgrSYtXe6+lbPyRfb/DDACaR/5kj+1gw/tZqz12fA
kR0zH9tjpARCck3k9UFoOvIW0SmZ7C/jgIhIMj97s/GFoFmGWtIAmxJMg5UX3+TzHZRhvWlR1CTE
VuGBjG7LZDvPoElPQzTw9kHN+EpyxoRLps1r8AJwTBdvq6w/hm4n7kFCsgA1tW/omzsboX0oeGui
0YLEL2INOIvZH4EGHO3CaXa6Y6BaQMhYTffd7rvpEJ/qQq258jVDDs33xRAwUal5ZWKGZ6TdN83m
U7Sa8bVFXGVB43PxkQtLip0DkGdjNsIH1mGcUo47aucaQaHULBAgKlPBwupBR+bguidTIq2Fy2Uh
I1OSIC2DZz92XgChMjoF0+2cBh86fbh2Wg8Z2RrRzD7CK7mofsw1imimuTwWyXKACgZ7OE+vS5ZD
RBVIhaCDjaJoAqrJ/QKoFLSlK7bulBgEkpKdk07HIsc6gQz/xiix6YgIgyDVZo3Iy4mP9RLDvGlz
onQG+Uk3/liby33PJPIQeCaSkGb6yBQIjMLsvgC8OTYL1EumWyjb6cielxY57n5G+bZA9q/HU8Ld
DT1mqJPufJ4IV+wWFHe2XFx7X2jRU12H9c4IygDdyb0DDLyM2hdzSYzdOCEPqAFMahFsNMFIHgyk
+Pj1e8zjMGYje7NxybiSDLquWlYVZSvujGBwD5Y3vedWgFEICU+M4wnYz6PmJu9HzB+JWzPUxgUD
WR1Aop4Q2wQeBix6QqWwh79ApD88wRS5CmbiPm2LIkzFs4I4YMokz9UATDl+vx+Toj5W4WlZQJyG
LAj1Gv2fYSRdanRostup8+DPAENKEcORtVi/Ac47DEb6JCrrawWD9EYXJz+9a1hkP/bGcj1FIarH
EEB0QPxhlzOzYcDKkyG9EqG3YFAAF6bSBVqvCVgponlVnzOPjNA59qf3HWEhrDSfuhJ52cGEOqA3
H7oW0SZLvPjVN6dz263WAjEHhfuUx8tTYRGma8hZzm04PgXpo1eG1wsxEVcjLFYSvXd6FFKyRfu9
WRZSSjGKhNUClBZq5EmI/nfTz50tJqUHO9Hf29rnLHV+6PaC5LxZXFsFyBlIczcLajw7PzQF03cL
nmFxZy7ZB1twWxeIAMBY2yVLu83xTN1rTuTs+yo8ji0q8cakI79iEhzskM6LjHhHPNq7MtMaUX0L
Ul8/F9vIYgzhqjG3SU5tP8t8IPDWLJByRwdnQiOthBbrTR8IzxAjdDSkX7rhKyRJ8yqvgnfj5L4Y
Jtq9ff2+L6R7We3jgpA7d1MBt7GdvxsNEdmsZ0rTSKnczEFDvg/QUtZOS6X3h9TrR7R7Q7FlDOU2
zdoHiBUR/Egc1zCE33cwrGufWH3oJV+WjFVbn7+MGfCnoP/cRv6+6PBuhi9VM6Eab0mI384TmQP0
TpxHcrOuVfzARtyDjEfWA2Jhsh1ZfkK6PbaLe+/FHpizBYHnmSH76CzmvQhtJlqEOoW1j1pU1Uco
E9WEafdcdJs0Q9Q8TI6MfSEI+ve9b+O5azLZS7McBU70pLwsf0hEhCKzNTz6hflucL+3SY4woBdt
mK1/rboese1NUDX5bSYS5jb8W4AsQdpBYC0IlhtL71nmmgiLwTw9k+4+otGCcuJCLL3Vj6z6NOJ+
CBUmt820c8oc6TJcXrDnREkXm3dfR6Ooi5DGLRDOS8ud34eQi2PnK3xU9MnyBHZObDxFtt6dprHg
1Tw7L/1XrzSjY1qTTSLE2LvIDIo5I9zTseQqqn0UsKRNx/eegHlhOvHBkx7WSwFluX4fB219gL7/
zjG19Bzz/DLhy7D1MSt7209Ru2/gw+1AyRzMriOzVhwNq0O3mQTOEgYmD+u9aIisG0H8xfHM+DSY
w32r4endTP2wzaY82UTxNG8XGznaAgdfTcxQXvSbRENDOiK8ApwSXQbo9pt4soErwhgz52CHhcBw
FIhRV0P/mIZ8MjMZQOgN5HBRUbf06btCH/9HauYfpGYswzb+JVD7HZCc6L+2X9Ky+zNO+3LgT5y2
7/xm256BHKhvCaxppO/cT5y2odu/6Y7tWTa8Ztd0xCuctvgNFRodlLZnojoDKegPnLZt/maT4mOx
Yflw4QyOeoPL/lc4bcNypZzMK7kZDDgNYeq6YTgGAjYXHPe3L09xEYLrNv4vvOiiC4Jau060OIAe
FqAZ4nn9pjexVphQgGlDjNPARrx4zHg3+hyck6l9WXLtIZsDF9KUPpODZJkzOO7eHBYSvceZuXqG
lqQXjg8hzh1uvGzxtzgHkg606AFoW1Lump1l+xJOT2Qk3mHyhZSgAihR4i7t9C/WgoiLzojX9MVd
NBWHuvYekO8qr8gxklgixx7gN0wSyP+kN+473KffJ8tyN9rTN68i3p2BmuoBVtjFfPaC6einxY1I
DaynIvc29WeL9Gz6VHbxVytZmMsdiwrRklpvn1LhLkhAIhRZgX/cdMBimgS4ujkRYwBtgzYIcdCR
dZlW/B7xqkMy8DouMccawIz0D8RpESrP2tMwgToMyt/HiJ3jLGZlYNvve9wgxj79oLmsPguL7yzw
9U7H9nEpwxKoriRvhOa3xbBBTI/EF2oTWdb07DniHfST6cqqCDElvb/1Gu1zJ4ZnyMNfyNAPwK9b
5HgNlIII3rOaSyWddkLuEQD0lnRPt5C1EkDrSXWMGEM7t5rrojQ+fdCTAaoJ82RtzG9FztdN+RVa
jYSANP+pMmTZKjMogEnyatVPTlI9dcV09CC+b4weHEoipo03Mi3XzPhLPUco389MQBcv/V5mD7yu
GJN6yCvh3uEc+7RnrtPHMck3U2cSBhQ9lFIySALdwVXON7GYvjZ5eqNFLIFrFOD2/vKUxWSjv+mT
cztW2Xju+BHmqpye5qk4JvOQ7vyvXhpfo72qb6oeiRxQHxHX2gzikoQD0xbW6lfeVLsnw05VzgTM
NGzDKIvekzj1jqQhb9HIICbpDs+EdEjvsLgwFgGkzgWaKtp233IxsfdJuZUT42OeISzsWEgPhV6K
bkQNCAHzJHt6bKMiO4J+uENhprqyXLyMoqF4yb3qJY1kvEP/wPLvY5XCwEkHG6011/iQFsW3ebjV
/eIWfdu9l8pwhM2c0IBviJblvurKd+XoPC25dyojAu5zNZ6bEMo2a5wNcNwHR7R3JqAELUSoKcZh
yC0BPZZHsWBbIqym36Fbgw56et1NgKOszkpv16J1YiKmBV8x90L/qk2RHJmzcX7xPUZyjIEDr/vR
pxLT6xXIJ2XwC+Y6fw8GY+8Dadl14O+Nxf6E5hIok0gKgLhRsSXQBj7KemRRbuM/jNhIrFvf6wGV
4mIetn4TnQLRESnUC/1sYUt0Rv1gudTWPq02AEygCOgVZ1X0MqWhaiqPIV/GOyZ9Lz83SkPeGkg9
IU17rWsLtsasCHHdUNtenS5PB2CXEpVv2v15GsmucWNeWoTLO6w042RG9qqECjIFoG5Iu5JwFLDc
bJBQZ6+Pv7m6M/H60MG2tOGyN+csOuZFxJIqwDUvKYG7+KXTnSu/7Eh2IyOnaqNVgSBHCH3tUv1J
Y97F8Nj36/6xPEjtNjOWQAnNyTHKzIHpYR1cWfhnLC4BjdhkWqb6dLlB7aKKIgzEKdTJInDQeqTa
K3ZTjool9QzZs7Pqu5wJdilbVMcQJ0+hPzR7r+HuFkP5ru0Fqdoitp/HXENZ4FCNafIFFIObIf/S
s878NJbv4aIaJGBj71CDxn0wWmbSYzfZ16A0Dj1qVNfjUD6P89zc9iYKxbhK3yn7+r5DC6ZBHfgE
uKaARWdG4fJlioYnFPR9c0kxYCCVa8GiF1iB3i15YN9M8/Ccx1q5KwZEPQN30bYsP7xz45r10QzL
961HONjF5U1joUd2kjVrRpqxi7rrfnmZoPJf4WYdnIPlpQGf1wvt0yJlxBetAUrOpPKuTNtTCgCM
ZGb7pUaj96gVVnvM5/KrLVWcO4G4QNQO3nsUyaC1u+mxA+q+qzR4T5oXfqrn/kcR9e2Towflg4kD
EtiYnQsV/Hkp+vi8lMVDDxwUVH3HSmRK4QVFTwibB3sNBu+uivBuaV39Zeii5ZDiMwvfngG3BXQW
fe+rqcGU+bHh7tqPOcjYcq5l7nBO8KHqaziyXQqC9orHmIXfgIrtyZ7q6OCYwbUtnzOCs+U5atq6
OKq2B13aGnym3B7kesSyJPaYYomD+4G0DIATcqAw70l9doBLF2RQekTQBpx27LbliXTdwThlydmZ
mGpvUiQckYOPMdbEMAr9afK1qgiQBzknvrwZ1/Zc6eYBLPchAhq1QNttcM+WRccLGPlx7tDm7LSE
QyeAZ46m4YZr/zKJb/6oqb61CaD3g4Zi0w4S588c9MU+fi7wLmKuAIeDKG6sGeZGZaht1IM3MayX
Td7FFvozZO2rYo5PmfT0VoUwsPQj+UnbE1519iwBsgc78FmmvgWzAtKNxcmQqpaLLNAe48L80TQi
WPdBiCtB7jkwuietb8+Xqkp7q7Y2YrkFRPebHS6YrjuEKKQkJnckP0MWFAgxZ7M7H0cS2/Ck6jPL
CA8ECZYj6rouuXw5RvISiyp3CFT4e3WVI7CB/MLVcZiJfq1XuZde960sVE1tyOb0h5h1Vmj5lIPt
Nn4W6kZYm6q2ECLadBWKhuq6g/IveP9QxPI2UH0VwMX0KmiccJ879Xt17W1jQaleVQ3mDeAFtfYl
KFqxc129wlwTIDK6n4Ee2Ns0xJJA/aKL/MlU0bkEkfsiiHhyf/Wp3ztMWuMgpu4YaDpy7H8Umg6y
YG2qmupbnE91mXQnrxuhSajfVN1uqpbmDTiWwCO/g6Y4yjK/ivUeVH3qznMz+6TzYB0Qz8XPA5bz
fVrgPIlgbXlWRQYS/AwNBJ8P1SZiC28mrn8QICnPl2t3eUb1EsSFqsaEYY8mUM31wrmhRojg766h
hftkMrr9UV2bQT2zlyf3UhdJ9c1NzHanLsx6idQVe9PnEjjb1BniUevTqmAYjrp26mlWW0xQhjsi
Vx+MTP/18DYtv4BqtwkBBKBfbn5i2odRTwYrWj0y6lGKJARF1dY+I8Q+ozVtkGG4BbSgelJE2YXb
TofWGGFnNBqvA7ntsoPsKwmyXQ2id4kz8D7Utag9u3/U3vRpTR1uNebuhLe9RY6NHS57WYxOOciz
az/GUFW9OCSCRdXgcODA5Def1SU0ioLnX15W1URHk3eaagN0cI5I9l0eQfVIliiE6NC5YFhciRTW
Xkq+q0G09OclXKCj1MnlkYSJS7ptSQgayEfSaYk7GW0W7dTD6eRk4i7XvbIMosaEFdWFLmoHfxj1
tKoiUACWpg64eXsEJXz5QPoQalJmFbK6tlvP0bZ2hq7eBdpzucIS9aOANrrC+6BIpx3SLtnrf7ye
hc/8QzVVTRXqva36AiSl8M/wj+vrMgvgK1ypN+elyvk/FcBcE7TB7b0vB5lcvmqcOS3zo6e+wmRN
8oupbWimLDu1x2QwPzqqqtrEPOznsaoZImwP3snRvg5VFUVfgy7ND6H8SsQgy7OqrcXf9RWaxlt0
3SfMyexf2m92n1ir7PIl+l31Z+q4INSvhbDiw6vD/o0/n0YwnGEycjvKz6qOAFz+BY2XEUUfusqp
Q1q6lJ6s3XdjlMNRYfD42CEDkCqGltFp7RsT+bCZSKThjQISEZ8nxBZziGDyWqgjwjmmqg5RB//d
adSGV8eQ2tuJxLoBBYIkWGN9NCLT26m9Lqe77DtUU8kV59cwrCE9qO2qwES0Pl+2DrA39JwbRcO5
A/DSyMhfGbq+MLrVwG+dCtBCXxbNkWh7dybcC6UrQqDFRPAEiEB1NmQxFSzd8X1JeOt0pZGel3el
nBtoCS/sWs0SIunlEAY5LCRb7BD8Kc4z6HXwsDLEDsQsqIDCN3kcFDez1LPkJVOcyZv/LFTTU29e
1Zn4ucHrAqJHLEfbS6Fe26padRKMhV7how0pGFmw/jsI4WbH5+a5kYUr3x+qaasRISnew0YjPccC
bwtWuzoPeljwswVn9V1Ul/pCqggTwzmgZHnoAJRUx1ZOBiI5S4jl0Oj55HZ9OfqFElKnMTCw1JNj
oJ5kKeClYt5EmBUwV5CzlFkOoqrWdnl0RrpzkS9QkemfxLigb14LXsSyUDUD01MboZJjJ1+9k9xV
1RrHhnVGtqyXL+dYvtrT0eQWNOQbW7VHOyOoZOobuxM6Vu5yOuXK6VSO4TVvyeClG5ZxIZHAZHGR
r5tLTcdjKNKgj1oL0j7ye3p125xVreaL7ZOlv01qgc2EeRvIcVZ9cVWgkNFviwC6VSUnFTkygax6
5MSsZC2vb+oI6JuHpsk2aVnGjRE6xkQAD0s2hvpOyEdv1sKHWpTw3dSrU6IGxVLwPvVlNehMBmQ7
uKn9cAGSAJxQJ56Fdpms9nI2XZj6fCADcbTkHHyUkzBV4xoxLqyd+hChJdPAYkrll1iLHMncw9K6
+7VLyDuoC9Es6FrYI5UtSDNp2qM62yCnFKq2FqG8Uzuj/dhD4kE1kz+QqbFLVZ0p54e3MXi0mkEc
O5vF2DUyWT1sBdApcg6uilrdaiLCAjubjnqqcYHVBq20WBx0KEfLS6PuNs/PwR+ptihsqlFnYR1T
WV/MASZLHs5MBuTNp4qYGCEStUX4O8G+egenWefUJopPyB6cwLNOJAzH6azrsMxg1f5q52E9HtPK
I6WDUHCSdOO59IYI3QIgUjgRyt4YI5WdJ4pvRVGTdwfKcw7hFpxV8y99OPVqmKjgLnwDHK68r4d8
vOuDBntUc8e8hkDRgIRVasP4kg7EnaO9G7wlOcd64MIRxhfA88vi4BY5XpRLDhlVh0DRQI96MPKn
GTTG0fahzFb1u6pdvGssPZ4X9AGPLWRCgFYOTKA5uhnJfjXloj/0vVHekKStAu+W6XZy289kSyfY
TQac2cSE4DUaqKPGcHQzz3rwieZ+8PDSIH1dFduWzEQy1TIK0yHcpAMrTglUTihPH5sAIdpgjo91
63aQZLE8Q2DyiMsRswVkdmFzTNvF0W5x2Yba3yY1wCyoetqI8qmPxu7JbrO7AqTYTvPbAgwmd7RT
Owih9f0R8TLASLUQdyGCgTg5aYSC54+QdSXofZw3hTtiE6hN6JsJOD6dOd4T2UJXLrHqa1Xr0/oH
SfYBy6u2urEiNcnFiCzVpghKfQ3Wp8Icqe4R1CwEnLoiBCKnBYGNZYod36FuQOCT1fiebM2S2T4Q
FBuKE/4kqPc1dwDO73mdjc9Wj6/tbGY5CsQ+PMJCHw8h/OT7FAPRyGxkGCREVS6BXtG40362wv7G
9AodigzZIMvG/7GS2k6a591acAL3MPxgMxCbsRG5JVT4KCrtOfOt7uC5MRwdAqm51X8TMWoWvjnu
CLWidwDI1e4pgi4i4zv5aHUN30sDfQTEwL0FWYM6sJ5FgV1qUMXJ0Rbz+0k3Yd8mRQclxhPnKkL7
J+n7z6WN9maPdPWmIbI+J/pXpyWIWwzfqzAwSAFjbjv7xwV9CZBs/W3R2uhhWKO5byydSHCWPCHt
AXm8xm0qaC0QXmLS0YRnsBwLsGl6YW7zGeccj5EC4RY0CEEXYw4pdgAiQjgzszgIzdzZmgm3VyBt
V+qztU/zckGUKATNwdR/b8056f3FnDc5+D0y8d8HBI6RQkZIhY+hJT90I8RjimnfBn6bi/AeNqZu
XgJq1RJCTfzhSoCvy2Yjups0pPmcGLyEaSHp1/UkM2Kv/tFB+dmkFiTAlAXmFaJSCO23DPZmyGje
6R0RiPwQW113hDqIeIDvby1EADCNMXZW3eK6wQ26KVrvPtDza1wnUsQtu6OeVfkpJUtZTSRLSpKI
2/9k75RY0j9k70zLsNA2+n+/UmN/kVm6+zH+1+2PKf5WvjGKkIf9zN0ZuvUbYwJiSr6lO85rjSVD
938D5OLakJFsmbxbc3eWKw/SbZejyN95Jhm/VuYK////sXCRMMnaeZbho7hr2N7/Jnfn+f7b1B1K
TYbwhC0EHFBhv3GKAL+YLWNYJDct4fewdoKSvFBP9C+bbhIVLVJzucj0axQ4/dbCXoB8h4btVBS3
Natv8Q0ckLaDFV2OzXRWRA9VWHY8nQOAojstnz/ncr1gVczG/KImwKSqhedDrlLVPkBiWtVUkSJw
CBUFnyZAmixAZCyvsuqHOu9RS5IRHlUYKgyoqpXvFvBhv3t/zJPUDAl2DMvOP4o+t8LdbIBMCOTa
TU2TChVnUutiVe0WyR/P3Xmr5tu9nDKpqdTaVDVJuUMNYTmqebea4qwzHlUTPZZsPawNNc2Z5MRI
FbGcACFqpe2XuL1RXVVA4msOIa3XgwQu4plH6agJ+lCWT7B5mn0wWBI2LKfol6oLG/OUTqCBGhZT
lpwpqUWHKlQziYGVGTHgGw14yTWaYbAWWxdvc6El07XrlTB30fYRQbBdquE7LHLkMawRiccCpzg/
v+2i/r5J9HA/t8PBYwFx5Ur6dNPH3SGbBmkrdzACsJ2Glz/3EQpwKAfdjQY2uTOIY71KwgcwmjWC
XXDpm2tb1pgHluCYjC8k6cClaNJz1x72VgrwTkuXfFeOSKEAhkqytjwpgx91bRLieGi71MGCa7v9
QV2/cFniPUt5r+kebFJaW8PpmBWPPZzMwJ7tTak7P7qyaHdOEPdn1ib9WdX8P2prn1WxUABi9Kd9
1uZ6nOrT/YBlM4ZxiBn21XHd7x9O83azOm1oRoJLLj/jZTtGuYsMQsse9VmF+nBre/17//u+BoVl
jBoXnNDk+VWRN/rP2pu+AR/cgyb8fenCDvn1cV79BOrjrR/nTXMqEtSzIMxu1cHRaFSHhuWlypfF
8vlSRSFXKKqWthGR27WtOpsiSYmDy53UlstO65E20bMZGi0TJjLbqn/duDbXvvXPV/PM31v3Wf/y
us/aR2C0Iz89ddu/O9e633o+DdHVfZP6N2vXeujat363tS9tzfsGKVvucPmbAOt4Dx4sxPHtV8Kt
gpSp73oZYmpMDXP7t1WVt9Pm8D6BTrU3nRqLB+Y0xsYBuIXsJSdaz/amqc6FGx1xRrXF52FjMSX/
+BwkNtwkeELyT//dcarvcrDaR32QyxnW9nr0m74yn8xT2ujlaURH51xh7wpsmwAGVoPkZ/xsguYm
23HmoNz/tipmGSbN5Gv07SbkKdC0PHRyfRyDdoXSIe054rhgmSUDLyrEfQmVvtopVLuqbbpcX6+7
qmbvINcwpwI1/l+pm0u+RkYZWkOGu3BqQ59mbh/VBrWfqolWRqzWtopers31NIrtqJqRjlM4iDqB
Tjm/Ti4Xl6qmClHKGLq3FCxq/9jQtWIbp9CyehnS4g39uvi7vi5ljGwgfMvfZFLjoKyZ8hFUfeki
nxu1JTSmY2UPxgF2v08oEYYXvjgeDjBFfPd258txqldTtzUGOPvEJL2d5BBFVdHD80LrKETPTa77
VW5EFWtmTm0wVByggrXSTMNJxd9VYbr6SIAxIUIo/PBlkj+V1aJtVrWWdg5xkN1NXouJqIGat0si
ZCt6Xn8jMnmvCtUXleIrAWkgzxJPMEk8wSALnJGMQ4Hqk8oZpTKGo2oJ4hQDTiOnWa6IRlkYUzcf
HDzkIj0n1BAMZrMP7eWpCUob/AdEZHXN1fW9JCRU2Fp19ureEQkXI7teMkTWN4FlNry9HUwo1/SR
+mECkKqYvLqHYNHtsw8mk5wztQjU+qU2O325S3uocXlesL60ZETdXGxpAo/x7CW4bkYwnnFCh0BN
mvdoQlgUk72M71TGiOUOzjSV626EaIi9+E0S7mIp0ZVGWEeRUUT6Y4n9c5b36P7K3PjkuRo0FeJd
E4jsRs7qLklclf1RbUWuvXSqttqiigKbPYCnYG1x9IUUc2mv21/tpE6i2pDm4cab3e3llAszwy2K
FfiLatY7zxhzYlbdsmzWVK3KyE4xtM9qtI5GDmggFCeVh3mTlmlVxHclGq/7dCoH92Z3dWLV1zi1
fWWCXwM7RXhPFeSseaeq6iXtoTIgf7t9dkIoYqWHvbGcEq/7qNq/0ad2ufwVdUgQj99DP2x2b06l
vpr6xMM0Yl055/5GNdWvpWp/11RfFCquWB47OSqshSFxI2sTRwci33LoMYiFW83kcMPKoaVUo9m6
o6ohwcG4th6zbr6cNs6sgpjwrz+oOl0Qdrxx//xn1T7/Y59DmHKD8Pbe0cHQmajKnVXRhQ2neltV
bQRNfu70dnMrBLmb/3n7q5O+3fVV+1J9de7JnHjqtB4pUfmn/7Jd7brEZXlqje+v/sbfV//+L60f
Op2NZ2xekv2rT6Cq6y6vTqG2vG2rzleHX7a/+jhWdrARGjmDqzJfFdkfzRx9ULvW5qPaY+1fD3Bt
XUY7s89rV2B35tkUGeE6VVVb+swzLn+inFkX5jEW3KQqVDHNJClQuGnOaSIDxqqqOtVm7H/BTqx7
qhp4P/jyGZDxZN3s9HKxrLa/Op0p+fnmWFVQvGRVbb/8JdVOmuV5qfxs3/YyZbIermqvzrl+JHV2
tZnL/aQZRbc3crAnQ2N+UM/K+kSopo2WVHG8PBfOkKASsO6l55VLrIlZCMMpeYKhIU0Mr4dylHOd
tfAKsPR+0SNtMdVIrga+0Z2TEjqNKrQBVsmVquZLKnREhtjk/2h6EWMHICEImbxxbTk9w0+sQpzs
VzOf9kmCnoSH156Mzbde9JnJDhGE2cKBrO1/zL39HaMafLukR0oZboXxLszJ+ZT98ALFL7+O2xkT
IsP+DGMbgWO55k45Db4qfod93Jvk2rqkX+Im2uGSRey5L5JrvccmKg2Z4EapdXYsBnO4L0QZ0U/W
IGuMtvM+47sIMV0TuNyj+TOcuXeMBtSrh0v9oqHf06T369pVhSLUKjafyKzWDqJg/ohJ7H8Cdv9m
wM4x/ilg9wmT0DfhOnnQL0l04zdPGKbnejZxdsd77evq/+Y6BOUcJNEN/jOxfP0liS5+AwDvCV1H
rvzPkui2/pvtA9tHHVT3Lkaxv+KJ/4YkusEnew20B7XvWLYrLEswufcc5020zhicetAZmk6zHmb3
g551TwESjwm+ZmOfL1s0bhZePDYgyeB3gdbRkUyidwkI/0mo/bUwuwFz4C+fwvMN8KAev4Uh+QjV
K7j/0OraUns4lxfIEe8rEbwbCBMtw2zcIX2IuWnewNrH3wVVUgf0yQ41pN9h2kSHCKWjK9tsmqtX
1/HnD/X6I5l/UYoXxFZtkym9i/A8uMk/f6RGs0xkrvTiZGKGc5VmGjj1fjEIFrjf8y5BbhYRnbps
u4NlhV/RmS43vUC0VvIW8XN5Cgrcafpi7A+WECh5ZTnGlP6C5KTOy8bFQe5A9FH6zXXhziNWty3d
5qghIjqaRnDWwun9v/5GStv+FadCXmqBkL5N+NdxPRnn/dOPXGs6S8K2KU66v+jXlsviw4MItqvi
APMqXE3NoIkPLeJJR6OyD2mOKyE2G2VX3XhT8RyXrnlfmN7HwNT93T98Nm71tzeAxBxaNgQSHhJp
AfD6BuikiPzogavqJOOPgBv5uOxElG0mw+Y7RA1xsZit+pPw++6cCan0N9Yn9HemDXyC5T7X7knF
/ePn+suN6Rg8hHwqGwMCLtQbv4AE+9fKbBv/SPIRSTjwrzoWFUKbG8RNi5tOdFcgL/zdYhTJwQzH
D1UOc7MsSOAsYjFu8yH6hxtTyMv0p8voCt2Cn0W6hmtJsPvPP9XcGjp0rmk4WomBggOWttdoJOx0
09Nu/Sxu3mXBbWpa4WMNfe25MJzdLIA0LrYTo+s3TFd6UE13hV3iWzbg/DdMmX0m+3cC36d/bJA1
dYeguV2sbEHcC5dCkdrPDragN86gY+0KQxYex60x3SeewGhPWu4tlbngNYUJozdZuyGYv5Y92t6e
5k/7tixvMFweWNy1J2GVn+BMmlekWhm1UVyytPbOGhttX5bNfAct0ZsxUU5qc6dHTr9Fa27Yurb0
KpTEcMdvYqjN0G/GYiTijLnhv74TTfuvz4krDMTIDZ57eEimdNV+fS/CtfXwS+76ozmSzzPz8g7q
wnVd+D7mJlZzSuoQREPtDQ9TMN1Nhb1cL3AjHpKoIM6NsYHTaem2MLTwGhD6j4aw/36Gr7yd++9j
hAwqTqMBAnZLcB0F7reqTlBciWef3xeBCAeBHKyKq09AvTZR5PmbbDJbPGtN8tym/ZB65rMPieUU
gau+0xoKVUv9MCSM1T8MPoJhVoQcCXTwCIIfRRb5kJA9wl6lEex6p7x22+KJy9jfoVg4HdtOGM8D
jKTHKLif0FJB0zA3Dnq6GM8wh0C1NdG9n0CMGWeMW7l5lm0bbh2zzDZ4KyQH6L/NxjCqEIUa0qdR
WIJtLhLMKZb0tvMrLALE17lHUA6fg/CWsIy+X5Y+O5Gu2oIvScg/ky7SzSY9RnNr3zhjuE1uEK/v
bhyPT9/VWXxrxKAYzDB8zJOPMP/7I0MbAsTGMl8XzWDcoXJuajPCGK7+AIcSNf2qQZTaLPybMaob
zAtL95zpEyYSZWWcGNjxiUM5gKjEXF4bXk+elRzUDRIfm6RbEKGI7OmmzSocVnvriKvul2IY3nuo
NZzVNXIyGOZ1ZBlbGe3ZWxYYo8g3zhgtAopmgnuT4Odt5dodYJ1i52qZe8OoevJrN34k9HeNnah1
Exlp/BhoQ/yoJ7CuSr2+s9CMPGhQSt71hYvAXOAhiTnZe8N0whtBbPmu9or5DofycWvCOUU1fr4x
3cS1UZOqH30nTk64EuIZVXWfY3A1N+1k4PHtI3HVuzYmPGI6zy5KnuSql22ihfnOG2yTP5IlN/j6
kb4DlHEMxuguXdxgz4ycKHhp8Jr1pqdkLIBGCyO+n1Cx2CekjzZLD/AS+YIMRQRcQkoEGx4CB0Hp
OAHvMvdfpqaeH3r8GR/gg33w0/R66TvruBiT9WTrtYZyP9JdsmXZ+jOqZvzIRunfz5j9OFXrA+Fa
Tn3ou/eqQDYsPvkeTsmquSBgeNmQCr4H9h4eIFf6gLWNLm+o6YDX9HKjdrak0YjwChtYODAJ1PeG
TRW2uCDIIsulMZpTRleqOaOn+dhY0XRrNw426uxh6wWgkdE4A+UYNzrM44NppuG7tIjwOU5ZwvCC
0Z5UoSfiHGXzcgdUP3wXeTryzh7RPKu6RT/SeVBFB3gOrbv5m2rljbfc8fX+m70zWXIbSLbsv/Qe
ZhgDwKI3nOdM5qjUBpaSUpjnAALA178DqMxUVa9ftfW+NzSSYlIcwICH+73nbgYKxxNDsmrVx1H2
vFwMffDhwTzeAe8MVy2hYBghEx2kr7S3TZYzghzq6tHPlMRt4svnsHABacsJHwkzzs7y3wzE1Ktc
terZooEFb+GtYjh5iBzU+J2TQBoSLY6TDuub7rfarWvJb+kmGGxDUFcfHsT4WPxScRq/ypGDWO9b
kFzOm+GQeeWV+exhw4/e1ba7qc3hZ1Z2/iMspcw1v3u51T9iZAq68a0T8mwLIiFgbB4E84CiCPvD
KEnQAy21wUmYnQn1PA78LggHge3RqezoZA7UEiUd2oOg1RqCM2O3afYpcjwSgEksGT3AXn6tYIrl
KWmnszexJ0PvqFfxb5Olbecz9mLlIt4rU6wTjemJtbEnTJbEKavY5M0Q3KMs/y6tLtrZLL6HPMEk
1nTerdQkVMFAAWTs8z2zSHutjeZrIsW4YumqH0VU3GNdveCLAQoTAm0anChgYlwWmyzzI2xqkBtB
cv35NDPi7Y5TQYaOY8JZSG0F3AgefScfdQmutK6g2czrE+Yg62XkWG5wvepadedMdUNDqBB5+wV+
9eHZBQm075wznVEHyR/3UroL6GoDxDA1fLdbe9ohD7ox5AX4r1gkMAdvCMMkYbXC02En0yHyvBrr
OJxcnuCD9KBnEYb2JQ5bwtUKq9ynoD70Qflb3Y9hidTAOtpmjao8h3vbP3ohUbcydB9dmAyrFBEZ
UqBUW3uRe3Ay0EOa4a07SuE5bQiUr4e0m7dGVknu1SDq6ZNpUTGsG2gmQLAb6tVuWyVJDr6hK88J
XFkeJaPLYBlnGXnqYodbyyimm9H156JMtPeJHHM/x85qRuPBi7P0YMXVbZpDo9mQZXu3LuKdrUWM
N8ZdlPbvOMooV4bgBaAP/gjdeU7DETwoDAsOR+0txCNGjEq5h3pDsIkTTo9efW+cBOh5CyDerYaK
/56MGl2SDkv8ztkbmvQYjcN8IjCyBx17zMnPpmucJOswiBiywyM/VV5OBU40OGbJ0r9Ecx2Qa7tB
ok8Voe2cJuRua8SzSflT98oUs2yF8LKrrnVmQqr1vyJFRlAQWN8oapxj6jRf8dz7rwHyHTXpPxid
5Z4c4ma2BXS9OQZPHTrXGp6EPRnnwrU5HSN0XE1m6u51OTSPzRyJ1xfC/iQPufqI3eitT5VzslpY
EMquSJDOcg1fkYVcrgsR0ganRjTV3mszZ+XFfXrUgQvXOMUqfAhFW8LZavNDAXvESPIStM6mqqoS
8gTKJukiagLfnqBgCprj8uI1Gbb3qvOhOVbaSa9j7K3ED69lF+tXP08J48sNwMQvfV83LAM9zGcJ
i5xqmUhbwqPraNSuknQCm3c2ao18sBNINS0IMngm5Ef4pGLuUI6htOutg2/VD1nTN4cBDy3e4mPZ
V/2hH74apyivqvTg6QTN72rysDSEnMATBwoQgQxGAoDWQyF8gOlqnTipFVubL2/tG8yBBIFFBGwB
S4MCD/omGN7NvgKdOPIW0jjPNylJ6kcz4WianwPLe7EuwLzvOYKOVkcekT8loMDMUG4tAB6hSp3t
EErOPaHvQ7UVF4ZxW5LytEvWSxRsjUNwcetuOUzMjZTrOBFf6AYxG8utGbvu0ZS+t28Sou7t0Tt1
FdBHwnyTfUyvYtWTbNv6ffbSqQ2jNI9uXlOfFRlkZWQR32EggQf9Ai7yPUC6t5Ox/wJ3rQFLT6KB
qst5NmihlyswXwovAeGt/26cEH8jhP6nhmCgrh2tzx5A53oy5ggpTZbrSANrncgezCNQsJfM4acr
8ZZsDJncROtSm1p5ctCiIQVJz82u64cLZxY+4t47R5JzVE/yzHOXo1zT/G1fK3H1ikidK0GKVDaK
4EqZam5cM82/GZDENZX0X5aLF77Vr15TDWsTS8m6yQtxJr7OOfs0Tbekrp0GtnHLPbFS4uyZMB3r
CVl6gm++4YjjsdXyV111BtGNDydHMJAVsbo0XUhmig6sFiqvOgt3DMlRZZtkNyY3teCXb5gkJ6tK
JzEl/96wISOvLQ4vy7Xlwo36aKN0tyMpqYQAVc/URoi/EN57+7Q8pI3T01Bjaxkm/7crzXjT6+ON
gDu6jJow/1yA9iLCqq8D4ksx0Ltsv0ZggQlU6zJ78Kb4Q6+TcafpN4Mt3d2uHwcyeB41FLwKQPaT
npnOoaaDs9L6sXpa7uucoVmHTe/t28rSKKU1jEVj1DwR/QWrX9aPy63AMI2T8MjNW26GB4LQJJh9
At9rkcdb4RF5xyFj3VNhWvcxjUtwLw25mtOMeKPbcqwtAmsHYQw3XckLkaL1M2a1WR38RN5fiHWw
zg828lCUoUZ98fz01QiUezGkB/pVEdqrw4/Uw8h4kqmhP0XCwPDJCwykb2M8AktPfsyW1pRamd38
8/GKLTm4B7Yb5cVj/V0D4ocWqmkPRuvrp3HS9ROhFjDIlttuZeuEKpC55OHmTdggnTVm1Wszz8Z1
SxPtZGvhk9V5zX6yiLokfVadegq7Tg3TabmAvtnl/3Q7IrKL39swbU0+Z06Zo/iKjXbcCuNARCiS
0dq5Z4h1oSfL8kxd3q8mUmXyvPKZrDbJGWVzsx/a+mYGU7gzY3CM+sTPwdUhS07qOBTYc4vYy7Zd
mF/MLvvWlOIHwqvwrGXNQfcTwbPFl77UY77Y8K6r5OZP8a1p2I5I84UK75AY3W2IeamjASggg4EJ
CC27SM4CnqO0VTIO4BejdF2byTvptmDudAI5kvhFFGy9GutoUaP1AX4LOuvAaHL/Jymsn+7kHpTX
v2oYkEkc+8h1McFSnhXYL1EFXrKXSbnHGMsO0As5StuR9DF1SGx5pzh5j+YzTGar/VjuWt2sNxXe
QyM5htmRuLpHJt3BXgZUuCa4QGPOxw1UWbBWhBfNHo8KKlWLzkFv9c+ye6LOD7ZBPTLqHahqDBCa
IKcDc+30w6G37XSf9ZpxyAS/Kehq51iHkap73Zetud2OKeDnkE7VSne9dzC68ojmbQio0D2gTUda
bQSyZpuEnhIOEpbL5SJ3NqKJxMFI/K924n0msHVrSxwNT+rw1J27iKE1yiZdmyVOd60gtsuz9Z3q
vZxAQlIkQAcSpa09aRZ8oLLu3S2qkB+D31HEz+2dHKJo6r3ppq9tA+HFq7od/I0g8w4k3axujlMY
Kkm0jnu2Q2Vu/A74qCsVFLhqOG9rBoWATOvP9MNKqvyx0vMa0eeQ7+YOclFN8hcLxwPLEBo+ZKgP
nhaS5qLc+mDlAEgQAKyDxDF3BqCVt1BYN792jmUsfTqgAvV7BuhE9yPrVfjVNwSC2Smu2ALbfpCv
I18lFxMKXVtX7p3sbaqvovkeF2X1zldy1bLgranxNsRN/Sk6mZA+X0/7VoE8wrUcrOMohcDEGsKm
PT3brjFAl7JomLlWdNMyfwNUoLnJNHN3rdTe8MXRYmDXDtDD21YVpy8vqJqNaVhw5pogOshMI8pX
f/KnW1cB9mjdqrrHMR3DZljl2BeJRXJdNuXCRKoIR7IM8kufVcRLdK+6IfWLjhd+wyEMmqKo+RDN
f6gbCRPJNk7WgMfT9P7oO/J7QeMIzmU7S1mjHese65ejP1iZ4T5GNKgLTTx6ybGHivhZ6apeT6Fr
n5PMZ+qpF98JztT3ae/diei7TgEhTeT0OnvPiAxYt76zS1Uvt9mLoql80OKkJ5IkqB/KOn52gXVq
U+Bd+NZw3Dv0k3DIuFsvpaWcQHZzu0mc7ZRf/9EdCC01IJRslvNGqJmv/uhYRwqFS5mGapO2vPrM
Tu6eUMFrmRQ7gJxzZp+aMfaI/MauplHdQKhGeLohhuROvBHrFobZk0GgtVFN2N1VBhQvgEHGMb2y
wvqhL9tbqkFrxC5OfNRITYuhJWBbVANxq811UCBSpTehZDqgRJtgB8OmPBldyXkzd8sdTIbXRRj1
xy6/XP0jupp9vLGsvntdFqwG/aUsyLJIFT4C1TIOrvIMDn7FnrJy7U1W/8CY+yOhGQFLIBjg88zw
9OV2YfYY7+Lo+FdssfiQ/0on/rjL/8d/XqzLfx+tXL/djSp69sxib5CDVffiw02xlbR2Zoqt0Oxd
Phbpoa9z/9DMD5htZBPyD84mI8C+JgNshjhquegTJp/jr4g9OFkZA8XaJcg6SAJaTun10FVMa7q4
vxdBBf4Xyn+RWxl81fxznJ0PmtV6HPaA2gG/QW/s2Glq3tZNG/JnCVzdhcR3E72FpQXtU76DVHcn
3KAN8ueYfDMcRhaeQRR1+jwvHmC+DE1jnkdj2lj7ylfuc9cwVvF7710f8vLFD0acRy5S63DApq2O
qAXTE+bS8RaNMb4vV2s3aQnZ1YeqWPcZxq5IP4SS6BbVdnQyxuKIcwkl0iRzc6UNxNx4SIZprtrP
cwxVVaU4jqdffNkuS7aGGUYRnEFkB8rNavxmKunfVDRZ+8wXFRvFdUJi08ZpyMfQc4DffenR1s3o
rHRZSGZG0l69sizOdVfsfY7kjaYXPo8Ch2gNZL/r7db0pvSbyHPSBQqaDUHc4oFiXnZJs+JmGaX2
VvkE/rrUCMdMhkDxNFAajB/kzyGN9u4k9/0k7Wfivso9P4HiEERR8VYWxNQUifbZwcBagwvrbwOR
CzdO0WyU/H5bUYx/hhU9ni5el+5gf/RhdEdu637lkdr04PNN1hhgrlZ/KQg2h8Y7Hmq7FT/ywoKc
LR2+V51GOgHhT/7AQAfmJiwPabibMgTiZWK72rg5NN4u8Cdy0Vg6RsQynFsksVI0JstKJXu9Hva0
OBjeFy3456gTt7AOM/qBpbHRRKddXHiBm7El3I3N/m+8LQc2lOIoiKRbhW7xkBq98UKzDY0egrIs
90dczRUDpTJ6bmDhb+dbbs04rsule5M4OVZDPmmHxibQzx6Ll4g9wjrp2AWH+GrXideXe+B+axEA
K8Eiqt2H8DomjntN8LitdE38bLwW8O/3YpDy1sWwrAYiLhzdPFcW8CrXN+yjSgZt11S9e1VNfvWS
Ir4QyEpCrD6QL2mXR9bMa28k3d3MxWdqUxLbWU5S7Tg8JnqrzYEQGyQZ3gqL2lPXcjJuQ5JqBm/6
1dZ5f7ADMsg0mqtopaMCERID3KaJdkmD/4j0rvZqeanaJAqRtjYhz0vH5tB140cUQbYcVGPclraU
71gQ5QfxZOiftWVXuwJy/b6X3jcBJGoTVZF1yuLJoYtRkTFpcowNpLul4fQWg4Y9mKN65tsajwKb
PKkH/UQIRWevXI+QAx/PAXAYfdrhirqzRGRrkZA5ktIdbkseH1nNuy/dbA14f1WPenfuM3mhzelc
BuPD7fKHwmmbewSThg50KK9a3q5ye8kdBLTgjB+jr25+4euXMJVbh4/3NMbFt2zy1JkkqjPWW3Er
RvUeFlr52BF14kbgxC0l0rUOamSVjuLBhzW2Tk04BFPYPky0tgGgmBtbkUA9EV1ylnH3NAkA0J7z
q7agGDsmOMxQo9hO7HHbWsW8U8eRVmse9TGgaGW5eyEc4toUnGg1Rmc0HjEOx4HQokPZEMiSl0N3
jQCnrjNiD7fadFW15+ytEQylDhOAeEQ6B20O8DSQZF76YXFoXEWmYkrSEz4xLMopH4dt27c499yP
5nVkUXYC+TCaPUKlPn0OBzO+JWNlnlNJRmVt61skQQ7Ky6q8ktpj+OwifdMUB80m+25k4xnR0FNd
p2PjZftPq7h6Z7WnCteT3WQlxXc5wWWNTx2enZvQmDVTJLVipTeB/hCHVEIuk6fHCJDw2mqkdkka
jSc1wYU7NAOGZrp6dmAcOsDJSJDYJYZMJdaY/XHRaZo4R6XXnbvSf1UDCcY1MTxroymsV9fGZOMU
/FElnU0UdKC+Sj0xz0OQfPVWJojbTkgO6Z6Ine6+9aP+rZNI8dxiKvaRwVdsE/q2r5opOoZdhLWc
+TzKrvFuJKSzllj010rX+5vAi1hBcg8SaV8ICHWP/lC+2UYSXZyWTKSxMH2i5AOL9NGWwD6cpHeP
p9iQrQjGz0qCvY6VB8RfP7iHmP3/uQUUsHL8UZxLasaAMO5N2ptyzw63vgKshvoV0TV1SuMaR+JN
z21s66b1xqhCo3le1u1umEsLo2Hga3ot/SWTo8/0yMr1RxAhg1QxxlaWV4YmKY2TwIAdPG9OZxVy
Zaf93o7Hi0FBcbHmi9hkRW7Cbg62cXaVDsW5Yyx1irHQ+lVswNPK5D6A0rjR6jOd1PwcWoUxB5L+
zsjUZD4RVC+W7fUPWkp8kfehO6Pz0mqNeJlo+kuVfsR6L69uZjTkMgYHV0FFNcCGgCHgBOCzT5Rj
5dzqGkBW7wGEIvAgJxXRzs8RXJp10YQ2wPS6OA+ayQYRI6mWUPJFum1tMkd0gMfDmBTnOtt1eOFP
Qifmwpdv+IWYHBgASgBftQC7ObHTbjW52mThdIpTiDYBLYuVaFkweIEDgTNMBVZ+a5DuENL0cxPM
QKYW9seEvlCj6qA5VF0LuqqHN1uipYBHzvllMvHxc0as1C1yPGOXZAzi+0K+mlasDoUKkpGJNiOm
rLDUlRSXyWdJTlv3oamb9kHOF8uyk/ELRoeSHtzhgaEAtXotvTnmjzG1PRjt1RkezNCJDl7CCk+E
c8b8zEgfovmaG2tfAEn6VSGVOChYu4bp95u+ybgvKK6i7NuLnWR7jzL23IjBQQGZZscoydkpRBFT
VpcdqG+9Fk3GadLWdaIQApKdixDwoRwSIpP0awoADvM0llKVRsdaz/oD6960ndmhNGNzMPjl9Bm5
VsgOOfefEaNf4QzrH4E1gU1Wotjqk/HYtWz887yr0KCkw7qNa/zYTamdKj37rgwz2qTKP1eFU8xT
c/fNx8hGvQ8qxwpfGmmcYzWM59BBdhclEAoR+fwkN6zZIxNUW42AvIi50ceghzjCpVg1lKQ3Ayfx
1R6SkHK439o0UE49pZ7hlsaPVNW463KmBxShZJXQCe20htmmSWdn31uApPO69V+Swt/7kVwratfL
kNFP6HPzZBhN/VDr5QMt+m2amtXn0OtfoCd/OmVRHgK/JUKF9jSthZe4suKDkjSXluNhOTICvdrb
lBzbSmbAwfM8OGYhYWEc3BzxbfpqN2hEPdoZ+7awm3vBznSMCM7WrVECPyKJdXC+95E01gbnDWD0
RXOBvPHCAFzfZLhVtj17tx2dLbZ9jDsJAmif+jS3j3VJpyIZyCnpm3J4K3znS2vJZEmyTEeXLc3X
iWToTTGZ035ZhPEpk9XtUdOBr/qpkKVc86bV92Nfl6DdmGw2iantO+JfrlgH36KyJHCPAIYrDKW3
tL4L5v/PInXiF0JL6VAXsbGPEh+ZwCyutRfNK+KNf+hsLWRNf9Svi351uYlWE5lVHJNm4UhOCXHi
Hy3bd4G6zV6a5aIo1LvRpDOBOd7bs2ehc2d0iz7Dn/5cTRlrH9V4pdlcnpaLhaHhz1rz5Zq+KO1L
SQOcn/wfxBlQNZrJtEtmWNif60UsAHQ3VuIgUciOi1V0EW4uFyQLo4oV9dmQtX5sAaykkgi2ZPHC
LICNRVW6XDPSUrCGi/fEndXg/SxH/XN1UaYuRtCaOLZV1Dr5hrnyP7gyC2Fmufn3wnGjeFunzGoX
w+nyBMsT/nmqGbGxXGtsfzO5YXnI2YBhmEszEoMG9bb8Y7rctzxB+gcaM3tR/+0J0wpxluU6b4uP
tBSKL+Iv0WaBwoQzukQhytgA42zXUNeL9WLVZXaHKn22d/y9GUQahSrpX/92/2Lc/bf7/t78+/fW
YvP9+8xZ6OA684qO0h4rcDRf/PnmltuaVs1uvjY8cfDrDC5jnC829pdMRcJaSydHkOGne6U8n9bh
8/IAzf7hm211HNyhas+LY3h5XnehrSxX/yJYlmtG5LVbPZE/lwcvdy0XiwN5udbCOsUEWx7/Pt1y
/5/nLAcaf3aFfi7HS4jPir39woFZri0Xyz90BKsTmE3GW1w9+ww/jxK61GrsRbZd3NnZnJ9HXUSK
l5Udl685Wg63v19rBnd2/lEtv6Rh5gYuF/18zRYjcFOSObfazDhZ6CYm7Xmaetz8e7Hcl0cTO0MY
x0kqA1DEWV5ulzey6JyXi9Elny9MmwG5iFe8wghE6oReIHMYIKNzIV0HXVMEgThtdq4gomiMaff5
+rj1cqIXfAfFlveCX5mknUDsEzLdOEWLXV7Xv8hCf4WC9mSltGDVsB0Z5ZMMEpLMFBrIDsY9BZp5
9hy2+AZo3pEd3orR4WtGemluJh4U1fSX57PfYRD+Kkr+w1zOk0V+01pRvnujdexhUaxh/IX71rKu
NocbyQ0I9UJyK+mCvpm18yDNJLyENkbMaW42x8ElSEV0cnmBK6LgxvYHvThm5QxGVwjA0irgm+EJ
0WSs2laOWwlDENgMAUJ07nApkvhJpX0MhHUNbLtZkYIxzLPhDr5cK5IH3fXPBI4RSCDOvayZkXag
5tuOBLLmkY7ZvgsgNEO2j0bvZ+W8S5GLdSl9zGnpT1brDUNA3k8Y7xNooUgVxp/TxPTezoeTyWDW
G31vFVbOq6ncT03f6y3QksGVPz3JnGX0XexbBvOCoMWFm49McCKTzQKn8RjHdORAyos7olm0ADMq
PSCC3+PvdVxnbD0yY2WYA5zh4g4xZtvn7C2D4DEmInodgoeNCjtYuZVbraFewNxeM82hIQMaYado
oNpSG2Y9ysTWzZBIHTwSUcUKupfctuzEwAz0Rzy2JP+1Y7SrSDHdFr7xUYo94IJoZeWU+FUT7No+
uMfyBs7E2pZ5urb9DhYHdc1GWmsA+LusxVpF+cUgUDActCBxILYhy6HumFjRlTTN+Ere4fMoTR92
OIFnaCMA2GZX3jvozjFGURyzr3JjPr3GN1aJA3W5EsUbv87fBgmIE33SpGXATYF/tEMOLsMwD8Fk
M8Owov3Ux/VWdPoPNhAtP1nTaMgMN5IN9WG5oS+/AgYlq/dRkmUC9OVHXKlxhSZ6g0IyIPbbnZPj
jKfRdX4FItg46lSlpNE1ks+4a3TCQM2cgBEAQftmsA82Iq+1jnKHEPM63clIDq8m4QQz0WnEll+b
e+IJ9E1Tl/0hCQnusCNpvwyEq+FkLCDlEL3jzZljU2G0d6bqu2neNix3hakPKUAZT3oxapyFHDKh
6unDxMNxzSfpHt0ESHdi0y4gYdw9hs7gvmhdRFJZEOg75ooIOp3gZUBdfPTZJK7KuuAHasWwkoVj
IPexYaTwDlq7Ku62KKbnKKo2ZZMQQj0GVDw6h42Pxg9dC3olizEanYm2fxmGMbn1VfLKiaJ/WS7k
cBqGVn9Oygs0tuk5qSFLe5bPHitQL67d0O0nN1JLpq8sxgVvxip+jC2y4jETWlVgslZl/sF1p/ln
osVPYeSeItu6lAxmvd7pz/XkMCOQ5H/l7hMUaPdpIHBxzKb+EcfJc100PzGI+vzTSK8axP2DsCWp
frqhjp6RWqwaDWKbktxRI2+qbe43+9JurZvBzq4vC3lG+P1JvZPCJZN0MBFaUC7aitjLt7yCkT8V
qtkG7cBRoF4QeoCf7hW5I55P6VRRFmb6tRaefXXM0QaygFxxQNewEyQD8ktOHMyRAuZ+5a7jMDIu
tmHf675nuiTCYUu7ql2V2rs19AIYuHcZ0F0dpqmON3keDRucEtWmieWsVs8jkjjk15iZzygromdJ
ez4KZP4q1HmcWv/ZIW4Touw7EcTqAjiruiYaMR2z6qZu6ErGhPSFE4Q+wX//n5XFxr9lGoDfRHXl
Wo5wTUPo5r9bLabeJMHUtapDanjpQfUMvWVOLDGawVcP0eLzkJMj3kzjzpnFHYOQ8f/lJZj/ze3B
a2BB1Q3HABGjW/8mZ/eDSHaYp6pDriF3CjrzwQ1ZATQVxRtOZB+ZSX2OIKDagdWMbrYfrn0zh85S
lf26rUk5zmkcnmexqd4b+UPvhS+S4fKR7ap+m1WgSzfqP39w5iy4/hfF+/zJ6TruCXT4Nqr3fxVk
42bIrKQEDJj6Umwzx/COYR/cDAuoB+IFe+/0MEcGwM29gDnFtimFhH2Ao/8jVuMlaG3/E+i54UU/
hKm/lTRzaP44XwhUHJv1ixKYbsxjO0eq5KDV/rin/kd3y+zj+W+vH7ybLTxf8DYWwfk/uVvGNsEz
YwgoXWFB6W5r5SaWLW8Cxl2KoPqIKqNYI3nqd1PmfutFzPJgXxPpSzKwS3uLtv+ivB9OmjSHSXjf
/LkDUifVB7+8x2Soqv1AXvW6zSNnLxP7ZsusWy9fwv9PXHkZq6///b8+qfKKTdzKJv4p/9XNJebj
8T8wm+jC/p8SV0xr+cO/iSsYrXyHn76NjQQ3yb8mrszHBr6f2f+k/6U22fCcsIABVGK90Jmz/qU2
2YSxWLCgXP6MCZRuGf8v1CbDtf7V72R7vmtbrrBMXiH2xwVU9c+uB1xDVSuocy/Emi3s4/kiWwDi
EmY/imGTyoctsjZvfft0pu3/vb3cSZI6ukGNFMpln0WHuiDbjwZKbiO2X/z2WcOIlmPeWjl2h7Il
Q/QCdH2GKTVpPOyGSHtYwEjLBbspMO6x1bPLGHFRw4gIF9j7sgv5w0MCBW/NTHgULOEcZbWiZ/QE
g5/klCh/y0oP16b1hLmNTGMmXJUxndISzdFoOMegf6CMGTZk1jXsvqtXIhFecl11F6UA4BNk5acx
KbhjWu2SyEPlH6LDD23vruLkbAdRt+K8TDRKVZ5JIpabAObWdgiweBpGvglHBHFlHvf0L+qfVsl2
ANbKY2WJb7WXPrV1eB91+Y6c2d2YTl3xDpMt5EXi8nKDFGUkSSvhQOIs2mqN1O63GFh/wcISxFly
hwdFr5JXv4OokKsr8zaohZPzXufjg5MWd8OKvzucWdE457SD3E1hBtkBeYLQtXLndd+Z8ocrSH9q
M4QKWR9EnvkJZdS+I1mmKQzFBBztCkRxu0rppq3a0B93ZDL6e5cEkxX1m03f8qnUSmJvSnTbFMw2
ON1IFt8rTqSrwQ3zdSo4D1tEyUVx81F53ksw1s9G3RD96b6iG35rPSrMUCUHPxdXn60cZH1z5dZ3
E8WbBtMuJf16GiqkiIRyRGH9q5bEfJQWWZZ0taHXrLIp2GaiOEqlfirV/vSsIKM/J3dhSueoIACH
aW/rzInxlKGEMejxALuBGZUrjnB0h1VrRDS4Coc8K7v+zbTDXwG6nPZRRws4vPvY3zJpfDkZ31ZW
veQ9LBBZjMYqipzfoOrJG2SSJMM52UsOK6GqfDXxprXE2TBv5rN0Ow68JvoeK+L4XLccd41JkqZb
rtjTuGul/B+Vk2WbRjUPRfFN6SB06bLjrOF4YKJbPhvvqclHxebfBwdCtmUfXIAq7ubjqYJBW+re
PTRQKWV6S2twyh7j7FgojeYxlVsuTporHsx+bNfWhDDSjrW9KqkL23T8hfXihkCmJOMveeg8Xd9L
6IK4GvlLI783A2K8Wk/foOK+WwWWnE6wlWSLHcYMzFXeoaKozF+21B+17uRKo0BbZEzryksOjkUA
qo3dkAPCgFNcvTpK/Oro223SedDeo6ePmuzZI6Vvx3nu6E/Dg+XRzShVWW/okp/QiK7rWrirrrUf
McUgf8uCm4OaIw/T99ovyA1KD43FPhsk495gV9V48kWlKl1nfr61C45kQXInVX72VsnQW+EmElqz
ycpErSWy6uZZ9R5fMqkpNrRcNTpXZ6qLDcIdcL1OeJeDhQxfP9OYRtr2AC6SjiutXPbk42/+g488
th+1CJZT2sQ/2AYfqVUpjZvnQCQ/uB6DhRYHT9OQMiS83mOFWnpnBcklrsOniB4iPvCeAXI5v5/W
CfmiTPbKlk0H3LQRV0HjBlGJ+C8tkofW8PpNWP9OpHYI/VvhNy/00Z/8sCJu1uA33SfWYxdds8aF
n5O1d5Kv32Yqmtbimqhld1SaYihXqkfifp9cgmk5S3B4Jd97C0lI3orfLTMX5BAp405tOItMf/YT
DmbTAaTrSvWlOzcK6cMQeg9tFn8FxgCJM1NP0moiXqR8MUjfXJGWSBTKVETbqBVbb+KUwoT1mfDU
n61VPulV/32oeJFMAG62iRhfoqTinW88136M/IJRucJA1eWfS2wUuoHetF9LOrlYGogfJDfTIFqh
z/SngJOA24+/8X29KFUz0Up+D2EBlnbaaWYlETtyNpGSkOu+XLkxyahZR9aURcZTXW3N8qbVxLGb
DiVvV7zqPD3+7mSrE1qLqk4/ZDmWiqDb19OaxPOEtaKLHjFD/pxGeyCd1eNJYvb0XjZukbrm62lC
IwID8Bb39jnMikOa2O9BrH+5gXkqS1vbRpPdbSPbvQRmv/MHdXZHI1j3+fTI9Og86A1yPwJeTWQK
ek5evZn9F3tnttw2k3XZJ0IF5uGW4EyRGizJlm8QGmzM85AAnr4XkvV/dLurIrrv+wYBkJJIkQAy
85y9135HPoNx+0kN0szPuzu0+GOaP5g5eeVwcRgHK2vT9B5JgXSoOm2XZcVjNmS/wsQ4zzboP28Y
312DJEt3LB8GtA/xcnWNc701FHQTWhT9QkSyGQS6oGApLSUemVjkFRK8brcJCcKtt6/pCOLZHdYo
33uf+crFLYLPgWYqqlcCdor5o9PD13Fk5epOfjkkOd3i2tjHNoV2LIw/iqBzt5YBxlRxp8NYG6VP
CAv5oc3dqKQPU8R0QgREJnCTL5RgHdlip1rzk5b3KLET2uRwHelV8XdT8wyHxl0nHZXYxN5XQtvW
lvN9HJvIX852T6+0XesGxjpE60zb+y0UceiHrfGRG83jgPk1jBNSFn8U6IKcafzljR2wSeecCeOl
0qxvIJswyI79W+IE3Q79wLGdDYIvbeqQSvtUh+iUuTUcOm+vwZrwx7F8NEr9yZyjk+t1RCDkK0On
KOI1mCGWrvWSru0Wz17tbdsqfTfJSgXck7xWMyeiivq/sukM0/xdO1bF/Q4ZkkI80Y6m0ZKtqQrs
5pw3SIb8JqDs2M/wYQl2/mEJ8oZUi8crlTO3CKbgjimFL0qV0Y0zxKAXFhIEZldLU9Q8DjgtiVGb
X7wxPzUYPfjG32INc0Uy218053fIjlGpCuWD7EDXr0hOSyLq3alx7jJW1m2d/eyoUe7KKsEMQk8s
FaSHqimSVMoltFgK/RRb+rrvYQyQL/Fsk6S9tvP63TDxKk/ccpqm/mVMLfli9YuR4jRPKoGSNCMq
HTXmKigVLgfjpRy4XJHYvUK9tSoCjEiM9wky+55SMt1YUfOmu7Q+bRIGwjJ5svPgV1HAtFM8pk8O
ATLN9B2m45FCPjpQFeq1Qo/LyMcPoyL0TA/VC3G41AZXpsieNa8yVs5bzhLXYC6gDeiWM+6Iudk+
u6bkIavfFQXCtzFwJgSgLQck8dxY3e8szWwmP86KNjegS3jeJg6RVd8LhAl27uOH+6a51aflPWBL
/Cks96uNSi6fVtylLTQBz0zOE/BkvSSiyqPIjSvpAWWpukroyLkke6/0zkYoiX1SWTrOoxvekzPa
m9kBTybzozR8y4z0A+Pye53Ol8hInqg14whWzw6pwbgT4AG02qpDMdAQTrttEUpjhR1fp8LrOMlI
EHWNn4i9TqUFI07Lsm893hNEx8aqHYPSjxV41OJBlOF3yPLTpkijk1Ub3HexzXH7WyuF+azo2KkU
G5eil7TrIh5/WMlM7lRXPQRMrPlX0AxPdtOtRcIgFBG7bFHYBGLs6TjH0q9C04hSmo9h7jBoudNn
Yhd4oygjN06Rbd1pxtNgnZiRU4J26WmV2+U6r0VAMc7psCSo1SqIYjLsQDXPEYHRzvBYGggIkpYb
3BRlT4j/eO0ODbZqgRYjMPs9NKNnmzxBivmoOSyiqVZmW37HnExkYP1JZf8pUWow0Vn0ProCaMzw
NVGG0gnBYKb9gTsPzbTKZ4WQ8qlXCELJeih43rAbzC7Zk7WLVTTfTZa405rgBCkkANza/OxD9JOC
KgFSYjBSVZsk+yR2fuhJfkJc8TvqGGInjW647oKtcffdyIQeI9ejhjTTdxv3M+qUGFW0OGtqeu+h
w6WzYX90mY381UGXkC4D3ugzjpe9SjSQaFpAe/mBKBV9N6k1w3//zSzdDyokEfNed8cNF2kchXuH
nopqMv/Hb7TC+P/JDefJiPAsBY+i0n3EvX7RJeRTROmmjBOivOjsElBNILKHZgnbM1Pml9Esnqcw
ZPj3g5wmHLK/kMWGp6HgUDhfEvPEhGDb9JZFT348xC5o7pLS1Rw59wI1kV5V7Rqi3KGrseh2LQnT
br4d9P6OvvU3vRGRrwzlvp/1tat6pFFNT62RWfumrx8mob2qlfsWVMmdktjcX1QuMJfinw3VNkOw
NM/YIoWiH4aYa6pL7S8IDI+pgolqBOmUzvFdVHCHqr1XuB3hFstcsjFiVQUCZ943BrLqjuxEJ9pg
c9nVwaL7EPk+cTCiBc+JMK2VnS2zWrNfCRuvax0LbCbxucdzv42NkeTEctwbE/coz+vcVfAWCK07
gLtdIZcjtORZITB+XThdt2onN0C7fGcIOgxB7rwYZvTqBoNfCudS8bmGVe93Zfar19WdViPb1L+b
+vArjoKvcBY/PMf66FEWhSbzbc89sv5+MCvnd00UOMlRI2Fs1JpwX6DGoJDqlZavWZ+JTlSYNt41
8f2oMV6GQblzoUWusmCnGVBSKC1yFZOy2Iup3MR2gSqzrJ6R7R+7xF6YsSxqPbVu/NnJ3vOaReSM
TYoVX/QWNfdm2lqQ2hjmPSW66+L0SZ8N9KFT9CtxzW0fPluMe6ibP2kLoBM2Y2dfBOYqWvCGcpPK
MoPcBaQYrmybyG55mOf1Lqo418d5aUAVKKKJUkCQ+g+z0wvvo7gWh64Y6o1XVV/y97IRPQ/muHDt
ycAM+eA1wChAnG7ZMC5vj42V3tMjG5GTDX11fU/uUvQYBk2Z/HHKRop8zXuwPCY3giutb4p2WOPR
KdGVCFIYZvr6/rT0iGV8WUg5mUFQDX8OOMg2nsRe2maSb3E+fpMZW3bq3gvMctv5WozBs32wBOF3
Szc9c6YOOW1ME/2f/xZVPZIlC7iD1FxLVKnco3zKi8ldmctEOkkAfwFZzS2A6RbIVCphgblxV2tK
zeAt6O/JfytrFXPe/LErf9uZiG/hqqXnft2dwR/bhR3v5euNbTv6QbtM677Po36Un9z1U4pRbpdW
NqHw4buWn0raMea3HYG4t89f/ob8duRj19NBHsuNsWhu2z7a1+gcOtE/SdH5FeMqP5rb2SCfaUbB
6hMz71p+FPJNoqXk8+nCUme2TbljsuqPbmw3eGKj6+drFs5A6q1pbHMvsDjrKIEU3SE0om2BkWzd
6dMTN9jiKLPSiBAnI4WIzjCskR6orIH25OgB6aO0U/4fL/zHe5C7lMzJidAj/fqT128vjlSZdKqv
JV9VRuv1jVLu7dZYj09ZlsbXD/eas/bHVePqDhEw8sP7+xMkTOFSElWuzO3WiApt3iTA0YhmUiFu
cznKDZkyR91ZIGwWSn75qZXq8JA3YtjK9zJgLcnsWUVjaA3zUsq+64SubK8/uvwd+Zvyj/3Xx2i9
zmTbR7hTFhT7kGTUEsqA+g9H+miTUxLoq9vps/wAjiB+AGKEqMJpL8/gsbfEfirA4OI8IdIj2V9D
yP7r6xLHdAgiuh9eAZJBvrZ8Sflu5+TsMnVjaljazeF6Ji3cW3kmycPbY6VjbpY7kqXPziZwarEl
df3h74y829X6xyl63ZV/dKYMuveWOsjyYcuHUJZaO+W1a4vt9Vst6rAFWNQcble4/Pfkr8jH5GG4
nIXqMGxbwL27yIm38jlTnuzyJ26///cpKI/ltyb3rr8jj6+7fz0vD/967HraVvUSCSefKnNmUQSh
HMKq7VcZpCoaSb6KhhshFEYR3bP6Vai3K33Stwl6ZJeU4+s3Lmzd2djOfTF3j7SIKVe6dzSlCf4u
V8hQHwvX2IumP1m0sY7UGsErnMp27FcklHfUiFK12RuKio1Q6ffKhLxGbkqPoNxGa2yV5jAPOhkW
YWZ7OJuc0oGMrwfknBQDoZJ2zTPy5//zboGbbCtcepdZNcO2ep5w3p3EsoGpyiggjwPdLm1f7vZw
z/Zxo+6EMYpw61l2eJJPhCEDhe1iPEQiTE+dy+cWMXc7vD023sLprrvyKVfK0m4/LyPp/vPz11y7
5YXi0Sn3GJyT8Q4T6ry9/foff+66K8Pu/nj0+qf/eOD2Bm9/5T89dnt1+exoY7sIGjfcGaRw/vXk
7fevL6cvY+5ff35ecOhV3L1c/9ztw/nr5/54q7c/g6h6XAlkxOvbSyEiI6ZVfSN3m4QpKZn6Y1cK
p1BQePhgrKv6UPZgtLFBvLdspCJR7skn5GE7pts+UJXdVYIoJYn1PzLF6RpFmhLz244hafZyGJGi
s6vC7Xac5pXtU6hiEkqbB0j+8jX+oUuUEiyvqUhoJKpRdmYsGd8oRYnqkulotSxqJAhzWBIfaXMQ
SLxckO6SBzleezq1nEJ0S2akSXgk62XQmCiqiZSUDR2Zd6EiZCiX5EmZKfdHpJc8lmlzMvoCqurP
nN7BRobm4YX/t8yRmcQOA1ZDpTLGaUJS1TZkaUNAa4H3OKlIzC7quT26S6Bm9c/eX481jeqwChXo
pJakuG7JhpMbgdvieH0sUUcgeaWvzuZKPjcAetxFiFvk9ykj4uSeTIy7PRaLJUYOeNJqmpLi0Mp8
UcuC6I5/n4mw/Iblsd3or0FZBhvZXpPdtlhmDsuv+dZ9myoswKyuqRgv8zoZASj35Df912PGMn9k
7fOZyEnxtQN33Zdf9FBQU+vgjt24preOnC1DA6/HyyBmz0y9llRX2YzD9IwiVe5OMrxXaklTQmGH
GC29/AavAYHyK5THcpMs2bIKc9Veoq5xBrQ7m7u8VIiay3d7DSe5pgVOSbKt8+xFBrWBvSjBPJTE
3k72mwxqkwrG2+Y/PUYFBk9ri6hY+5/IQImH7ZYY3nZJHZSH182SrkfrHqTQEuErVZRz/GGEXnWg
BmltRDv8sGSQrPyeQvkVyd2eW0hAntn2mipz+ybkF3P7dqJGY5HqTJN/0zzKPWe5Od0eu16UnQ1s
nVxj+TXIa/A/fVUyZEYsMcmYLJHAMbGslgTlJUpZXmnXr0heee4Suoz/iZbI4v0clor6BAwqlSnN
uKNIQGR2fiDgBW/tkuaMOeIzoJOwEQtVN1yCGTN3iYKWx9ddD3+Ur0asn6flI1SXzfXz/ucQZABr
x5gGGEXRY5xA1m9T9/tNU+pNSIV8efFcr6XSjg8wKSlvu0u2de4CgFwCr6WoOVIIwSZoFNXPEow9
kpBN/5JCs3xWKqCDJUobG9HrX+rj26Hck4pkaA80HphAyDMtWj4GZYno/P/Siv8ruq5pLaDc/y6t
uG9+wQn839QY11/5nygszf6XaS9gTtu1LR1t0E1UoZv/AneK1krVbBu90x+iCvtfus1znmFAd7Uw
nfwThWVq//I8StcOyF3TQXTh/T+JKq7KpD+US6qF2MN2LN1SdcPCevEXRDZtceqI3osfiuCnHHDk
MGNnM+JCMe2nLCSEs3+NjDo4zp7b+WaTvrhj/BWqEQr42CwACXEHuG2uSnA67MxxtHU2Gg/yApab
xkhPXV1mu6sdQEZqjl3lbCG6nLOw14l4ZlM6S31loeF00F9BVNYHW9PKTRcZqEiBvuzIPsEiGEZg
D9JBbKo2T/e9QYCmYX4mmRI81H3WbTtIcoWLDGS2/NoOnAfb4+YoYPzVdfyYuvkh6ExoMi7z7DY/
W33aHFD2f8RomqtgVk6hSe+xVkSxvc4M5mW5Im9lck/e3mx9fK0Eg3Zd2vfGUFQ78G+XdFDTk0Jb
3x/a9isYg081wt07Zu60KSv6IvGS+WG6tCLFENs0RnqopQJSz7Kh8WUQJ/ou8rA51UQcrxsToEnI
f6MkV1fHzRggTR7yxo1G/HlMu/Sam4rjSdl3DtW8OgxP6UzYx9wjYC0GanHLBEr+Dx6atv20TBBS
N5yvQ6rKq60U0rVorXX4GksYC0Zyl0RqRiYjuYJTSdUfEqZzdDGsoRvW72OzWWt499PFhEbJSF+p
oZ6tc2lHG+DvrSA5t2uhaBj7mKHEnX0IA6wCuKOIgteWmojVU98chYOPfDZAIaWEYpKdutXzkDWe
g3zO8Irr25Yf/V/fxO3bAQpiboid+W2YxU6tpmDP7Z+GoTtWm6Yr+qPcjKOJAry0fqkIHTJKfwwT
dtKQbrigzZbZl9y7bWT2rp6xXjcna2vw8ke5kf/QX4dyuGhmUjEbXUMNz2j7b2PPdZcy0YPApuLH
mv4mnT0yf1fu3Q7lhHp2GnPv5sg3FpsJLI1/G3vkodzIk0HuzdNYr6EcDosCg8ntUvr6w80hH5R2
DJFYP4w8NjbtMgmWH91tc3vMiBz1kCZHaeyRg3ImLT9ytNaWIVs+Q6BeAH1DJCvp7pGTJ7mRxgx5
nefxkifRLlYeaeqRE2LsRswnbxPk6zHGDXsiy5kGEymyS6EkklqsJnuHfNcfu6E017Hijqs87eaj
4SKZwrM4H+Wh3Og0cJBIVGiOrbeEVBNNC3bVAFcCx4mxNJSZLMEtoNc2EQnkYhoi06xAlo8bntZi
8N0tx01f6ioVZfAQrmE8Ty4ECCGLqfJNmZuOtI2junzG8gEkVQUuOjbGP3vy0GtLbeexDEb2BkVz
+QU9aPVdnsRnBggAHIV2SCnNnexcozekKuFGMTB7RmCajiqa9KNXC0zc5vgjzhta5kqE+ml+4ZPF
7xGa2XAklG04DpFHAhEX/DaIrB9V24WnxjGf3QREuXyL9fJtRzm4ydHGOTsuNzT5BE6ZvP7hqF59
mAQZpBdNJM/T1M1c0SpMivmx9epF7GJWm35oL8k8fnSNYvqGgpJaHaAvYnJZRjpf14Ov2NOyw1xX
tLfzbg23+1vmqvE+TPtX1az34CAMJkTee07Lek0D49Hb9pA9jnGu3ok8zrZFzU/UMcmgS+UREKRH
7yA7V65T7NxxfBvFvNbG9C00S2xzY2Ks29ydVyOAikxfToUReU6TQp3ssW2iVdiUWq77Y99fYp22
WJksBb+CamU8xO0u5L+jNlrR+iNuBh0awruouKPMgVm+HOI7s0ArBZPUCvNzT1dB1auZTrGyHoEe
HHBGnLV6/OZGreYLC2GXmjveSoDH2Uw945vljvvaEqd5ARlUbkkbeYywXKXTK61/KJgJMh83Kr5S
wzToj/afihqaR6J2nY3hZnQn2nYGCEKTQ4nIah5e4rlOd1Uy3SuJS412ok4Zj8WibJkEIWfRvWEk
BhRlKz8UqYsV0lhByoxopSIOsYJ011owPhLd7I4T7E6l8Qw8Q4BTrbGtd5jac5KjAlgEMfbUUNyX
YaJvLLPufKQ+uDxgsmMTT/zBQrfaGz1hTgkCRAs4jd+YhrE1wAP6bp7+goai7pDlPaPKBmJoi2c0
PPpmNpRtVxoL8AmJmbq0Rm2VtCJNB2ydUGiqK/7o1GYP3Qyngy9+POlFqlzGKeKXw69oyuyLmykZ
Ab1Vj+UtfxmrbtykTqJttdL8WSYg1cSMl96YwRzaXfgwZdUJiT5s5wZPg9KAjrVBLIXCBTucD9Zq
WCh9ImnaLfrPaR0SAeS4vXZ2K6taI3Kjp8U86SOzgZ7OGu8rNvpsy8pW913X+I6aIOpPpUcbdy50
zD/DWlXjrzREiSnygOKvo5x7WAnaVNNqYTynJcoFRPTlW5sP1VqdYcENVa0dlGKxuGTeRkfcdebN
fEEOSEDzkC6gGT6qoi+tMB6cPFikk+c04zO11fJn57Wws8QqGD3AkPnRdLhuU9QqdHXCi2B1vdcz
Cs3LpRqlXJ1RFDlkYfZ3ba5ZL7CUle1UBkh5QgUaRvWSTsmht5Rj34za1jYhsmd4ffQkqdeCFX1J
4OdraXufmZ4wnCxuLFe1lMuMjikvkx0NfK5JLcfwLtQM5QPOm37qH7xZJ7aFkiAzA/EZFhiqcG0m
xDdYaMMOAPC+C7Bo60ox30abgcbxUJuOL7AQ5vWomL/TxrEei+a5maK7ysOI4YRdemhSe1ozL9WP
RTnwdhNSvg1qTIEF96Jy9w0hhg966n3jjT7EcQh4SBH1OUFIGE/hoc3tX8lk/JirENZ0rd4ZauBu
THWAIwj4Ko7MS4/vZDvYJKV32KvB/6nKOQ9Ei6YlPqlG/Rv6drpqBjXalhm6vEQD6WIgy5ixZOEW
cT5GK7hPFNBEo1qf42BONpgZbH9MtbuuHy+oS2K/L9JH3UmfGjVLqZp0z2a/NlpI6V3cnCIbBIBD
CzVEzIC8ZdBWqdbC4Utjy29cYdFfAoMWuLW2qasG0fPYfqfH1a+r+7hEXGbbaA3BOQPqa7Mdqc/K
2bWMd8v6aUxxcGqCulhZkWAo4qrvgNEy1KYPwmEqo5phh918C+vmY+jTbOvMyvtctNuoL35EYcxM
fDYx4EQGPwXlzkWwiVGb9YMZrKtI9Pu+Uk/KmDprD7vzhuydL7LNugMfRIbP6L6yIJBUSvMwo64E
dxE5iXXObJBoc8VwpGCDUtKaCiY6DsoGoXccRnygBmIunREb+hJZa6jSLoyloV/1D40LXkoLYgWz
sc4HS/6bIGV7latxucezxjJHHTYpoehBEtVHeLUY9WWVXR7LvTDlGXko2sRvJ4Up2Uyaj9wwN62u
e/KQIbHYirZ4Hc2K6XdeIJrOC+qmSAvWyeJZlhuZKvfXYdmP1iEE4wCWEUZ+q63refpmAEpHKQmU
pxFtfHJ6x6XKH9forJhKUDHEFDuQT9vafUOrKHwZi+zFIPh7S0b8hH+amVetUR7ts+gzXApK8bKZ
l8qI3CQYw7KVyzRojytxnS/mWse0krXeImnKI73jHhqQa7FsNGtId3EU3zVmVR+LaXhPQ1xzhp4f
YjEMO/lwo5Gt7OjDHioijaV6AhYMr541xnSMVZyqlpEvpxdlGRyPX7jB6EQWSwYVwX/WYVCP/VLS
vG26ZVauI6xZlnVn0B//ToKT4W55Vbi+Z0OECZc0P5nu1xHUTtrTcuxlAVmiuXPvLkXMPGVFQ9+F
XWPxENwyJ0Ft5Mdgay4ze5F2ZA4SQ18fuXdFqCWYGPaC+N9yvkytSsfD1L5ZRvkaZOmwZxTRuMrU
8BwO9Xk2c/PZDAM/MdwHJS85uRcyfeLEX31kpLtalM5pantE7hUdz6BLxou7bPA//ZozvGYZqPOj
AqxiozWsj+ao98Q6oxm/iwIVgiDTJ83+jMOpgv4E8SWPHQuxCqdIFEPmn0Ru32vDtA8K5gtFZL/3
pWnd1QMBtFEcIsStWJrmBuAgBdkDNAO4wo3+PrLkIimgfLpjaKi+KQswV2m+g7kNURgpzqqrYqCP
mqasTKuwXqBipkcbOiB1st9TFpTnTiM8g0SCcEMsYsb9UDc3pkW0vOdozX0Ejfle2BbzT7Xswfxa
J848UAwRt0w71qCMk1Rvr+OFOQT/ejzr3vQ4Zu0ZU8eFL8Lbl5mVPJjaL6Nt0otZH5IC56EgnXVt
FAm2QYZ4nN12vs1bEHmtN6G8reLpPpkRpGJq9IdU69dtOY6PZCaoK32szwheWP9zwqwsoXR+VeOd
7R0kD+qcn4geaA6wy9YB1IqLNy108hIOM8poxvMxTs6tHblbVTS/YOicSBYMdo7f1TNGhdaY9+Nk
PrSxW54MbA4rRBbzJm956xZ4EdPjFhx6nMvM79FPqTOMHWLsBld9nhySg6xM1ykntl/kc2TEhaYl
ETzBVhkicwPSKV5PMWJpT5sehOf8cFy0yP2oHSYQoArxDo/JGEVbNx3fGy/8qRST8dBN9UC6Cshf
p1DORLkEMMPNr7ibM2yVtCAm1liPhjoyHlr4OZi17Jg+XAatyE6kfzKfg2mjdiUUSqSEwhDGSku5
UyVcUX5vaPU9BFTbie+7uLuzpt68gNIgXCyd9uaYf3bGArD0sgQqapJcUEGGftFn42NaQ4ZCjU41
hcwyXZvuHLQU4E0xTxdd68+Nph2a7AciTJYnAHVx14+YLXoTQ4MIgKi0qPY6/qOVm7Rg+uil7JaA
EsQpvJuYGXzBbWbXzpPhqyn6m6nxKFTDgtApOuz7OvkO94FM8JRMj1WlpMEjKvunmirNnj9bbOqw
rxnlC87Mxtkhb60x5YiNlo7pvR63mygOgjs3IGFmys2jo7WPKRj6u4YW/Z3cY4mC7IwwhLVtN8UO
kz39JaaprHtCPxP011j1nRWwQSTsPQ1JEq7RQCanwaMGpJQJ6SWDqQETHjABx/3ZS3B6a7ZDPvy0
CRIxbNQaPSTOkCNSfPtbmgK202ANfq+JJve68jNzIaIACwvXSoiJwrvHkK2eVW14icZAxbL81ndc
X2UZbeshxzJp093h7kosVPNBsA85Cugft5DKYEjrgMYF2ETstD1zsoUi32Zhfu9WUXrJoAHgavJH
dPaHqHPCZ/RdRyWr3UPd8CeypPwSGlRwKJQhFlM/b7phm4UN0HjT2iVka+G4qHH3dt079CXjDh8R
gva+MdeJhsgzz4JqQ62j31ul8tVXpNj0i6laLezXFO703jKTb33nNRctsspDb2rP8kbbzu1TCGIN
97wlLvDeWd5P6U5G3HYFUNwyn45A+DkR+gjVi6s9mLEIzz0UWMgt+UNkqBdGo7c20Jpj4Y6PmOYA
XpWcgaD6KPxbFOS7XGxodbfM08h3Rz9VbR0HGFieZwdt0gkGERALmuw8hd647mwHhzvGjh1OVYDp
iVO561KQ5uhG/TZzW6S8KmhrnXskZ8yP1GSx24ClilHC3sepp+2SdDDWVI1tsC6KtlXgvK29SDTr
Sm/uxxnR0FJNHWEdJs4nclyioO0N11SL0p12nyjj5RwuEVx/mPDDuByGfQi/6ThqH0wxxD4tpnLR
O61ygoQOMzDedQFJaluktT8q8bgr6nLvZc6vhGn7i8nsvq9ZRUaKYp81C9xoXiNamd4TJ8NQbXMp
2cM0QrmuY4YVPXhJz7lnHRKE95chLa1HpteDL8jA2cSiC3wF0J3v6t7vdoZ+VNjA4xs3in3Hthw/
VGClBiUT7F4rnmtULtM8LZEOmGusUXe3XY6ud4wJ6GmB1QOUYDZvL3OAWjTGVjT6RU7F1A72eGEh
VcT789rRJ1pDdtWO8AVfau7T+NihOZU9PoQqFKsaq8aaoexOQtEtMZ7SeKIYw2S966hbW2Qare0Z
iJBuaRR9lHUaz/ku7LPPsZk8jDLDk9Ppr5mtdydDMQGnEx8WYXNG1NxgwcoqINVJ8ExM8wh5CvU9
On2R1dyfJo3mFZD++2Gu1loIm8iDcTCZusucM2rWqpbORwAaBaTns9ZeqqHEwmUHw9Zyh+lbCNov
bclaoBRFPK/nDJuyDQA4xll0ySzm3g7ZSFuCaL5qPIY0ADFTVfnvRk2Il3I98W411RNttnxj1emA
KDeAFo1kdJ5Sg7ImnbgUZcjZcxwKDpANexj8G9VRosPM9IfkcY9Vq/6NldTvYVbHO6cF58KKsfVB
N/5GtUjZhMARMUPbmuC3hZCeGDNKbWN0FDp6DD6byozHU98jw2rQMxoa7JVGVWnnGwEUgfcuSWCF
9ADDyjmDAuhiu0vJL0Ub112ISaESVVjWqWgn7Hbm8Fg36uQrVoFDQzODnQUHdm1WDUXOVnsqGOhC
qLR34RB9n8gBPIoaQ7YAiAgdtqxPuUprdjDRMzPOqGcWR4yHY1ZuIj0KV2WfKXehpQ6YFtpmn2ti
X2kmla7lhDUafZ3izSHdGomw1ypkmFQ/1Npt7kqBvMbh3Y/KEuFn5zo+uQqS9xy852FVQUuM1/Hg
cpO1vPFJqcVurpTwWwJHVbQW51hB/0NLNBagrVuCuKtXsdf1a5Gjx89Y2m5yNbT8joFmEy2ohaEl
pTMVxE4IrxhOUZOCDTaEAr/R0M/x8iotldoVUjoG0pLJvEuceJonA9V1S3s2gCSs7bEVvkuzhuVD
3dM5fSpBa24KXtR3h1bfRzEz1LQuL254GbPGOjUpgBpitLIDQOtHTYnF1hN8AY4HJxFKJUugnlYr
3bbad2l8H2Ld9KMwys4UJggn9RSgwXp7MgShsGZLq3eIxoRWECR0OtKfurVw0SH07ZDQBxcbHbef
1Vq4Z1a0NUTIJzK38SaeXUrHxGAcrNJlvVY2sEjKmZA3oRhoCRTQLctHgBnTNzSNHIM6WNlGoJ4I
E2H1cnIGRqJ5yW9JahTvqJ0h0jaPmrpI+CputwK0jv1TMb3aL9zyWc3ItLFCQ6GHj2ly0rtzmYu3
IZs17rKg9oLRlFbRWd8yV6ZA2qY/zHqEXZbPxl2Q596unvKPLk+bFRGDzt4jJpN6ZEHnxCjuUMuH
fkB5dU38QHLCr7jVlEqh9E3H8pDi0zhYKk2nMrlnTA5PbhdkZ3RZgJbS8tKpxIbxn+2qEZ5FbYVP
AbXNcwFwPxY/4iVFwk3xjdiBUW9Mt7NR7Xos0krlyUoS5yQ3bjMk/LkmwYBl5vcWlOKtKZCmuCFT
yDondCAWjnPWkV6f+bfdPlaA/dhvltV7h2A56pzkbeR8OLGoh/Q9ci8Qhv09d5TiUvdqeUkM/akK
x+aUxIitAct1cJyhKkB2fQLpIZ5Gr91kYDW9gZVqMSbNfW2+Vo7Xn4hdq/FYN/qd4nRQWWoSA9Ms
qU8z9MVD6QGgLTLtQY+U8Zs6R5zr05wQJzjj4jShv2V8cX7UQthU+sTFrWMSEUrDcpjJqwT40xJn
lsOA7IPkmObz/dhy/Zbl+IFlLgY9m7mXIqx9JZ8w5YW9C21Gg3Ge9J9itMzHhNMQfIX6bcBTGmWE
6oWldmHNe5hVh0UdDFhzmJmcZweztFpcFG62bSpHRbvU31MgJCEljCfq22Z6sgumjWSS+hlZawSL
rGvFYDBgaYpHFLIZ8L9DlXMTzkkUPWO0Ivckbh7cjpPIGJqUaSaRVkV9digdxpbQ11llwGCHGtzU
7k5JwvgQugs1qO5ontReep9Owz1wtuGIj3XXprgfTa+MD3leUKcZ4EqaJd49dF2tNpkrGpj4mrl5
+iPaiRU+oHhDMpWBZL0cuH94XNeD/TtOml9qYtc7r3A/oonswXbIL2WXEQGYkAhYBzXU5Ga+NDCU
/Rlauw+vCVMX/eHdNI7dzswY6hOWTVuR44Loi7raItfeubUDUEoP+9fcau56xTYOhkO/eZ6cajfl
yKJUoGoniyRa1QX+OJQEIY5EgJ0qt3+uAs+9o4D7HGqMJVlQ0OuNNQ+6EeAflGN4Cg72wpdnzc3J
0bN6m6x+l1vUdrW5xqCuL4kFtYuXl/KUsAjMUBTFhB6NdaboqSjVWvvLCMfyVNTOJsRAt4/xjxsE
3a3avv1e2OWbOpWdH0zive+Z2bpjsvlf7J3XciNXlkV/paPfU5PeREz3A7whQBBEgVS9ZIBUMb33
+fWzbrJarCppSt3vrZAgGBKEybzmnL3Xnt5HYxeQeUfrqfNTDuDAized0nzy7RZzJ/Ag2m73o3s1
exhfrVSMDIEmBWKHzq1F42mX1folj/aKLvfPusG805V6spKMZvfey2fvuvuh7zd1AKf7PLe5+EWa
Ao4Rxd5E1JIIHWx2TZUtGxenbEaWwmijRKX5hCPLIX7RFn59SSRoK6mczGNLaBCm22FVER4EU4Hi
IXEnTkeR1azdhdL5LN+xsO3gk8TLQAdvYMveg9cAaq79kHAo0QSbZEmsobqNUvok5wZIE+TklmiI
UntZ2jjlPRi1eO0J5dCkGZJjB8+Kh2+pMpVu5xFhvig0F9pViGduuvDj8OjWQJElSjW7akB+pPcc
3AldrL0bleyUDfWBk6WctWZxNcZOZc8SYJZmL0NyWKwQnJR4yYLEPsoYJhzM/cAZYvnRsI21pqcI
PWbzSe9kSXK5c0ZmXnUEp04d9JMS4jbwQlgIjsb05xZQJwMf8xhbEBdXIO9kupikZxNB7+M+4oTD
VTRkn37oQ7saq6SI3YhBHMhueufTtSxP+29uTg9YOazxUqOTxPaQVXAZdbvpmv37temmLz6wTFUv
Y10c/YK4+iQnhoyBPV4OIoqum/LoCJiYxRqZ4q1eNrvpwmD22o7g7WyLdudos9+bQd9pd3lM53O6
mG4iaqblFWbODI/7XWtHwx50hsw6gA9DvLZR1DSp5wsZRjSJFCJGZ6rqNI3pVrDgDbWSfR/BiVUu
PysDYeyTNEySqZxGU710Et85ICMbJyTfgs7yLvmdahiJa0hoDZTp4f30II3Efutb11q8HfxmXy/q
XAQotbGGQpzz511patq7JBtSqm+5MxvN4qW1KZrBDse0VA8IZX6/aLXsrlGVct2K1HbNIE7EnCrC
NAeVpaOF0UZqTcqIVDKDXj/phGCs/isQ+7cEYgZxTz8TiJ3w7NKWbm9pcPtOJvb+i19lYpb+i+mo
ZCULrI3ITP+QidnyL4biKCj4TYo2hqaQO/2vCHYVmRhZ1DLSLQWtmAGxB3pL7f/j7xrB7QwkpqXY
CnHVuq3/RzIxVf6evWPoMAxo2VosUcmYUSChfQ+4ihOtGpOc8IQ+zumOIstwk/BRp3E8d3FkV8g2
PUm5T2NwgqqM1ddW9WqV2PK84gzYkCYbn3MaCZUw29advnbGulyaAbmIiYnT1eqJZjVBTt9lVvXQ
ASVdJlKdL3q/F21xlvl3CebvWcliF2YK/2koxj2tP/cdbRtHeUpdLwS8PTLD6oN4roiypyYdCfKt
d/qxiA33lL2EJV7xMspaBJP6bOwcf8P4aC51crox+enhosJJuNCjxoZhiritirwnh8Aa+lBMcsR9
BrRgzHDfVPWn0D+zCGFJgE3Wr9EkA/P7FZ57uVZY8Q2V99ZVJvRJAf4cCtZbuXOnZ/iWGRqkmRTH
O/rxA+UL1gEJXAg0ahpV+D4QKUEuuJmAblUcEtvlNsqwGP3InBP3HW0ttXyhTffm099bZJr0ybRw
/o0hW8tmgCcMK3JLrjcaGVM9WC5eL5JPwm2gVweM8F1fW+zMmTf9NphrqdNRjBn7BbUzG0IDbn+W
xMV2VGXaaOCFjoMPfyV0nF1mtofA0+u9Yr5UfhXdaa1+AMVgIWIB5dmz7FqWLO3XJX66uWwW7FR7
C3pIpS516g5za0A+MOSxjH+5RTog64RwpIa01sIAmyc1Pb8HBY3UgC1q7lcL0ss6LJfVhdbfvi27
cePQwvWJu7epnMpS/eoq2a3s2YH3I3EvjsXmQleJyjAHawGSAExHVR/GOJa2cebdG1lm0fED4umo
yCwy/Vf0y/U9k/pdnzv5Hg72wqFRsWGUB7U62mstk4aL2zBDV/BQQgH0HsBNkkNRQre2LTZW7if2
JQkMcMta4jJIlgND+SqtU7zBET1U1Rxh2XkFKhpTpyFmq/2miTM2P1aH4db/rQSXTcOSEl9StWiE
kpWRSl8K2JrzqMfVzeTBCsLTznAo/E6yoB20C/wrzV1aeRWpYNQWZTNW7vgVLKg1x4kb88FZErt8
U/dOTeuNy65Xm+2Yt+UibK3Pte9HG7kn3jImrgpAJZGNYy0/9xC0oHeo7EHoi8hW8VuHUWUR9tWj
Y5Kn5VXu50Tq7hI5fRx9PIxNGhx022M3Rjs6BW6wRGUqL5RWe0bQ81iNqIdUb0DDU5Xb0gUtV8Y5
ceGDechuwUgmbduTODSoj0MAS8tLO+Jh6KYoxQY5oLqohsRbx4F78Trpi41TfRb1HbRPY9gqoQrq
PHocTNiZSS1Xc+LJ3pISGoww0/ujS3Bm7sqEmq1sxQPfb9cISUrUEyluegIQqj0vVnvgU34JQpYk
ULznzLHNMlatl8LK1lniFPea41wwUN1V6FqIPqctSu2g3tfRJycq73B4r/UcbVBtjslD9Fnp29+i
Drzw2Df1YjBRhAQydJ68JhSY/u4spIyNa3sMn91CwTds2HMSJtORXBKKyQg83Bm1yr1LgsssqVGI
9hEb0KHQXzSEuTulwI7Zt8W6o9Awd90aD6HqXFJSA1DSBQb1WLrzMiVrlDWzJiLjICgUedEIrQO+
1RUVG9KivfaY936yIbqPrCPdWndjsKloJ3jDuqccmH6K1crZZpj9cmcfNbiQiQiTZMYHw1nrtqpu
SiLjAxZNS2Jxnw2Q/Isu1gT3owLDpD1lcQ6xAZvPqmkHf9NpwCAMxaDR0kfXNmjdBc1sSidp2C3b
aksKi0WzwKiuI+AbuasvtWEO87CzvY0yMlyMib+HAkMagpYQDaI/WC2o3KwbgAjn1iwLh095jEJY
GA3Pz2NMwk/kNuOSrOyhBRGU0CHtZUz+fUTGjyZHsOh3WhjLdylhcrq267ooPI4D0dcNks5DZAYm
7aRXvCzSzGm0hUMqKm5V61VyjA2rf3ct4YmatYIvWwnSbCGYsywoJRC0o2X8poOklQWblqWltCzZ
Vpr4UYCSBS+jINk2QfpUoyIE3BBa6QJFSrjQQN/WJN1t3Y3VyC9yCxm3BpErCVZuTt3AyyCKOW6z
lSjWzQBUMMLUCw3QbmGm10iQd+lrKTONfMqRxu1KsdmjNIZMDKETH1zQvWo2cChMNN9Se9QAURmC
8zsI4q8k2L8sRNatoAEHYIHzijxjpMMrAyPjAGIzK6j35KCEM8EUDutjDWK4ADWsC+awJujDubnO
gBEXgkrcV/CJEUCR8wOyuBbsYl9VUJZRG8RF/igLvnEiSMeGYB73wI9HNAHAZS2mYkFGFtpSOMmB
ICZ7ZrYu2KcQbOQ9lMq4TVWfGIScJvG4pZWmzMBfEJINiLmlWXGgbrgM4RQD24DWXMZsGEj/I2BL
OyY4lsklGEUZT5uNgvYMv4C4HwhtdluEtBfWKNFu3gAETpCitaJcegbsaBmIdARMGsqCB0bZY8MH
aFoBOF0DnqakQDp7Ys4L4ykATG34ibJoymtlAzOL6pOid09eizEpLCrke3cMCmTDUKkHGX7v8gJr
Uq/menOQBBOb+sOhEJTsQPCyLfDPKWPBvMEHxNwmmNrQtVltrIly2Qbt1igLBxIWynUbIDesCEHn
lgSnWy0JxMsLliNs7xvB8k5q7T5r22s0kK9B3MzBqzm46NAeMkECD/sUj26obr0seyobKjQlo9sc
2+ianM9PjiCKa6DFaaHbMOu0+xzo+Cjo4wC4lLlDZbiD2Lj36mHNwb20BbO8yHO+d8ge5J0sCDM4
p+DNUzDn7FIQaUA7dACge/T5iH+86IKMzjm3duG4kciGvcfn6NPBqAf9LGdtlQu6eiI4640grrug
12XaAJ4td9qGmd37xuXdwcEn1wx+ezSh3Dug7o1bYI72wL6XYkv7cTHdZ4pd73QfBwBLTrMFwiXy
GeLfLyYlSSlzykreahBbuKmTFEw4+uk2JycAedHdEMIaV2zcR0GybwTT3hV0+zB/TKJGn7eCe5+K
rWMltpPTRVSZX69NDxg59PzpjUiTFtkVWuOJUjBZuocax54OnXG6/8NKPt2cfqLCWmeELLE/7vp4
jvfn/Hg6JXeZJfMhyrdh8TKGprbL2kcvkJ0tGGEUqFJ09L0UUE0iIgemH7DGgbha291aU8rEJFKy
p0iB6Xmn224TEi/PnDWPBFWhFLbAcoqjmK5Od35c/HDf9Aw/3OcGFW4Drdz8cP/HTdsNUmJdaWFn
cNCRPZLmkAsJ0yRYmgRe+RT7MN3W2dcDzXMwz/GNfnytociOiCcf4fQ1x70InJgeN/vumojkiXS6
TxZ5FKB9qdz965iYrv3whKWQxJsi50ITURgfF5OqTBXSsum+QKRlgMkbZtNLmJ4qmo6x6Qnfr3qu
+YRGxCQeC/Pj5NufrkWTaj+uyeyoCe+YrOgOjTC01x1nq5law3xyvgtSgKdUpIBYIarJ96/tnfDw
fn367EOT0ZzGj7sAZ4ajcqJ1TEqs6dqHOqurDzQI5a066pTwZOEUfr866bJiDNBGIUW8rfppOo2m
C8sKCd/IxRlFJ3YgMo9NjZI78A5EooqWchIN2GtxJHFzukbbo9zpbUjAzHTbacOInWi9BCJkbvDf
/QotBmFu0HrQtXC8RFV54m7En3l5oTWbAo1cqvXwuSpc9BEj/R2ShoYyOtuBsTZK97l00afDrQPG
zFJ6FdVFucotl+Z0vevQ01zSTCOT1IZkquUINbw0XPvZwHTZoPhivGQzZwbYf0ax8lBxFuugNGc+
ZqRZYcfhphrNV1VRwk3boGWKaLopo6XtjBC1AWkCCyfQ7HkFmmqr9KwivEja2hXJh5VZRfuuQWCq
tG5yVGE5rAsTERWai4ZQWxRarjXAZPXyexlFj2kQ8df07a+tKppUeUyFF2oteeGqtii8AUFXl75x
hl9Qe+fb0mFfJkkBvC5ZjlekZQ7wWoWptjrVFS1P1zS97SBBTndsFwSQU858rw2OqsaKEPUaLVLf
zJJNpBJ1P2IcYEVBAXbyniNRApwxwRqmqx93/vAz06OTUf7j57LK/LUsER1RcjxMj9EXB8QwXR1b
CrkZLhs3QwE42oCBFXEx3Xy/YFsyd+KIeb7BwIs+DBZoPBbm1pfX9GEjFgmNsyhMzkCpdU490dSr
6YmqjuN4ulZGCAijcuy3Zo9eleefHnMpXS5aMjhn032F2OLLpKZNDzbitz+e4uNmWiFAU4cgWaC6
ZCqLXD/eDF61jCZvbAzClbYUnpuPixil07ozO9K9kNkiyQOTIk4FDnbOkZgCKltQ5f2+jwema9OF
WTqdcJ57+bpJrd3HA1403NQqnHL2yvf78yrX5wrrvFkuPq/pcwlzi2wNV9/ngTDm66Z+F0uKTRIE
Ssrpe0AmwgPT9+olmTPMp6sTjEDWjCdF02D7y5K6my4GkW2r+j6ZcyUe39ax3EWT8NZKw1N3XZir
yG6JABHyz8ljPl37CDv6uE9XkampnerEpFG6i6nQnYrp1+mmtxzhrLPMAPrX+AACOdhKI5oKtOXb
bjhMbtzJoTRda5NkWMdSt/GECVg38wGiu7ph4+otS06N2TvL4N2BNQ2Ik0trejFlp6sYK2QfVz9/
vaf3s8py7Tj5xehFVVu7/TwIW0jXDOs8l9X1ZNBC6VOuQPY/fDj9yjDyUImI994LGeocRmq4DHsP
cOrcSGD3CXWtHpf91o6+TA2O6YI+iJ5sJru1jJqz2sOcy9aOHO8m89Z0AT4FT4rFxz25uqbfmx5o
jJCh6t319R73hE0STz3xyLNvfkpMNx9/8d3a/dP77AkG9fEM07Xp9z7u+7j58dQfL+/jvrDgZHU9
amYVkQ/uxzNPP2xNKIj31/7xO35s+5tRQd0u0FLTxfuPSKpF1WRSAOUajYKB/Hr0T8Qylqj8hGA4
G6xg2TD1ssXnVJ6M9BSvfKgigj8+3ZmN/aeurn1EAHA+xw5ktpCLZ14WLPRSU2Z/ysSYjpjeso+l
G6ircgyhZnUPoYave2p4BBBbZ90IUnJME0TqaYbKphbzcI6qiv2/eD3Ti5DL9rFTzXRl4zj1Ai3Z
mJKFqFtQtm0b8LNNI3PHW4AeX++0pAi2vl6G1hx1abid2hjBoJywOjgBmGYBkMAnNz0HszhmuW40
6nWpxDRd/HYd1AiD0NPM/ttY+LcaC5Zp/hTqf/az3778bVvFt/S37xoL77/4r8aC8ouiygjBNRoF
6ju5v/tS1f/4u2Qpv9gOaXwO+0qT2I9v2wr8hqLbpq2YugzK8fe2Au5zRTdkZepDGP9JSwETIx2D
b4znDFzYoWRd4zXwujSLvsa3NP+CyM4ycRzUzFaVEuLlf6YqYCJ6tmt1LbvZiTS+ejloZYtLijSo
zunNVZaGLEcUBR+DdYRO7SUnu2gvdoYVTzWeEZOQexTc2RX0JEPBbBrdEjc6WBl4V0lHFXzwE8TV
Il4neKDcdMRWmEPD7dctdhDHQaVeEAy4JnCU/A1acEr+QLdihf4/QgPURTMAihsviY8YRkg1sjO0
thq7cqClHchM+dqMB6u0qbz3DfV8Sd9FGvgnKayKmQwrvVWMNwL09qn0OYt88p18GcyDSfIv1G8E
4+ReomwLwdpnLUWqVA3fwqGnnVJBR4zZeqq9corieFPr1m8tJe7SERv3CveZWekbR0sOQtwYqToM
5G5dlM2lRl9J9NKC0viXbhjQh5XL0fe+DMbCQkeHL4pE1wYgdSA9WvTPZ67aHiI323uo2mnMSIs0
bR9wbh2COj5kqb5pyHGd4YbTSQKUuuEUlNZRCuQ9KBvhfDs5rnz1JWOjpcMJEQakoVWZKNdSwlMX
lRiOhzUSz0NZB29Kjg1XCp7cisATxBOqbzw3EU2hXeVWSyuzj5bWr5M+OphReFOMcT90vM0oPXRK
e/Zld6t6WydC7hU0K12NDswYJz0c9iH6VqckWt0JdmUozYD+HALaUUBtDrlCgm60stpmVetoWGgJ
qHG3NuoIp4dz7ECmZxYJCEO1sqThJI/moR6e5JjypaP7b/hWWBma2Z4EApLLFECn+qZLyeBFjADX
VYbSa5MLzF9GT0ljvlcWAb0spdaeCXC7keN353VLB1lx7hubvPZ3IRVTRfV2chkdxDesuN21qfBm
jNEL+6Y3w/Pfiro/i48xl8YrMP0D4syLUqxZgL6SN83an1h7eD9DSk6oDXghjbZF1Mw9rTs7KWTq
MsN9auYU0FRUipqDrLc70TRhXRDsEg3/mHHMRuOo+nyCeb9XfH3jecM+8OM320MPKwP6DHqcmnp0
0IzxKo7JsTA2MiRR3Qh2rtG/2rl6sO1lH/UX0x/OXa4/Y3fZjZ0CAyU6lEV4m/7G0EQYr7UTkal4
L4nTbgrvza1ssuPSfu318Y0E7L2pV0udb8WnNhq1c0Qjh6weTq2o8crBs9GEb2VUMUjUq8QKdzL+
YEmP8IOHB5RUGzeLFlmJwXYs5gnAVNIjTsEYHaKuXhUhx6pUPkaItMJ+XRbtWY+bSykleEEYDuyX
3h+vzticEX1mXn9W+UpKM75V7a/kaOzqbrxaxXgV32AjD3spjg60fm7igxHHI2j7sxV0aPbHazU0
5BNQJ+7wL/KWXK3BeE3YnaVvUIKkM4Q2J6yOp1rt1liT1T6BuVjyfCUOuWgXYZKjfzfrOuO5Atjo
jMYm0O0XALSjz5iA2PixkfyFOLajqN+L1xZ7jGUdrsFA6efhSEhXmB7CgKEASfveNJrFCDF91iQN
Npn4rdf1ZRA8kwe7VIL+QnV2JQ4mh7zmIgDxVHvkuV4xKK211nru84LjRR6vsr6tJOfRy6tVaYQ7
KRQALnZd6XiySrKzjZ6wEmNRp8s86clcGK5W2K3JsGSUyYKb7UlPOBse7qreOOql/OoTYR+43oJw
FDqTsnnUrP7VMdxPqUFV1gjfSLPYq40yh5uLLSdY1gMrKvOoLHH6n9wuu9OydmECVUdEuSnGSCB/
MNq0l7GQT7lO5VdcNUh7GPfaixlGD3IW7upS20C+O8B1FTtGgVnmkOCTNmnKlp8pKt03zbgniu2C
C1tEIM1Ct99T0sDoFR2IQVllxU7SOLx60yIcS9kXRvNauf2p59gs9eZSoMSchXq+dv2RRoCxEYNV
UHFajUqTosyLd1AQLmLARqQpiOD3DjNbHY5XDAq3uig+qe61SfoLgiN/Fuj9q+p/qQIHs6CJXyI6
iDFBdqwj2pqVOIkqlXNMUYJg3nr2c9PkBQoqZhpHfy4aY8Oc6M9auT6bOuc8A9Usak90sW81fyNO
Gd1QB/qUSoTKklMtuYVOx/nh35U+SaJI9VXrOJ1xhHKAiUdhKumfa0k6KhixlzIGdGqZMLpD9pcE
3HxCAE++bK4CW5NqInwGbQOi1p3jBXyyw+I20BLeGKHyGnqUEwqsfBZhm3eYyMmV6MxdyBB7F/kD
iq4BX5/ZE6VpmTgC609xMA6bsKX+5xfVPG6iZ9z/Jwef637Ikn2tVJ9REekzzbVrCr+4cV281Snz
bC3NU6NHJAQyYBvLl77z250iNmOBqTfv16b7hjEY1l0C1dgyHwI/VFdTpfOj5jndlPTyawkUNQUv
mz6+2HCKvfj75tvynlp96BetVt9ZDUIn0gvJOZVid852ItDmTjniNRAX3VAouyTU65U7sk1GtM1O
xN25Nvq5LH7yAwq4Xk1x2nZyj3Z/NG/itlgNcnBVLMXfDvhPbDBzC6eRN0Vt0gaSlmNKmPYYLVMS
HbqGNEalm2XSs129mSXF9x75FVTRkKAgVIZWsRgs7qmRxeLbxbRGjb1oJFEOzur3i0btkQPYxbih
S3+0aBGuWBSxJ0khXA3BKpb8U5rp2ZL119WeObFxGw1n4zMLLAvfvpWpYi+LprV3Qdp8pgMxT6Fb
LRXHmWFTCSjp98zGsX41SeWk/dUJRZQZMdyQwc7GZ+alHNhjqL7GUrQjG+do63lN+Kg8j0p7k+XD
c5ML6zWneVgyeHAKpENzTpzx7JUDTe5yObgsdFAz/hrLaAEQwSNQdZQMP+oUV4+6e4iw1knmEajg
RS2HS6RnBNHQ73PJFjSCW6BjyiPjkErbN2qh0/t6+G9pk5wABtbVP/7+J5F8jmo5wJ5s1DyG9WMy
WxByGIYdpj+aL0Cut1isLrjJLq7dH4mMGKVhX7CO6q1i+Rd/+Y9JfI4Ka4EaDJ4/xf4xDNDRuyZF
RJHSQlFOg4axFNzCNl6YCeMLC50AiXCPtISg56NYKv3FnxeKou/3B0LSZFu8AhnvifwDmAoxeA/Q
Pc82as0inrEm9euVVOSULc6R0p1NLbhV2bbuHwKDLAidUY2FrR8O6794ISSY/fGFQA82WbQ54v/f
b1Q8BDLwCPFSiC/f6Nuzwcoklva2Jd8POQsDZMCWhaygMOaNQgZr3Jxp0C1ThdknZsHq6Bsal8vc
evr5KxN7tD++ModqrYXYS7F08cq/Se3LwdeP4WCnG6dhC0UqqeZrD1IVoMTpRFSEga4pal6mwxtn
6T6ISb/tlItXnTIjvMlO/6r5DADT8tA2xpO3Vk3pKY/Ha83UpYVgAgaWIaztTOpfVtGTHm08m063
jkJj43MCiFW6XHOmxP058cOdncinUYNcz3fReTZQ2mLu++05bMqloj9jXlgVTH6uDa6DaldpV+di
6DZxDWKd3q6CvMpv3VVqliuZumeh0T1OvKvk0Wod5Sez1/HfkomANNNWmrOLHalwGp4+vJWEpDKH
kUFktTOLo2YWyy5rYvZ/SUZ5iDSLC06u9L1C8f9mJ/7Z4aGjizMUU5EN9UeAmhoHTpKperrx1QpP
pnxCI7ZL4pdpZd1flbrc/vxrV7Q/+94RCopduw2+zf7he3c6OFY8CG3bRNUah4/w1M1Qu4ZZd66Y
+Fa2Ht2GnkFtRPUrN+2F7e6u0JOdxro+bo2tQmBslW7T7DAm7dlx6MSp6T36Pw4GmQVp3A4nrXPZ
SKj3FYEoNWZDM0XS0jB1dOndyHgIRmEvnreziSqTZkZrbnQWoGJXEHMkOH6yU9R+j29hjpH52rKr
Qk6/RCk7HxLiecjsxE3P/n6th/EhxcUcVC/Y9VimRM3CMen990q0UK18Ewyg8/vOxhuoQNzRoTp5
CKJUSERljIncdg8uWaEz9vqvSt0g92kvKkFJSePdp1F/7SziNYJm3rIFYwWuPaswOdkQkdSp/Vqy
Hc3i4CYWrXXerUMjPiZDRbt7eCWi4aKnAVt2/1yU2wB0VeNtKfuePCM8RHJy8G39Wc0MwlJ3iT6Q
BxS+keC0UT1jYXvNCq3bTYndnQXKTjv1ubbxB2NDr4Q0a/vZbPGUsN1jxbIflhKnK0bGaZ+UmRu1
GRl2/V2RPvQqkxbvg57+0TEFwyVDLkDcjtLuCUB4dW39aCmUCX5+pKEf/cP4guYPuRvOUqIffxiC
R0vKCl3SUqqXCmySHrac9axcCTZ7Em8Zq9om/YvR9s9GfRLCmWxtzLDGFLT6zZBW0vywYn1gsI3Y
kFVsTLO/nlL/5JS1TIXkdnEJ5Eu8iG/+SOAXUR3LcrrR7Rb/ulFRxInHS9nDZcDHA6Zghm+7OI8j
awNQtL0i7ys/ehOr7NIZSdAzl4HmLB1DEZWWjSOpx4htT6vqzxYDIUkvO1h5+yor5wSivNgmf6Zo
owM0FqrzIueM4Szpr42nXtuQobosIw8V/zIfElgCJK9ZzVnj+2/c6Ab/YF/XuKCJ+xD7Mksbr76j
H6Nc3/QaS/IqPRjWeez6jcFGR7xIg3UIjbDjoJkXUIMcMsvWzj/lVBgww49Bf4q08OB0zUWxjGcv
6fe2GR7SUjvgehF58nuxbSJ34SCP1gJD0B2Hx3707m2X0kdFvUAt2SVR3Zv1bfakNCicXII+GvBL
M1kN3gymC2lgTxJEh7aHswUrBz75zo6BTFNXEH9OLhloWih0qdlckqpcRoX1LKcyqtD67PSQYHgt
LhHUYgTX2a/9/OBW5D9Z4HCIOTqRKhYpMMYPFchUhRVFezYFe830mSZkkBTwI8hpRuYCe5POmbzP
MEHNFZ/vSOqDdVflW2I/HolBjxf62B5LtnlY3/eNbh4b3d5V9dWgL0Pi9UZs3dr2VCX92Ze8O3KS
7go7/NUR0il4xDO6ujTYnwY7uoUqz2+pfKRd2mz1wF1lFP5SQPF4XJFdUAJoOfNZjYpFBRimMxTu
oxhVi7F9zdwKWV61D9zu1WLkTxjMLC076Dl/abB3km6w+OjXCsUFqnfkhp8duz0rTbNojH6VZJ/F
JtUC8ldK/doY61VOcaTShCeJ1Q71F3qh18KXT2zwetybYCxIR2dfEhHtx2YOCNERx6WnNDu9rM4J
NKehwQ3OIsioRMkCJWhI3CR5mEA4103WXU2Dd4x1+kAI5kNOia62XyJDOrN2rxc//6L/ZBRj4Sb+
QQpPZfuHr5lYLyuuuxYvLC66iswX4mKoa3aQXDjItbo/6ebOzb2/OL4wG/9x+LRZPjNDK4qKbuGH
4bPQtQH2SZNuat+4JmV8EPMc1tI2bpadzJcRJwe3q+GDsVcJ2wXsUsIhSwYBCi9UOFVOFOjwMxEL
lBITKhbZEWXNEm6XWIshwjYppOhZORPrJZtCqUUPmuoGvLfn1qlWgmwuhowuODSStK5ac40GyQIB
NotRMLrJ8Ipe5OjT9tcp7oVDiTgrPhiJfBXjbshBF5KZhyQXyJWBm39ZhckB2+ACO8/ZY9HDeiIr
xlfRMbNSvs1QvzMxB6C2PKQa+/FwPPfxsE8sxg1xDntadBPvWRvl66jI1xCbdIGhvopeJCs+DDrb
Pn43Cuqlb5VL1WT0RXUhFjpYBPY1h33FzpWo0KaIjzXeAMN9ph4ocFv2s6hQeK2MyctnutXJE0re
RDnEbvv7lJX5b1nhrNukP0AbxSb2Vsbhqu6Sg6mz6hjG8RXajuYyEkXSnNwukAZAzDgrxbJuNNLb
COIHKu6957uEb+kYzvxCmY0xcWRsd8Mo3g3gU3xbPuQxldjQOqJ0vTWDdRRVa2wemKXDHahpLH/6
UhTh2Hu9ijeNXeuiRsqpkIKdbFFNC5uzmOEDzo2uNY4k/pzEbcysgFSAbMa7sgkOKeXktjcPaPHR
WOBuDiLETS6mgjrWN2L0FZW1jP2iXrf3YLGmTezQXOyhe1Wy8HGkOAMg8VHaiVG3oUguu+GB6L21
MoY3HbSNkjZsNv2bjp+jlAxGaKqvSYtayA1Ru3h7wzCeRaUtgQBWcvamsvHMFI6XjemD1WXuP4aF
ifGd54qHK3rO59Dzl5mrwk0ZX1ufqY7VRJuSjtOGO9+hjuiUK0Tz8KOAensrUWur65jyYgGLdsPq
dpfnw3464Gl6iGUkTvBN3/F5MnrpVAVIOsVxwAYst44O+hZqiMBKuq2YfFK9ZgdpHFsRXeS9yhJ1
fXHAiepryKSa9+wdKnB5eF9pQVBeqKz2GhOzNfNHZtKCwX8kGK2g6sxwLOqEY+5++fmopWh/sNzY
YrdpAEYgl1vHFvT9KiUetLBQdSPZVNZAghsf5NhtNfcTdS4KHg1pBmIzajfJHWVMejQdoQ3YhKk9
iwOrwrM5w4yNRhQyGNjO+BxDgBHD9vQElvpShCxwy+ANTcZraJOCZPRHJu9HJ3IWSK+8GSaO8o56
ULeEY4N0dyaT1NgHSDX0ljknhf65lGPATn0zbLQiBxjZNKfEYpPuqYjujZwlsz0e0izAP0cVyRw5
TXozKVeKWtzy0vFJuSQl0KKoUWbUQuuM2qas5d3smFIsmJtQE3s1W0NAoBLePIb1cHUgObbtm1xq
+Rx7yJsYX/xRQ/obYq+X52JUN/V6v1QZnMSY84gC+Eh0F51u/yZD/bTb7gre6NyHxGDn5FMpuxYy
ipjDY6KmXEw4wvVadCz1xLzbxAc0TStx/lWW86hojy19jTiUT+LZxDLJU8XWONhF93CBlhk9AXFU
RBa+I57Eod5fUl4WlQGJdgL2n53YaYAouCiRCb1meB0SXgB1+2QAtecoq02ZswrKmrNM7i6EWGXo
1i1KZTPNQZpVb3HdXDQkR+KErq1/Lf3/57ttbfXP/+X2KzWwEiBD/cPNf16yhH//V/zO7z/z/W/8
8xC8llmVvdU//an1l+x4S75UP/7Qd8/MX//66ha3+vbdjeXUMX9ovpTD+UsFuHt6Fd6XTPzkv/vg
3778O313zZy8bf8/8f0pqF7xLwTfQd+//tbXprtt/mKLtrlisGdi+yRTMfradHfUX2y66ipFdg1r
qvkt9N36RbZZD2DYs3UVwDu7kq9uPv3/2DuT7raRbUv/lzfHXWgCAWDwJgTYU73kRhMs2bLRt4H+
19cHOl857bx1varGlQMlJVsSTQIRcc7Z+9vmv4Rngd61pTB1loX/Ozffr+cSpu2eDVQeJ5/Fj1ul
Ab8uLKahx1lvx/LsweE+EBI73bEi2qDXDnYzzfRvh/jWJgGPJHrriDJsgvY1bxPH0ve9GG/+sND9
KgT48XQcE5K9MGzdlcZv1RgaX7M264JQTJuMyLmOSbI3vzLbRqxYvmHfYUDvFpy/h/puVW79ocP6
6/Hwr18v0CdwQCSu+/f+jZfKRdGCFed2Cj9X+OCfcDcfJDlU55H+0XaUXQGPtbsojLV/qHav3duf
Tc7rL+dS4VohB0Bfi5Bf34o2HuOozwxxzorRfqtCKFRytjbF3AOgaRPzGZrCeYHeWjkL21/6Lov8
lFWEa6ZKdHtLJe0mivUYTZ1aDn94Y35tM/14cgYEJM91kXz8o/U8wvSZda0V55x48C0Khs92DiGh
aUKDmWGibXoFcCASkMRWYI6WFPu8B1yWDeZTXmnzcbUBjZP7h87wta3524vG3YAj1pa0pd3fy3eG
H6pwpkSc6RSKPSFBU6C6Wg/K0PuuZ1n0IvR0b5m5FqSLGANFw+uE190+oXRK9tlBpcLkYA0bNm8Y
EM2ds9P0sPdHByCazvTFG9bjcPsEtRIrjYP/EgiLcR7l9C7jVj701WfZKCgrGZ3dZW4CgIrVq+y8
Fw2c8qOW1ffcZNmNZ2Dp6VLjQYLLzWlX4R+dH/oo/K4ACT4QFEyqiHKtY5w6nzVpftQhYl/+8C7+
WuWu76LUua2k7hqOdIT52zEC6k/Y5xECzaRCBROBekLbZnQBIWsKTGOYoGHD6ZJUkiiysqWajBv/
//WJGPQT8CqDROFV+/VaJ9Rbz+N5FmdMeOOp1+ObQg+tx4VKsTa7p3nJ9nY9q7MIxbHrimPnatPz
f34xfm38/HgtEDYJG7gb9djvFT8ijFaTVS/OQxjTpjsIpyS5pZ+PwvPuOezueI/+tLz9c7WFoyxB
/PM+GGwJv93i+pAKpzNzcbZ0+zC1lR1oynyqIve+Cgttl3qIZgobDGJHAna2ODc6aIy2MawPbWv/
4dYx16X911tHwttkpsKJkjfi984xseLGsGiGda4gHFbZaF0sr7tx8wWTT+5BM5m/2g6kraJ0Ej8H
5rpbhvLGQGp6VACNAiuujRsc6KTwYBag9cs01pP5o6WX9rGa037TtFl4dLvqUtBXJcmPxdsYVpL4
0P+hO2n+c+WWdJjwZ66Lp8CR+usFFVLqh9BHBflz8MuxT4Z3MMAI38PVuJ9SnekcJJZaUxo+LKKa
cmX32xDwksWZ/lEtC5ZMssnrPkMkidDet0DNBVUdD8d+tM6DbWowDOlB6bHH1MtgqA3CcqvNkbPL
HQBznczghaJT31+BXv/5Wv31+P/jWsVz7wlvvVz/Mf/Kco/AeHp8Zyuzm8OkcbqmUTCuHaLq3Ayf
evgv2//8K6+tkN8vD8mci2ESxxDz9/tjqt22ap3GOl8RXziO5/sa9A+WMZqIduuRdQkOI8ZYeb5+
cE1gkO9ZQ+n2h2fy697DRr8qE3UHcaDJc/nHnVrHRAA3Ta2dujDTdomhPwkSUPeOjDI/nkANmmNK
EqeLYKiINOvGVIqdECjZwTVVv/fyKIiiNnoqjaH9w6Zt/7qirs/NcTmNcejjll7jc3697upsEaZE
VXlqPEzfWu7AoOxSPxsKgpLB3AdDnxY+zw33NDQyBhJBXYTu3bqvRGNubk0O9JtosLTzaK/+1yk5
2ENk7QyvOWch5tq24jIuS9uhpnVpM8O6Tggo2E4m35jONrS+OTxPRm9fpiaPVgqocesmErxi53oB
tLAHPXI3deTCW1M2+hY4+Cp19f0U6/rGXc99WVwk+yKbdk1bUebqXhagcTADmClbA7fDAQ6Kfj8e
EqOq/tQaM67qzp9Xms3R12EP58ZF+mlBtvhtM8DmnIKCtcQpitCtKVu+gNVadlUitZ0siztrdd3l
YL2CVOsU832ke5WUqc8JLS42V7DMFbjT6FO5TVx0zPrKmC5wIx5TTH1XPErSjemOY9drIYrjgnef
a0dUm7gmXWdenWweYo5p1JN9nmUJmCHEQ8RD+1lmOnA9Vbo6K26bCOxqEcHsv6qf8U7OfuuF+JER
//wluU6LFSp+FV5fJdhTmhNI4TEWpk5lk6kd10XH0frWUsdH4EDEktVWhbhu9VglJHrQvg8Jn74t
xwUOaF+czTEq/c6U3Y7jAZfQuEYnTZa/zO6BdSN5kJ1FfLFFMAYuYtBduGbj8rFybWR3enxYj0Vt
jrUgmQASxOopZiQGEQ+vstdok19LGd5lNgIfvRD3HWvoHejjKhiahSRwvR6PnP/3TRqrS6HcYlPb
Eax21KwbZ1bepYtago09oMXKpp4VaLpoe+fQdaaaY0+hEYLCjI8eBqEi+XoBY8q1hulNsQk/5flr
WqafmBQDuQPv1Xd54AzJdFFirPxl1D9WQxQde8N+67s+J+ApNZlmztWmMsjuVg4M3snBVd8Vg3VC
cIYgTdSJONrDbdJb8kZ56X6ZquFctiiCOs95GqPF21Qy3DVu1+29JZSneZlf0hVgR3wIPng9PurQ
/8vJJU029ppt7qhqY1XIu4TRp4ETEyAxDIZatfvkCar4FSTqnWACjw4Ijid9VDVaHOS7/lFmQ3YJ
c9SYkR1CDk4RjWVV/CwYczzERthChODgURTtfpwkfHAXN2xS5t+VVNGjNoTfQ90Mt+C/iu0Q595+
6joOs3ZOPyX6kNV4fGjcBElfxrcdnVzGR677aayhYKL0a9LROYcxejMOqr2fhQ6U4hw+bDTP7XMP
7Yu0zH2vhb7lIr11i3hvV/F0q9nSt4rEpqOlg0flsj4aMA78ztFw79a3ZrPCOHMbuU+M1ahqe84z
YBg2lge/OzZLl1sJc1gT9fWPK7wt9W1XhFypHo+MJvzuJThQqqV69yL2YM9bqvvRrW5Zych6iBdv
H4Es8m2lE3rTkxuv1BeNW+MltD6nJWLWLDEvAERr36KS3texSM9jOdxoxHCMzdw8KSvaE9wV3nc0
cdJZaSwf+K89+S0p0X/ZRdvulBZjT86G6giZixm6A5IuheEkIcs+zKjRhDWpQ6u8+qCi/C1U6YYF
w7sdhGjQX2OZ7NPWOYZm+Ca8kAFdUX3XxDDeRD2khbDCqKfzrm4APSXPkc0VViYnZST0P8On1iSa
Pup75x089jLEj5Wp9E3tcvAWKBvuVInYXBYFLlMw77L5zsSfeDRbvam8a+5WfUPRL18ivRxPqCjU
1s6sap8l7adEP+Z543xk8viaGCGQczu+w3qXb6IwgiDnetkNrmZ/HFdfoeIXTpVTAJtjCVwaGgDE
GjLHanFra7xbOvALBAGxDip8tak32oeWcnhvj06Dk35l3HjV14IjxSajA10YRn2PKkUd4W1diioJ
mWFgxzOX8kmf4nAnPes4aMtrbK/YgGZ2NgZd/2MziCBshtcWCGBfKIB+ChsKlq8IhBdp970hLwmK
6lmFN6k3qQfL25UhgADZDT3S4xZqz4hcq1UdZWhlGiikDtEKnO4NC9JPXry0Ip0umpGFHxohvkX6
NONsnTPKaJ7JUPbWQ14THwEMzAPmBfUSNl0eYKmhRRzrpMJYWnlIHLFhGrFgAmg+TpzQwGZE+I37
foJO5D0D+Um434a9NRniTovRLIjCDZpJoVUs7fk5ukzgHIJCgGJwIv02gSz5OgB+HI002hmCmrog
/kGpRjsOHdOAsOHbRX8JlXJvtOWGIce4uxZnJZXxzsRftEnbFjgN1sZq32Lh80c48ZwXnxZlVhsi
zpqjx+r0kIFWrcppaxSufZ6z5b7ssHy2ZjnsCqK5tnoKZAdVyTkq3IrECO81LGT1CHAfz3QHoUOO
47g60y0UjMbAjHDaThqLE1QPdghTfVtgEBAsZw3HMoRNoFENMVwHwljSwKVmwHAtcL/KbOIiMR8i
5sy+tKklPDOMuXUze4v/AKFUmT872pRfLHXBGQqJr2r6YKNIPz/3S021WE/3ykWdIrDZxiq0L7Wp
vXitITahNkCMjCJ7P/U1ZXzWsue3jrYFep35snUBVWvFadId684cs36TMWwxm9H71Kj505An7WEi
kHpves1nreGYHc1i8XHHQ7UBP4yFTw8P2RLSHFuLC1eM6n1OzYgFEgNEVhEzBMsh3zYCDo2y4sDV
bOvSxM5DJxu46IrcBCbATF17IJFDBxXWMhd+nRdtvdDe5XUbn3MlGvyKbXXSbBzGU3nSYuoXa97a
+mLtZBXDbi2tWDHzwx4GFgrL4kR1aXUBEFzMWIzWdhPwYW0SKXCQCQJem6bbLk2Bbo29zTmoovoX
9G+MFTHcuNrJnqb6nAxm7rfLMJ5Yh/WSkthzZod6fBgDMk0B43nyDqVVA/QyTRA0x2uoLfoIc8hp
lLfvjWnNr0m0HsDMfRvP2s2kyH/I0v5WhTIJQiPztu3g3aaNRaNvqav9VFpwoztaXia9VDZ/OITd
VLZBRsoG5+TMRclfTNuhqFC0KrMFDImlkkizcAe3M72Z85XB2jSavb3+Rpj4/b6WqHUy+3MeGeMl
DT3dp5MngsVM7Uu8wMhj5zUvIsf61gkfXbl9jOPS3Ya9zG4mdvC9JRVKjNYFfZ1rMC6lweDR++Z0
7ve4GsajcsXrUMr3uk4pd4W+LcO0CwxP/wJsMaEkKaD6acP9UHQ2eGro3bHpYSJkxBu2y0W3SGGQ
PYWK6D6bmoeU8azNXN+FUX8TtvFqeSZ3F0mh8H/TvTEl7B2CTv0I7mQoPvUYiA6YhFimK7ifhnyc
UD3vQteWQVPGr1Ke12bYFMOOcUjKoUr5PpVwSwaz+OI6/UdbQRLT5U4mkxfUVRFxiLN3y0godbuo
p4lbdqucMmGq8qpcqF7FZCwEGwxAsKfumBNzgbS9DNq5L6DAGTcCa7A/pOpGM0k708uVbM3w9XkY
meq0k/XB5f+zwds24rO3p0zukhirqt0wa8Lnz3tdvenF/Nbjge9n46u9HYAYk5SbPw3zCIiG+bIv
GNEV7QetT0y/yDzPT2xF4pj9bub2ymtr821qNAuUDywmvBkVMiJo5QDVq9osNzUD0XmAdTribedg
nNkorqDrQ1zhbWlIBpqrlSpdPgx64yfO3G8NC4yApRFrVfuZDlwOXybJBEnGjLq5NNBVgyyVKaPh
qIUT3HD6lUFFuAs5WTB7xqS6rVLBgHHYOZiSeSm6p75m6pg38HDgjSVgFATTYbXGi4kxv4+6Id8N
y3Qw5My5d6ipPSJ7G9s1xU6nDrOZscmGOEcGO9vWGgCJIkKvt9RQ7Yy0a/1mwsgLg31L0Vd1oKDg
3sR+6iXdRi53TXarWdnnPtNfi7hwd0JO0u9IW7Ps8k5ziMAM9Q7zNQs6lVrAGdHdeSrpAwCGm75J
vlHxHgTDxG0rwjIYWvGBjeGes+i7WMh+HmN27ggFH+fOMRCa8+BiktibSuys1iYxYGke89KAWYtP
fpu58Y4T+oa567GocMn1uIzo2B9qrcGmRolhVRnhFfXHNhxBH9FKIjyIYyXIQbw55pMes1oURY+2
yanOAv6pX1jZE1UFziPYsg6CG58nui8ja2Ydkyhm6yRIFQgmNi20Sb1T7MPs3Y3tbxCX2TMskGFq
TgEFO89J2Myok2I2gjTcFkUMBCyKLrphNTurY9I5AAvyqfEfijq7TdzxseYQzPrRCWpK7+ugsVQC
iQKsR9to5yGDcbWvUwPkYbCfrFHA+xvDl7G13q26ICamp3FeOHnQNskQNOZu8qAuoz/1l6ri5Fix
/aiOBDCj/2KV90uOkXD0wKRm0IA16QPMp79rW1VQDPhmqupLrpHu1JWRgsHwTmAuHqKKrLucvC1H
a7YGILRLxcR37AygEHbryw6PGgdBP8uHQ+l4K1qAjDlSLOKPy75r1K0b2oMfjh6xJUI9mCY/Uwtr
FEyeRugB/wqlQ/YeBgTi/DjACZmo29sC6E3iOg/lANxPWsB4dBzENpzv1tBhcFXT3TwcwtQEX5Xa
hZ8OMeQ0h9eYS9fl9c9uzSEiHcagHEf54mwJWiLldMHGZXxJXisY3xsxTW95ErPVo/aBtsfu0lsQ
vnwk+Jzz7QIKOZ4cFNsOFVf0KEjN2tQo+DbhHJtbFclL2rK7koa3z3Lno2W0/tTsh6g1VurXxpHD
W4vIwezeNS/jeLKGYyHOm/B5RUognUpynyrHInTAuCRtT/KdjjJC67OTGOODg6K51OvvRsTyjGZu
ZVBTDoOB69z8NmKXC80CHKUn77VuRl1LAByJaunBkUvkm7r3OCYwalU5XGiBjk/EBxnYtmbi3zy6
RGQdtlvbLSt2H6IzDD0/wLfKAHPNnh964pWOp35qQ4sMGdMNg3jo84OxogyzYdJ3vVZqQT6Hmd80
cOydMTH3U9V8szEs3khJ0gXL8MlIOGgHoLP1oZUbU4c444opveXnpFgweJRPZQoZqLi35ng5/vy6
6gS5X8tssOpUCRWV7m4Mk/vi+un1A0XJqgqQ7Li1Rdpaj3JqM6mh2w95E9/WlkVkY1cN86kJxyPE
7xjI9/q1uYvf47KID9XUIpM1tUNEfNDJaeLo9vrB/t+PVmC/P0VInqbIfbFG+Unk1gByEOMur+3o
HWFVXZj58KkzNpeshoJCMGHtGcwJMMVtYUXUrzkshx42pJYXBzTMI2Xi7G5KZ3D9nvwgRCf6K1Xx
hFZ3Ic6A0C3gjKZuRNukqN9VmWLEz9IOksPw4I6kUVD/OJXIdrUGydSDNU6KlkFUGPu3Lp0T/6QB
oU1vk+FHa/umtcddPHRpQMIZ8mwOr4EjtXcbzeYiYrXJIvpjNttMZiOfSKM7EuDAFZLuw4+9oykT
+clCNecZYNU3TGmzHRn3HnKq+Vk11hthV8CmjPQ7KjRIy6LhBlp7jLHF6b+Jg8KmS+3TEqWR3jot
5KklfnSN4aJMK74HEpQZSXwzEsM8JXRELSWHy7pS4kQmI8SOONaWxJRq0WjTEFEkEWRUg9WiyI3J
Pfc81X2Hn7vRkbyUd2pJlts6yqs9m9S0TyxunjBNSBroDRx1sOgpos2j0if7nBfL+wz6/YnpxQ1+
gPjiuo2GrgKaxTSH3p3sN6Wt2gc9c7xDy9GCfEbDeSLTsw3wvAyBFmfFGejSnbKBjeZRPh7SYoZj
k82kII4deju8IZu55haNG9y7a1jAVKXkigJRU92CwU7Fyb41h+pep1WGrrfyncJTlzBdto45fiyQ
hgaMN+wL3qon2TR3dpJmlwqEpWoceTPWCRjblRVURqa7Z98c97K5L3XlbKG/Gg92/AgMptmOYRJ9
HFRx69ZG/KWqdx0huZtEJk5QN7YVaGY3bLlbPldwZw9Fjt08nxrNd+a8PVTOS+p0LO/jRPgU/9TM
qHbtxD4Q9QnJvekxN0V1tuPqK8YOdSfyKjksSIppBbK7mvb06g3Oh8U0cY21Bo67JY73dWEOWwgp
p2q0ThxUwcK6QlKhCHmeoMA7FLeZ8KIbLOTmYsF+jEZApHmIHK6WeI0VqEcmguNG2e38WHO876K+
OYPQQH9e6JiRQQs7oM0vblM+eTNZNSjWd65k/0cvVlyqgv5JRPJEN3nRx7YO3zTXxMxSuY8I8toL
gosXI7eNszGZGBzo0Z3qRXvR57h6hEtzpNwmhKkxhH8tPs2qiY7dIG/oFMFUVRFc9xKMaGZFzb6g
f3hT64N+k4vUuFF6XgH1EkgDyXQDsrp+8fp3RiLUbtyncuH0JqR6iIUeP41jpsgekPTfZ44APnh+
MIZF9zB4ojuyFQJHJ0imCfpK2JdqTRgrJOR3rxDlAECVSYDVj3RHymjvuM9GrUHDSmljLNXsV2VF
BiTlz2Ec5bMXWt6haYs5cFCOStqi+3qEGOiazMB5lsy1zFE/1ihSRR6ahCZkznodP8aL8QnsfzqG
BJHm5CgJK7soXR94D+KK22DSfC0K48AqOXqyYOnUoVvYfFbC3cizZZEjcjpKQ052bnIYU3Iriip+
T6yKTXUOcNHcMM7HpZvY5a4AnNa3d4AusaCSEVhA14y/WjI2tssaiE1MlN/H0ju4alWkmb086tGH
eujn0/UD99HjItKvQnNZSd2pYdml1XLlMV2RS9dH1bT28OsUM2W5Jqamawi3TtEfeFYIi9KRM+dy
m1cld2lpxkAgTgOZpJzGTotBFucwrEM56n4EzcRLaMHgGht7JJBVRpMOxqFMKTDon7jWRZbcGzpL
sx5p086LjWNhxXBjPSJvVEsRYs7yaR7lVxWBKk3ldX01nsdmsvcDKIqxnQd/YrneTvZ0l6TE5ZFt
EIeKl9kaALLBE6WcZP1S1kj13yOntBRnPAuLVtx/KxoxHR2hzsAqmVVxVA9kYR+zjG50E1Xf7TbT
zqz+B7pw9cbqxXzI3H1SU/LN0kL0jd3m5NbeC7Tb5CFxwo1rR9960cgViQNc1dZIOu1YHSnJCMlo
oxuDuBFQoVA2UtzhKN9TmLYVXF6q2CjH4NmwcoJdCqF/NBPiWXTSNJoyXGWQvnVaERs98z5Yg2aS
eqU9Ta2+dkA2jga123No7sMmiJiTeXd6RoPKy9vXgVqSFDEa6wYZCqCxPYZmIaRigUMB2sWi9AyC
CLwkM8WcNGYNohbaYLM5nyg7N2IGFGARwDxOak+Xfx9J8Vgz0vLtBQ00+cfpQpCI3SXetk9R/KZC
xvtCY45h12TTcSYhryr3DQedcqhZnxNMjiRCtDedaIvjyoNgeBvu4zqHGx7BBy5quTWnr7TmNKo1
WnqSYyj9RSei3nGX5l2nSVTkDi3cZm35TAX66PrNAdZ9G08PUMTFYcn0eyOquz3KGcWY2L1NCoEs
0owhaGk9UbFjD/iwZYxtpNsax/aWZsiwKcGNxYtenQfZ829zUVoi5d6UtfyGZazfOV72YFFnU/iQ
GaNVmPDsdhcRWe0auAns8HPhQQpvDDjiNAcwZmWLvalYl/yFyKDt5EAfo67mhzFMIUgysOvqYcjC
cGfUXxTN8AOOwkMVeyv2GFX5kAcdCfKt1L4RipRvh9Al8SVvXhP0PNhNOVyLnFFaA3tvk8TOSW9q
QTBS8RIbxZNuXimd4eexIHY6HVa7dEuXYFToGjKW/X1bMqfpCueQ69bWK60PYRR99lryYWprJhUT
6Wswz4kRVB6RjiXVKomq7Ikhw1QrDCBFkSdSYpVeqNuVssxbZ04/dLHFxCNrH9O2/7pMHZfi9zHh
tNAwdjKTsT6HoJdYKXbuqkhP4J/qn4gHooWfAADMM9hutUtulDckW62SgRMVBK1oW6CSXz0QvH7L
RDoYyV5P26bYa1XEMZ1M5FTfMxFmx1sTBhtCMw1aFDtkZC82KcAglvMPtmxJuuBkBSaVQ7NHdPAm
KWQTZLl8WHB1zPogWQ9ck1SKcjtL/Nrw0VufvjPg6VCwWFjr5a19t9NZD9q2ybdyJqSR5jQtD3AH
IrT2DF9Z4+fmHYkYt4er3vVQmcHUIU/t0rgOIDfsMoMmEAFdPmQ33V8GGhm6u0Mm+6IV1YMHcZ1w
ku6gulE/NTVY+xq//P2gn9P1IEnzC49CkjAjpavNIG5qkYAZ6dNECX8eq8BCOxfMHL3JAE45k0qP
LHEjTwOWVZt8m0ac7KTlCmqWz07UdS9pEtt3Mh7u+pVEYarw4Nlj9pz7LoNVkI/yMuasCaFWp3t0
8elu1DnE4/XDesfZzoTxueuLI0LL+qKafenZL6Xrvsm8qg/u7Bzwmjl3ddVvCKiLdwtIhJ1ODtxY
gDb3DJXfJctwJod2eioYGYI/6Z4XsgzPsSjdi+hjzlciGC0v3KP59va1w0GpJkeBlpO1pqRSHRW1
ybXYkN4nGeevAmLmBlx/vfGSw4aHSb/GOsEpG0T0ZC/Jt15DkUzRXK7O2Fu7d8f9bJLepdfF13IZ
KDFSpQ6W5r4h2TKBNlj6BzNaQr9LADeUmTrUYCX6zG0YuE/3JQcukk7ovAjvY7UOO0IzerWm6mMx
tiQnOGN04FT61az411QDTH63KBgZLYvad3Cvt0i/gaxI416Pan1fOgUI4JrjSlJrO2PY5nGWEDgq
8FgTZVOUBPB4tJp8wLk6o2CmRAO/6Bng5nvl9F/BEmX7LjRuyC5yL1YyHDLUJEc4kQjGLRzBcWXt
TSMft5bNDs0MyUUuXzucJmqy4Ph2MPZuTiZtZPmj7ip6Vr2B/dn6wjya/IK0eXBZi/cW0E5/lk3t
66pFf1jCPUjlfEtwludnABC3Ld3LxK6ZcE3iITKKvbSoRAsMXXTigRiyuvWCw88cFpy2RGNuI4+E
hHo29n3iPfatrZ/CCLtONLlkKEKJVk1xgyI/2s9gOtHq4EfQnAK+YM9Yknm4ERfmxovYdHGBODsr
MT+HA+9cjDgiN6canUF21Fk5fTdhKEpDN7O7/Ahe3dtAbACHQBeSMzQdwUCl6hA2WnyytuRl6znz
zHRq4g91D/lP5yhSMbnxdXSpBJ1l9AucYWarIS7LLiNjZ+otllsS9Ri2y/rsxek5c7pjObSfiK4v
iathNij00fXtMP0+J+T51qP1ZbIzskfdBafkTIXeRAC2seg2UZNfWmIriJgUDrSqODpqWqY9hc3e
zWzyExwmhgLtiHSc1i+/kQvnR1MtLlU3yQCJitiUGvpPaZuHutqVvEt3WslR1WrZvFHP+PB2MJM4
CdOzkWbr6G1nJmudUnjYZc0VGnccC1WSrsET6CtghiPNKbdKhsT2uv0xxTfkaJRFkclIHMPg5NMb
p0AA7rtLCorPyBFbs828k0vD+B4R1bOOKm1TJeZtPgpt53ac4FITBK3RGFv5CRSQsaU/U1wE83Vt
Sj9TZbvsrp6+C1v7e+OWBmwgJINGciiSAhxlnKzbhkJJ7Y0nNtDbIe/2hFCldzap0kzr1cVs2xYW
bYSEtq8vg2xvhiYk5a+az2Ko8ttmMag/F8Ohc4CDvENLvmnnCbLOMDUcSlTM5jUbQTg0L87MreJq
+Uut9/UuDgF7G5gRFxWbQYUuI7AHe7nteeXQ05DE4vCrazW0m8VzlyCcyboqk/6ILob4lO4APN6k
wtUMn4ZEy+iB2jVtM+yRIim4sJFdrar5TZwyQZmhzqQGMG+sVuRf2zqHTiBSW7dvLqgWAKWL5V6T
pdpaVGG+adYIG5yu9D0litu2Nub9MMt605oOCbxpRwlquSFmyw+pL5Vu3jngFQNikQGBTShI4sEh
GaCxdqag7T5Pq1kP5MjOxeYUIRV8KjzznLW8bg1J8qdQ9/x66rdKG8DAw00nZRPiNEgW4gLP4+S9
2Ev6xehjaG6/BEJdo6GuXxt+/YPr17Rcb9gRcFO6eqZtRc0w+pobtYKpUzAyGIzXh9cvXj80jpv6
SsnRJ7iv3VdINK/RYNcYMY2MgL+iwn5+8Zot1qw+aU7aMJavf1OFXGdxx5C9cBzq75HVYkOo2cz0
nqAxYkbPYcU2mV3h2NffHF+fzvWhXpTFEe8BGwiU658fmmHGEv3zc2fmHJrI9CscmObU8M87Lbb+
2MLD2ZHTaJO5oEgZ5M9+/gW9wZDXmTV4ZEYyP56tES0q31yf+PVDbALRdPrhMjRJyrEepvqVclms
OVwjt39eEFB+hXQyVn1qMosYlhXZ6WVo96SkFbp+dv3S6Foky0fiSRSkX2R2BBAuy6pjQoe1owlP
wm9FQM9hCBmzNkX0Jhf7/frt1yC8WrhkBJXPSlh0TyYOx5qH5OGqofz/Fp7nuf723//19l6wFELI
apOv3d8JmJZAT3h9qTAu/WUS+sv8s7qQ/vu/Xrq3+N98w1/uHUP3/qXbOnRKXSLXtlZPxl/uHaCY
/9IlNBrbYBzn6gLN7s8sLh1VtQST40mMnALR6F/uHQtjD/8h70b8jq4Wnub/+Jfuf0gifxiveKp/
ff53IJBpu78qynlqmIEsfMU6Im7T+4d/pyI9BKy4O99IQ8PIm0Vszo7t1qe/PZRODx12SPrm9OPh
739BMJ+i6dLvRvIvCniHsMtiG1030wxOYL1/lcIMFe1lWk6XaJW2lLN2HzvGiOLFvbStNp4YSLtb
zVi+T5WW3COBbH2D0mmvpizdVYjtfY1+MArXCK4FcId96nD8WcBrjXH6Gf7+p9hIHbIPx+RQCzqP
Gew9s+gbeH6e8DESUIATbxoUjCw2iuDcxb/+S1yiO6q760PNqNzl6fpQFMTbnF16NMEQIhuNIfP+
9Q3Jmtbw46X424+5ftffXqXr37p+UZc0PtgC930KS2p7vXeZocjh0/UherR8J0T8fF0Orl/6eXvr
6wL3774mxo5BxvVPchH+z8MfaZbXheH6R9dv//np9Ws/fw0RKHzj9fN/PLx+0//xt19/0M+fGyW1
fZwTWNHd2NYnfWWXXx8N66fXRz//QK2Y85+fXh9FNuEdm+vDn9/y88dcv+X6aZwzetYTWHr/7i//
L/bOq7lVfP3Sn4hT5HALKCfLtpxuKHvbm5wzn34ecP/bffacMzVzP9Vd2khGCCHCj/dd61mSpk/T
91/+scTvV5e3ozvlc5bJkErkVAbfK/vHOv183vIpf3zU8jSYdwpBVjv85v/zfYqlALg8p6AuO1lB
y7IY6X/Z2fJIXy3b9+oMwV4mkxnArqcEgPhVvlle+p4xm//wM8v3Mpa5v2ea//zz9B9/Jn6ST2vV
mOzUZXKZ64/FLU//+5+Xj/jHWkKG8+3ACvO5JAapO5oh18Qa/LWGpS8wnrR6oXCrhhCv7+f5jOVf
ZlpmX55OQhDt+/vl1eWFnyVNesNClufJvPhl6uedJH1bOI/nZS4vmgKV3DaVwYwHwkWhub9vMB2y
M/9Mtl7GQAJ3MKgi/j5k5HTQeBPtXvCJVJBixe3a+YZYEDqaB9cUZ91OmiF7IKVqSin10Rg7YW00
wrgFdOIUS+yIOdPovyelOS1FY2sSH0dx9q/J5dWgMRAP+MFmebY8LG9c5vt5+o9FLi8uf15m/Hnf
8pong6PKoyxYl/4017DS/KMbKepOXnWggqjsxSxRbV2jDOolzRsMiWK/PCg1Ljc7X07tOPRILkgh
Y1K8Q8bQDv1MtUVybXj6NptEqlrleVLLx1xLKKJ3lcEvmw7pXteOVVqP2Mv49ksQzDL187C8lulK
4eYyhdYl2WNa9OppGXFir5RnIsypvGMO3AZVqWz8gJicJRcn0blNpMD/GKZDTxOT3t3e67xHeGVX
Ur1apwAGsCc5WrHDvgzd5WlalbQP+RYyHglnHOKJsVoP3Rl5Z077mUiYJTqkkId8b1TQGkhgWDdh
iXO/fdKU7p103tl96JcHeIHcVNZVTOJEwxVCVLw1AqUHLzEdvZiZh+VU7y2xrPfaTD5fpmqzUreG
3BJ7yDka4X2w0nT0QeM8gMail+/rwgwTmn1M/rwYduJFAbCwXrJUlgfaIgyx5wPq56EaBWmtpCpo
AXb65SEOKhq6mbSzjGRM7QCz3l7wL6XYCBu90gtXKHoOgTFFK6/7JBoLIpLTqr2TrQ4Iw7yzKvPD
z+7381qZVIjxOzVxE0M8CDlhxeZ8FBQjCbXYdWA7/Dxfpkq5Hfgwqxq3JvmGgtEN+7ggu9E2wE5h
OQlIM1mekwg97AfqeE7cyzN610CZWXstSEgxQ1xl9tyiiZM67L8nm3Km0Mm7YKI010PB9CuIlZRz
0KswOjaDzMK4KpnfDyWUG8bze72NTNwpNeAchVp5aGa49BuFUijR6kROA8ogp2dYwdIk9roiGy/c
SuO1jtbjg0jcc7BDp/aGJwkOiomZMnMg326F3zk1e6JMsEzJZGc68Sf37PFd2G0K/wWxWjG4lbgd
25fVL6U4U85V661MBnSw6gbZWWFEWNEPAroMuWybkec+nX2K6zTR1M/WeycjkkVHmDksBw1Twr3j
Ux+4lbASg/dUObahDQHKHA6tuU38dcAdPQay/CUYd+n0JcurCFVOEezDHlTsrptDPQlBIlHSQUi0
7tWbrm5VbafgQfOfjS+92I3aTbNWOema0raKTrn+FCgb6iFesDJJVeW2PT5mwamibSduTdo/DXU2
6hkbBPZTCzdT2dRsTlnA8YkmidUKT1LptNZOMLGkOMLvoUCSjDyub19QKlIWYoleccFrk2ZIBegl
HUfzPks2ffucCjXsnrui+dS7TbU3D0bsYi0xuw04OKCB3EyTRA8B3DGxqrT7Jt378b2RcIlzPPHs
d3vd3NLg98yt8k7/kRSDjUh4c7yTkY0jbCudXDwHllPT3GL7Ko+h8jQRGH43UveSGaNuxNxufiNV
FV+qJ7Srg7hVfkc6uNtNe6HPWrtCQmuCvLAVBqvc2uBw5KYepu2qv/ihK92aE25GE4Aq3oh1TjFy
1rHuBgU/wS6NbK36ohowJQdiAM3YobiSI1+fjqb8EU2MI/dT1VIhOYrWlZZfrm+4oQsmCnJ3cXuI
wn03cVxAx0qoCMa/c/9JrU+z0uJA7ZLtTf6jSLoa3w3K1O/MZ/zucg4T2E2HYI+q2VdWOj9gt5mK
A7LNBNXSJ+DgYEAO5prNXvqdV1cI3wXZdeK8wdhOQhnZXrNn75QpO5vYoGjZOErp6J3Nwpq3vD1o
A11z7DJrUlZn4oflZHDRkWjTIMG6Yx4ovUuDKx6Le02A2PgIzHASt2rg1ruUmlflDtRC8kNCnGjF
0OFo9JNdVy6JbtiJVcCAo70a3oYbZfoI4g2EvWsj73pUXF131Jr1GK3RbUTw032E+du22QHIQCgm
fUVvOtQd5Nt9vZFFt5fv+/Ro6GvxUQb5J7yK2Sk0LlC/qS9PGx1Mr84I3ElfLWVfcyj4CGfvCojD
Yng/Dak94fTiqK2inUiiqR+4krpG9GWM3Oi7fX+QwUwjrZVsKPFMSxBtFKdt7UZA/fWByyH26exJ
j615wQpQRdsUeSGK9U+yM6wbKfTaSjnDV0HqTjQhQeNetQ9Io1PX/Su5P7qxiUbCUddFuuG2KH8h
2ZCUdrRCiu5SwGEptbABhkg+DducnGLHOFln5ZBusi1mBmFGciFcs5Gz29hPqEUPBk0eF5OAgtqN
zoVhY0ItDu2LpoB03oLqbbbtvfzpKau42rJqBtUm2umJSa1rwzp59cZMjzIMRALaHf9WPNeao4Yb
xTokYIVwugIee8io84sOUFAb5XTXH3VxHXy04XmiH0/o5HvCz1U2iK0gSqHforEhkxXmhLfsOT2V
++CiPgqrZrqn5jkZtly+Kcpl7kHSAwGqpElYDTCZbZQEY/FRUE+Vd/BLOy1uY74uTRBFByu5doE9
oA64UvSjyyigwSbjkNiDO+uZvrD1K38yDiCOhq26qh4y8ibVnX+dDsQ8ojkYni36wphYMpdOcoev
g2MZHMCLqOz1aRVmso3BsUaKWNBEcMDQxBNSWrvk6MMw/KgJTjs9qhPRYteem9L63RKP5FUbnROQ
PwhOTXWYXUMIVjnjBB/q4bENHsdpb5qa3TROGO0xrRk6HfMHP/rdj6+dyu1DPdGvfE5rGGANOQ2X
LhhoHUDhXisUBxOAZPciupxyG3tHfdh2nFnCPWSDsHzvi6MkHGoIheYq5lJooncnsNHOTDIk0Arh
KiBqyiaouvs031nLS/ACIoGlx7jd7UCxccLEuh08kkq56e+pS0myO1EijVC/2hn32S4dIJymzYdE
luomqDZgOB/F0tYdfS87go2V0uFQJzrQKZ4LdLR38araqTSH19M6crPDeKdXK+XNA33n5JpjrNjT
sAz2jvhZcDp48h+j0BEfDFI3Vqy55HAwBM+Izz2abrUNuOHO/KQMfPJPX9VzC1P0HDU20gtk5SM4
LvZYnggrwUFqcV+7g+NtU4dtageOZAdr7f6X/QUT9Fe91l0yvGz5TjlnW/lu5KTAAOCGSI0jJnuO
nqkUS6ldPWv3HRY4w0Y2NxQr75FiMP8GsNoQdVDi63Z4yOINUlrvzjNWnQxrnAbuhnxviFLIVzWD
3oxDz5whVO6i8CbZYZewxwXbgCDrt3pTXOiBwyQVN359z+1SbmceaKtqDVJlr7qdQ+1e1pxKXXfZ
edrT3qMv82HZSFW2kbxq5bX0vFNbt3/zfEc5EuYDu92uz8Iv8UlCzR/a9bvPYZDu86u2Ta/izd/D
noi4JNBPRzJ77ho7v+WbiLXahFfzVeDOkDPucxqvSsyWHwZrDfMM36Ad5Lvc4U4LVw6PvIbHww2v
mLs0SvBs9mfkDuxnvCDepEeML92D/FSfMzdbd3fYkZG83cUHTIQuO/u6tRyVjeagTjrW5+6u2nmb
N5xd03E6lmdlbZaOv8Wfd7SCFeLibTpxsPF06OzqkXiCrrPXEwOEEXkXyDCb8NDzdNTWwWuD05Mv
Pq7Mvbd/q99xYJ0HV8ttc8Po4yjvsyOdy2lN+dWJHfw/rmUjLLejk+ekNrO4+SlZW2vZie6aHRnN
xWN8Lh6Fl/CeJPT36BHNyKNhi7/Lp35V7DQbN2RsN6/+sz7Zmms9KqDtycklCpq9B4KnK625ajxz
JmPXYQtjvJljzh322AFJFdrqu+m+OpqBU+xQ329JXzlqj4VruJ6Tbay7zAnXUEB4L2l8J71yptfW
kR0Slx3OUASX+Lb+KihbUsO5uLymfKuNv2FQsksO7A5P0WNz7H/HZ3PTHct3uNxgKOFp/n5Jz+H9
uPJ+B6/ZZ7oV2RKcY7SDdmhPluCgQuP8+dCeiJpft2/iLbzqROtybrFrDqrQfhS/oIoJ2Bmd8Qb+
brAfrY/2rUF+vYoP5TXdmu/qrXodz5wIOUGq79UroiunP0e+OzzEh/gg33Snuyuv6g1Zj8NG3ZBK
b9P8dwU+4KOIHc4+69rJXGqF2tHY6k6+D17mnW4rPJMNzukNJidnuPJNZfKEA4MXBzu9StvswiVx
X36xr+a3JLN3QLvW9Q3UIOeY5jmPV/mJq1P8tez3zXN0IXKV/weOInc4pPxekTujx/S94oFBIXaS
dACH4zn8omnVPPM3Dia8DyS9zME+bBrV5m2o9HSEZVwzPqaP6AErLQ4zryeDcS2JaIg2EOobk8NE
+EATiBzM0dbDjnYaR8udvkeztBv4Qcbz8Fm9gh+sbWXN/p490hBVfuGgQrj3JFymtbT2tzlXpEja
AjkQn3rlJd6IO38X7obVrLEv19NK2Qsn5dTk4cq4T79opWq1G1ifqISRV6Uyl0ygr8+mYevWOriO
9+LGuEzHdryCtD0wpMCNw7EivuaOtUKAf/cVXvvZy4bFhhRKFwyBv48u4XV6HpYT4HKWQH/DSaVE
63rLv1DIcVJBxP9Be3juEGcUMEDdroyP/qRzInii9+sOO4lbtffmUu6tjzRZCYLTY+l1zHemqtfg
RTt2F32Y13o6+nSt7ruGrhV6Dbt7MJ7FW3WJceGghrrO44M36aN8YxWjWd/ill/deJyeuSB2HxM/
I4HT2Xwy5sTGEKE/1ZyWAHjYcmWP+3H10W0Z4XGvea+cCbaHKc042qGFeuFcymXybUrRpm7qW3Lh
lJdc+hPbNd6S67QSDi3WuYu8x2VgMwRypDest8gpj9bKJEjCVgteLFalm21REbr6Bn3aRjznW3wA
2iNi1HXhjtSrYNlx8Prbj8AtVrgWUTVsh6t+7OycC150Yb0HDBqcJOmFr7kbey654nwYn9Nr0zva
p/SqXfBcuxj1ztlzcdB3zSGoHetejla9gTxtxSVNvmM4SB2GnfY2bBVOz9Wud/DRHaQHc4N2dTOx
5M2d6WrEXtn9lzl/e3/fHfLNtG2/Os4TW0CETulI22gdPYTX+KodsnV/v65kR3qmP8zRSlSUfOs4
Mq8cs94TtUV+QPVLCenwrsSn8X18L+6qx/g+PTfHjLOg8cu6BI9Iri8ocqadt9c3CJiv5HW70etH
5Ar3w6HjcFa283/6YAcE/+AmeZLfkzvkwFFBfvi2rNFwOMLL7HNALs8QCnKn/WIGJ6404lPtHc1m
zbh4r+/jFWIEyrs77heuBKOfGWay18o3C5nKmvN03u+GR4xwO2tys2gtm/SLv9BToTK8xvrIrzg1
rvHYPFqW6+919iPgq4/5vfXMSnz4Gwb4UdThoZirrYBebV02FO6NuD9aym7CXIjMe+mvh+/XyF5R
TFmnVkDRyZybjMuUNJeolqnvahTA+3XeR1fuQqg6qXM5eXlYKlE/T5cpf+xNW+4VAqXnUtSyPiZ5
j21gFW5vSA9xT2RpgIoPTXixg7joSE1t7KSesWAXHmrhraOYI82BpwnC8Q6V3ojPcG9yVM+rHxKG
KRnkUoiif5GpyW+qxOcGeH7g1kUXBX3nlwSvVnMpb5lCKldtJ6V35YEGQ/2dVzjHKVIAwqEuzZNx
I4ZcBXpOlwnpDlmAtyQ0qWCa5HkjXZx8XCt9BuYCzu1sguWGd4roJ41KeYenR1qH+r/ltgSBVLvN
GH9IjU71ZTYSBYyoi8GnQTUM86CcuIQY9GyhMwya15iq1hxVHInoPePQskmhCTfDlJNnq3DCLYUL
NVqkHFXCiZN1UnylsrX8eegMNEQkqTvanALZGHN7ZJlsB52SRqgWnE3nbt1S413qusuUsTTr+rI8
pJ6fbqI5Y3R5GOf+nVxRCP95rcD4uK0Cf+1nY0dJReqrfVNq1b6bH5anywMqNeJTe+7Aljro8oCn
BInRMql73rVpU3zcc5n2u1YrzxYPGWsL4Y6BLiC/Qj6LU5oS51wpH/+eAoJP7XN+bXn44+ky3/K2
WChobIBGeZPMnEJ3/RWL9ZdIyAu9VU4AMc4oQeQ600g5nBxZJvnmnDQF32uJyxnneOdSAmwc5dM5
9XZ960eoCBXORCpV8WLu4gw1nb1lKjatw5SR1BdNw12O/Uxa4dxDo1a2RneQlPbS4k5Yd6gA95OM
rqCkqs6voT8ZMuqd72fLHyzRxBrmU7P/x4vL+76fL5PdgHrUKA7KRM1V44QvVxSR4aJQP8YxEtAb
W6aXl5eHjF7lnnjcnB+VWZenP38ta4+Ka5ds/nj9eylKWxEz/vMnvc+uZms067wEXdXhPXHA9Wmn
0KILasv1GFNl6LAOAzJvIHjtl8hjGBXgX6ThNU80hCAWqLW//7ZM+QVHgDlNfIflDQqkO5yW80zL
QykL/GhqjbshLzoZ1AXzL2+iet1MDhwCdv159sFImPN7UT+vfj9f3rC8dZk1Aj7O1vp7Tf6xEsuL
P2//ec/34n8+/nvBZFxn66rqHv54y7LEftYe9RU17Z/F/Mz355r94/l/XLOfjy413J6yFdF5nrfb
ssjvyT+/3fcXXd7p/Wzjf3zS9+Qyw/cXtFruM/WEqu3POv/XbbJ8slGH//Pj/WO7/nzPP77Mstj/
bQ1+PmJ6mxr1RpvutZ6vJNl88p80QruXhz9e++Ppf5qFHgB1rT8WIy1Nq5/Zl6mfeZbF5ku09888
P3/+T6/9+THLIv5Y7Pc85CncN/Tb1u38/b5TiZd85LImGW6+kLfz9Xb56x9Pv4OFOT//lR9Mnh1t
xWX278ll/pxak2xq7eY/LWKZY3n4Wcz3p/yszX993x8r9l8Xs8z380nL8n5eG+Yu2P/XHv1f4YM1
mLr/J+3RU1j5YRa+/5v+6PtNf+mPDO1fsqrzkqyRkSujF/pbf2Qq/0K7qhqqBTnN1MDV/q0/Uqx/
gQkkhwihka7LiJh+9Ef6v1iaYooYVExZRqT0/6Q/Wj7lHxBJ1orPV3Cq6zPATUSO9O/8O7PT8zwf
fWnbTOVVtyTuoOMsWlHOaEJGwX7E3XOboZcuabsYpFES7dRJG5xGyAfTecQ2ziO2XhqVHblegL5c
SR4YTs7DwpyQbagWXKQI8dmnhXCrq3BFS/82Sbi0NUIrLDyXiZIMTiuObqITnCCRuYJFw2/NfSnW
D7p8m0x6R3VGTJlBnUdCUWgE5/j3NFXPhTe8eEZBzdWCuDn6w1tf34VPlVbTCiAiNewEOmHFW1T7
H8M8AEvpRHH9uA9lHSdqDQZChxkk7MbfIeVQ1QAp5oNsQtiD/nkLENoJZ35cL/rcJMs0d7xMv+SZ
IaNcVQEUAnOLNU+npxMMCLZVczepXKR1JM00TKfRtUYqI1n2G42lhtxdv5SVxZ2EJeHFaMv3aE5d
6+LovhKfEutT0ShGhR3hntYNSTJlLnlo9ou+kZ/vPvQ63DrzkDKcH2AUpkKEThbf7qpKC5+uot/S
lKcRmAcT98ZihuxajkFKQMWlLGrtddWgu1ll6ksk9D7Bh+GmmTwViTvrz6BYX1Xs9jfAsS/gTVs1
oRRs1L8HyyiORagfkpKvnbatsJennpGyGt7JbV1RQcUz0Gl4k6Sg81H4+1tl9MNLKjafRd+1m4DE
VuC6nvU0qqP0NE7SDmm8K5ezirRPIUKRVb6KJzTEaqxLWzOiGG3QELV6OgmBeunGChppCKkKCX+z
jq27cQ54xP9AlXHuOBfZrRhRglr+UDtYC1kV1T8AopPJGCUGsBpMaVcNAu9jYJZbrhqMmOF86a31
sIAtHMK0lp+0EJWHPmsNQtxGu0EHFsXPbyai76YmXcso+dJ667EPpE3v55+TKXwE3OmteznuV6KH
Z7xSV1FSzAIEit2assnM7FjNo3tZynJAKeYeeLUdTrXmpnwtu8vi+1ySFDIYMO8Iadq7hAg4Yq/m
u2EM0CGrtBaqRAKcmD4UUwTVXho/hkHuV4sg1kIL6+tdvDHmQ00bYCWTN01u3HxnuTxU6UBOrEBm
iTzfi5LCJrt+ORedJbLgm/lBpUyf9pG2tWaVwpC8hpX1qorpEXU6dD6SNdPmV0yktt/EqJAqyBS1
yuA6rYY5QUCEWaAlvxcN7rLLhrV/5PQSsqHzz8RInysowQARVzh/yQIpNUpOuSHueg9P0izrWB48
IUF7O5HhjP1ov2iAUctPCtWZ1MtdQ8D7EwU46uMOMo1VGK4ybxghLU9RWt0w4G+jisghMdbqFcz/
ae9lEXqW1IdlMkuUcvibh1ysrxV4oA1Zn2cijPR1E2vnssS0p9PFE4rozoB/y+CfCkxP0gqGUrQ6
CpZRWQ1XSZNMuya31o0vzt3m9hJEFtwQGZhRV1A5H3ugJklfATIT8q3RzuCMWgW1NIvAcbIp6wod
Sln22N50nxAYlOPf6xlqDxD++3WXM+TORDqf5OBuvHIQsDEE72ZQt+uamSSjK/bVrHPuQ/oLn1gr
h708P3iTYgMuIRq5cfp2bo80TjYLaBTDxHFvsGlp3s3o8d2QKE49GCO5SewoSPUTFysWvc622Ft9
hQFZoCEoZO99ioQaQ+WdD6+Czica6yqrP0ZDDtdFjuG3bmXQalJ51STONAK8fIfMEmNvKHGOWj8a
7xPTPOrtRLZxKsAd2RH2W91BraBgJ6Z2khjTATOjzs67NoeKtnzhP1bBkG0SACe2B+eOMwIs9X6U
kJKrGz2o+TG0+FOGJ7TSdT9zNYA/h6ZOQrecO53wQ5cL0VCpp5p0Cnck/uZIpeAhw7K48er4GudV
dR4kMb/HWIj7rKqexirnvFXWr8szP0ChYijh5CrNc5/J0kmWavU84TxzykTwN7kUExDe0mLJEFPd
xwSQur4lUj+LJfUolfJX0wX7FBrvNTaPvaoS4ms207sc5OegigvgVQrNhb6qkd5byjObllbx2BxG
sRiO+MbJ84ubU0uiLKwdubUrqygKrppU93RP8mWaFBG9F6pY5igXGzPqVDvGJrU1BuKXSYftZ5ea
t60VWkhTjuCBHb+GAUQfrZ5y/84PPlRyaQ8kxCXrESsF2oT2rpomiMthGbLbjbCROaZO+eB/FF5k
ErUa99tYMnealgOysAR9rwfhsUJqvTEqvHvZED9DBxGPmpdra3wbCt4dHKrtVMcuHPgQuB+RI16C
2L/2sTTLdfSkjwmubQRzbq957Z5rekkMcGLurTJ41rU0g2MjNLPDmOjfote3w4jNsckpzQ+d1Txo
o6t6SX3BnXkJrDwn4FfUN3GD6CnG8Q77jRvaNPnM4H06jcVvWsbmoQ/VdkdY/GPYS+K2Z0TGeQIw
82RKIE2FLidr2U8AAItYNuc/sAkzOETthpNSH5DTc0eA7x0+4u4hUzJ9kwP9BMfZEKvajGfdyrIT
RRk7DMXoPmnFcI2Z5NH3FTxPGFab2HurNbl3wi4uThW3/l0UP3TKtJcMtUN6NLWuNEjN3jTC5h2c
YyL2wj6AqoETJvE2EW6i0EnJTsSa663FKjo0nUrVtCv04b5X6p1hCHdRn1tXFa8D9dWyOtQEmVDQ
bTsgVYOh1FuA36YztRXDOMna9mbziAkqXXUpjWPI4O9Ca90rgp5eYtpZrdaVRyAz4zErji1ZXRjj
PHnfGsPJgKngBpWlrnNfvZAj3K/D+AIEyt+Zakc9vmOmSWdcVgCwaCfTv5MaYE5yaa20hsTggl3W
65QHfqL9FOhHRqfNvTAW0xqJ/EsXpilYtiy9pb56SqJo48dRdSTKLnC4Ck0HsXogJ1lwArlPzqoX
iO6YUpCCVvWgiehUwrQSLgFUiJOAM9Y238bM9+8YRJDbFXvDliwe4tVRe8C+zO1CMNpbh1uJtkWU
72EEtLcWhxrnzF6GGQyaTOVoG828vKXSy9RK1dbv+XmokKWwCk9Srmm2YI78HLKhDm6iRPo20qaH
JgylYzODNBoxl5/h8phKS4xHM2V4zQcwiE14EKDGHb22SY9RNJ28rBP2RS0XThdY07qdYmKNKADa
ihBAUlRD5dh3xNV4g3UUB1F1Fa1RbiX7F6pKbVwFug/qSDOBDfTZzIzVtpGPQx2+QLbp8zDfJSAu
r0MHqCEar91kVY9TIA8rilLtKcalvw/WUSUkhyJC+iMXkXGrFPmNU5+tFGFzCwd8Zz7KyDRgj2MU
Ro13oImaBmFyNMr0FzxqsGQCcM4parWXeK3F/pscZ90lYIi4AhFI+kWlAt7jCnkZW+XeGi1txQnf
wEaNT7bQAn2thRjjGTdXG6E25qwvH4XigJlTUJsK+JEPcTVWZIe6mfSQFywuzmrvCgfwuamBW4jA
zG6ijPst7dTgU+vIqe8K81ZN8JMB4AiDUd2yCFAUDD7O6uVUvNYRmcmZJPjw/ROE5QZ0D6/LP4y0
6vb+iB5DzzGPZXV5y2iA4ZD9iPrqouWpG0IgOau5rGOQKxJoGhDBWhMAQZkUkz003OhEevsUpLG4
8xRc3hqeeriU4kbnbMdpCkkOrrUJaddXneoz5MBg8BRwOYexZoYdhKt5uwpCAEo1ZZDsVc+jJ1VH
1fe5lWuFbi6TYuRMIQsAoXLliMAYwi9j108z6FatYb4EqUemMHrfcZwR/3Ak47ym22alySYmoe6c
W9E7S/EOWUmH3TBy7R2TtXxRgq5ehVbvb7jvW004KV8a7g3Lyb/3B9DnhA6ggUqDmi8h1jtJYrtH
PmTQBptfMkddCVntO9YUpK5Y0BFIsKVstKT5PczAnzgeVEQd/XNWga1MFQaHJE24Kof/bpqUkymR
ggULg90YphPAQ++uS7xrG2gaRw56vEKJdrqwa4t850cttv8UPRUK4QneIa0mUuNBD4JmwOBdbAuv
FkhMG48Rl8+ak/3FILeaxmgwuhm0nUMQpqWLB3AdirpwYvR18eOAOyMZsRIByDsuEnjZ2jzcZZr2
EfSTBKsdVYFoUZxu/drYwJUKUWCm+WnAsB+2zWNvFfGW4a+5GrrC4i7YPxZlYQJOkHOWPHFI+Cic
JpZslMpvzTPaTYkh18VFHV043TDeKKT6vooGdFVB0Dlp1FjErhMy2kC5A2gGvQ8EAY01Rhiu7vnn
ITXbs/dKCYKoMYTX25QiBm14JELZTJpoRuMa1jhjhyGjR9mFGQivQkDFGCdH4q8mDewAVybQFm0e
7LzAeBlhU6aVkdwyT7xQm2ZfDFLwnGXL7xNv1JmzaPGrRUXEdyPvzM17gIFaTFvBqERUHmUOO6rj
UO+55PdpfLTAXh3aeGIje4YtRHF7FQx2zEhC9wX7XCmaL5z05aGTY9Y+098rwK6oH7vSNbIGdTbw
Brs3AYBJXeRAq0EhUevtNR6KVymQkQ8WIYBpuK22lGOjIqKnX3UgJaEqaag9QYmPHq5Vs+iGLW4u
ECdjirmqM1dFnqPm0dFvFpP5C04KTKVRaJ02kw+eJkV2U8b90fD6i5o1tG8n62olUXvq8vhRSO81
pQ0eoFOEp1LFKy/Qaiu6/F6oEB+all/rNolspyHtjmnEQC9QjWMOIOcSaCWio470BkxcY6OqB8H4
FPNmPMgx5nkjKvktaaKI+UPf1gqNS/6EhX/V6om/S4Uk3JkybbtS9g+1L+jrsVa8RxVtYgAZcDVM
xVszIxcj6S6rjACCICwwoCpDIJ/rDoqOlFfZWc5FSDhila4tLa5cc77iGlANOWOmw7ahu+gkfnsd
jJq9l3SHrW9iJIOQhPkaQ3dRtYadqfKhy80Gia3iSrnEANGsH0dr7FDyIq3QE6t2xQ6IH6kh4SqL
U0BYSrIltg2yjxa9camWV6mUjUjPewTffrsLSMSJuAvcSap+84Os3cRjLtC4zVJU4qCF9Bu8n2HI
GbmUCV1iS8lRKRk6/PDgSa8ShjUJx5PM9l5zCbCLjx7q2nWY4BdOXfcpDd1jQOrMJoq1rdKX2moM
1a9StL60ZJBRraa/ND2ukM43AOIi/YQhFYWlnvFQ6fKTotKItaybbGXvcY9oeoKSYQ8SmQ5mS0lF
L09NRgtSTcmsaqUMyH/dFu80Ph/YEi9qTe5hHpJXHwbXbEJbyuWHUkLyEjTnUs7GZ8+ftB3HHOII
IC33qWLurBw4vWBEMIrbJ4naB1pg4N0QwHCRC81BEHrZrirU71Njmmig0SBa8s7X6uYXD+6EqCcu
C+MhiBQXivZagGi1MoyKPR78pEN8MIK72L+EIYQQtYNY4lN20oV6E6ts0bGnbOjp1atuIPcMsP2v
AkW1fYNAUVz8D0PH0HOsBG/Tvox11HH7jpWxkrAzCZSEKLThpMiKtSisEx2dvR8jDfObgrNbE04r
gcZ1IKMsSSmuuF6KrjebegjVOe4AgtMtosLfywln+R3W8OeuR8liDDmXwlautu0kOvzk47ntTfWO
U792l6R6RwebC6XeFlevzs0DgV8IuASTEZmGbLsqwleZaBluqJK3dPRXqgG9tA1LcpAsJWSkXqOD
Anfg0ExX2LZUYuqhrS8SBArb5Gu5euB94jpBKlHpqQOlnUqqkEb/i70zaW4cybL1f+n1Qz13AI5h
0RsSnERSFKnQENrApBgwzzN+fX9QvrLOiCrLtNfrtjJTRVZEZIEg4O733nO+c+jj9po7s/HQaIax
huWceaNB20O4TbefYz60FWnCG9XUcKyR4b7mkauAfwnbXA1G+SMLqPplUCGRJhOzosH6YAbdsBvS
umX3Nwb2okidcb6WG4C49qZ1UGDAtamr4JzmS9YpGzqTKgTL6EktPWNYjoYVy19xjJ18R5hwhlWy
5/23om3XmY8RyH9UxPqxRn3eu+oLMbK+B5k74f6Ttt4vP0Irf6vsNrsqKFUENoDUKrfpQEKH07vs
jY28uJpnd4gJcFrhVgEhHOKimALoy9CEJjTPrYUmqSkM9KMJL6nlZuu6BvZRaDxhRRl9aD06Grd6
kR1pjd30Pkb6Wx10u9pXzWqs80s9QEsp4RfMLtI8QhSeuMs9k8TuovTy6+ib+wQ8aJqhjmIf5JyD
rCd3jLOC+0Yr4wONKHvnU63cByD/Xyx9MFYrf+k+B1bz0wTSB6MVJwf0E6ywAvzIpF9GSydcXO26
oTvStq7hs9mIZgXykyh8CoaJOMnqCS54gEhYe8rTHi1/1YW0brHKwN/jleu+EkG8yNzPdsShqYhA
EKaGpba9GyHXibOXQedgHZTFi6I3onHeUEO2q6b+BF8FLOfI3yqL+asePYQhJ4UyfeWZfDMzgeop
h9lZWs3XNkRCrkv/mUyUb8mYmLtEE8dy6oY9e/x6YAPQwQZrTcIhW58Ir4nlTU0D9nu4DhZ8IzhE
ED2Wh9cMaa9oN1viJ1GDYRPfkT4HE8CvNMxLOgQIYetM35nQLVaBEz+ZRXPQU7wHNLQpMgtt9gj8
ZqKgjZuu0ZBd0LMsar4+kcdfO/qDq8S0ICX3Bp5TPmybzT9TzTklwYwwhX1SjhunPFnORiaKL8Ys
UdY3SLvoX350zvhho2uCJ+yskpKldprEvs40dZRy08gAbFPbuNCXWeLG6ocV+W+z1cxePSZ8T2Qr
xA54gNE8cmbQifCw3WovTXXUAQmszTk5EQmP7HEiBh0W5UOR0KWBrsy8oR32zqDwDhbNm584V1tC
CxIz1bt0myNgXkrAZG+6d9XQo3mkzUIxjXI0LvQ1mLq6LL8Bz/CsmTSTulpSveyjO8wfIs00j26K
uxUx/pAh+iA7ozkkDikRmfEQw/k4yArhINQEz+xYoxzbOFn8lmHJwPOB6ayTsvnhV2q4zNgvMhl8
G/DYvnJSQXdtk04f2bvBH55tztxrUyP8V/ic7AqDW1uXIykBZVe9JT661E6zk0s70XKotNnZOnw2
dJ/oZxUd78nlDeCL6z2dZFkUOTr6W4SBQ+AYKEr0+yCx8UEx74Bv9OxU8s7qD3bVZW/CgOORaT/J
5+vuupknLl26C8owMJbGkSdaPFSxM/rbOUdaOtkSdX/fPYXuOO6qsnlwQRyuEMacyNxx7nTye1YF
bsVzCg0DAaRRfSE+5TBKwD99TjVb8HdAqch1QvDZOgqpPgELvVCSoY7FnQg8BMySr2bDUxquv9HH
vJPR8lpxauz2GkBVPJxEsxnq5OblldMdcvkHbfZdDwpVtZM2XZhGZOGqcp1pZYXVoQkpPEdE5Hk5
3ayxZTKgV+uJ2tPLG/NqDcjbiHwVc0217ToRexiilXBwtA2UFzILCu3BKO7lgnrUSxJOuuIyD+lt
FoDS4wHAT3yf1ShfF2qCF1pOeGzi8BJUgXVo+vnN18VHp6Mkq0eKJOqYD5Yb2RLXo4kU5X3zEQDk
2/bhOeq7ZVPvQWoEqoBMMpSbtIFlVPlGvXWt0N41PH8xyNVTLtL8kHM+wNnobs3hJZx8vj5y2Xri
qg/GgDivzWsed0CYek1sTjT/nBLTvCrBOIfg+WvSUUlGCZvC0rUyLVKE7Ig1QMy56ala+2JXb2PJ
xqDm4DVUAV13bADVeJWTQ+S5rr9bdaCOWaQ9wL6C00+IdyrIUDRz5nd+Zdy7evnBE5ERDdT7ZXk2
NQSVjpDJOXc5UTBYwnYwt09DjzRj6ub2ZKTlYWhdbyDmcE3HdPayon6O3fZmVWhPHQJ0kJVnKyZB
nNCt9D1PEySsHTLKAgX6OFfS66JJ3/b1ZJ3sssXLYT/ByZWrxC/ajSWKZl9H+tEQ8Y69Lt8Zmvvh
Ftnwmoq3ggTlrUE/YD9VeQczTJP7mSQaliYAaNWhAxWTlsNWT6BfV9kXm57zxneb8WUYYgiUjDh9
EmMy/W0ofIXJOnySfUUWidSSfW2TqRFFIMBk7WxIscsuEK/3jCVXfBFEvNYhqOTXnmMlwFJswBo9
2NlKieGhaebTRpgzjIySE55bTqvMN7pNZTAlHMj8iKV+01gjqQ/ll9j32Y/K/I4U+7uJLHZmuiPK
Wvxylcn/U9lNFmbP4keuTLST1vehBPqYldjZikQjAn7k6E8sR1dxx8gfMAKd+R3WuIxZ0r4rsDeo
sVsLSPxcRqkxvelurS7eJi5u6/dYGk17+J5ZYX2nZWK6Wq197WHlO9UIrKZWbGJWtwxDBnRt0saT
dBSh3l0nvaBVVd/58LS2dXIg0mOGp+8caKnPnjXou4DZ23oIsumgmpKwlT67Q5v54taxszJxXDT9
tGph0/dz8aS33aMV27iZmn2QWPsgG7JD0Ivkoey15CHmWHinhPsYlL1Awk5fLrT6e8WyWhiWdmH2
ZZXnDEXaqW/ZZIUdHexQo0umU0qjR8hfc42FCQyumTTOw5hVDxy1YRCFxsHRAnmvJRDXopK9Koue
Ac/rp4yuSa188cA7zAF48byz0aybJZBqQgFpWONS0E8+M4KW5TzD3yLolavy3smHyzBTdbOxwpQ9
WGl17Q3BudCsXrtvUQZwNp+tN+UqkCQim9aiSx8nXXHfIoTX1OkbrYd01dGGdApaFNJijA3obEAr
UE0u1c+c4Y2B/emrSb/WMtrGeRR4BKUzpcj6naPx9TR7y3e/JCTBnokTXGV1J7aD79N3SHGOJ+Rh
dYDZotgN7xqbsX9ceWnJeKQKzafAXVIzOtaMxDjGNkcvgTBdYyJaxTivOMkBuLPTXStZ6kK1FB3w
qs7TNmNZv7btsrZH4bwTY3WeXRJP5ISJZmYKwPiAMzwPZth+xKWUhJLlCFkH+NiSFbqQzXA/uB99
GTDInKcvVsGDEhgDuE6KSjPRf6QTx9hkZjwZatazguwdGz+GuT5BODU3YxqVGyfIAz4MTT0c8hSx
8UiQr7SvdmAfJszZ2UyH1q2e6a9ld63RPtul7O9GpS4RVSmzlsy4uBmmhMH/ntjw9wkW0Q6VZhve
OCTvXZaQMKRuUrKONiQfOLNzG33M7FMg9FPpjAfdGkwqY1CgxOB8m7uY0mFOgn0PYGed6y3IYoNv
g+NuQz7VJurG915CeevLzCvt99Em46ZJ31057UcH/ive/WxtF2IEH4EjtotmwLCdJPMTOLEH5eu+
h9MGOHVm2nBxhH/lDm4RyT6oUAf9n7T7vvO9epjbFWzwfM3zm0DJbx+0YJlcKcidPZBbsqN0xmHg
CmbjfpoKGxpz90NLXipMvbntlNvaMu7nBC5qNxd4hwip6Y0rvd9X/NiNb1NcNsbGGSPNcwHu7Xv1
QGhZ+DrONRFMfYk/NUUsL6jqd04uCCZUI4CE8j4e5+8asImVmIbvfCC1EkanYeO7FSK/udd5DoYn
Bl5bZTnl2WrVvWKEOCWkODgmBa3y/VuS2Q7NzmKzjPYQrFc0fZIKKz0Gjqq+MK2tPL8NbzIKzk6F
C1wCYCczxL5rQ5QwGSBAPXLTQxc1L77jbJhzDLuo4wuaOZMwaXV3bU8DO8yrO4Zr86rwMXJY2Pyd
FBPFZAcU/qO1iokk8ckn3kgLuyM9oFVsWw7dsXrYaxiOp0mvLn0RvjLyszZR9FYkrobMxr6kvrpW
Uj9pwrh1VcIh00zPKkDGIHV6QV0WfHHh7GZBBGRRR5fhg+lNqQAt0bee4Vq5V0ret5ztSJvWXWuU
r0k4YZdC28TZFdlr1ww97vrFXDLV244nYlcLARK76kovtAe5G52Uuia0fM+2h37VImL3w77Y0jRx
PKo9nPXh9No47bnIh/RYZd3dGEBaS/EgETS9jyVlFyEWSFBSdNFkkW/BsOMskuZ9l5FpYTF/Wo+x
W+Dxa966kOIpxLBUpwxXfFzs5HUvUJBt7eBnhjO3Qgz+vvxuNIxns7YvleYeKbw2tPZWgXyOuXLL
GFelRUdiWGzViHPC4Tq2zbNgtDmH2peCCKhTWupfxL5JcNKF9VnC7Yak4+aHLm7WcWPdXGAgX/wU
53iYxB7ipxiycrgNAOThJwRfXgZgqq0+oDPbSg2LBRdoT+V5hmqyWY7A8FSXWV5EDm80XXorZCgW
vMMgIQRm6kBJRV7aKYeAqP5xlBySApfkJVOkFd4jCwstrPi1TGIXjy6SpiYJ8GhkxDh2jTA3cog0
zJjN/JAE3dkmNnDrR2Hk6fqjQvaxoSdeeYWfn/0Q7POY6vIQcezKJGYKpBo54clgGoqLsBNiVinv
hyCdT7o/HhO+k7Uinc0J6GAb+fA+TIydlUkzpnHG4tA7xYHet5dAHTAMt9yaaPHXhsz3TZrwnoGe
dBJE5+5cboKvfjK+dH6abIzY1DgTte7aqu/SsIPYPRyD3DmHkztSXYX+bnlrCQ5c7JKjyDdx7F/a
XL2Lhq9BYe2al6JhqmhmEyhd9EuUoeitQ43ls+7uLXkKa5GRP1m/jxLKFvV6uklITjvCS790S5iO
46c/zGmOt6YYv4cl7zWlmhH3cBUCamQD3voVv0CJSGpfEE27iWW6jxnC9AREromdI0cp9deJZgyY
ogWqo2nNZNK+CRDCEScuL+yimD9NZBs55tF6Vu0FMWN00P2Iw7czeW19IfHM4ExSPerG0roJ873R
tsfOcHZNylChH4lsof4gPSJP401ccGUQLxJUPPNj7MPmtaqnbs4nT0w2YvMQUOHUnEUzPbmZeop1
2oVT3O4QFHi9TdMohdWzaux3F4T2vv9oJ+t1YvqA/Q/5zhDJW5rFQFkn+iJuZH2ETiq9KKqKTVdU
IBuIn1mGt/loeCmIq1VFNWIX2VNDbl4an7EWVY5kVgc4Z9+58yGNLHiVNCCApM/qPYmJ7EJrD9KR
idcmbEcMFAHE3hwmR8H75Btp/ppghoOp/j1HkF0PgX00LKZOLofAke2qoQ+6oSY+FBwXn6fq3ACQ
f1MhAUciEcgsD5zFXH7dE4OuijPg3BNUIWoB9zF3i6vR6cBCcSr4NR/ADApYO4FB8UkII0Wy7eyL
jseJYxeQ/6ks3msNj1lR66BqR/jpkbvr4HIQrXEU33LqU090mjqoEuGmlenhOkKCwCKAlivR520Q
gsYPyZqepfwZjT6cjqj7IoVP+8CyXzty+aBWywepdfKB7hxe94DGsMFYmNEe6UyM5Hb01+vNOKRI
YHr1KqJ+y/ADkxIldwgY3xzU10xGwyXVr6N7H7W5/sI+weeO8ZdF2MMnIO/0VBxYvDZqqgSE1sZs
IXSLaZcQwrAuiXfzZNNRLcEjXaBgePZj47nt33xGhsdZ1Cm5Ud2Vpyjb9W3k2XjQUq3mcGovzVoG
TU0JjWYmM6duwQ5Q362SOnqBIyG1lrTKMbu09Im3+eBvc7aZTcg4bx1Y7Saa4jNfQfWIMuph8ieS
W1JS/LL0NlkOGNf8a2sDZLVcopuUjmIlGXM8SxyJdYgCakIR25Zk+DaG4fklgqvMh95i19+aOGU6
PQE8FncK+woLQ0gnddau/QjUI4D6X894a8bC2Ko2G9amBX1cL5bKADvILk9cDljE9DV+ZbOnemnF
lIejEDZIfz7PGXJNou1D3ryKB1uw7k1qP9nZfMhIMECSqGgud6ypPYJDKJqwstjw70i1XcFTjjDW
0d419fwlYV2kt+1fUKMUq0GE056uQVNn+zSs8r21GOgScqYqy3U42McHWaB9cduLaHgnjBk28lQp
Rmt+tkV59ZGF0CgSHQpAnfWsy9xuo6bdpFOor2cblG4ZApKxiWG+BzVFVjx+5AQ9FXmqJQ2WkFdw
cs1zHpeHwnaVF/Sk1kZKOzdV9sNf/IBU0qP4Wocz07kZ+FB9Ux0A8dquW8KgYfoUi0k+m4kGImsO
LDSAANcx9ynCmIkGbtwXXqF66SmypHsrVvdh2yNipI/GlkoBB1p15LFbpSOPZdYCzW86qrGWk8vM
3Gwa41sJ8ZgmjP+kN+9y8ZR96oHTdCpXc9TYXhMxAQ1NDitTqfBI2hXaiUXzl0fRITLTDm6H/DFP
UAMCY5EqL1SxiT5VNVnDQStbdcjq8B59m7VFwI2hpxb1l9TV0y2WJ31dC56Xz4Faj4AwGP3kTlSj
l/R+xQ7SRluSa8ODclu8XXizUEbhgK1ozo3hsxk92lLOTOT9mwHJkXhmMK855O0UwvxeLekeo6nT
k1/EluwEF3NGQkYm8Z1l6P2Ofjegq5pQxpiBo9OWX5oeC1s/tXIfigb5xHCxLWCTvk8DfNUs8Pla
TbTR/eDweTm+ZdOT5B/hrj8ONb4zZjiml9lTS+78ov6eF/l61Lc3mt3VFvIk8Z061BLR+8Lr+3kA
1UNPDzHC7IP6Ud2180tc4hwCwBcTtuUUa+Eur2bGt2pNIWx/6dISX8yEQa6DGdYI/0UQsC1E9K10
CuJceDksTUUwzSNs6lNTbVz3e99gCZ9IybPAtg0A7g8jIVpzwoPYZNmtYx/GbbWISj9Bw5qdvxci
0zc+8XdQ6shdmR1CcwJ/+rooMRjT2F9m0TmoDlFzrmUdmDtbFfsuzLJNM2tvkg4E45X82kpfeQMp
tBte2zM6dNx6of6Wz664Y17Ej2qAklsxIA6LxjMDzjCuPoPXNxMOXsrxLP2Gqc/ZxCZgKQaHf/wg
+eWOF27cgdGb7oYkerVyJK9S3Fttchwm+tpdMBIJI7ejIrzCRnMS8D9tEDxeaid8mu13wwmgeSyS
4dQ1d4YCF1WahJ9I/Weg9S7bLETzxPUl6RKgC9AsE3dRVuamQuLEMTPhIOkn7Qb54JKGh2y7lcOz
oUtIXCxyrt3nh5i++52f+M4dJg5PJzV55RhSrulJLVracLI+Ul1fJIw5VvOJR6INMLvrbflOifvi
jBLKQmaf2QCJoxfddFcshlqH+Mht1VY3pNMDwWH2zaUcUFQk2dDussDx12lOV3OaYEGUTYXcibdv
SSB5xNj0PIcmiUKF9mo14M26yEdvTKb1onCG5Y3MefnVRBN1Z8bulcKBw9P0rpLFHNDOya4wu4tG
Qi0kKCI9g3vU2jmizLaCeFBcgmCOEObl45pBs3mX52TM8b0hO92CxK22HVs04y1JaiutzFIRHlIb
6ePnW0WWO1ElethsSKw/aqb/QJ4reQBMwO8+Vc+fP+aaKKXUvwQjNohWu9oVPhM64gK3SJVh0p6e
yaXttxw6XgbbBERQJcF2UqHPG4gCz+/Ebmgyedf56O4mcWLZRpi8XG1doF6plidF+CI+mhOcKBHT
Gx+tYdkdpq+hBKanVQH/CoXl5ZMO+ElSHXzCumbKlarwX3NDO/tWHO0N1iSrz24p/oTtHwjqNNT4
fH3ww80JSYzrmDMGAmdUo9m2t2iqxYS6tdXydMfm3X8zXNswMPf6RLFvMfwZwPy1KvB31WyivDSy
g8t5isYcCCG/I0fdbz13T8gHlutu/E6DnH1f5YwY2dA/X0Cs06TA6AOTTI1mdRSYZGMti5yePHay
2xgaDK/kvpOqI8VjRBgWBbc+YaDq9mmA/GNrI/Yhm6vhdSNBLvPshBr1T3aof8M3XuxNv7iLXGGA
PEb/SVdO4nvB41R+e7+Rw9j853/I/xO4Q0dhPtYo1OMfszJ9L1aY6nKLYdIUKoANPc8vfjrzDuGJ
TguFqdlkvRP/HO3++lr4S/9yMaYhHaWbhk0poqvlYv90MWkIHl6JZnG5I5+2lVlvoTgiOUrEGQPx
IxWJFxLmu9JQX9EKgnomW+KvGunM6JbhvhXFY8KrdbKjJD8tSmhazbcyTJJ7i05Z3jdebE4h3afR
3wyhk3u2DhzV5DiJeZO2eBQZd0SZtR7GAmLjTBsRZcukU0ZtTVxkPOHI5+A0JKB9pJnc2laHm0xI
nu9HP5ncf4heOHupl7ANM6RGbDkdLzzzWHjsgL60znya1BZLQLBGEyyuWhmxug+9OqQJUwNVcLY3
FeefAGP2l8CEPDXEEkphqn2FuKiM6lAsXZSh0u71kWFhFo4R4icRvcwuR0srzTdIR3CoENgQW05/
6Mz24IvSuphR+arXUN6CUCuOkUFhM/n5TStr5442BLaCupf3ucNzXtawXMmZaza9seyYs2NcxDJf
zEf/5MZa8EwTJQ2YmVN1wxVS8f1gwyuyGqYSSG6NXZr6CNqK2DkIVcBFo/DZ6SylGxo/ZCZha9kW
mnhN1ZzdNOXczCqdzwXNaK8tTUzzUdk/sC4B80Q4zGGj/kj8PDiOqH3xSJAKKnViXegcfmerkFB0
ucwkpok4kLh+XOJxInsYT/aSFFpM7XhGKaiRI6MuGOCLjzFMSLa4skvk7wgNopUKwz1TS/XuInr0
HL18jvwxOWlMKVG1mTz3fnIKzZmNntZiQZzMF13D55TO8VdsJ3voA84GVVuLQtCcXzK3qNcY+n8a
pa7vRMbDhB+FRPE2qZ9du32TqRzofdIKG6ZUnE2LpCrTzx665Z9iqx9odiy/zHmgzobeplunLGCs
OFVa8bzYMx1Bpv1i7DDkBbYORWn5459/J8qZZHVTHv7xB4Wt2Z7VT9Pet+hKID8jF7UtOeLjZVvN
cMKZm0QdUx1lHELljrdmrOu9KZG5jQ0tH+fZjNEP5AyiQ8c210Vgz2hm08diKqpz4VrCE0kseCvp
pc6cpFCBJKTHcJp5bIYj2qHsQWQ2qTQWyL/YmU6uO5ACbCEeC1vrYMmq3upa/YPwE52dvWEHIMti
XScDsJCiNm+cN1FV+5e04tHvOvLTslA3t0TzYofixl7awU8xaCTOWdQkwJExDiyKZuEN/TkJaI4b
H3wTRFbn49rrgS/JMi4vCYkeQT88OShplGxJQ0zo0qHMVMcoFtvUx/iSOO1Cx0Dha1sxvcDJ/nCC
ot47em9CQeweGy0oz2NvMceU4zYqjWHbljW2xQ403lzUqcc9q7e+SWgdgfKkEHZoaKBL+qMFLJpz
cZgb97ElhjujKDZpAjcyNurPHlNLjZiBaitCMtPHYTjaIBo8htP1FsFotCOh9oMWL7xDEac7MRV7
J3UiTwW0Zf56cZbA9n/bKGxlmSagfmUKbLG/bRRJTfYtIR3FHkXBmqMvjCCZx3dCz+KTGnSfAiX5
UfMc45hJkQw4ERbveUw8V4nopPfaRVYUSnmOiYRZy0+6iX9zifrihP0D6X/4/p//oQhh4RJdy8TF
azoktf92iU5t0eRDA7UfZWyQK1zL9eAwwEPrpR9FCne4y7L4h89SbiZZBd1R53SqDO2hjwdPimua
03oPaR+So+OQfluP9tlCrBYVDsS4wZA0uplX0TMkgpYDPa3OQv+bXVBiHf7tUzjCcFzXckzhGmRi
8vt/2gRLDSm9mMYC2Vhenc1APWDAW1kUH54iLPXcgNYu+lPAGkgPq9pFY24y0USQx+ozoG8vn8w6
ijx3fGechGquqGD4DRmesL9+JMzfkhG434Qy6IIwd2kb7r/cb2yIml/4NUr42EIIVQWYDUth4b4f
vDyocMg0w7cxqK9V69SvrfUNdDMIU6upd22OscPxs6MFGZrIl54gvsx9ySv7CL9kPDmIuDd1wlav
6srlgK3rq9HPKFjyUnFWxUOmGICuysw2dv1QE+6VZTudmuLFt8Yf/XzRJme8lmWABhpwZRC5Fm5Z
pP4CsGSY2Agj6OxHdJP2tWCS93lr/jcM5O/CQJSzRHH8338mbnjv7fsvYSAv7yTw5gE96F8t+Z9/
7Z+RINL6BwdSZYHkcQ1s9ixF/4wE0c1/LE74xafP4fGfaSBEiJCJ5NgSbJPkJy/+/0sDMdU/lKmw
YRsS8w4nXPn/48aXy7v33yuM6SjeyiVuRKBixGT2+yI4g0HqtKazrgl6Zy+vk+nQtITUBmIguzfL
N5kB4dXR6fq5MtlZQ3HMhSjgSIHxaEqn2rq1u49xmJ21NPn5pzv58Mdl/JJV8uv7+Hl1LsHRthBk
+nKDfjs+B2o0Uzts0R7hGa7mAveVi64AyYs6RKm8FqZ/U7KwAEDHpPZhlljThcEZSYo6OclOtEkC
JDX+XK9CjnQnf+6YZU1IsQw5hJfOj7YZk/xiBm9sFP7H31z+sjz/dnNd18DP4GCtIYz+t4WvxrI8
1IU0r7OL9r+ei5hkLEQOiU2SXDmbmKFl6D4AGu2M4Suz6/ahlfqRgWZ4MhBFnvQgvWOpye9tRLuO
lqCbbeWTi3gtKjTHyzM6kJFe1Ye+b266rTdHZssMRbPYM0phn2gWXf/mMy23/NfPZOMnlqyRrOiG
/P0z6UYU5G6cGlce9HxXN0CuYK8EWzEEh06nNWqHUmGXGOS2pAWy91ms75QMp9No+gxznerJwTN4
tDNj68aVvDedL3oUoXSOE/PGsQSZdS5X5C23fzBF/gjp+TdP0/LS/Oul8+6YvFG8VcZvT1Ne5n5H
G1q/SnKesNLEN2LyhqyqV0wH/bUd9OGRgGw0GVNyJjNtfCvpIzOSU0pDIB5BoyZAAZRXMI9boyN2
b0iGaAcQYF3xEY6IA89az2R4shsiO+s8vDiasWmLQZDGiLEAXdO0jiPS2/yC9ZpngxabGTIKcyDd
GpLJTpvpLrXCDHByQIILTizaaQPeLNu4qKAQ69Qsgv3sz+GVCs0jdQ1jtObKQzUF9xFmjfPnD4an
dm9lO+qujlOnOE9jFR0Y5rVbyfHL9KGwghGY3tyCUD5niF56rejOsWamG5aKcddgeFo5MVH1DKsQ
NCy/GhLQrHELg9PQmpuBU+ie3KxDId2dU7FfDQNBy1byxZrNGg1fIjeaxCM1ETdKA5FjHmkh3ydr
dA9Z1LwCthjoeTrmNZTlXmX4gf4Hj+onYwQUihSGKXge/nTucAbcjaMd6ldN7069Tf8xdeoaBzbD
ki41D46t30O4Q/k3NU8hlegmyRw0BUGBhl735Tksyl0HulSybZ/STl4HzQsSUgSMhbAx1+7ZVbn7
8jeXvVzW72+Y5bIw2yRI6fz3r5dtacKOR1XL6wxGmoU7vKHJuhh2ApfdQthQAVngiw8oZmwnP5uY
8iIteWzcd+EKHdtA9PPzPI+3wDg0QMc1M8S2W+WzNzEm/bvT3b9ZEGhxGA5zV5dl4fc1unfdPKno
41wzSrkHMS3g7OQtGtJTCLEbgj8RfnEOfCLHmD7nyUkG8VNEEXL46/tm/HpYXjYL25CcmJFnczXq
8/X/09ftTwTzoaOQ1y7vSV/DB19D8oxx8xI6Ggqte876r0mR4x2Yk3Ogjy4Cbl2/fN7KqWm30YR9
F8CE6c1Ttw4gy8X6oawQadeNVF4Uaye+nAH1Sb7vx8w+6FFPf8ss7nPCMQdfutvAlwi37UqcNA2P
kBanr3ESan/T49L/zSNiGMLkSCFtZfzLSqabWuFWNByvzRh9M7shPg4OSRVzbdheGqvb1CQ/Cam/
gusjqZl5/FtsGWc5oVDQI2NGDth2uwkH1SG09aPeIolbzRr9QzfXvEoDOfPX3431rxu5bXO4YM/g
Pzb9sF+faWpTEWlGj1auIf1Pz0jSYJHezaStllNrA0Q0mY6kTIU6O1EbLPTFMatj80A6stcl6kFi
pd+YxfhNOb1zQh2SeMop3kwhAZ8vhkLDMZJDqMdI/+hD6laPtNB8sUjH3ovQqIkNCUtSNaJwvzjU
QoouLyubcFsLAzKstLNTl03ZSYDXd4PiSP+BOYLuYJfuIbLG5GZg0c3gf8BDcPr7ij4Uu4JzQTbV
Yg3QHzCUKvTh3TqPSnklBvTOiLvgDt/go2To/ZSNGs09vSA/GDWJkWcjDV9Dgw5Ub8zlQ+k1RtS/
vu/mslb8tpbYOq+EwANguCwov953xJN+50yuvLp4QeE5z/1tCmdGzJDs9paGV19z6dgQfZqepmnG
kDdMlF4TDF8tw9QnTB+smckQVe4QK993nUFugUn3IhZMQ2J0mYFTTMcyeOr6Zu1TBjKp+FQDEWJC
Xeru88l8DHKowX0cXxItt744KJZTHIsz8oCzU8BLrpBkn7Gzbuch2TOYSh97Wm5rtzW3WUgEwsg+
SNfQLjeZStwDHZTub55Q+Wun9nP1sMnqo0SlGWAq8dud0ka96y3flFfkwC9mRZXldOErkbjFsamk
CbNJm+CB1BXA/yzDdkmEKBMAzCBjeaR/CX25xFJj0Gv76+/ws8j/83doCcWaRuEgJG5PCF2/fodZ
G5Ayj9LkOpQGbqghwU2gaMy7yZNfYTypbe2EVCSnWxUh9KRfCrgF+Z2zeGc/H9/SSPr/4uu8lhxX
lmT7RTADEvq1qEDNki1eYC2hZUIlvn4W0Htun7ttZl5gJIvFKpIQkRHuyxndt0QLCM28th4qkaQf
9IsK/evMCH6D/jk/WIK4ZAs+wD6T+LS7PlYElgdRb+kvo/lpdLguop4znubawbLkdt+0MkepGD6V
2pwQL28TIW0hY5ry+kBiu/8UNziCLJJTbbns/CbTYH2oTVS+NUvkmGFM4sd7w6W1WFoQDuIIXZOJ
OQgWh7ll8KVuWfYtzVR/weVV55yaqT0qanXxkRUGKE4P3+JQ13hCo7HdxL4VbWSEbAFIFPLRpIrw
5JL3/n9/JcK3/v+ehuWxXNI5oEzOagJC178ZZrOX+UyRVPSsZWN1gy0zoMfKAb6W9DAr7WLbzU/6
rWRwzMo7diS6+GYZv3WzBjkZ3OMmpus2tdnNVr2Fo8md8R3VCE0pvWFnMHIEAKQQW0YYEVOmfjJi
bcPoYqf8EQy0xAXXZdlDN750XWO8gJF4h4KhX/vqkfrZXR80mt55px/itP2R9ICRnyZMVx5c0Zdx
EM5r0WmnzEQAR9TwgHCINi/JLqiQWRxVCTx3xVsaLINaNY3QpUb0RJcRF3xiuOw5wLQ8h7RLlTQ4
foBXZ5N6DLDrmGGL46nyoLdwcgum6htZuuPFdLLp8ueW6J+nwjq54WTuoiQML0YidzrOr7vdjLui
AvRkai3S1xw1JdwmbPbo0pD1GsjTxYs/j+Gz2phOfymdMdx2TfrJGN2WtAOooS2O4jljUNfO5LEU
+SwP8dJZatzkHsUeuQhpPRzcFFs8L2syfE8B/I4hizFc3U+ZPaVbvUK5NVH0okb4rFrDOPZlJzez
1GH+TOI0NNj1/dqAgCZ3EtZK0JKT/hx6dNKNtE9vwDlI4gl9h+SpAvkxwKSyjXmftnXDgnbRiGy7
55uij9o7WogGCRVcuMHE2De5mHggmOGLNjzUucMvEs7ysz7KWzHkABq8EAFIT5DMrPXP1sjew9eb
H2gc/TRSDK1trLTrPDYocvXhhsjOfAxd+lWa8zeQYNA0MhgAqlRPXDMMZIXOw2rDz20azw+kSnvi
xJMtnTpoYuRJ0wGvggY1zN6u5E+L4fNxcvFetYOnv6H4Rxmmz2e+NvgCXnWiMDYC0zajzTIJTDRU
82mNlUXP8vqcK+dRc6gEeGW6KxjptgoPfhlfvKr/RX6bRy9BptD2CAIQjikJg5byFqpE3vIWTUHR
t0fP8Iqz8NWOdkaDeIPrrd/4zCDlWFzDWl77hN6ibtEqczHdb2uhYajibTlJp+5eLgBweHGNvWSR
vdsVQ7mxaJlMIIxkLsjuMB9dfDe3Mf9d5RxgU+76gaE3i3LnGlJyVZGcrspEyNHblrNNBD0dvG2k
OzLhJx7bdM6dM/SHsV20CVnb3uM5kncrR/k9m8zu01jPz3gAmGoD/UUx47Cr6dOHxW/RjtVLWgOa
92nSeP/DHDAt7Yi6t/QHXjH9oWY1PlIC0gmZSjo+pJUS0hfQBAq/Rm0TJ9GNCEoIRZZ9KWLnWx9m
yc525yAhx/yOWBmraSUBrNsEbEXezLzZNeudaP0fiq48/tSvU+hphyGVGKVghSyJozB8QViRLgIr
b+/H3S+3S6ebv2zcmiS1xqMpxNrOPYdkUR6GKf+JVCx6zN2IQkmEjwqNgcbo+a0q5RV1VHRNHBO1
sN8OgRG3H+AaxKsTiXOsqfmWEC9A7wFpO25Gjd32ezLPP1WouYdqXhIFOn+4zLWBKYozpWG007m2
3+OatVCGyIyxmPFk+bP7WGuZKE3uctKSW+i2tygO4yCqixCKj1uC7zep7waMhZwInF0sh+rE5G/T
OKH76KvpawPdL2+m+NXK0F0Q9scEcf5sx8iji8b1nwxk4ttmcKu30bqDpyG0oDGAR2BQ7+s0kILg
DTeWIWlMw9Z0imLTOQ6/NjCijgftV9wZ5rFvUS4gcniSPvNUwxDvWjyj8/RCRBmJjTALYnZ7+o+b
rN65f5gE1DxWs81pTaFdo2fXuwLhxrrObYiKB+HgZfN+VQLZOL313So2+nNfj5GXJ3IxSyE5ahbc
+roBLonhTbr7SeNj7ZFF/sem9U/6kv/qlhb7x8RZdofe9ieQqfZkmdRFjBdxidiuOiXLxo1mdQpr
ZNuOGIIGie6q3wDBMxyEKI5ppKldoYZvfx4G6xU7IjvUXdmf2mWzcj/7pBB0TAhNyRsiOwuG+y5L
+iCZJoUvToOjvW7+aC50hBddHv9wirHdg0CGSO1LtRN4afZjmb+j/Xxvnb49eAPDPfhO+S71gJXn
CjG4Gcf+1hyM5OyWHCwz5Lwn2JqvaE2MLXkYOaXQqewn+zgs0Y+rbmLd/OvuPKbEkmiN/eT6kkgF
C3P1IMsPTJjln0DwVQwyu4D11lvrhiBIK0Bpjf32v3PKuRaDx1vurreiEWwP7kTup7CHW2OZ3bqY
zSfjNcXUfdQ6Lslu7mqHkZM9MipFbKoggssh/ALo9psBlRMBbC+3Q6YeepKS5wAZo8XGuXONXwzY
r5j1iKvSbbh77oAX1XPGp66Zm40VNeF2shzI3s2ob/NxJFUmrW65/9Z1LSwGhss7TeTfRl8eAOTY
CNmRx/ZDBpForPcwT7WnuA43MHMQrCnQVZj3SA9s4Iu69CtOSOR+a772zRfZNtGY0UYxK1zy5I9t
ypy5i4JJZhZSSRThlDgXL1PlcfHQeg3X/hwJXZCU30A97Eev7Lcd6DLKiAiZGaMmMeXrWn3xbmiv
jp0QEhkiVmijGjimQQqNMuWZ1lCwpubmaxAtk5V/wm25fB39iFzO9aF0wTevz1tvrY/9fe6f3/1f
f/z3FeyY5mA3aPHm33+zWDN9//6ZutFJoVDT+T9eO1ufIxb6u1G6JHgu+cN/X7xeqiL4qr9aCdwH
ETBvpeL0hDwZ20qIeyv481fWn/z9vfVfWe9mUS2o+THGR0rb2m3aE3wx7dOUI4RhIsJ6jQWSV3U/
8Q8ctGnBCyJZ3AofnTnMQMbx62YWqCz7VDc3dtpxwlfGXihAGqXhIcH00Xl6dsby0nb1s+6AXsz8
gRWHJWiG1eJHnCbOMdFj+1SSV3DKRnvJZiHgd6918StyRo7k9cfrpmcdhACQeBjRELnml2Zibdaf
cBW0wQin5xbK2WF93vrQulnvFnYJrsO2t3J5kfVxO/f+uVXnyL4GPYWctLzQ+gtU8kSBsFreFLXy
AjssYDhp3bHIupk0VS6eoaZLsclnbeMVMyC0z9EYvoKm8KCQLSL5yAaAv94sicicN3IVi60PrJvR
0WuyTZaUjwoeKyE5JtlnCzd13UCs/OfWenfNBkFyRIby3+d4/+/Zfx9bf2999r9eZoqIuPOlxzlm
JNRi27uCJoJYqJ2ZZXrzUrO/Rd2Y7MXf0GAfHM9p3QDtIvLq7321UN//17vrD7oFWv73KZGKPUWU
0n+/4r9eYf0B5cDw5BKtjgeEXsefZxdF5f9zczYn/ou/vymTrEM0WxxtwhzNWIRB6CUQ5dcX+/u0
v390jVz5e/d/et46Dfv7u//xxtef/OtXRp/5NRgx36wfAEBpOP7541NPgxN47/IxIXmX3au+3AyL
rCiC9ZOps6Esgll30fi6drB+Z3+/0fWu3wkWYEW15FP/ub0+/Pep6631i04gZ880WZZfGAYDu1qJ
mv5gokIcdEHdP85+vYO1tW1YiPfLaa5Vow1xd9kDplmk8vOaXeyvJx+nZXVkLHDZiYBCu0RSnkmK
pxIZ758NOb1Eg/y9H9oRCDkZE45mOIj3Z5sVxvLSy+lpTaWxhRHRlwjPuVYgadJaGGgY+9dPdf1e
WgrfvWiqN9QvwxFDAtEYyxc8dwTtdbv1A/zXx78+9h9fUb3upn8+9b83w6xmt0n6/qvXRz9cLWGK
ZSfVWVV4uefew7PTuOVzP4XnKdQACsz29FJlGSqsmhWXjodbw8idpLV7wAbaIwhlhmll5Em6iGV2
NSZdZOV9iRGJxWYq5vbKCOI6NaL5ZD80JzQvXvkcGiT8Zr46RhAEAamCPexj4/u84GCbSn+zIQIc
RXfrM709+4X13HitCGi0fE/2ibTVzXKzfGdxCuaax5RINu2uEg2MKPImIWi5lAjWWzo2Ke4m73vF
yeqpz5E+JSNufi3hWj8l/temLY1b1Y8uwjUzPOpKOyOHozXm6F/92EOwL9I56DzSpOCg7BTghl4U
GsKqDlHSjJOwL+Ex6eGEJYUFvWapb8k8fS0hnaJMogOl6yyemDAJagPf2beS5LGVxQ2Rbzr6xvQD
FR6460LzD2Eko4cudzGmg9Jqn9NIfdhOhbe4dH+WYaH2ODV86Bi4ll3df2nKKHkBC9Yc6iF9Hwqr
2zEcxhqsAH+aqkItXoz2NzHQMDONOTrIKDmOHAz3qKJblcDs2TdJRSai/slWWM6MMoRgUEyovPX2
VioPREdb/tBKMmaHeiK5r0wD+qAPTkjN2ZqdGHdWfkuRwR1zJ3tGiFK89UNkUhZZ3yeh9I82DxC2
wnnVXHfva3qFZE8degcfejcPiL28CCZlxqUwbfyTNOkZ8H38mF3zhm8YeReG9xKB357p0G9QEEyZ
ddC7uiQm027wXJ8K5kD46r3yw4POqZlvk2y9b3mEwy8SvQiMKsqB7m/qbuovmcNJwTZk8xBS9U+2
NHBGGv6lqVAfddpEnR3OED8GEOl9E7jGpF6SuA3sHtWcizcBkSktFFMxoyy87Bwt9lc3T1nocaHT
PJfAeawRWLfQ55awqOP80HckCqXZth8s75IP9QdcPuNowTVshjAHBE0PUbeBFLYhwD1vwJsyjdrX
Psgz65kseP+SxwVBmfhxzonxXcMuS8oq4wQlI5w/Mx7I0GnIxXZs8hIHlIKC6GeB99mnib0LQcH9
LPwouaW+8cH8hgqWFfreQNfI0V3dpoYdC8b2xiza8my0wMnqBVXwbWbk/NH53wXcFJWU4bORWF/N
xprgkYb2qVLqygivuNluyknM14djW00wNSv50U6t/Sqa7JqLNr1IffoBigQyUR87V9hc47YfmSP5
UJtmhutvnpbvRj2dMFlDlCxl9TGaHmlkzXREFKEfEnO6rFoiNxmONXMTCKHteTBmf7fisBUfMGmo
lhbkan5P67x9Iww2DcX0yMw9mcry2cMp21bOSUvsnFYxU1EDSvahh0AKD2A6tNgXDwxtiNhD1Q0D
IEIPHzvVocqZHzSlis64GTdwR8A2cV1ts87e4nKwzt3sk3EFAwfdIi4k0cNUmukRKn0mOza0zDN1
1LQpC0Hyc2MCQHChJ5c9xqYU5yT/Oat9kgbb7rNWjSQDA928Yj75hT76c1y7e55S7k0RsnfrfX1u
pr5/QXrwKlpBP4G723CuTaYtRGS67nc/n1EH196tj6GyKJeIaCw4NyBvCUpxsalNJzll+VxAK/J+
CL3C+i3fukh5+6h2g8qegb/XnyutvTl2Ox30kFmrP33Ru8wAGZWpXeq3IXQtYOjmLz09jobffjM+
i7Ccr1qs7dr2WAMReEvU18Q1zWM1WF9H0TsBXo6XDrKCDWc4wOyJrrOim1vE24G17JtkQv3EpKE9
FurFSxp9N0yOg6GunF/HgQ4jQOhNaTpojVm15k6qvRtCD1wXimYq3mLTW1hu7cVuIHszeSAxViNx
VHngPVSkH6u43SPs/zRbIPMBQXQ3eyCgo6rgJfvuKwkBLWq9jkY/eeIT2NyDBikd5bRLJjn9qCeH
JLwyGRf2jna1+63V9fWrkB4tLRNKdj8WWy8x+ksxf69G1T57tOt6Mb5Syjm7kenBBB3vsymzq2nm
F2mm8asfOfEBz21zamRbg/4f43fNDIdnF2RGMvvIf2YHy6T6kQi01Zp0MIs3OEu6jJ2WbmTJNBbm
oOtOatMOCJyjOqufVcc1zcvJTOiXQR8HxILnex46QuDWR0Izas/mVP7CEp4HjtXDdiGuXZ/Ki2fZ
WjBLaigxJwSchxwwdZUCMuHvWOlQX6N0gipojxwXMCtoDWfpu+rAbKJ/3SivSO9d2BMAOBdMPPyW
zVTeJ2i/JzLAiIsGaCYdce4lFwZQqBgJO/XTsbubIrjhKVLJN01v3WNULqftgl60KomNbSkqKb1a
f593sIR7heih74KZGurhOt3hZOqVfZw8bdGuNx2XXkt7zcl29izrdwl27aO201MGaQ+hSJ68SCS9
4ESig16l8yP2s29mrKqrHErAeMypT92z5jIEdBprn3KiPzB2YSlvuaBaSrCvAJ63HV1R4RyHyhnf
aa2w+2rd/NTa5qYyQSl7jrPUSuM3mvP6IU9ZwnuYoq74iRAPzYL00Wy6teNzBBbZNOfjyKewV8b8
OXZaPDk6HspMwwxBzx9ruEXLNOSTwdrsvnegeja6ZrfYASC6Qjn5hBUhZKIH5jYehQSpoWjN4WLe
1yHBxrqMNzOV6mfLyt+HxZIkADH7YdNtVTI61APTW2aXAnGZle3HMbpPLd1PJKP1JtXIX068PBhN
RTImFI4BpvdJd74xvDNuOhhdPkiTsI0vZikNHDbRr6hlMlcxZ3qeyEPxmy6+uP5jwgWKAwxNesSu
PCTegCuE0z8lDHuFmu8QQtKTz1p57Fx5nw2SJ5xo+gASnNFBnpO30OmvERr4TWOr+TArHx++FZip
/zNpJsTVA4drh4Bol7oSBE/Xbidl7lJpEZNq/aaqywNfjO62tEt2lx7M42ThOxX6T1NLaCT7zieu
XvUuU+7WsNBV1RAi4rmYv8URdKw+nYnyNDHzTnBxzgSstE+1aLSD7xrxkwbM4yihe9em/qE35Xe3
rnd+QrpCmBgQOizy1gsR9pc5iv1LDQTecFzqetQjuyQnwlBmrDRARfUXluJgU9xnTS6VV5gHRKtk
B4ICnuembHFG0S7RZ0J3hVFXi0u03gMJ2eKO6mkLE3MfFyMCiJQE4BDh7xc/yr96WBOf7NxpLqMx
bMdxis56p2IyDkY9gOTnw1YyH15ZeA+7HA+hSwcjH5MzI8GAVjZ9FWv+0vhYfRpOBpJxzNboacNV
JmAAtG3hCVzqS4pmZoO5vwsaTVItO1l+ZFjFb08M7HKK/Tg38Wf54oIogX6xhX8qfa9dULWdjvi8
c3WESL73qCdfnTKhf5mKvN7mBhcUl6EqODfSHKjpJRe+oHann41t3Ce1r0eHc3XhhueGUBtUoHdh
0GwxGlIVZzfbwOPdJoXtPuANfamN7Jz0tXbQDSGJRXHBaDF9O8iRf4eyKkUT0Q3H2CheUqUNR9/r
8Xlr3m8KHvOstaA0gfPP4O3Go8O17Q5F89g2I1XFsDiWvOmbIxnAWERTvtt6di8seZqmkLIJ9uE+
aZtsl3Uu3SXT5qC3OoTuzq2MTRhp2Ve7Vu4vYOvfrOpLYurTi5Pq97w3v1RIS++uX3+CZ2CcOmEV
O1FLRb05hkwBbcKhjf5cZcDjYtBXsFCMAk4NK2AuLMgth+KGFusUL69Z2F2+ERun8Y23Ia9x1oQF
k7bZg1xjM/rSvZeM82+uYDblFXr8FMQXq5WmOOj1IA6GNREFW82/6Y2/xHHJh1WBQXWhHzi1o4I5
Mr5UY3ilPJInz3QOuPzmm56gNminx5BdQGl/aazReAgSWJ+MpqkJK6/m+8Q38VSbbbjzNPr4Zv9U
4SA7hKp7qI5QSpKiTpX16mBCvRpdZ2+myKiugGSfcwysWeUkVz/M1aZGNbXPDZzCPr591/PiwyrP
jJJc7CwtzvecXzf0SyRDjoWQMAEnAwMHMHcpxjNtun0f4J8xHyZ52eUyWsTkF+m6exuV/GFgTgZ9
Ti6xNwYAabFikwK24VMgjz4hf8CEorLu48hkt1lUQLdLxt/IEA+xQcg8wxem/QxrnibBuDqZqCl1
69z0+S9U+vMWGQ4maUbHJ1I7aTcWxgsO84/Y0y5MaaobKV1ajVDTown5QBANXKbher9uMsSu16ZQ
n8bM7QMqvwKAnB0UXsP6DFoGBkuUSLnXbWJLFVDT7TcJfLbLPsvWQirpA+cLnToEewOCcBxZg6xj
p0oMp3QMzWsaNh//tAZyzTxGmXaueBA3Fs8b9gq56WzX/qVkPfKUsnDeZlxsgsz3fjLxBw7r9OdG
Zs9NlhnnKHWsfZiqszKJDgh1MAEWHM5N2ED7NybtxRrVL9bXMoAr/F1MwP1TrYyDMa5gqGos3G37
MwM+7+hlsY8gV/9ZzUAX3bnU9pgY5bnvY5CBPmR6uOFMxOA0MVUJt7roUOlaGD1Li75QRQ/easF/
WCPIjRw4ONkiShzxGWf09sGNmJUCh+5iRqssiF2yrIYNXtURLjvXgoKDa0PbJj+XmH12qpgfzsIS
XYQ2ZIJIwq0hb4AKQYy0K1Ff7eQA79MdzE929RMK5c5V1QhQE/Q2dfgn9hl5luZLR1fjOcv8G5kP
NadJHaturE8PJWBHdDFR8ibqnihaCI++dqa/gPUlLUFxknUTFeRE67CZWBLG+7n2KRFC8GqCzutJ
pBggh1xSzyPrIkAXW6W0kk9kQ2ZXu8UOaUddtzS4CGuKXf8QK7Bz6DDHg4bDbVOj+j3zYoqMkI2r
GhU40kHt1mI20pYGSd7Jn3UyhNepjh4iIqJiyS6bOgOJcqkbZ667HVHl8JwTVos6wsBTaRmUpDjM
Ax+h4M50c3Rydr9j6tvcirxqDl1mphvCTIqdZqbTtgL2qXXixVLpr2pkxgp9YDpkod1f/CLzA5tB
2absjN+a1M2ru+Rp9G1zH8dRbp0kOc3spZsJMlRQOozPCU+T9zjMgfgVQSar+FIz8kIISbwS86Hp
BNFifMRzenLoz2gxbD7pvNe1dnVMoJyWCwaz9/Uj4g517VLfeuqKBa0U5XetaSF6LwuSiNiuWzH3
n+Y+3rvAIX6OgwtNwCelwurFO2kGNDud5G1o8bZZg3trpGi++sQTt1b+Qwg/Yj0uXhtbSwLwH/pB
gMwmS7AvnnuHiqQjPi4kbHhX+bOkMq9hkeTlA/mlSbIFR0OO/5ViTD6lnUO+Bb2HDWqddIuWclky
jPC1GHlKgYDOHQAXNIiiKrFzQycM2pqsO5NzGorvcmaPVKzWl6IkXQB2Uc0agfElk/a6DZoY8eWc
IHbEdvdmghdkNtuZDAxCsZtSvBgdQKKFVCRCb2uJniwevNdMMLAwyM5KmN/pYOuwGTUtn3FWfx6y
TDv1tkhfDJNhCHQ+yN+b1ZLgeSxegKoQLl6TZDVE0XfABANjxpeI08Ut1srfxUIONFmSexnmfwkn
jDRFBJeyLznvz7lOJlcCszVNtf2QJ6cohUPulmN68RSeJajthD1C1o+N+eDJdy0t/V3mJdqREbyJ
momA6S4UHYwCZvaysFwyvBVlWtaLfVclBgMna88RTbJDu3rUtl2o3QW29Wwg8i5K9f6sZx5+V9RN
+SPqpvhYL6fZUVl4DN24PlRD8woh2kMEfjUZ4QfovAsGvtb+T39Nly+pT0Xd1r66q5nlAuyDFJRv
+EnVLTgt4UVPVl7Luzk+uBolF0JgPq8tmNwdLVBnwgiyL2aVG8xwEQRVm47DbbYmhoiDvpVR1h9w
gyatDdUpGa1HCdbfLojeycNxJ1MdpX4+2hsyeF5tWWqbprKRTTSK6qDynwcwhMesBl4XmVNIl7T+
zdt+NpvkvSgjsSVLwIeiB+MbLxnF0UAXBc4/8L5Q/9oZabr1okxHdtsVpJlM7DsxoZCi10+JsvaQ
AZNDjYgbtnM577U4bALhAqxnBMcc3KzzF2Hk796QvPgTWRpRlEw7a6AAgXlX7HW/InepsG+TdHuo
3ZtSJ3kmVCe7Nn/1SCwuRmFvMTCCF/BRT8B6YnfzHfC8hTY9RfBbUKZ45AQm0Jmb3sg2eHUoMAY0
jrK2r3B+i3Oahfex1PfekgEz1lcxx97FLOgjFSnuEzudf2ZaC81Qh1bTtTMI2iSBstRXv1YxfDh5
30tg45+e6FURCmJ74UHnTe5INZJ3ZwQuKN7hP4y/Z7PagPehmjatIRiM7xRcyb2bBX2/dsqvplc9
Bieh2Vjl5j6tkKdmHM2gQEdoGn17rUbvYoN4fKFviy03cdwt1dR7lxKewbgZ9UBiexcER1+sum7P
TYRHonfJ92vzUDylMgcR0kgUD97E6KN1Lk7obBSO6xsT9nM49DqTbZ/Zvh/Fb4qRBFJd9CElsOi0
cewtquI+kLpxmfPauobIoiecKpZ6VXlck8DQRnvaStg/l9ZjGpHlpHUPkU106TWV7a0u/dywGL6k
jvYxkPV28NB8nqOsvstkES/6pMyZDD3JT45Oo/9Su6l7Xje5ZrHPSeAVbojPOLN+xaxREQ6jnnsa
CfRT6Y0qubqUuJI/ZYmL7jTeESiAvQH801tt+a85B8I5kv7Okf5yVGc046acFlcWd3eUcPIOcf7g
h3rOOX6nA7aj0WvuXD//3fiDTkTazIVM1lczK/QzQ5buqGYyFeMq7k42mn8j0y5N3uckR6XZc/td
AHYrkyp75+psXMrF7N02B0sT6auOsn5XGIqRjWGpq086kzZn8jDJ3EPE0RIouPQWjPaFJYoW6GMN
0zhBYRgz/9C9Ngn0n1OsxeeGePVDZmqvZcc90dtbwEH+VRXZUasSF8l925wwwH1Nmh5uPHFU+8qD
Zjh6dHnJEn0aKWpdq5wCPA70sGIBMx02Nw2bJFBpUXEKMsIAhcjCcAFEqgrP2wwkgGxZjDhbInhe
dWlOh9GI911sui+lqw4m8CKz8oxbUWZfu3lR0Ay1fCkzclLGsUJ22qfnGqjOMS1pFBpJ1Z0xtB+q
Sej3uKw++Ahg+c2U4Mo0HmbM2y+ZUG4Qtxfkp6bOBpIPkWBUxAc0ugB56LDEmJH9xhEXlWvftXFw
CColaM0l4mVfJx9dRJhLHEIL6EpnoLGakEFG0FqUD90l90g4CKe+uLXZd78qt4knim8pZ1NogkTC
jF50rbNu3JXCTPcE4nA2cpJqa0+YOLTRMD/bA83hrPtECkYIO1Z7gxxV32TEecu1DOAo+NzjyZ+f
W0z1j3D6XTKU3w0xqwtaPupBhEZ6n+CCwqX/3Oq1PFVYxpDmAYEakhn8YFiSm1jW8ARt1g+CEARY
GFdMR/bV8bMfRdTkx4pwtjvD/lfc8sB9fL+9TSO8b2IFaAa9cs3xQYwV7lkCVZJx/qTh0gwG/4W+
d/aqab8Bx1YHZobDBsSC8TLW2QX7OdpJQOkbAn7Y28A2XZzMvKdWVd19wy1uuXz/c0cM7BdIsjda
gmDPsUr3rJkIVrVytHaJZfEhszh7S8TITmJEw8Xs7O5p6MEqjASWBavhQoxUUEKyomRUVB08HXkj
eI5LMzCyEpFWXUaVfupHOnm6oT8qBlYS/OQunxpye2qjpRMlgnWlyFtA9Ztq5CR0fL+wqs+e3SGw
dVwQG3O/cXWYkHFC825Kp4cdseKMwuc2NqY7/wEVOvTcfBRgJ8Nq2qH5PVR8WRtqGmOLOnTxvDff
5gJ+1dQj4WgiA0Zpm32JlvOJ64blpgELFElgEvqgpgAdo7aljHQDEI47FtV/jPTMDTRYTSStNsvY
EYCDEYB9kL5FXBdxjXeUin2AJCZ9qnsuDjS7vCWIz38qu4yyVFZnHbgZ+SMFI3WJJotMR8iS58YG
dy1rZHPDgN+M94QmsYMj3dOQiybjY6hYljXjDxqYWUCWcbwPx8LbGHXrPlnJEtcqOvNSj8a51uf0
zjq5ZimQ2BuIXMwiyhrEcBHRcO1s442G/kCnmx5rYLujerNSK30mYpWGMvA83VWvo7R5hp546MrI
hqyX8iwxduEsLjQXMBqlZAuqSnnbsAVCUmOhUURbvYE4QyedXgtLYK8xafOOXv3LMTPrqFEX38qx
3tCI22Za4nw18Si6wKvc3uw4MfXe2VhOnoWr94HO97bgTVvClSn+jGzbpkkbiMqlf1ecB9R8uGhj
G430Yp9MaBEyxDpVUZM+BvoZG2ei1Su7lKQs5BbMNJ1b7UFSnFlwXVpHYKr/OkVO98GXBdXWG5lX
LEgss0dd4BDjYeixtY8t8T6Y1XdLNOMt9A6iICojt1kA1aFP/eEUL6BtmXO2h9Lu6y/C1XZwCV4L
Qdih1jvdY66goDTpprLjfLNO5rKcQ702Ri/oDDiilkgiLjjCuAkrPbvqrbcQoC9YTU6QubpX8YRA
yxm/LNCjS+qHW1GZgcZK6ZJb3zXkuIeoJyMacAmXzZ5gZB+2r8qd+NxVOmcOIws/irjbeTHukZLc
yyfCBYGAtQndkAgFcz4TASOVWR/KghZsN55BC46Ptwix0tm2oNemH5ROzRYxc8oFudV3vTMHXmgy
Klky/gi6ekcqPZ19axrPiknRJG0TAk/WXFsEKwffm7+7ZlSedWEW5/VWZdflecyMj6hp631oVvMp
stist6aZCL9JU/SScnkFoLhzQLMfOhudQGuEaiMEsjEviVBO/xd3Z7bbNrKE4VcJ5l4E2WwufTED
HC+J44yzOMsk58ZgZEWiFlImKcvS08/XbCoRadmTSRs4xCFyk9gpsUvVtddfq/xyzfgQleQaX3dC
W+JUuUd5lGkMl633YVOMWZobMcZejGN5dJdN7i4Kyvf1eFlGefX9djqkEevNjbwKv5TEKxPlfVmC
AH7pg2X+KlrfMPy+ZndNOAAedaaHClKSgWW+vRDgU7zzp/+lLTF4X0kWzoEOT4PZiu0rGkgN1Ohc
AONTfcvTxecJnv8Lyg9kdelexyhvo+f4tueUzPC/Ful5Or77LN0Fag7IjhMV+wSRi2lS90fcjTek
p9m6fLGVLOKgU5ru8nVGIjOO2b87YUWYmoJbzXaLU9JQyYoXmdKrd0Q3xTevCoBqCbjGhRvqfpXq
1a2Unxbsvac9T52AgzmcptvFC+9qcAISvncebIMLeRXnJ2XF9K4C4WWabggMY0AnKRe9Avvyz+WK
rZfrJWO8Msfr9qsV4xoqP6dm/HHM3Ps5blJ4UlHlJnuKdaii7ZFpkS3E63S58Z+nunE5G8RLyoEA
rs5XYAUvmaM7pb87fl4uyJ6ka3/APvMJteTlh9U8vjllrRsKFVDXY7oC0uNpxr6FGcDcR+UdCfNC
eaQV19UVY+kzFnktVreU9vLgXZqGc/pTg5fTC3ogrz76JdsEA7T9sQrpSAFgmNxotkloDb85c4Pz
8WAQXpDKwu0Xg9O0dMXHeB6NFjf0RWE3XyyovCxWYOWBmwqm9JSc7jZgfx84emc0VgG4RgtCNiHx
fHPL1jbXPRssvjLokr+4ZdXzhITsEZMl5VlZhqdluH4xW02j4fqszIvT9Xa9usxF8SaerIuTIhjM
wUQk/wmwRMgeklsww2bKw9MW3pub2+piKhlbXuSfF6TUjhgnitAvALqIZVSBcU+UF9E0sVEsPjxT
84q5lzC6e34HdiIdfYv5xV22Gt5NPfKSV7OX/ib6eONRIrmJZoOjOzllWhy01tNqGZBQpVyJJw1o
Wqy8CwKUdwU7P8+XQfFl7Lts6CsXb6tAPPfT9fiijL23IG6zw9qdX7F2aLE5n4wZqHczl3oY9Sfi
P93zuH49kJH7stiWl/U8QSW9DzR45i8r1pC+lnL6fgq86dk2Cz8BgjQntI42TKkMroM1lmIxmd2c
DjZKMW6zZkyPqtNxOGexX1ZVybi4qV6ltxvdQBqYwef/G0SU5iAasOQ0q5huebcaFZvLUbkii7gP
ZwLqWFZ9yH/tlx4n1CCl/APGCtAYzK22IFbqd6pf+DES84Rzra5Hv//mx45SzK5p9J76AbNlntPW
ZX488FwNmxJROGEymU/aY85Dx3/8ZIaPj//OY68+qr8SjfIkfE8jUdgdXzpSeHoYETBG/XDK9vFD
x3NxEJgf7dv5PSWZxbU9PvlaoVGyVP2Ar9M6vuc5IWMhKgwMf/5XTBiSDar0JRynbbwgIZmI/xke
dCjs3QDlMK0YhMxqHeSBAlIImAZXUPSsH3PlenQR9ETtzzEhuV6kxPa4Humw4qv+oQaEE/FFixCk
i0P3IA4dBrx9X8AG8/TtNvihEkjvz4jCg1yQAmWoQpCjAnNIgHBa18GNnCDwpJ5y7ycXPFeDtVgx
IZSOPqFmgREFdGyLCYFwRIQPDSRd34TAU4HRUAbbSJvwf20QpQM+U+yC0HRQBpRwJCC5QRBQgteP
0cE9UgcRX46lDEjPCSJEwPeRdP10vIIIdQG0UlxDryFtPTo9GFu+7RWQriP5hn2pAFDTT8criDk+
0h/EojEJgBz0iwsBwmspA37kCGYLQ8yeYUJHBjxPOaEXoQrcxnnoGxNozXV/0jt40CT4wglB6Yvj
qDF8HQ8p9h0pAamWAGDWT+90YgzOva0o4AK54FQJv9GJyNa+SYgCR4ZxqBG7jc7snU4EQim2jhUU
WJRKIe/mkPqG7XMBHwmNCPSYapSmkb0e6UYPMDdbLojYYb9j4Am/e3wMIwuIgdz1e3oTCBg1lrGV
d4Rp8IgGVUC7af10vKNIOsDPBcLdWYb+CQFTOrZZg1r1a42w03pd2xCQNQBlVYUabK5fppHpfM82
XJLSAZDLBdCz+Zq7gYKHGAT0jZFW6d/56al9glvA2SV5o4NOcqyIIWKAW8EWNE/fuACUTmjtGxAN
eoLUEIsO66fjJkaxEyqsJhkm83Njh/tkECSggrayIBxw38Igkoe5oHzyKy7Yp4Sm9dO7/IlwAUm0
5wK+MBDVIb7PvlcQkUFzYQCh1Per0jOFSH+MtYcYY/wlPnLUREwdg6BiFCZpNBJthgtG6vp0FRSO
i6UQ+K6jNM4gdbq2ECiPpAKQ5CJu9GX/rCJRjm3YTMSI0QeRnSns+un4RnGAg4yAsFvICEHvuMAX
FNrGzTp3InAxaME4yAXyyciIDif7mkDyWHBoKwsycHySB4Cn/rjw+2oxVI4AS1xDhvZVFsC6s7WN
urqmr0TQiZWikAQSroMPPmb9GM3TI3UofPwWS3UoI3IjoU/prKmsdLiApiRvoOtPu2Cp/sA+cYEk
l22sRKzAVp8IDOHDsQJaMSKXHul9DfXTP/8IFAbbtIEM0Qesy/B3Wq/rIFB10DUFhKF3QsBbWRda
lUOJUcKBJjnSOb7HopOQjLPOrNRWwzhkvboKgWsrBCRTAdUGXH8XFXYUAmEjuQlB0Nw0I/TwKhDx
WapFjIIfgifpyiYshOC+adQVpiii4YKdN31VCFFs7SZFjo6J2FFzOGz0XISBMiR4tf1zE1m7aC7o
r9cZpe8oPyZrTuHaPG0poHhBrTn2WMfZQ4WobD0jjh/GcJEqmvGSOxETYXOAB0125Ucs0a+wWaCp
bANGssmxosTWRAL366yRw4IQcGQoN9aPSdz1ySywLdb6KtB2wdI4qkdI1b4mpK6ENcAPR03UT++y
BrjJnu3xfXLlbCVjH0nzJXe5QDKVNR5sNTM3xe0dF4gVrFPKWEX6jwK85AcKrS7VZgaxFTMv9dO/
kEkS0Nn6BshCzDYNdhubB+HavxGKFAvtiIA/EC/UT9+MA/q8ceEtbKMkpayXPnfzaPSdhLRnsXqv
iSh7V2gWuo3OUgjIIIUiFmrn/+l2nn0h0LaRzYaubsysn95dBZ+I0TaD5OMgsSmE4smPC7/PhVjb
TtouPGL0+uldsKC5YF1po0EZGyNxhswpO8YB3jg0PBFYNmLXI98ABDO9mtOq3o5xjNGrbLFsgqHO
XaDpwpc+jUq99RNJgwrbHJJP+kD4bKFyD2dTuQO67UAIEfbvFnANrKXAI1Hox5LLftgswh+ak/GT
G+ehd36yDw6ftV2gqQC7R+W6cRTvp0+ovpBCqlenwqj+2YUDS4H/bYOuzioTFYPo3SQOOukTEzgj
LbQo/bxz9BNq8/vsz/EknV/XUz/pqDw0HPTQL+ymXu7/vJl4qcdamGho/aIeAjKfbWZf9N//aDUs
1v23ez/c9ePWn9P89+aA9z+69Vm7U+3+8SwdFUkx1PvK9CRU85qvkwWjQ/+ZJ1+TRbK/vZnbCc9/
vMnvv7Xec88W/APhctahqwtS1nSLdJtnbcL1DI094VmSlUm5e0X9NZpWdFvKx8k8/QaAQ9p6a9Pd
a007n+dFcp3vv7WZKLOnnGWjYZUOV1WLeN2Ybkv8ZMTyk6QY7VM2Pa7WlJvBmGf5t2fHOTOzX9ts
18n73acenMz77uk8Jt3P4Xp63fo+m75M2/d/McqLcfuVmxZoW8pncDxNd2evxdt0EdoSfnmdTFoC
2HTnWdOds/QmT9s3kgQKfoE16ew6TTpaxHQXW1PO122xMN1ZtmRf3ddNpuPHmjAEVsPZZsfTWi5M
H4kt6T/zVVreY7Np0bGlfZGkWUt7NP0O9nSLzTzJrvfZQS1LJzXtSZdlMpysyhG4SztytbNgWtes
6adDttslWYu0qX3bk8YWAGnZkmxA63UZzZ42AJH8WS5bukmw7vWJqOerokv6SV48z6qODhFeXVOz
Zcnr0dci6XhPTVeTPenbpG23SDzoyrg94fWzs0QvjU7bZh36utD0FPTPWdA1ammqZhrgKYhfjNgW
3jJjzWz6UxD/wsKDHQ/qK28qLtak86KaPDtOihxL2b6cpqbxNB9wksy6d990FtmSB8G1zXEz92dN
djbHI2lHNTRw68S+NeliNO4Or9d1ZFvCb0dZVm7mt0knTGgqlLbkLyf59ejZy/KebTOpblvy7/PV
A4LYZJGf5gPuC2KTnrUl/wHuj8py1HIpmtSnPe27dlTpm2SaLd2PVTLZCbTWKU2O0pbsp1GxwLK1
KJtykDXllMimI97NCIct6b8S7E42rtpXk+Yb6e0O8uvB3l+jsnr26dDLm5Kp9cun5ZC9v2nLc2ty
jda0NyyszsY7JtRyYkAWHqd8KNP0fUT8fv5pBwhz6L+1k2v6N4bzUVL88TcAAAD//w==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Units Sold by State</cx:v>
        </cx:txData>
      </cx:tx>
      <cx:txPr>
        <a:bodyPr spcFirstLastPara="1" vertOverflow="ellipsis" horzOverflow="overflow" wrap="square" lIns="0" tIns="0" rIns="0" bIns="0" anchor="ctr" anchorCtr="1"/>
        <a:lstStyle/>
        <a:p>
          <a:pPr algn="ctr" rtl="0">
            <a:defRPr lang="en-US" sz="18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8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rPr>
            <a:t>Units Sold by State</a:t>
          </a:r>
        </a:p>
      </cx:txPr>
    </cx:title>
    <cx:plotArea>
      <cx:plotAreaRegion>
        <cx:series layoutId="regionMap" uniqueId="{CB2AFBEC-17E9-47ED-B39A-4E4722EC8A13}">
          <cx:tx>
            <cx:txData>
              <cx:f>_xlchart.v5.6</cx:f>
              <cx:v>Units Sold</cx:v>
            </cx:txData>
          </cx:tx>
          <cx:spPr>
            <a:noFill/>
          </cx:spPr>
          <cx:dataId val="0"/>
          <cx:layoutPr>
            <cx:geography cultureLanguage="en-US" cultureRegion="IN" attribution="Powered by Bing">
              <cx:geoCache provider="{E9337A44-BEBE-4D9F-B70C-5C5E7DAFC167}">
                <cx:binary>1H1pc9u40u5fSeXzpQcgNuLUmVM1ILXb8hrbyReWYjvcV3D/9bclL7E5yonfO37rljgzHlMUrAYe
dKP76Qb077vuX3fxw6b81CVxqv911/352a+q/F9//KHv/Idko4+S4K7MdPajOrrLkj+yHz+Cu4c/
7stNG6TeHybC9I87f1NWD93n//wb/pr3kB1nd5sqyNLz+qHsLx50HVf6vzzb++jT5j4JUifQVRnc
VfjPz6d+kH3+9JBWQdVf9fnDn5/fvOPzpz/Gf+dvn/kpBrGq+h7aUnREMWOESoF2F/n8Kc5S7+mx
YZlHAknCLBPLx+v5s9ebBNr/TpqdLJv7+/JBa+jK7v/Prd7IDS/OP3+6y+q02o6VB8P25+cvaVA9
3H+6rDbVg/78KdCZ/fgGO9sK/+Vy19s/3o72f/49egH6P3rlFSDjwfrdo7/h4TzEm3ZTPjyPyz/H
hMgjhCzBTcJexvw1JoIdUW5xSrD1+Jw9f/YjJu+RaD8uP1uOsHEmB4nN+qH99DUro+fx+efYUPNI
EmnC0Iu3igKgcBMharEnRYHnj0r6CMp7RNkPys+WI1DWXw8SlL/izfdNsnkenn+OCQEbxTk1OZL7
bRg/sigixETmiz69huYdAu1H5qXhCJi/jg8SmEUcB2kWgKH9wNUFmxRTxtDjyFtvlcaSR5haHJaX
n5buNTLvkWg/ND9bjrBZHCY2f5XRJtWbD8SG0CNYPixE8NPYj7CR5hElEnwDZj1q1WiVeY9E+7H5
2XKEzV8XB6k3YAZ09IH2jFPQCsq2uDyOvPlWazAzj0whLQKO2bOuPi4yv5fkF4g89WCMx+og8Vh9
tKZYR9SiwpTiyUfGb/GQ1hGxEAZVetKk0dL/e3n2o/LcboTKCrzeA/ST7SzOys39B8YuxDoCAwZr
CwXHa3uNcMGIHTEqLMJHavIeUfZD8rPlCBT79CBBmT1kpRd8oO0CX4xTy7QsUJfdNXKTLXJEKSWC
oqdVZQTNOwTaj8xLwxEws78OEpi/ymDI0o8Ehh6ZkpimheleYDDGR+BEM8kZf1am167YOwTaD8xL
wxEwf307SGBOsrTafCQwVBxBbAJRI+jE7gKNeB3tYyRBpRg2OaFvV/t3iLIfkpeGI0hOrg4SEnsT
Bz+yMv1QOyaOTEY5l/jJBxuvLRhQwQLcMPSkT2+xeZ9M++F53XaEkH2Y1szO0vThrgru6up5mP55
2E/xERPgJYPyPCrOCCIBtACBpQibo8jlndL8ApzXXRmjc5j6c/UA6Gj98PBx2BAGlAt4AMBT7g/8
+RGhBDTsmbKBEOf1avMukfYD9KrpCJ6r9UGat/VDs7n/SE9AHhHGKZWY7NUbjPkRh5SAZAzv3gB6
9Rqb38uzH5jndiNU1tcHicoUopngI2ExrSO2HXKTyLcOAKRgqCUINSHg310jl/kdkuwH5KXhCJHp
YVJkc0jDBMHzXP3n68tuhd/mYZ5DldH6AtTYETMFlX9zzH4vyX5AntuN8JgvDlJDFvcb/wOjfUqB
ZZFIAJ+8d0nBmILZkkQAHfA8CR5Zsd8Ksh+Np2YjMBbOQYKxfvhefixLuXW/TIGJAAXZXSOWUsoj
CwNcW455d428sPdItB+Yny1H2KwnB4nNIr0PPjSkhAQyxC0SYpNHTZHjFYUfgVtsIS6fPGc6Upjf
C7QfmZeejIBZHKbndfOgq0/XATBkHxtbWhDQm0xAZLKXirEQhJZEEIke/S80WvDfLdZ+kEbNR1Dd
HKY7tsjaD3SRIcuPBOVM0P2cjCRHW83hGD095yMF+o00+4F57MMIj8VfB2nTVhAx1HdR/zwu/9wd
I2K73hDTovuzYhYDowYZGkr5o1aNjNp7JNqPy8+WI2xWXw8Sm+OsDvQHrzjoSMJqjyw2Yi8lhiwz
toB3flqLRqi8S5b9sLxqOsLl+DB15rR88LL04zSGEqhVsqBSjDxpxMgNwCY6guw+xgQim9cR/u8F
2Y/Ic7sRHKcXB6km27qr+SbJtR98ZHUfoMItxjEUVT76xSONEVtaE4r/wHl7fD6KZt4t1n6MRs1H
UK0PswbzJNA6q8vgeRp/wGoDOX0uoPSFPvlg4+gGSBkhILPMngjOkQfwHon2A/Sz5Qibk8NMMZ9s
gvQDmWXKgDneJipfFVu8TpdxeWRijin4b3vdgN+K8wtUHnsxhuQwA87tFNv+m+cfqTGQbjGBLnsp
5RutNlDrB6llE9iZp2qNPRrzDqF+Ac/rHo1BujzI5edkU/bxJr3/UJsmty40GyEjONT4QyxK5JPK
jOLN90jyC1he+jDGxDlQTLTe3Pm1fqgq/XHAQLgJqWTCGAeO7LUxA1+AI3ATIMX5aMygRvO1o3ay
eac8v4LnTfMxRofpRZ8Ed37gbT7Sj4ZKWUGFBMLmBYXXKEHkKaAWU8gt6ba9/mbZfi/RLwB66csY
m8Vh6k+wzTRn1eZ5Gv9zR41uM8kSQ6nyE80MscxrcCQU025LZaH06flDH7MCJ++R5VewvHRjjMth
Ep3boGD5UOqH/nmMPgAYdISBwpSM7PegBaRrwFmAjXOPSiNHzMD7ZNoP0Ou2I4TWy4PUnG2PTh66
4O4DM2qwA4CaQDRj+pTBGUWiGPEjjCwA0RoRBO+T5tfYPPdkjM3JYWKTlZX/yd6UGeyf+UDTBkU0
UIVBBIPFZXeNamkF7J6xGDXpk+VDo7rz9bvl+gVSo/ZjtOwDRsvZRB+7DAmoa+YENIU8mbO3yxDY
QNi0uS3AfTZ3z5b2aXvgbqx/L9V/Q+q59Rinw/S1T6MY6gc+dJ8g6JNFAKYn4m28X0BChgHMHUIC
XLnd9Raj90i0H5+fLUfYnB7GDpv/vt3kMSJ59BjevPN/uBcd0tYM9tBwDqnP3TWyd1BRALtsCOzi
3O9nj3aL/1qs/SCNmr/pyWFsRb/M6v+dhQgSCQjYARM/uXIjRwES1paEHR2wh+ARuFEA9H659iMz
bj9SosvDXIjOoOxW93Gz+dDiAjjQwZJQt/7sE4yNnBBHFrGs7V62R6xGlMJ7pdqP1NvWI5zO/jpI
h+HCh8MmPi30x5JxUD7FTcuUz/kDOdp+u00DYQtqdGBLzu4CnXtN/bxXqv04vW09wuniMMmFRyvx
7AS9tv5v+vc/XJSg7JASyCdATu4Rh9GitHXsTAKbQDAfBbDvlWc/Qm9bv+nBn58vD9Ol+18opQKX
DZhrtF1+dtdoZRJQaiUhmQpL1+PzUSD7Hon24/Oz5Qib68O0clcP3YeeLoAh3CEWBZ/gZeDf0HKw
CQFO5IBl6KkGbrQM/Vac/ag8NRtBcnV7kAvPzQZKD1Kv+tCaEIhToeBDEMiQ7q5RXvuxJgSQg30I
bxec90mzH5bXbUfY3BymunypNv7z+PxzrhQiH2ISAT7bzxMEXmvLbnOugCoqk49c69/JsR+Px1Yj
JL5cHaSWXD+UCezJ/TgwYMVHgpnwz3gxgb3t3OSSAyW6uyBb99ole4ck++F4aThC5PowEbkJ9F2W
6uBjU3AcBp0ROOPp8XpLr0FxAZSGwvYpuX+P1LtE2g/Oq6YjeG4O00++6TM4UdB7nrv/3Hptz0SD
pKfJf3GSEOwCgTrD7ZE26Am9589+5D7fIdAvoHnuyRiYr/9/LNmvTxl8OYLR2VSbye7sxlcHDf73
p7u+w2mSo6ZPpmcvfI9WaXH/52eIWsCzejkScvs33tisPXuhfzZ72Ojqz88GhKICdl5hDjUKHAqw
MfgMLWyN2D4iUPTD4FgcWLwoFpLLz5/SLZUNJ0tCDT2gTgRsjzOhVI7Sz5/0lqDaHTopgaQAMpYx
gU0oEH45MvMsi3sogn0Zkaf7T2mdnGVBWuk/P1sC7G7++L6trGy7OxLO5EOQCMEC5piJ4Pnd5gIm
Obwd/x9m9mC0s6CZlzGa+5Xr2bVXHNNABLY/pNJmVXVbGT+iklxYqAlVng3VJK07aUch1yq1YqoC
Q1t2Y6U3eUZPUWVdWY0VLb00d1dN8aOr4+PGoloJg6+DLG4VChYxMlIlwkbafU07JT0Jt43bqTij
s7S3AjvlbqnS4Usg61D1eFhj3zjPpRHYOREb3UVfhDTPY9ioq5DXnlCjTJQ4QxPmtpVj5p7CheiU
h0HIMkmO23bqErwJcZrbfRY5qPviWkNomwE9l/1FE8ursmWOMaRX5eD/8Eu+5iz8XrfyVHP/pC3d
465KlxEq1xEeGjuvkkHVNUd23pS3g59f+W520bjFVx2Xsx51E42q2klccU2Jf1aL6EdTgvCc5bdx
BmcyeBVRXQbDDCHYOc/ZqmT42ExhnCIPZPZEeUuzSR74U5KYM9fVk7BN15UsJ3Cc6gxyW+tGhrdx
48483Jp2NGjkeOk9KcJJWVqLAMGwuToLFYEmocty1Uh34lUJUSKOJoT3J2ZkdIpzQJVGc4tSFflJ
YaMCZIibnCgUxnNEU8czW9X53JrkyFrQjn9zRXXnltAuaIZcxaFhZ22yCtKE2b5rasV3M8XQheLD
N8wHJ6RlPo38GKmo8xa84IHdRPR8EPEAcJrz7R8OqWupHdquNu5pfuP1MA55TKpJ0Vk3YW32Soed
5XhZfK69YsmKrrGT0A54O6goT9mCtYXTNp3SVCcq0O26TmWhyJBO6qLUDsk5AD94XyItO+WK2nJk
lv7QZJCTOEznWeCtAwFTB/6bVZZmqhYa21UmbsrKalYy9u7c2MCqKuVVKEo4etY78UimdNzZwq9b
pVEY2n4SDlNaWZbCoj8zGnxnlnc4CowLU7sOjqWvvDpHDvGdQnLXZu6SDiialkIEc9ktW6skimiQ
tWVi0bhi4TepvVMWV8rORn4zGQpM7QH9yEWDHNyT86QBnSmRvCo67yYY4nUUAL4YBgix8yYoTdvE
3nlRpcE06t3YoYlWYZFCN/OpF1Lf7t28W5jxXde4dp6njcNT80JWVam8C9TWlQ1VPGszS1rbKmJV
x/LBrSZ+kFzkJpngtJ/FFP3gLu/UYG4Vr4gWsd95KmFs3fXRj05GRMFeB0uVZnbD2rkfZ8qlEWgC
usE8W8Ic7VSDjdSh5TFtYYqIJsvtJAGsvLTM1NB6tzjTllNlvIFpqqVd6vK2DTlWxiLxrFQ1MaiY
AUpnW2hW5MmxS2A6BORKyDJUTR7NPTwsh+h7VHjTyEpss4CxrkEKhL0ftMRO3U7pEFwFQzfFET6z
fD+3LQFKUzZ5p/ykVFGWLAraGXDjrioioknsw3Nuhd8JFlqBbbRUW7i3aen38xoghAKpK7Mkhm3R
egJPUpXLQKqg6CIn5mBPSeoGtue3hWJtPJFC34oIPpeLgiiwtTNf98cWWM+Ii9Bu87M0BwuUaAtP
i6QtVR4l3w0wZHZYFYskB8OSikTamW/HpmaT3CuQMhFROfL5tIzxRW2R2A69op4nOsxtM29D1ZZ9
Y0tzq7N1Xqg+EOsuBGOZleXGzOQPs4sj29Cxo/2ic9yiV1mUu7OMGitLG92s8shZ5A/L0ifmhBTQ
Ielfaw3mKBKZafctOQ7aMIX+ZNopdO0rWdFpGQYpLAbRCYGBUCyxTjx3hYIqUDIglwatJl1lUNsa
qKI4yhwURj9Ilri2b6TZtPHZujUAwYYybacer1WTpkL5vfUF1WyeWdi3MVPFCUrKVmV1mCmU1NqR
IgPzlrRMCa+eeD5KZ61bUbuLmkmDU+Q0kZXZLZVnmJhTSk6NBKAw3PTYzN27yBS2h3Hk+Hl4X6fx
JWkBrYjdtlWbqEFEwzTLSzkr+vx7HiHos2ZXDSy+Nic+qF5s9cowPZtQmC5bW+Jp87wvo9DxZHUh
Yv8SlfV9V3dfSh6byqoqMBbcOxPR/W6Wd3JeRb6vwrJRFZ+1tPVhNvSBykV2GpBgaiUtmNuUlouC
WJ3aLVjMB0gGAwTNDO3ajS5S5UrS2CELvpMmP+36aiPq9IdPk1k41F+zAqYBxvE9MkAXE1JJ2zOT
WQLbMydBQxeuRo1tSYOpGPmrIpTFqtPujHVsVoC17916YXhBr1yTr4dWnLQtst0QgQV2G9MufHdS
B2wCzhGsUwN6QLy6tgYvUH7cnw8k6dWQFl+DehAq92AxMnAEprzDSAkOujw0ZQmLU7w2tIR+pRb4
F2GyQW10U+ZoiYdUBR2skxEoG0IPjPqhbbndt8o1PRXR2LO5t4Hj1hq7yY9Z+9WvstgpS6aVi4tB
lV2F7JaDsZERX8gaWouqSqdYp3MvCZBTtto2Yg+MlIerSZ2D8WmFcaWbAUyF5RHl1uZ5U5d2UXfd
dNgaSN5xXzUaVmJEUGzHzaroXFV44aDcBjrR1hhsst96s54KFeM1EYBrjKppImKidsshKA9RGXgc
8db7CoNcdQaeNQEYRMMzroa+uu2iIVp2WU3ttARjy+g5MiInwMifyhpWSp+csCrb+m/gNhgsvzRa
6IsvT4jGLli3GDl+gdJjjSdeZvjrresS5OaJ0NpQwsTrfkC3u5kjSZbBDChty+iXfmrwieiMTNWw
xE1pyqNJNNBSlYY+bRv3JgiTeUxZoby1FCSCiURTm3WicjrfPTOH1neqUAD+yFUhzv1JVvWqhA0S
VouLZcB4Pi2Qu6lqxiZN40/82g2VUFkhrpMMXKXIADeLR1MmXSWyKlQ8b8JphekFDHk6B3qoWlVm
9/Sj6LNqVbaNVqwvU3CZJrxr5JJgPbOqHM/BA//qFxxWCa9ytE52znG7LEuJJ20W38Soc3xDb//a
BfPFxhMsnFp5bibKLQe89DT8eLxHeoidtAm5MvPBXfpZfBqGtHNqgi4tq9bLvCd6idNELzMxrSwv
nAQ1blRLy3rJalQv8yCsl7vb3Y96+8Cd9p6ul5x+b3FULYUh9JIXVWbzvh3sOjD9VZRYp5T3bBpp
Xi2lVUpVhpjbBtEraZbW1Kim3GrN+SCCSafpGic+nqGAM+VHru9QWoTYDqNazhIznWlakVilW1lS
GMclfBvAF1bKeFrsHhQRTLkqKA3wvL1qOVTYW/b1JCiaLZ6eB5rkDotAS2XVZbTy03UfVWiSmp6p
eI+9Y8Gr47z2a7uM3QKcdu0du1V8bGQmmhGf8KUV13wpKZn4nHZzblSqTNNLlz3wLnUv9UDAAZPN
XZaVzbEvUHM8nMc+X+cFiRSJLbaET/nC/W+55fElcZkKvCZexFUYT4oSJoylUbesGtfA9u7XSJjg
4vD4x+4uyOMIPH4xKDyEl2HC22WIy265+y0WiqXCWwku8lWYBfW0M8XX1Bhqp4DJag81vxWI62kG
VYXL1o/IkkPZQKJ+3pudZ0546t8nVW8uUdCJRD3+SiNq9yIC39GFzzHK3Fxiw+WJin25SlodOODm
RGDvrGGWJeZxkTXGqgxpvvRYau/uzDaAcEp6PLU7q8mdxoqN1e6H3r758bbNr0ngulOeVWICgUqg
sqRqV5Ws8MRs81ghwZtVghqIDQU4AVEatMfc9YXaHlel+tJbJwNiKzh7n62KJOWPv7m0FA6tDKJ2
r+3eUhfuMtXDEvOQTnavwAEmbMXTFJS3zDu71ugEE3bitmHzkIOweYfKr1Hppo7FEF+3rptARFM3
q7Zo+UlvGMfhAF74QNvLoNLGukrYKm3NThWkjVeFqPGVoVPpmBn3ZrtbNvhrkvj5RLTgm+UtMq/i
IMTHeuh81TZxZvc4yaextDynCkj7LR+8mehEdB4xM7LLqPua1CK5zmvJJnEKDkKUMnDPuW+TGkbb
FxxIyhd+YU+4jrfR+Cha36aGCNT5IDgejACb8Dpaj6VhDjQr63mV6HRmupNtrBpEveWQ1LqqS/Bq
CIKwpOkzRQNYvf5fPp/C8RcmtxAU7o/YAtlTs5dVXs+16L6woViXApxJCARJEN2Ds29qHaqa+0sX
D7P//tlAvfy964JjSEjCuYJQo/G26+D8GzQY0noe9xAnbgNGXcurLu6x8mhvDxTNka89e/epT2zT
05A/MiZ3Wd6Xgec/fc/Iy+1/rrIE/t19D8bPF7dfU/LzDjZOPH6/yX99F5yzumXt9PhNW2le/hYI
8yTdlnB6c/M38usX9Nbj16X84uH7uC8CSS6gil4m59/IrzdJxi2V9NTiiffanfJgbWsw4MRtOK5u
yzs98V7b0migwkwBRU+mtOCUwRfei/AjOBKKbrfDC4kRZpCxeeK9TDgVDygvOEwabTfKScT/J7wX
g0NA384nDEcbwrFgcnsmEtrSbMC+vVYlVBlGU2QZWlBwo+dcN5dFoz1VeUmuMsFPoCDVVaabXyTe
1nIO/XFaSycYwPno4S1mnB8Td8hsJq0ps8oLwpJNqb1UGUjMgSWb+qi5khC0AAHjn+fMumwrfFxm
zCn9gdlu49dAb9EvkcEzO0KmPmak3KSodgxaqKIvnC4wT+EcTdAtvMRhVqg6d+elFU9FrW+GNGKK
+ulxlG8d6IKdF0SvWdlZQFu2rl3LLlBGQc5gzdQTMLWz1gLfCNwfs648xxsGuzTuQim9KYd4BsI/
oRLfVHBskem0WaDiGCeTQSzKwAeXO8D5xIqGWY3r6wQFasBRCx1LZ4YRXGkJJq8VVLV16KuhaCvV
Bp05Q15v53UytVz9rYBgtS7pcS1EpjrTX3AB42GTVjRLXC6zRvTLIC6SVdYaIIDpeUCseeZJkvRo
JULr8Y52hXmyex2XnEDgiE5g+xFeDz2MM3w/g5xlkUegF1QfI4a7lTYId/puwA4kp4zTlGXemUsG
7ywrjFmatcPx0BNgzOKqcyQr0Jk3sGFiJXX2eFtnbnHWAzOGAjklZu9PAhbQK9FoE5y1hkLI2vgn
TebeeG5qnCLp5dPaCxpbGJZ7uvtRWr1xmpvZZUO+A5ch5u4gKojqIOBdJ15Wr1Lg93KawGuoLCaG
CyiHgRFSmyQ5V0OkM4ewjHjT0MT+Kk8FsQVMb7syIuu4TYU4Lnvw2IwuX7GmE8eyzUonhr/jBHHj
n3WlCNZBG9tJX8eWqvwaPCxkdrO4Tc8kR8YJj/r6EuJHf9Z7gXZqwarLdBs4YAQk48KnuPyCjAx+
oG8eGdzL3Y3Jyilts+ZMMF9hYGG+NImlwtQIblEs4hVBzWBHXIe3Q45yp0eMT0JNbrtM91cuqa4b
N2u+h21SqG6g9LzhLl5mRdpNfBe1dgeO7woc47WAwOah4AZM4C5fN0B8Ac1jZROEvHQp05pdwfG/
a8nDas1RGzhpaV5CGNLfW0Wy8Nq89lQGXgU2uP81a0HFYzkrI5p4yur4hd9G4TfsYkO1OLMu+5Dl
Ew8Jf6pbDp5q2gyLOKy8eQE4nw9u2thBZLFvEKku8iZyvzdmZbtGdyq7qv2iRTbMfb8zppYm+jYa
sknscvOUuV2tUFuSWWcw15F9611HkUWnOUQuE6uT3nUSEWvSMA9Nd09la84w8FJ2CIe0z6O87m+A
irzpIyM705R4qit1tLBc5tlM6+Y+2Rg4dy+ABSbg4BWrOGnkWndJsGXA5SzuAuvYx2Zg01QDVc3r
GQvho2ONjUkRDs2V5ZYQPzTmF2nSE5rH3iYxAvDCPTqcZRj1J37kV7aZdFRZoGyrAlj4JTicJRgK
2V1mRttdpqYJfJeM7VanzTTcvt76zTCpgh5Pdu8QupTzErgH1fiJ3YikP49K0Z0zWrUnaRAsf74E
WEYzDwWrgHOkdJfmNygnyWywMmOyu+178O5y3wWpEm8by8U3DEenbhbpczbU0Zc+6xWP2m+8sIaT
tvDTK53G6yDV3unurvNazzH92JtHoBNd31lXYIHAuU1677gPInSTIM+xSsau+q6tz0omrxnCDvhm
8UWGzfgc6k9maaupvQ2zJsCXJye07OITI2rsjNQQEXomj1TekWDlmlfUJO0yCywxzYTLLnPKS9VD
sPPgy1ldhM1xUwjT4UYu7SGO0pO00OUp4GcoD4KImejddI5kdu1RQ18aKU5WNSyXkGQI8qmAHevz
nJNTD/zze8vCpxYkWe66aY35IhZef2PQlC1rGSN7d+tkjU+dsi7MRampuI1hVsU+jm62O51XYmCN
3SeJddvKQdsIppcK2pxMBPey23oCS355i4bWXcVBUdg4r340BugTZDpP8zZprrlBjCkKcLIoG5dN
pQTPkHqGe55ilimpSWa7lRCO1RT0rOx1ajcIVLhILWAQZJI6QJ64c079/FpAUtZORBWsuiBdu1ku
T9uhTmzfE94SRA6/CBbnW+Lo1nRlOcXUCy4TlNXnVgN5AIr8y6KF9AZzeT5nWRYfm2F1HBVWc0aj
3AA1D+ubkhnTEL5ZbcmNOvjS6bK1qUj1Ii+C4ItZFtEkQNCj3dM0UCIywCNIhoXnodpVXJTDGeP1
OfaGevX42vYWwn5I4iTo2s2H6sTa/tj91qYgT9swf1IB57jqhNmsdr9FcedBMifHTuK73YQAN6m6
FMwTKjV3rCDwVWCauRNGCYSHMinOYtzORaR/QDEZnsmmzu2YQk6i8TJYBnm8DFLXm2IriYFApxTm
jzUnHtDDMPGJksVXqOBsF1HgASGP6kWSBdPeCGFhb4GoMkvhHudurHBahWtzmUflWWJUybkBVlbV
XoSnBn/AAzhEFBaFWYKGXkVAIq+aKI9tHqDL1g1CG4cung/E5Y4AFmIKzPGCkOKrJ5MZ9hpz0jVR
O2dtCVxGNqi+MOSp10Maimf1TSGi8KSh3YYW0qZ1XtuQyGztGshwO+8vgyYup2bjUkWqCj627BQc
TVYtibgTfXg1hAVY1MhuDR8rXXbnmA0e/FL8cANs13WJnIKjSukKnxmVm0Eo29yTrl/EZadVInAw
rQwgrTIaFnMrFNRmVN8OELmjsGawkMbmVPCumLZB7irfD51c5neejmIF2nptVGxQoDVQnpGq3ksm
QPxfk8K8w4lxUgm0NpALwS79auX+rMXWeZ1BdiWM2wdRC18VRVLbQcC/eLW+jgSbaciwzIo6grRj
/xDlmisWG3ZddTfMze+abWJEDt4KXA1BWuygHjlVV6rW98+9IasVm6IWNRO3cb9l0oD87X0dcJjM
VW3LMtczr3YhtVLiWWXSad/2vs1ioNabwLszI6BdUcIgCauqIr4LQsh7UuYMcQMZ27IGnw/yLThe
Fm0OLDjDN1mFLl0RXWS1lNOEgz6hHy1Xbdtfuz2Z5Gbk5B6bu6ax9Jrq1B2MZdkLB2bTZAD/b2jO
OkgsW2XSw2Q1LhpibKJWnyMPLXRUO6HB5/+XsDdbbhTYtrWfiAiaBJJbOnWW3Ntl3xB2uYqkTZJs
IHn6M+SKvWv99a8T50YhIYlOMHPOMb6ZsjHfd4jEKfXXJ+oHNdTtCRaq5mOKuQgYDMiM15DATf8w
xsuT32xDvsEWyINW5Lj74T3T6Ge0wGelPm7JuT0IHypw0LrZugy4s4PoRnRBXhPxzGOVqgRjfXBs
JnEramLSmckb5E/dDlEtZpVNV2+9+OOS5D1ZZD4bWKKhnyZuJXYsiW9lMqXBHGRjPFanq/2UXdPu
xkWAGeofoa7GS5+Yt3gQJ76NP0flTjvp2CcX92Ou5qXFaQz2g7/dLJOo0lDgRgSAkKEQi7MxsXee
XVzsfjdmilYLDFSzm5l+tN0A6aZtYdm7c2aDCfL/7JW41FmqacTyrXZfXB5cOjce0zUJmkKE7dsm
ghj+Jo5b0jpLmrbYEn9FImde5BC8yet6PC98q+f+AtVjySztmtSyX4LgHgkc8dNMDXQ5LdsseoYt
9Y6pAj5b+oUR4K6aZ+zq1MChWWCS0N90sJ8k8m98JWE4jsOcsUbfdTJcME5GeePYDxPQF+uRXyZa
ftkGqMKE+dmJmw18uCEjO4QSP3nYs58sbO7V0nUpD6cPj0f8JmYWw5eF/o6xyDTTe9TiWsY4ADt9
3XPGzkiYf3iLea11+CCj6EKn5L737R3nwZDaYX1zqT5zIY9EOCekRn7KZ/bFvEB8X4ADsRUIBlka
3c7pNkW3cxed9GaLOkwjxy3quM85lXfV2OGmnCFH9Vuo0yDAK2e5c7z2rp3Ie+g2dzXG38gZWcrX
DU6X1De1JHthAlbIpsncNm/n4c6YatrBI8m2euyvoMMtTDCELFbOc8dSR7M6F1DWJ/pOuqRPxbb9
0nQBE9GJk4wuztAWrK2qDEkDTbct6vbB0tzK3le7yDN31OqU9/N7legDd+K2JMYTWS9lOa7NWQuz
Fkp53i5q6twjwt1bERbS4R98jPSBxKuXjq4TXlDvl6SeZuQbMANJhPrYozgHCbS2M2mr1CaS3cVz
9dTw+Xdn4XJoE2yQbcuKEPqzfmgfqQ4eo2RsnjoevFYVhvZaTk7uVMvRhHIokWXJQ5jgkhoTve43
f7wlQr16jPQ3y+ybtGpsV3ZLsc65QCm3T5zlDIPSfXD6pyagW+qHE8n7gJFMm1tUfiSvLaJJbVYL
q745EsuS0otolQnThjtnpQyxO3ph+CfbIqTjbdzZtoQqKWFyxacOv9rJwZFKxQ42MDUAiv7WcRY/
FyG9XRYq97U7lFGbtEha5iSfXLXlFKE/C5z1PZpjfUCdeAgZ3LKN0mE/h91b03L/OA+o4kfpfnlq
hgPcOzRfEj5grCGAWgZb9p4SP+Qwl2qmhUXh/9gNjUm3Kvrwg2DJao7Y9x46PtxVRra9oqibI/z4
EEzdLeVNfM9sVaKspZmY6UM04K16Dl6gDWK4nGFMOnOU1oreynC8txUCfNy7Z6kdU4xtRU+Jc1ow
vNIhUUc6ExTok3WeZWUzB3ZXPifNj7Dv+3IOl/Myur+ZhSutVTPuYWjXhScICus6KaWGkj1HZjq2
Pet7xJL/ef29MEii187f4uJ7+TKM0zFC79j/73Pfb7duc0Q1JnbfX517XN1wSiAl/n9W+f2mWyEj
JKt7873K70WLMPkq4ABsFANtFdTjyY0tfLiBIywvOxmEh2Xml9ZCSBqXX2xAMqus+wOCx7k5SMeV
qe+oA5fqlqj5AJ1Vpo0yMMWjH2FjPrtp+xW39pcIZjAWtsplEhyCZfm1wY9JOWdPGMROA8tEotZM
DcgVQp+46Ub8X9ZmqClZPk/emduGZ+Zr22Ao9T1GAQO4SExRTjCzR8bhPMHOTFgm6eQhcip1RMu3
Oho4Mn+ebT1EVrOIOPN1rPd6gSV+ffP7AX/+PJTbEj6LbnUK4zcfA+ujo6v6vVmIQLkK+xL2dbb6
KklbngD5IjU4lavFJXy9Yri++l7fr7/NLyjKnervOf5VYSfbQUCw4ktaQU2yCWPHLurHIgiRnW3+
8NqTjZVbHIxHAV81HVn7vlGmUhPU/sk1gffnwf/fZxH0P6RSNW7idehO1PjdwS5TOvrtYz8I8DvB
xYnDLz+CBuc+Kr9+6Zf6JLsBur93TsL5J5PVc9yse9bghK+XIcqXDlBZ4Ba+Mx6Jp3em3c6Bt/AU
8xff1I4oSOikvnbzhptdswrUM3nPUPTg2kCRkiXY2Qr/Jp3JyS/ghXZZ3NyDujJX00xFcaES5114
NUaGeLw0a/I1WWBdskqvKUIYIp2dqzxO+nvthad4nI9K3K+1Pk+juDhNXSYNRA/XgeO95ND+kOKL
IuQmFZq9e5t7DoTCPbLVYNl0BTVlVhAb3DsKZCpnD2PnV/tAL5dk9aFpEiRSfblJcjIljThLO2e6
IW67G1Zwd1p4GPf9W79qb7t6Fdna6gjm3LIzKKhTp+lwmDGu4FH0T1xDuOT9MUQVRfsnawkKQ796
9Ryzq5wW9cV6TPxbEs9L6fbqs6JOB9+yCnM4cHd+ewhc5aUkmH53k82S3jlSS+XJVzBLIygCdETx
syb8MiHwpyuylpDygz+uNu0nMx1kOBQrnQpH6RsxVM98itzcJd1tK2L8h/Z0a8lIdzN5s1X16PRs
zDA0HXl7p0M2Ig2a4oyFLETe6B03rXbDuCG/lG258OG10rRY4VtlfcOgsLLmaSI7PcDKMwJVABIO
XPpSp9P8uCHdT2mi/GyOwAtIYp9ZiOBNzFznjnhjkB3oVlSomNJhlj8Jj4+KdKJom/ZnyweaQ7iF
MmmX3Af/2PXva6XnYyBxcY71XJBl2quIASGYSJXyin1ZG+hLQ5A9BuAGOgxjPU1e2y6cQSvop7Yx
KGX0Bo1o+SH6BjhR/wsMxKtH7K7ttp8qEUmqnY6XmCoNkaFaDsP22PuznyeudjKy2ix0nWcad0lO
GD8yq/101iGInh3+QPdhiN3b2lnTUdl7U0/OwVM/CJF7R73quDkG8OIWLQ5uTx7a0fLMjb3L4ukm
60UjM2rC37MTnB2vKrhobzkYJGTo576SXroFNoCGcpG9+SW25q1u7wJPvAInnfJxGgZkk1FQLhEi
Whiq0izsJjFV/aYn/tOLukMgnZuV6NuqfqG4EQODLIQGIptode8la5LXSEUiTz4K6b6SsD2F6/gI
HiaX/YIxujttos/kHD8O7Xwgin90wnYgXSsv5UECzKfTb4wkbDdt5LNqYd7G1G7ZEPInxrrHYZt+
MwQKfxO/JwcQZqXuexcxJ/ZuQNUAcxg/t2b9rBAUPG/4DS74rPR0tHH8btvpXQNhRJzKJRl5NnFo
/8bjQwk0IAOOBG+4Sf23maztPtm2J5Bjj73ISEUK3F3P3F3ue0rfp6prMtkYoAc68bCD25mu6z6x
z3pQtKwtP47XVLWaxt/KUTvX114aVMHzjCFA194tSTYAVpqnnh1LvsWlbVAKtlt9xtBXQm0Dr7um
TvjTxxA2VTrDFfwWeBeN7C2y44Vvy0Gt9X1rtoeIICnboBRryB6hyKOluyN8WXAozu2qhqMMgzZN
yBlkyxXxix9FG7XZbA9hsORQfCnUae9tcZMHMHxpTRu/iJEburW/Ac/z5xQYbIM/rdxwtrsWeohF
Bt0XUY2EZ+Pr/fUU62F6SvoEKB4iQhex0lfsp4O6LLcTR5qDQ2Bv7eZBU5Zjrqx3RVSTZ3/1zkuE
F6O3waKdET2HDXhqP9zR5icQIHsmDUvSMHR+9E3/FjT0WlolOd26l7lu+3R5Xkbu4WvN7feNpHpc
+tNvJB/PQxPzol77vFUuajR6JyJYz4tNoLY7vp9hvkLUH8AwACG/xhEOygfSlDkbisVIY5jstrPv
oS6KuhvYY1iXSfsAVwxGdJH5cLt2TLufFZtyr2N3zeJ99jFFkE/EHVgn3PdyKSyfcFf6OIHgDAp6
Lbe5NanLa+8mmlwIgl1ywa9/AI/XZLSGHOKsLsBXAtmowwHWNNxbjB2AHKM5r8LnUETvayig7njP
FYPAYZbfyHFfdP8YasPLBiZ3tUQctCsOqQoWm8J2wrjSUCfXK6uRR9pjNRMEha77HS6RW4iFlt1q
H+oJ2++10eUEdiZdfP9zoJFIJRAOG1bnUOvnBQzvIF1x2UTS75VsOtC8J7/ftrSPUGgnS58O2oaQ
XJGXSohPLk2Z8WC6bdnWCF6y3od1ONbAon3vbfM+hqV9wSQGLB06kO3JNUIK+eas5iMKaJfShRXR
YLwb2iMP7engp7hUZlDhoUIcBRdVYWw16wjd3ScBqrPQYvyJMxEDUIlJGWmvAeAFqNL02isgcNdQ
2uiQTwocT8NADDosKhoLtoXUHT0qRsuljz2AY+x51sGKiDWXs0peN9fugkX91IKSdCWbxT1X38Z9
ci99qKQqeFRifZ2C5GJqeBm9cH5AsQ3dUYMM5+N+cCBRRqzBOIsBrWnsZwP4tdlEl6HM+71F4PEA
jOctfL7Mrn6TqhgDwZK0BfT15FA1n5DtY9xCG8R0lY2B/yavagqGja+VugUZYvxwrOuKbcpM7cUP
aSSVKZnPXxiwWq6wA4a5cWrAUedbogtv4PWNE9JcJ7jEPX51N00tcjEEO0FMCDYs+Yn05rneUOXK
zclrvRnkJPb3ytTPYSalamLkrknjgwqMUEBWpTsG/OIp/eIlqJ+0vF2HAj/vKa6hJ1m+3DqcBbk2
MILBJ6T9jD6FDRAiA7q60+QSR2I9GdeHSltz74YNVw67rtiLOwFMFEudFHDYBgjkH2SLRFYbfYwr
cx5X0uSEbjhxbIW8JkuEZ5uHC+p0eFBHCq6qcdYnt5vOcY2Yl3AUaB2zhziZPjCx7M5j9UENK0Qs
84tO7g6+ymvntX66eMPzunS2bID9ZYa1JVi7w9i5W8E9e7Fc/hodEZaODEoCnd+bXjwFXzpqYoh5
TfM5AfwczJEad+dMOxa2t9HQ+chM6C8tKfR/+Hoj5GrHuUaAgcCCXgrs2lAOAkC1MUMEdMZN2wn4
5+gnr9GKMz7XmP5Dg2oFZ554M8tUoN0Mjn0hZXyPghYdF8uH39E4tYqCoaZqp9zgbR5iu6uUrjOz
zu+yh77lNbrN2Uq6wtMSg5N3G8IoDCt3yhhF5Auc7uxMTWlWRiCqX5HlaSr8CkM6UvYJtEsCE2eO
kIL2dD9tEjl6uOaDcWQZRV8LcY+Tjt3U04HMK3QD5WDSvdzI9kvAMsuWsX2Ke5TNPpSAbB7RQhBB
BMSWQQSq3MDmyldHvocVa9I1QGLsVj44cCD93ry91I5TIfb4IFLpghaSkdpcu+tPjUmFs3Dw7+iV
T6XrsYbzkkMYw9L1QYV6K2IGzIDxk0nkHkgySNOIqszz5twOgZNOvmMySO4PViZVji6bOp/EqAqf
RkO+NO4VKkAyGb5WcXBP1rrPqgYqIf4gBwj1+MbBvyb6Rbd6zBlP7B7tKN4pmHfeGIuS+Bq57VM8
+XFuEGCOA9oSEB7KBrZ+dKl63MlwnoJ9GwMidmriokXHBKVeMchM0Wwx/ni/GhR/GVsx0CZhOXOO
kJ06y9AfOmtv2CKX/dBvfdGT6LCA/EQ0nA/Ipe+5htnTLuzsBHAbmn49NB04Lbd3D3XvbfuNIg3B
X/1lsb9lawJy2dFdHrbAp0eJFIHMa0mN5hhg1Jy1EQryTTo/+BwfG1F15TTlUvCTWwNWc2sIKsFM
vYLY1j+a3qi06kAuG57I0ir76QOeOPcuuirQvZK7w0NTr1smnPhc6Q79DR5ujNotOG+7GzQDPFZ6
QeJBsWeWQbUjIU1h1e4b1pUt3ElQ4/oBdWyp0TZYeC2cWjPG/dGMfLc1R+mPd+EIY2FCnZ06tH9Y
TJ28VuoIDYdPofMFda7YwI73QLE9i2GGJPK28qnJndY0O2zvg5kJUdNoRGo0faxk4mVgxk+3ZTmX
bZ1vLEaMddCeY6GIkLq9hKN/xBD6MMXRwcTjkIcKmP9KOE/bCPlmFZEI5KCG2Bb/BP8z7kM9dIjq
LS28K7DLpV9wv4LpADlmgR9Zx97n6NTypCfnVnTzicXxM7UuPPeq726dNgvnvpxwSPua1+yAsuTk
kJ7AP4AcAjTi0Ak/A3K0Za073Fm93QRx0+cwd1JXybth7mB1BGvq+bHB6CCuTScKPXAdKqY53oqt
Y48BHYNM1KPe9c3k3tOqhpXoBM8iQcMXUxplB0PJaYLnphLlRjYJ9o64B+NNPJuTpdig+ZeuHFRe
jdtd71yIo8Ydrrtz0DkXQAUgP9b54m8GugRqOMA7DdqbNudDsPaZ/oCgf+qdl4XYQ8BR7i11GGV+
gqHH/RUsaHBRsn/pxu5bC4LjoD9cFF/RBEIIeMO9QRtNmnT4JbdgReZKh6ggEUBtuNGvBhPtFOsY
lHabBOCWbd/a6d5YQLkMTXl5N6g1DXhEoSPRC0uIKaWLbM8f2XmY+/jidPGpbkNAUEEHaU2/NaCH
dnaiKy7zCkLF2XXYG9RBVCJqBnaPXjVfU6CtdMzIzAo4H+TSGw3+HdQnjfbxMPjZAHPZyURkZK58
KNkYbk8GJl02SfMZoeskDYkY88D8QGyf4E96X56kImvjtkmHwKXFkOjzsKOVyZeZ7StnlKh5kf92
2uySngtkh4XVDUoqiPIiGH00fUzXZjd4o0lHqsLrELFDDVndQPgOowTjc1XZSzCCwm3r4bROnik7
LVy0RA17NHP8rr0WMlf3G4wmzSf8ItREQRGJ5qiBxGAcKGNGPm2z3Cahc/S9tqgA9qa0Mc+KAyom
kC3Z0h6rbXm2OBrfqHfbfKhQTUUPDqVgrp+zKB7B1499wa2LS90s15+pfVDBEO0G8D+ep+/QKZaP
+NVQ7g+PHVlVOm2s3xke12ho6758BpfHjfhTVa17YBNvGvZ7KjsEokTIj61le2TSbrzF+7428Ls5
/w2j6mUzJUI5tg/VNq1q/RJ761laWpWVhVy3mMHNRj4AQO8/Ihv4iJw+YHP3q4pGZLTI/ZHf0icT
7ZgJopK3y5214pIkKkLPEdsDrNFFBRE3W7gPFr+TX523dCg+kQH3bizutSCnJg6TYlBdKWKnOvae
/6jU3sBVgVHothi0q1cYU3MJsQK/jWIQnPw27+Q0ZwMGTwJFI2vW4T2isSr4dViibEXcT44txvFM
9+1uGowsHIyY4Yp6coqiFjS0/AUrDm1rAcCreoSJBJ1utEl/rEF1Ryuc7QVmF6glkkUGFxxWjcjQ
SrKbT+jmgtJBkkeH9SHgC/kFtAtFVI9mJz+yameDQILmQZNI6Ds73iDZ9LyXzXW+5nolRznxAxr8
ugd6Q5+8lY0nWaPRjLcR9M76MQp+RX0r73i73ddaqIwDC1/Zelm3FLcIKi7ZzeDtwi610WbRP3eu
tsGcuZLzjgaTmzW0dlMRKSDjEh16mHHjRyTDhzkIP3nY/agHr9qR1rolopqJH0IIrLsg6doT0CgB
JwcJJyabCM/RgADZEYqeIRg+Lrr4sjqkh3V67YBWH6oJzX5uKD65NOI4TEGmK32npkAhMCDF5BqC
zzQ7czGrKa/rcMcUEEkrp7oQgqSj018q63QHz1h768XtTV+r+Vg1s3uINvcWwgE07HbbzTxvBYKx
y7TYK+JJ1CWLWygo9JnsuiGrF4kEe5E3vGmrLzbAYlvFVLRRsnOiqt9V8Jdy13cKLdYlhziyW8Pq
4jg1xqwAlwHA54u10aPHq+CB9PyQLDPZrbX32MCL2q/uWCM1rY4cf2mzG4fxaGDsH0HHn53Yr9CC
7D17UAhDYrayq1wn68bFO/oB/WgnyI52Jn1phxDmYRel3DOoWtRWeEQr3O/TmIHv6k6J27x4m2R5
RdWH7EmyY4g0Y+QMuZ2hkFVM7bpglZnXEzBrXW/QqZDIwxWxRih574FUZMMyOiW89zmbGthAeGYx
hrl3Ugwdqm4P/Qv9hwmFd+tpUyzDZ+WG3Utf9fdNH3yGfVSoaXAgxhoOVbroRFJqtjz0uBRA1Ko5
d76rXyev4uhLzerVETopmmgsq5ihj4H7aBrDuOxO81dUD0hMk1iiDpxuF+VjpDTHhU9bYUR9QJxC
NTWy16V1EH3ROomMvdqt14rzq6FqvJCmeZs4xuUBcnXjjGPay+444KLeY9alowsy6RAI5NYLX3U+
F3GA9MnW23uAYniNYbtObVe4HC5Go35U/twUSafepD9XWQUJL0OG/GuZp37XyZFl6JFFQ2ED0U6M
SJD1YrsijsvBwfW6LVoCukU/tTtjZ3001NdNg9aAsYUNEZ8mBJuYkw3qsPvqIrvPY2Oe3HpWqbjK
xIQ3U665ehqaRJVKRhaaUxjkIdM2jRGcTNtVRxuiY7GV7Hn0Q7S0cgJ21kdn37w5Y+kyRD6wJKKo
A/sxq+G36tYJoFR8x2eX7KJkC8sevkMGcOWla5ACLtv4ohecNxLoLe9jfjGugMbro8GCTsuTa8y2
F/ng5bYPsERUMuwyWFQHltQrDpSwUzKsA+7ycDh+P4OeAljz/73MR/XepX8/aK9r+LuaCalQFgmm
xpPXjiL7/uD3ZyYRAbT7fg0dn9rs7xarDn3fyJGwB41leOv7C//x9O/6/7wTItj49PB/3Ys/O/ln
ixjv5Fb855KaVG0eC6L7UzQHuD6uR/299T878r01n0V82P/d8OR0SCG+Pyq6aJv/nL8/K/9e+nct
38/ceJ1xP+AiPSTmvY6IPtJB8sM4rP5BeStHmGmm4/ezCuzDn2d/l9Fta0B1/e9nWkBWUNX+95Pf
z+prpP67TFZ9tlYt2X8v/7OG73f/fPnvtv5+75/VhM4V6/FqL/Mi6OjXNjcPeUN9+3dHhO/Agfhe
13885RLXavF3beM81qW/hs/dsKA0N51rS6rdW9yF+JGvD63dRvgPePhn2d+X389GFd/E3ZiU/yz/
/v73su+V/H25IQtF7TMqyC3/s52/n/tn2ffLHkIWFPjrp/9Z1/ey//aVRAn03sqQZVBAdn83/udw
/x7bqKd2y/5ZzZ8P/bfVfm++25JjIvW0i3ikjnJEWuYRx6D6wsu4amCjXR/+eemu1+a/f95e3LLd
aNkmV8UFPct/vvT9ze+Hf5a5HK2AwUpCTHnwP1v4ZzN/v/vPpv7b57ykwj79XRf4QnGcj9v34u8v
kGmBB/jPSv/j/X828v3y37edZJj2ttXFfz0F/22//utqvj/4d1+/P/O9jIEgK5Y4+KUbNFCC8wVG
6MFCS8dFwfrwhmBWd7VamvJPuFiCFyeUfbWdmT89f0cDDgnvyFrODyToYjTgX9WHofC7zoGkiJIt
CpzrINYVuOE+FLoOdnB/55MFhnQKr8+g1s0EJXY0Fcbrwh2O+eJ3kM5cOjy51ezuE9buutU8Cd1A
cnQgacbjCBtRgv7T6JOdKnMrPX4ONwwclUbOLAd7ZyfzRaoq7xh4gqBVqD3gw0IDFFdc1+YuFSDS
fLfaDZ77lfTrkzclXckEoIhh5YCL5hCzv1RN4Q/IkuruPHDB0BbscnTPTOwmAgWFOQMgD/FAwgUZ
LoMHFgAmdpgnmMLi5CIVhos+FaRT1f0k9GF1bZzGy+beExqh+XXBnkUoV9f4FakJShvVeUDYkej4
VNZlo66ZGDxwM6DUxznNOWoVVHq3mDkzQo+gdYrKUfByocegqQWg//YckP4wTtMZlO6UNZK8iUUc
Obd9iQSqKUKM7chQblgNR6plkN1QsfNcjgfL9A1UCdQYLWRAx8VkCXXrpW4AFwAzFDTlInDuQhXs
K8xN8VTDQ9wmf8mcisp8QmEuqb3tzPpbxjgx1CRv8NRhj5rkprYdJkvpsZ6xRYf8NK07eGc3vnEZ
oKcWdcvMXoX53VZIIF0XGcG6hXRXbWnsTGqvfNjfzkx3DUHr+UIgp09yIQVy4xfkkmsphcuzXsmv
uLkbapj24ALx3QhS8i5wrH3wnRpUy+IgM8e8L3HVvUuTsAL2/bCfHAgE6P6dS7p5y46ovqRgNAqf
4MBrcI37jt6vTTLvqcROrxuYzxqtAEd3xA89lQGLE0xd5AUprakL2+DajOyjsmfOb1UNWz6v5+sV
5LeROvds+wULG2myhD0gyLty4urCff1TDP6a+bj9MmCAJl0tUDnG4ikjbktQT8U3sCmWfEZvCJFy
zXvgWwHpnN3WoaU/UhamyABvEeTLa9V0gPmjPgWzZkAPolGRYlsRSLJ8VJjBQ6/GHmcdgqNzyqGW
1b31VLoJ+jn1I0lrt/6wxikVdZxs8ZCXecEZegJD7/S1zZ19OVfyla8Muva6/UiEdUGf7D3nV5yM
gE8wFcQB/zAzZEnr3m+qollg+7xi5sl6FP1pyY2myL65A+W1M3MqnO5nJzxdbgKJMYTHqXToC2ba
GCGrDmg27UedEzNCC3H4zYZbOsOMFxDFPe+2XqFODHBftfsRCswnk9jYFHp+lJ14BkzfZ2jqLKJk
evOUucBDGzIaqLJX5oW7VZAR2UIZr9wBIo1BveGtLtqVeQV8CnZHG7N9SBwXebL3gJbhF6eFKIq2
tb5HjSQH4eZjOx0xNWeN6ZH03gsAXPa9fa0T81HVYoZrzL/a7cfmdwswNfbTbRi8e/+ZCvZs0H1w
Ghvllcsp8Uo3MsmHWjE7EOSq1QLGazFtVxpV/u8RkyMoN3prl/ACLvMV00bdEB8fG7zlHLjg79RG
2sIAaVGTvKnAh0CasjvM1hGl6F5le/sZmZ2p+qf/w955LEmqRVn2X3pOGeKipu6Oaw+tJ1hkRCRa
XDR8fS+IVxlZr6usrec9wQDH9eWKc/ZeJ8nbN63NyQs1442IlU3f4hm0iCRikqDvFiTCZJcjkmoJ
sFb9JqBNrKuiRR0Xv3f8SKuqRAiDzeJQDliwsGnJdcMaMVSZs9v4feriZJTbKjP9W9Qojdf7brye
U8jWkGEYbukIFCIOafrSB2260eAbIewjHAHv4LmETwb9a9ykQxJtgqSfNlalEpAZyIihsvdqJX2y
YiAXwxycfu4ssr4ySrBSIoiI9M9CAVcS6R+1NIhyVKjcVTOAqJThmGmZrmV+so40hDROSlYrHIH7
oFIYMnSd/Vjcq7G8kvW4zvIRKgCBzpqAld7zgUN969ZY79RGr7xBAfoyqeU1eatVVFhiY9gB69Zg
OBQag0K2yhPIEehFCI82VrCOtUNFVt3GwYxssrjKEgJbhn2Q0nqvo9IrBnETOmm2EWq6DzUbXoXf
NHCBfPQfTn9syKxjoxcbyajrtUaMrr3vko2lkLtB3AfaxcwB5BjKhyNJ8PndsDMig8xAj0bJtnZk
vR8E9mi7yQT4HH1nTv0lCfPHfFC3QksRoofIQ0aZvkawkwqleHHVIj52EIKclVnKOzTAD5mZPo1T
A02mqh/CavooButZL9DVEBrOLLm1guEyORs7IeCq1UhZNcu6FCUymqImk1qQlLFEfUh8FCoREJlI
wV2CUu2VrP2bG6QPVtmeB1AQsdojcE33tUhfk4E2ETf1Vm+ZGxhgFiZERCM+N7UiqJWU+k2kVBuj
4v5MkNOme1bdqA9Tcn1RbyGxL8Y19+bb2AxvQU1O0E6RhDoFYYKIjG+WfPR29GjI4bWT01dMkrYL
jN3URYdWZA/kV8nIqcVdiau0jRSy44nGxgjvxYQgpZiizks0A+4ahlfhBu+1Ux+CFlsO0U0vd2C2
9Y39VYt62jSMsKu2QcKQC9JPKnILRfQrmWOg92ePUJPfJoHKKglhhIcpajdY7uEVYtIcIHMOxUCa
HpNasFZGUazCiLFZ0U8ybVkv+wjaha3vZx21LH0gNHZyaswPNcN4pPYvLR/qoJbPUQnVRh3TJ7dS
TvR891HllzNlgp8+uNJKpgmmvmvifj8U/rbe14SQa34WOgmkEhGWq1VPmvAtHEkMtnZ5FTmzeqGp
PbUerc3gnpOiuE9bCBgkhTCpcPf2jv+VpsOxSHpznQ/VM6qQs+42N62Tru22vy2b4M3MEBO0LmGo
uE9f4bujP8Dsua4ngloAC8Hz0DYSoVorOrFnWWnwlZrBowbJmVtyJ9pxOrg4k4vsCm8AahvMQHhm
uF3aZ6shLDeloInqoLhOYwIkuHz4NQV6TiMLHgor/Spn40rWpD3S6/YxIhC/r0KyKgh6bFwLeAzQ
nedBd0K6Fa7QML5hg9nQ5epbK5Nbu+4uRuVemqJMNtJHS59GeL5IrRsKugIs1FmCOtUJbAVCnEmQ
3+BHtvkZbRsHQYbKatPqtruq8bATZyGzmt2jp4ajlyBmQkO9Musqums6r/Gt5oEBjpnkrfupDm17
1sZmXTeFuXf85kERI6s5t31D87saRyXCLtu+VbW7DTqHrAaQJM1FMpcSpKnIiqRFITfI5rl5mIRJ
NIEyIH1Grg9Bapbss6lzDs6UPoNtcUtG8LYr0YEzNx57bs+iYzCMzgI/Vhf014Mb01xkdKfR/Wzq
lnvN9xPShPIcRMVvu44Ij2ukyxPj0a+dKwQnv7QBVcpU1Uy9MQn5kbMl3XuBDHmymCwGBNk6N7hi
CgKDyrzoUfLEXPuJaurl2oSwhkx3+CAqRbLF6YYrx2WoscZN4rTvAVSR2LZulSAmPG5JpNuAqMp+
bVXEbs0uI9tkAVoRDnMwKxXbOIh+d1tXNCez0KoVeXcAM0P/aBa9p+kg48ZMYWy1WQdb7Q02VJK9
SnJjEBsn5/qLkFi+I812LeVEFnMKux26XKMmv605OTSY4BcrZbk2E4nsVSPjb9NolN+6r79HRXLw
LbKDUdicSnGVlaqAaoaYOM2YiE5mgOAucdYuppx4Mi8VQIpMab9I7VAR5hwNvofkfTPilIawWHpN
F9zEnRCISOTrUMXHNp/uJoPgTFe+SaGgVnURjalF+FgKJKND6T86PQJaqQbMOzHlo5XFAO6g5VBB
CCBOIb0y7TtrXEW5+R63GYCpflyLwJqpZeODrmJeirkDQ37hRETBLDn7MhGUbNLGXrFGDDULJcjw
Ng1H8j6Pqc1dmmW99DKN30n04ioYssuIlXleJOlMx+pLnZjPCowBgY0MuWr3otcnRdta6kAawFTu
RSG2nWA5RicFh0R18IGOT87s3e19r0wSOjbFOBlh/dqFxi/dUsatr3f36uh7Y6PF6zFI03VUMSM0
XVp/oYyux8Qk4A5JmFAZDBZI+orE+G2QrlhZQ/tFUnvpN6HqmdDmdPU2Ql2/CqW9SVxy94pLKwFd
/W46zldEfgmrYHEw9H7fjTowLF27k6aLdEpzERUbWOeSAjqcqXtRZAIU1cV+cBIS4/q41hBF2lrn
MA+Anqe5SHgQd7zEmjxUfnNSECjKAtFfnZaPcZpfQtU6dpXcTAXz575xycFrOpy9dLb8xZtVUU9X
hAJeSvE5IkkqsynekLDCJ1a3t3bev9p1/xFlzX4iqW3p2hv6TnNTGn2yzie58ocKW9/UkxCg8ZTi
vkvs25Zk6GqMs0uHY0khR7kqYvc1NtGfoH968Ju7VqgkQlm6r+CEzWwfHxBXfklNcRYamU/AV541
DRg1VPu6ZNXRAZbYhGQFXNE/6p3yqLptvg3C8Q6HW7cBbXCb+S6J8Ng/sNR6cdw7h1g7IpPMXuXk
kddNEzPBZoJp2fiSYr3YjL15RDa26qp219gh+iFcz+mjxAF6VGN/T5tcV2VoeEMMHA25HZfqUe4p
ukXk+VgHmC61Gp9fEE2e2+I9zW0Qi+qLkqZHp2ohpw7jrhj8bdGlmF4A/yCpaj5CWW9G0zgwv8AT
zgSjB+DErJLVV3+tJgdm0uZBmZUnXeSikOks3sbymO8r+D7cF2g/aPCc+HO0w5ewCb1xxJCsdK2x
jl0d0dX4XIgo9XwdLqburPIuz1Y1rhYrJrUn2pckJ8MOgTbY+DH/mmtVaGFc4JoVzE7X3nNZPIuv
rORxGBi9zQJBa9kz5eisZu06dbkiCZAjEnKPovgsfRusXVheNQHA2MSMML0OpzLRfwGC2Pth3LJo
Q48sm4+oHx8TVGxbpXDdleSO91zFZm3ociuBgrvKx62b4lYdowCtZyPJfAWkQgvYwNL3BGjYVYzJ
bpP6xEKi6LPw07Nqo2liCWayrDfL1RTV+3AompXDPHtVFfpnb2DqSB8BJec7hG9vNmoWexqIn7jZ
ITHKz4Ic0NYu0s84xerbd/1W6uHVFCBUlWzW9Zy/V6frKnT39s3AaMqteIVT+T3S/a1udr9Bslz5
Lj6viD5Ksysv6+wnVxtOY6Wg5JCs4gujuu4qga6M7J9N9ipx9Z0yh8LDcjyniC496lS22wgBo0Wy
eVWW/RP3KGoQrUTk0gvLq4Jxx/NW2dQGmyQOD1qqPuJBVTYR2b8noaMdAfJ524Sf7vAsHeMZ/cyD
nbXMNqGumOgs1rXvRytEHSiS0FLarBaY8HJvotktJPhEa2u8qpaO/8N4GrJW4Qet7gp+PIKCxq2S
JuOmEcZLB/dDC/puM6HV4p9xgzMWgodgsvbarHsTQVgzFV4xA7BoWfwdOpoz2RoZcThcj51+44bB
bflFx+sHiPmkcR7C7hZMX7Cy4LSu4l4iIVBfwqrWV6NeXJlp/zCgU9iOYXQT292ZKpzKyiEnC1Ox
2bAIPPfYvIfRuNfekVK/2ziXa5WGmZhPdmjd6xaA1yC6hO60SxosKOl4rCvulgDrtDPsa0N9aRvz
l2IjCeF7HTBVbXHjEowBt7aypwhyp94dZHuVSOtS0wG4IsrWVaO9+vPi1VGC81Sh1dCKc6JDFVW6
+qOUw6wVeEpbiZYhRK7VA9ShpgRiEZ/WwiymzQt3P6m4qUwyyIXf/MpFd1uG7QQfwGRN097bqTgh
sqjXJCmYUyG1d8hY8sEUZSOy+IsJgEZSRm9WIi4+wizcx2ZyrPAWq4n5GTpgMckxlhBAtWA7RDt9
LGG6JsO6kumh7Ab8JGrpycJ8T7T6WOlkYl0z8uIE/23cGL9CP7+tgGbyEU5teG1DQ6in/pzDxlwl
FtKNCPxFb9z5jYI7w/895cqDPnvWcOw8KMlbh8bBnKA+BmrJnEtH25mVG6PRPuy2OehudA8RJzgU
efLZ+POPHaZvo9Y9JzlWldzAaVzPxMeoB93XX4o4usdC8c4U4l2dZc520W3Ncnxry6BfOSoDuZK5
CRzxAlaxbiNvbpdI5bAb6DI3xkhoVo30I6p1ognhm4slaM6pnrM0OKGCvsucXqxsVXmdgv6sSvcY
uvlFpwsHirJrigKJAQzLHsFi1EcvUVqJ9W9plh+mkf7yy9JnAl/cZopcIWGjc7Fwx/iYPyx5mvLe
87G9WkT00kQrT0aa3SOGXOU2GpIc9cvYY2EKNf85jlHFmi3kFyimp2gSBmlqxPRKEewsmfdrdd1M
AyhKO0q2U2CfqE7ybgn5hnT8ust8BwSideEOecbtYHtKu3Hz4hK1TrDTK7CifRt4tpKvjXi6gjB7
zNNu2knT8MwW0g9DnuKZ6drRubtQUXZ7s0NhPuupBweL3fylSsO9G2yCN2CaWJUzo6MV5yB1nyDI
bOAs31Rh8xJ2aF/nJjiNUgfj6ODIsGgoxPKvsPvtiIi/APa+InJ77de+yipB7+mdNM+My1Mqsvsm
1F+zwRIs9EKmtX25c9zJC0XDwJhH96gXGIdVgjIEj8s9q7H7Zsxeyib+YPX70DtNc7Dxgxj55G8g
CLyY5bkq/VemB+0hhDmKyDqozoojvAod1RqxfQKKSd9XiiCsF48GUwYZnLNRORd2qVyx1nweMmK7
U2tvqzLKNygtetb0CHEw1BAZF2myz6tLXigkCHgBGFbKB+ve1dh2DyLynf0wKVclq/JDkCUEMZ3g
2EU9i0al2hpjDRYwRnRfjuZurDPtqKRomeUEPDpIbBZqTqjuMl/bjaMrD6biIMcfXWeNAyy7U8Ya
TQ1kjt1y+H3Oz/Yx9yXpm42dRkAE81JnrGpMlvFZsUtD8Ob58OKI6ELip91aNp4q6Y6Hws4SHAf2
m0UcWcNAvbKNVtnzfbYThGO7FT6RPi1bs7R5mtKq3nXM0KueMayrCEBGzX05FO9tAwIqshh9JqU/
CK1zd7b/27ZhP48pqSFJ3HiqJVRgHJtIX9NXpR0bLExM7a1e+8INzE3DDDvz/V9GLMDmQErdQFUS
LhZ5QMp8J4tuyQHZ2s9TtlBBtOnsbd/+CF0d84tYxSOdsN/6B2OKzqogYtW4+rObXLVIEfAIX+T8
dtGcgTEsTSIQfetd58kREDGcfC/w36y7MT5PqnWXlddlDIYBZc19HuBwx8h0qEpBSNO+xsO4qmzn
sxpMm8EQkpeZ3sZz6sBVMsKGQ3USFA/ABWFwR7j56LVqc2w7dI8ykMOqGJGsIXTjtjYOeSe+XNVk
9QY/BZ24TEIioZbfgnkva1qWYa/0EeMdCKnrKu5ehqxmOjTE2BqN7HcfTfWlSZpdQHhbNVkpG4HL
ADsCYcFV5bmh+hKN9sUNfqOCik9qNXsRWHCWkZPTPcb3Wf/kG9hSOoc1Whggj4XNvRqaApVwgTLD
jVk728jyYMjs4kjVnhOX3jqBCWsmhFigQZk7LTqJluiL1Ykr1tgPlpo915mTekqFwaDTQFAECqww
R99FsxQuRpHJnxiwaFf3gsghQSp0moQ9Mf5OKbkSLM2lIo8TfPLBTJIdyiCepZ8McmFb1bHeJwyJ
WU+oEu7zgHeDZ9Uz460ZWMMpBoSlPHXWiWVpnj91D1paMFE1JM5iSD8roK6QLz6TWN5Ubt7v03F2
F6V4RnRxaLKmRbpDYqqeCD7ZdvLeEuRjtCkUzKZEzNIiPARxN0+g9VfTwv9KtDLYcXV1o2Zolnod
educevLfJBEWjEsKc9fmjHEA0yCGyiCFpsdk5Ba2vQQyR7CzVRV31111yoygydrSc3OzYs5P2sPq
eucA3RT89NT25MtoMK4RJDA4qg3iOeB3VdLeyowkUG3W/DV9cSIufwlMuAotcZshRY7cE9ZkLlUe
4g4LDaupXSgF2IE2Ui8NaXccpXRitm7jsYkuuVCv3VIYO6G2cgv88zDJGINGknuhLkDyBQwOQSDq
U0+8HbQ5yvhkeLJyfKBq80jWjP8/n4DNEZH1ozo+pgVhddatGcZX61QZ3TZXjWrdyzw6Nzb5U1kR
tC+NAdAsrRgGGLDABrknC4gX18293Jznn0VjnqbuYCb0pGlUPOXWZOzxnMV0YcV4FPWcE6pUZdVq
AL97O6mY16bmiloonSdCmoXSC/1EvjFruNFYZlnmU5ZiG7O13Ienv851KBFmX+Kb5RatS2e+Ja/T
gbdIRm5hI63MNZxvAxWdPOOvfW4sfltfaywoewkaGm77TTY8VRbfWJq8pZ5gMBsCi26NlIzldM+m
a2pIwbOzQ1DyFBS3KiEUWhSJbv4VL0xqKI8gETyf99bKcWtIulBtnmVR1ARPoYMSPA66vWDhvlKV
TPH0VsCcb1ZGaOZbFxlmGHa8n3ynqmlzl4F27eLxGRzDuezsDmpCXKCnxFqRj6SIJgACQzRxkfJb
ZAq/gBn8Kg2r3dhOewzIoRI4dHW3AmBB2NwqP/Um5Sca45tuduo6vvOUhp2zx6fUeYEsy1WDBnWj
S7lv81OV05JNH9cUNxJklvIixobuZsj1g63j7GRaYdLmRKl9DoH5ruq/u2EChS9v3TL2TFPeTLWl
HusIY3ntv6Pd49lCtzB0P/iQpTZDSZeZMuOxlL4D5jutLPxTMZUt6lB5dSvhIFWo1DX9HZICodhe
OjkfYSLI6ZD2WqOMZa4xMReBdh2wrt3pBX1lRqWJDcP2ITb88WhhxVkBDsfQ3DKZDYphq5TKLi2j
+0ZJ1W3l3OhCYWKojk/dAKCqVokKD9VjA1B9Z/X47oK8BgPkgtcZ0olPH1zCunlNLVJkxm+9i24c
VvssghkVu254FjrLgRa/2ip0wVPH+6oww+ugwJVQGKQNmKv0FDepiu4VeASabv+StEm3Eu1n7xDQ
L2NC8B0g94agQKGn7irQc4vgh/HY+SwP47TJqOHSvyss3avQHiGHReKQxfGtIsD1OyZ0G3sqi1Xh
Er/WOtZ8UOMI/pf5l2r0vxrKEOxAV+81+p5dkhewPtNfOMp9nou5RHFYGet2dcc3imlV+Iqq0kx3
oQHGc5KbRIn3mQpbqPKNGypwxMcCXfLakPCR8AKOpXuiHeVrTeK1CZu+vyqxZokKIcsAOits38ex
uGaEjZkFGytMJRFM1BwdCBUD4qI+4ywj6u/G5Y06lZ9xjRakCeN7XXWp+SAJvYaFCaFPEjjBQNde
59Y6ypQPYu39mxLsyb4iY1cojlOTZpuG/MO24YPaFClKqvpKzs6cWFOnXQDV7jqaNybRt0xx7eNy
Cp/KR2cSeSgTi29bOw+AC4Z9hkB8lSCBIECUbB3FhSxYdeOmpAAHfmjtIW6jmHagPtdl2G80XadE
hLF3LDxjYnKfgygEKlMR0y7qrPcqn4VM1lPVIqbUQCEPcqgfOrucdjoGJK8DpjQkghpGOdk5WCBy
x82Di9jBotQ4eH81MnFM4ehjLVT2rLySwjOqur3qSucuzflB8wm/aqlVlAxqylUSgaTk+QjglYb0
huzj68qnqshEmBFH4S+KD8AktUnLx632ZFiSsgv1WylzfxcOGKwL0GWVfZ2REdtgYUdOjHLeL5Vt
R4pVS5V6Q2WnrxjTlm91WMOLY1K1wzajoFAX+VdAyS6BxVqFZRk62BJerJIQj9HQQ7tlySRn+KLL
BcZmOzeaUd3KNiEMY0HiGMl/CsalIG1YCeDN9LubmFpOV5FpdJsmz4KtkoJ/k5rz2zY7vIfN0wDF
HQcX0w17RGFbj/TPxvQpBmdfGdBZ49+2RQOdsvRDDpA0VLth7qeg+s/H4NQb5WOVIKZoaFx6/TAk
8PKpAEQmOPTQmT9qCVwD2xUfoqvwyRsaaDlXN9a+bp/1gIpI5F+8LqBwBJKfYxkPj9qEhS8oFbLt
BT+ALT7hBuzakMpJBF+3g+/Emz5OHyBEkDe1cfIjI0dON153BtkDU/iv4Q0KFHqVtd9PXqs3G6Wr
LoDH0h2yjMPY+ddlTYLYJhaRaANSHZvXxAb1nOXmVzUNFwHegFnqJvQpDeBzBa1TQRBUbxOBTyuZ
Z2fkUa6tOMTSndQYNjtjL83moEFMarPhXhkn7dKiBdJLk2Eg2sOlMJm8G196YoAzhhWhFA11saaE
wYDfTZfrTCJ6qpzw1JBLI+b2roumOaP/pLd3xq3SNO6mhqPsipDWEt1SHEtbB/T1RbWrhXawupSh
HECyl2rlW2pFWOsG7Eq68hWY7Xsikl8NRGVav77rJf+LiPo1TJxka001uFqCkHGceYoSk0Ez8PPp
BUgQgYuNCAMZW5OfuUOzjPCJHvYYN/Ej//+d/avCL7kJiBcQpiXoX7sqvkOWVWbwNdTDXa3bX2Xa
PDtjfU8WAgpprAT86A15Z9xl0mc5ILRZvUMeVcFzbQnwRmpIcaA2myRLfpWss+0bp1JqvzS/B7OU
oxObs1l5EyB8SR1gYXl56Abr1FXH0Rh3NndQjnovo+P2LeXFaKPflY4TG5b1sCsANfc+7vnqK7fr
Z7cMiEbnxbUUW81n5KRPT+HX7TPRXQaAEnhne5InXutESOpUQSUoJqqytFPPnG0udD6ftv5FQtPx
wsm9UA8I5ZImPtIsuMUsHB5hCB0Hc1oM5ZcSQBgT9+w812dJcpntmtFUPWRzJrMLiI25tdP6ITjX
TSm3QS3v8IF5qkmRpzIRx4pFadBIBaM86IHMlQ09PEay+CuEuIZpoTkYucL3BqcoLKI4TG9ZhFmB
p4w9FghqIRDZWA91Po+DkeYNdv4QltWN0RqbAagDHyPa9PhoNw7R8nVFzM8CmLuSpMvX0QhDzzaS
c2zJ2wDW7UofSjJWA0mMIYsJVqU72SgASsrrZlI1qM3dFtcEeLWESVlZ74sc1EdLTDjKIe80Q+45
4XSJ4Fev/VDmnlo2x8CJD36gIlRHcaQBYPTg11AZpXtJB/wuXc0UoAngwDHpBwDxGZDQkzFgBTdQ
oo0y6u9WI6+F2uwzNx29RmO+mza4Q5hXK+s8LWBt9zeUYvpVilNg0GsOUW+TDvvtonEohAmxsnO/
bEr9EPwS0nkig7Ib8oBcSXIyWJSGAdMIKlFc2/FwHfZIqvsWtYd2KIM022qEB6zMuhl0zHCEp6pd
KdUjXBnQZpX+XA/wbiQBUzMDs9J08drNrat8Mu59I74T9Clbx253STXt3FI7+ozkwonXbUGCzAKZ
FMdEI7HAxVgkdDkYG2SUHDkBk50SXUwNz1htskNUgKrutK3dNMxKCDa6OSUbSiU9i6H69OPuM6nJ
VVBYR5N3qWwpWEJHiBbhBd39ZzSYX21XeD6kcwrxlDtVGciXjYAMJat2K/xFSJaEPQYygmfKtVFM
D6FpP8X2sFd144ApU26URqeelTLjZdHotAyIZo3X9vwbLbUn1ZIBo67WnSu2pmSEVftfSNZv0uSX
MGbAQXIgqHuLJUzn/yueJ9/dVKAPsDppj25B3SbpvoYt0nYynWcFTMIKoV2LcHY4m5lzj9eKAHfm
PKqUOmn94npB+f//qgf/t4qflkHFgf+56AE0mKJ6/yz+swbrUu5zec4/ZQ80lcqdglIlrklkaq73
+VfZA/c/VEtVbcMxKY88FzD4U+5T+w9VMyyLZ6qu6ugqxZP/KXtgWNSH1SiTYNmmadia6v6/lD3g
Y/yv/1JFgwAhugn4zRTENkzhirnKxsdPuU+Vcieqr0zKKa0AcFP8TB77OpVH88/e9zlihdx4SMFA
0Sz7y1X/x2ODD6+wwsC5+uvx+fWWw2Uzp7qPuhP08H/cGzBIYvLqPr0NO7vZEvihpubij6iR064p
b4Ycaz4ZLdaNeVOO8wLm+6Iqh0NFX83p5So8yX9f+tfL/Vzz80rL3qBkeNTa/rUDmkCqcHaI/Hm9
n8MeSSamjT8P/3fXfH+yWrGRTFBuYfNzTa7Vz2rcuZ6SNofSrrpd7UNoy6e+OqrCgm7TJ9Q2Wi1n
l41t1f/lGPVBdVwemULAEooZHJZnL6eIQmdH7WHZ/7lwOVw2P1d+Xz6/7V9v8N89/K9z5LacbZ1Y
aBfo6C0VbNr8BdL5lZY9w7UvtiqtbRiVxZEMtZxgtbK7bChM9s/ecqgPPg+LNvjnZGsgG5tcUDbL
T/bzL/7rT10O8+X/B6Q+bUbLpi+1ShYwRAjK4zg3tViwNCtYB3txCFxhruiH1D5jiVFpuFqXC5dz
y97385YmrWPi37LevFra6bicWx5G+3WSRkjMbn6TtLeYO0Ro/v967rKr9+LGau1+uxx93xzzJ1oO
v190PjRgIGjK1VK6S0Q6gvBld9kQI+8OeCuXqloEjwlNZzU+nGTe5HOVreWQfBcuBAVmeqRRK4w0
eVjtl91mjs4H+CK1EGY6nnpYdA5oxGXT1gN1B/jPqBzVRntscd5yPvpzhZr4Oz1H18taCa/XbPiK
sfTief9zbFSF4aVW/qoPVXlcNoT8/9kzUrU8kgD/5zCdxucJ77/nzFdQyQxTYY5yxpxvJl+hEB1e
dyRYLCW/zW+I3/JjYDfgkP7aNaLbwRy5PUa4iVSk41EgtdkxW3axxOTHnuKvBzO7sQKwINJUL8sX
yyeXt1h2HbPFbZCiZVoXrh8TKLT17Fph4mcjQtzHYnRV7+fj21psE/5C7mnNbbecvz56LTAK8+Gy
EX/2kkxeHBZbiPBnk51dMkuhMBOQKTgO5THLREOWrb5dfoW4pQ0se8u7EX4b94NAVK5RPGx0IyqI
zZrKMB+lN6B+hcXRDv0xiCS7sOqAZFNXapWSPDwSgiHiHJXAveK6QfE2fyTExLOAIaaFFrrLxGv+
UMt/QlFkzNW1vl9OLX/dz3/lb6cSfTlGIjr5JKWOVY2p7vswnT8z8RiFOE+BkAklVRb5wYFIcX30
bfPJHciB9WI6xJQX200KNM/lsWVPaDr69TQFuqBWR0V1WfbPe+5QdiixZF0dJbXzPIS6n07To85q
Qpv7JFHgmRLVkoCq2ORTfA8kuNyaHTgQ1qKEZZdduKCMWPPJeUZIYwqwgOtYHjEkHZNmJqtYk1/w
a7HBSwuTk7U1+p7gBRZFfRznzbL3c+hMLhYhqmktp5jGv6JctLywaGkSS3E9NOH+1gimS/un3l4Y
4E6OrGIPTPG5RH/h/XxZJ8cBiqz4P7/8QEU31hRKufn5ht9fEx0cra4e5RE9v35QszPrD3n8+ZbL
4fJ9S4J8RxR328Gp/F2Uavj4BeXYlm++fF1b6WiG5rJdThRyLiTb6/t4/onaAZ1Qq+Nv/qu9Lq0D
X4u7Maw5UlLPg//3HTzfxli3d1loaFCy55t63mDfuJIzkEevSP3EBkP8z4YEDyJaM5pAXPGWhSPR
8qjdDVqIgolBQ4udh+3lMEbsmK6WY5OyDQATuthzlwlBOxsml43qUF8AkWa3TSOICVZnQErWgQPY
c5u3BgDQmZ0QYc+6nnBlPoBi4Jyfj282hSBZvsBrXDYoS6dVU1DDow8zrAITq/tWY0wbgqI6Lnu2
E9BIMcYNh8q+1/qRkEruWOsClMARkCTwWsa9+ujOm26g6JmrwgALVI3xO9FjGvzcwL+PhSQwkKOx
IV+nbawS0/h3A6/mP3LZTKPDSTniQtMJmq6DydYmQrDgjo25PTeKSukG0hluU0SMePx8S+Ne9n4O
m4r0GSDH1nPQyNkEao7LJgi0Z7Mj5DUV3Ozq3HUuGzuiP/05txySV2XFsewu1ywP/xwu54w4CNGt
wJyYX0owQier5brv3eXsX6/zveto6Hsb+j1r9jNVtaTQOSjgYeTm0OvBPKj1baFb3Qbhu4DOQZCq
m63ChUnQpc9hECwpRjgfdA3zPKTWcnoNMecdv3eXx+lUrrF6UaUgrQiizENLP/vHq0DhUy67y8ll
U84PL3sKs2YGjbm5/TxnOexujdaMvl9keWg5u7zQaM1jFtzpjjipRXmj5Xgx3f68UujHEhuWmffz
BCX49gAXy3xmufLHn/xj6f23xXe58N8PZ8u8efE+L6/xP1uM/3r4X+8GMOA/bcmmGxe7pi3/Mkz/
9Sm/L/x+C1tWxDEJiFH+kEEfswy9Td0z6C3Hvi46YmZN/X1ueaCdH132ls3kMDotFy97P89dDttJ
hkcSgMuBIFwIdWt+gmpaaOeWi0l0cHbZ/T778zo/b8WIqK5REVN588/7/bz9svdz8V+v+PNa//qI
/3rKz3VDRE/hRHt9vlm1+bZdNtOfvX8dGv+bvfNYjhtp0/Wt/DF7/AFvIs6cBVne0YkSxQ1CEiV4
73H182QWm0Wxe7pnFmd3NhnpAJoqIDO/7zUT+kIs8CD3xBRdLGOV2G1cCtPK6qVvTYjH0a92Ecu7
J7ZmlykfmnLgv+1DNxygJqYhV3KeIfcLH+51/il/Od71FplnG+mV82/89ofK3132Ie/KS0pWL3Pk
cG3Ef4xcpss5lhZY277aeOVgbIYIsSNxY1nIf96gtHzkjjZkKyWxH/Ckb4TOZb8o5CYv6/tjGGTO
qhG7NEtshBy55ZPtS3HurHO8jb0KMbCPkwxx5fmW8iayLS8/d8o2DJ0Rk3vYQy50kdBVBuEXig/V
UHu7lhQFSV2rxUU2QhWmjoOladXGvCSU6pCXRt2ul8sewprDgzY2C2dCC6iHU7oQWU7eVzxLpti2
QeERX3m50w5D/n63roH9ayrhqs4zdx4AxZ2shVVmnWtm1DtrjvoblD54NYqtkyd3VXFul2DZdew+
cKpWr5W9pvPSzuSOb4w4JoV5ypYLyZdqh21etZOdtkK2vtcB6hSOdq+HOCqlajACZgrdHST4ad13
mOkSFcZOykSBImqB2QSEN4EFt7xtqSGetI1j9gy1mqu7VhSD488gPQ1hK219N7F32/UmmgGXQvbZ
7BAWhmYAB3AbGNAAspeYXqOW1cwY2iu2RXIRT7naReJLLseuWIll0cxWvy2KLyqvYF4R4j9hiX2V
/MfImizkQFoG/TVpopz8IVa+50JPw02DooEv342tWBLiWYQfBhEIOFdlr5pHJ8gYHh45Yb/zbLiT
V2nE3xvU0+bjZE28reVlckTWIGyWBh8GzNL2XZH93pSjsi8CzgqJYbQWeV71O9+b+h1EWMTJjXC4
ln2XAVkbxb8K5WocTsRuXn6+snYpevEdkJ+57JPNVhNBn0v7XJu7u3CeOmSK5GlB3FAOyIvldVHg
nFrb1FazWHI7sbqyN8x3l6Yil8hQHvYaMU7GjoX3MjWMYD376uRdv5uUGtE6ilA+w21vjciU32zg
5KI26qT843UH6gLYbE69NtaFHDCEE6VTLHoD+qIsugrGb9sBQVNHEHmBxqZDFl1GHOrKNN0FmIjy
/AKveuEccXmHoUowLsu+i2C5udMuJdE9GGhQGuKIponi0uxmEy7WpS1rco6cLZulD6v0/wdr8zZq
p38I1uoa58i/i9Ye8bL42RTtt/fh2terXuO1rvdv0zUAxRELBRcLW/EtXus5/0ZpizCta6uGpVk2
PyvneQv/8z9M798IRRmWA9vH8HTLIYr6Gq81DRxsPcPyNCQGLY87/2/itfyYD/FaT3OgKTmuo/P7
qbr2wfWYIJSXtWau7qEDFqFAiDh9bewLE37Vcmrc1t/bZWv8ROkN0lDJQ+EaKHB1ofOpivUs+OVo
SL69qMgNKY8m+iju56GsW5QKJwTLvuGi0SsvfYz7IzLtHFtmY25miGd9BO3CdQX6kp2rEi9wSUib
h9pyJn2hWk3zOdLzPsEHqgy7zVi1VbJBzEIrVp6LCOwPkB5jcJ3amLvvy7BPbxIFjTmkxJTQATKA
hRy8MFS7D1iDoaIKrCwiC++GU3lD+M431jZ+7fpa73q4mvwlQbRQuzR/Vl3EEIBzB6AzYByjC+fZ
cMRg7QZmpK5TpdV+6hMJ++umUSYcSNgi4AxYjaTy8YjrGkImXWMfphTYTXjT5SZH8iXgRK9p+GkA
9JptiGs63npxShLxmxPWSbCt7ALnLLVBgBBBlSSJt5wfh3rth+a9Odj5VWzMUN0KFsz22pg4jSBV
6yff9WboDOAoXhoe26DPiOikDopiG9U002ydzeEIRM2yPf8rB6IGiRe/mcurxjIy43qKtGnnDaMR
L3ovs9Qr03Ym77ZDeHV4NMALGQ9M9MoXOxzDxwCB8h/qPM7NukmqJsEeCkj0qrVMi1tZRvtshwlG
H4Y3+CcseUiE677xCTfGkKCilSOuF0OuIEurgqvnx+q7xNTNu9xOWYs1tSowQ9CgBlw3le88slHx
h1XeA4i78zo9BZelxHEMUY5E6q6GYo/0G7RjfNq0RjdFbIXA7e08NhAaInvCVKSuGhxpJkPv4LA1
cTGtwi6c4bBFSp/femiMu78sZ4BHiAzjkKA10yZefpUVaN5wSq2dAOp3FETKPgtsAxCfbqtk9sty
dvF8sMkvQGBuIHb1umO66xgqpQXlP1WspY8aa3AKym4iLhI1GZRh3W7UU1n2GiqcpR6vh8QaqiNy
JkFwVMZgdD7nluLpGFzBByZ1aYlEXhfglyGcIUs+lQFl+2Y42UM3LvWpipc2ALFdMgfKU2lm00Pv
GMa9hkc0Hr+RhQShOdyqDlajPAEESlvLAjtIhoa/E9FzaGPJJ6VuhvWQ6+Ha0ofoe9XjXT8quoWT
m1tuigbwoedmOMGXYwuigH8zzkSovc5qXi/DtDX2Zq1VxyhAoxRdHuNGSZA5R6xu/MQRGcBE5Bb7
zKmgm4dqsvZ8WM6B5tg7cI0Yd1rB8GBXgb+oWwslhliLN0FnEKLyA+uzOlU4uoReZEFCMX6a2TB9
65q0Rt22N5FfHvy7oYdskmtaflfmuF/ZesPqHPYERoug+94D6EAuJDIewkRlq5egUnd08b9cAsKy
1804aE8Zx+6NgXjD1p54VNIOjJrhRZj+uTHEpszN/U0TBclG8eppWSt2cEA0BCuzqtDi+5Q35E09
x/kz8unxskII/hYQkrPu8JNZOhYZKJL17nJGk2HTAKTYmF2Z33kGb5fIaeujwVdxjcr3vDLnxLrt
TV/5pkfTyK2K8nMflS3a23Dr6hwKa+rE/c0cB+nWjlXUI0OIehZu0beqJYBjVkjQLHEVpLKhlPzC
iy9/qNmDnDRsxLwrW2N1uurUTN+iTqB8gWMCXrx30uZ6QGQSb4UwKW9DI3XuMC7JVtM0BgvdyByc
SbwerlvpLTEGQ0uQSGmzNFSQbnrMY95p7Xg/2xVkAlBT1/bgC2TTVE4bP9BBu6aDt04yF25EA+NX
yypsNYB+O9cDUk4/gIUh8OmovG7VLnzoi9o+AadvTsgwcSbh89noUWlt/SwZt3rZYpmVxMoKyqax
qyJt3CQpcE9YHONRiXUk8copX7utFHn1nAVqhs6PeiBnnswVZAAjnlZw7JWloxvlenALe2FEXoXd
gV2f3LoFNj6VITz1FEfijnyGrqvxqprHEZEEhdBhkRk7y83wMgLtfm1jJrhAI0YHamU6xzSboBE0
XbweoXTtwb1VQPKRrdfnYbzzM7U+8T9AGMTIY9SuhqJYeyra7HGp2WJXjyY7oY/1VFceofYZUecs
FobTQJeUQMu3lV4gWm777cmZkG6w0qnbhQkmkii+DquW9+ZyDBz4Q0UP2tTufWLJQb+aDAdPPIKg
65EnGp+82QeFA6zSB8Z0bKdaf0mDoT5ZMfvXUiD8MclF2lgNEUpNQIUpGRa9rjuMWyWJzGU8d4Aq
YhiXhtPxiU9Tvw1B3W5ySIgrwzC0Ayb16jbrYu+L42T2Y1Lj3qT4TgcFOHDW4A3SVda2HDUVOJ48
3rxEW0iCactqUVrhtKrIgv8KYU/stQisFSnl+t51J/tKtbCiiIcGwZFeAxaazcYimQFBZZNtX2VA
O3fQIMHC991wAysKI6Yu608ab4717BOYTh3bv57HPljHIKaWeeTkS3xlIbAqYUyE2MCGKwrAN0dY
bez6pmyOpZdGyFGi+4EKR4rqhQ90pJj5OnR9TXwyHWZQ23YqFlxcQRwP7X4bBIil2fO2iyGl2wgO
cUpIUW70YlRlNJ6MzIQJGwNxAz3k8R2OkAdtY9Q/7BzmdRmr3TocoCfFKF7vJ9a7BYhv63oswZUM
GQrp6YiwURLPEL4h7sbLuIe6UGIZe4imrrsHkgYeMJvzzawV9radonalWCMfe4WqCgdJNHYMD5qs
11hLy8MNOEK2HaUp9ImuzClpvhV1CYxO7c11XoxClmDsQPsoVRne9XZabuHCoCaHMlj9peywXDSG
uYSniaIHkD8TBZg4GAadPG/T+McxMlto71GQdisoffizjOgszAeXfxLCj9WMyAUBDHA47C/rFuGZ
cjiyqKfAf7WQTZxtTul0lVU6BpSx6WmCZQZGFmNaogNkvdRD57jm92DuTR0Hnf8np6D1z+L0LfvZ
/B+BhflRlFMdBWH7f39vNud28LNYfGu//dZYypPJXfeznu5/Nl3Kpdzodeb/dPBfP9+db34UXd6K
uyG2kf92UjHNvzvdPCJI9fPlXw/tt/Zn86frXs83NvARRyUX75meUC3jeDH8bNr//A/N0TmomI4H
rkSHCGB7b6cbR/s30BDHsAV8ReeK16ON5v6bWJGlCTyKo+EM5PxvjjaGxl9TFukUFLmAzZg2FuSg
tgVKBqyt4eofoCipFhOUY5f1szKA+EMveRyrVF+UIA3XWm/rj1gJ6otsrr21HFVdRTuP6nVunEdT
GNTn0b+6Vt5KTv6razXvWxQUqJn0ZbWXBT48YLUubW+cqj0EvNdhOSD74mCGMXGeqDQHlM3HDW6w
9eFSpKX3vhnB0tgXCXoGnvElKNPsYKAnz6NKs5pydTkMobPWCbJ+0Z32JcnbATYi+LUwXBZOHa+S
eZieEX+6zlvN+4IJD7nnuCXwhkQ7nqX+7O+B4eDGLmp26fl7bL/t+urSTnw0yhFngBejEqB0OFi1
RGehXw2zth9TDcsOzXS1vWyHdoeVja9+L5MoRv7SzA/xHBaHVBQ4kzvXxCzN6w8DsikLO6qhX5cg
6EmoUy03XjAkBzmWjpy5gnCMl0Ewkcs0ZvcUN2BwUXPAY0DUWNBHQX4uEORYE/5rPpNvU25buGHr
RIEBwxEVmSVRsERROEhdWyWJlrYdgg478gyFl7IKvLXRtictaGe2+4qJVnfULLELD1Y1zL4H4I7D
MSibxyrLUORGVqW/53hHbiqEWms196R/23v+jn7DEZW0puiThXhWrjDtCrayac96cP93F8kbpVa/
AU9RbDnVwT+3om7a4834vpB9pe6M7wZkH4mCx9fP3DVOUwybSBvSG/Ds4YPvK3iDm7YG3MUOH8Zm
0hCCQZ8w1jEIqhIOApqmd7vSGfqNq1XRyRph8OXuXNzro4uoF1ZBX5IUibVh9Ho0ZlDUK/QxvWYl
jz/LWvpWawYlOvddao6hsxKm2E1paU1C2skREQ0JRMDVoz3kvbUOMi/Y9NrUQWQOqyulGcIHZ0xY
/2ryAESY3fuyQYewx5X4JRyHZVuFGf6Vk7YITSU6so32D4GRIMTIZgSheDCtWekHUCRUwNR86YtV
mSJSEMKRwnK4Lk4o5xWnyiHbMnpQn+VA7SIdxXPDiBK26M9VJfz38Vj56bMeZwM7HK9SdqKZ5z0B
xcLBmRzo+DOPJ3/QWxOaVH3XzFvNmLM9qWRcoE0YSvs4T5Ng0WKpumTFFdo/dJ7H40b7bpcIA0BI
j5ZFqCCH1Suxu7aUHwRFxmMCIvyUjd41XvPp/BnREkAlVRS4wPUDMswaBPsrBOGnW3S7x3OBGB1X
RO97YDJfFXD01r7JVCiFGLjo0zp1guiu8FHq16c6Qwok2GDViXl8U5+cvFoT3vXhBlDw1vP3lniP
yGYmXyaXNh8gfu0olDq1Fh9a8GjHsDaRlHOs+Snw1YPd6PZLGM0Is1nRl8zFBkW1/PhQzMiSRgAU
z1P7fD7EZlZ8ebcU3p5XkX8h0nFbRHnbsJxpQCZ/W11Qk9RNz7JNz7ZZsFSx+rwDOjpaFnWoKbo/
iQun20himhA4AEciEmktiXrAGaL6sf1x6rv2n6ofr22mOYFfM5pL05jVx64KEBWaxpssiuLHYrj2
sya79guxkRYfsyzYXZm8wzJ8f1LUR+THr+MhJgJFxglR7+x6VNDUl/Mul71dcem3dGjKV/KKf/4Z
FbR4xAvyhwnk91XTF8NdpNf1wbfDeGHZbfktSPpdMBrB58xToq3pcuYMarf81u9bDtzfmgyfc3yv
3Q2giuazomTQ0EiUzO3DGMz5LdF+BBzC7hhMTveEsHrIicc2l/CGuqe8R9WKnXV4k1lNsKkDB0nw
Gl4mp/jwufeF7qOqjoeeoPtDllS3juhv3BG7mGz2txU59S+IZSDWRX/nxVhNtjFiP1kSPmvtzTCN
zpM/5coGJ0RMLkV30MMXjsuISJnb7lsO9IQjg+jZQB//H759LrHh3799jmPwxuMMhPs0oF0x/u7b
N8eGC//Rjl5isAwoDLJ0xWoyP5vqbHOc19kzlHhGdLPLUl5Mz2rq2ahytM2B+JdxHwbKl4kHdoWf
cIzIvp8cakNNDllZv9Zkn+Jmt0k+B5sP/XLu2NlwvuW8y3Bsw6I2av7jf3E72ac2kKBCZKcss1ii
ZIfuRptZBw6I8TIr5uCptWPEM3m4Ld+6rQipf5FT9dB8nUrM593UwkmdF1je+Npn2hfbn4qlVmq4
VIdtADNZMZW5zAmiDFseydUQmxzxRA0P2ATOcod0iqz9PvpxnjJGqzEpuOL3eQViwTu9RgvYzT2E
Caf5fQEHAaKoXW8/9F/mJn6pHmTTtopDO2b+JsJ3rEOG4M+3k32Qgm90vCQ38lJ5Y9n/8bLMU++V
RB9gISUrf06nTyye8bXmavUTZjAR1hPu8J1U6nFOAkG/R/gsihQSUVkEBhab+3stymDzWfmjFo/x
jR6q+uNba/YC7KiiCp2uLL7RREuMyZbOSnWZ+T+6bhY/4e0ul58HSPH809/GLj9PjF1ab7+ZhXvS
NimjDh5mRLyvDMzr0UIKLHPM4Cj7ZO1SwJZjIEjx1MHY4DzvryaHo++fc2vnI9tfrCOO8/uDzNnJ
MFAB90Dzc2Ll0PP7gzyGkaKHtaG8RLH60JJ0vnOBj6KA5wuJDJ5otgQ/utxw79j6RMfqrd+lv3nr
72dIaUWlT3I+WGXv3XzZbwTOj9T/FtXevdems3Bty7SD//Y1O9dEn4o+Bx7Q0EG9sFGZKL7UclgW
8tsma3IiqyO8UcPkjrLzfHNXI+9dEQxZKKg/P1Qp0fUcJvy+EpvirDDUdaga0UI21dxN75DlO7cK
McPwYTlioFTsI+sZFVoI5TijplXb3Az6UF63UZL9qIgVxYgmPKN1gM3n2wzbevGtXdO79paIOBQX
zWaTdWmXxj/sBiyyeO9fx+JTFIddXbdUqBRE037/FAnzFw7vIPcFAXKNIKdFbGIpD4aFtk47HZUk
caRMkg1SE8qnEkjnQzR96zNnT2IiOBIzZlf41iSJyy9M2Og86kVOfefhLq+y3lhzpR+gLQWbplR1
BAeokRt6rcm+y2hR+sr6Mk/WMJC6B2kSHQYHqxmH/BSBw7q5IY/wWsiBovNGDoV/9MkppNrZnYoB
KNsjkqbiOk10ytvI2XKil0ze1d+vefafnxSSKJwPdZhkLvRm8Rm8W/ICQIaKOobGiwV7EeWYSDsA
XHot7CbimyrbRBXZHeKNY7RRs7t0VaRXgFD0xnKOLBMHe1zhEoCxMfBY5AewTtVFIfsjBMiW3qTB
pPp9QI6OYDHaWo+WbQdddososJOeCLnCz9azp2qMtK1VWM0N4PgGchc10V+Y9rQ5zyWkmtyYXbLv
zV5/RALBu0XcaV8PpfFo4Gp6K8YqiDyXsUa0THP4VBTw8gpdqbbNUMZ7WYuH6bWWvtUuo5daMDjx
Hg+sev33nw1coj89ABB/CHZbLgQjtEc/pJFDJ/RTcpv1S9Lmc2MundJb1SFKO6lb3ZY4Em9l69zl
aMgx1BiPkFlwvWv8gkVbzJZFnEQTYJ56O+WucjSy0OrXk1e8u40ckHMjWzcXUPPh0JZoXcXFrHy1
9Py+KGstuCJAMpHKJTpowCjMq+fBL0kat7n6oIbzuES2yT9WpRpv9Sivtq4dGseERXOpDXH9AHoG
pdAmRKuYO4aJA1OlPph+kNy7RlivTaVEKBT51B8mmge4FExPEXJcy1lxgG6ktn8rZ5AHG04pqUuo
duLrKr6eI0ikA8K4fGeHCkUFywjS1WXkMhHLgHRhBH1+jS5fc+eNSKFAKH8wKy980AeophFSjSvZ
9zajHatkoY3+PXzf+s7CS2aFWBtyMKIp+6LUyVbYS559hEKAjH+0c05qd3Ki7FM8Uq6zFjd3cuBy
r0weXHMdzF6jtDuzCpcV5JBTF4ych0UNNkRxKq3c2mtVsPzQL2fIQXGlnHq5yBJX1uLKt9vKGbJf
TtOhWMrbyq4Pl/9+28Yr/mHNdv/0Zbd023Qty7UBbUC1+/C2bxGajqck938kU77QyGYWENIrTugq
x3Rbc7O9bFYW2gpWHc8ACjkIkjNl+MPE2A1JhJ2ny0koUL7e6DJd3lI25S3d0rpJScytoridTpFp
lKjm+ml3KveyZx6M6ZTIbqeMfWhxyCukLOr61WWcqG2HolyKTrMWTafz8OtdED/qr8iwW8tC0G7d
Dk93pasPWlxU2P+KqiwQ6PdJjaMRQ48K3ejwbvJl2iRGQtX19kq6jMqS28mucxXeEAuQY+DviJbS
EbugaVWyZ79yiL0dZZ8sLCILI2l85riDcyjVqd7aSHe89l0mhl77egfZ55WWt/uH15354fDvqODC
TY5fnP95Qxnuh9cdQh6x5ZGL/I4wz7IldgEGo3arhVZ040KuEZe1BIuU8eQ+y44ohzJPaoV1Bntk
qEfz/Dpf9skr52geT/0P3iTirmKVOt/r9/uff2gUO79QljglSIHdYQPW3PXOfaia1e15zyA2DhzB
Lz2BmyW3ZXwwcU4e+Vzukja1HjylDxYNqsrrwPesB4Sa4r1doSAsR8nSWA/iAnzHmvMFRFy5YMC5
vmkAB4i9jeKBxOCZKTayGWRVtwC1UWxUMQoS/HVURt4vozLyLkdVMfnDtVqi5o9FNmTbuRx/+ZOe
3YZqmJ8LJehf5jLRtrJLDiIw329jvf6VaU1+m6pQ+kZ0M/hLMqSRVzFaYACPsh9x3ySQ1ifrBkuT
bu80Vrm0Gj94bhzBSAqNpxkJwSCoCuR9O6wPy5rUNJS9B3RRll7QwgMQXWM0Fmxky3AxWDFrXDeQ
wW3JgYYKjAhLKzy0ETz3xhG10goQXCHXtb0MjIlnHisFvRQx7dIvb9K1aEJeBogVzleGqrDZiHxz
RrKhIrqRsJuLy+JWVewf7eSMTxMyyitHs6a1XZbTk98VN3bnDvdYhPzDi9Ahh/PbtpeoGDgi1bQ0
h7SNYX+IgYHAcGuV3Pj3sSbSr17lo4JYtjlaR/Zpd4WV+SU5T/OX0QvtBPKID4Rtm00i/J5lUxZ9
+clGZvpeNvSI743pOJDHxPxQy60j7r93stX5ef+A2suvBM79Xu+V8kRsFXNfEclC935ZDAPMY9E6
x6pS1wtXoMOESesf8wwZxfJAKsGGWSh4WotNGBaPyjopsV+R+y4Yfe+bHiLCC2h4K9Je1tFIiwcZ
3JdFmWS3QV+XoBY4uGC3Oy5Tw7GX52xAXNuX+bjdG9e9SHubMeIDspbZo/upmmr8XonTyH5SrwCx
sdP51Lrlx35jQFV7QsAAxx418P9pJ2eJrBhbxj+yZo6GyK9pw4/1QCCaxDd/32a7FYrMU2MX3xsY
Q8An/BoRvO4UI3w1XY15OB5hMo1HWSuSvNnaNVgNQ22snZwsmtkgNKc94z5VUwQHiwj7JQ8lj1YZ
siNC+vbSwUfwgZUF3YUoyr452bhPuhKVxxr5SKdP9BdnmjDuUq2TTkzwSBA/J8IFHsPkeLyoZnB6
6JtP+S16qleeM6+7zEeNvdeT6KdOZnOBjFmGoCpLz6VACLw5uKK49PV4jKkaLCsQktrSY3vX3qPG
vc39egOoxPhixCEy4qVpba1UMVB3cw++7pX3XToN9zH4SF6ByefSuXGcOTnwqyQHWZMFHgdTcxX3
7b5oUm0j+2oP419dD9T1+dhM4ulTWgp/+LeDtjybX5ryYC3P3W9zZZecYaMZgjx6u8W/dtpfirkv
p32WZpssa/WNYQjdjcvoue2EJKxsf95a8WDezPaw6HKop4Zoya6WVWevtuNRtnjHvPb3hRqhp6Ui
TvvWJ6eQw3nWuqlZD8R46++xoeagH0cbaRWb41c5BV8zA7tzYpfTvpiy/IuGmIvsL3y/wJ4sjnFS
C8KvRgFkKwP4fmNmuX2nme2jLfotAiSrxBv9da44KLLqUzgjkVWN2rTvx8F+QHo8wu16JQNPZqPJ
howfmaEbihHZSMU0wDGXaUG0qmL8wv5+t2Cov2NsTR4p3o2ObqOJwM7BtsUj9+7kOhpDDkt5Nr5n
Ic+LY6ruQRaKOwMtmtBevvSZYYsai04g/DwnT1P1wJNnvV0l535oyvmWisIIyjn9yqnah1CZpx0K
AQRGRYFQDgggdiKXLvDsKi5Aer4BVmSep4WGja6R2qAVJPpwANAWVuVVK9x8x+tybLKtNlbep8pW
1KVtILMjmwh21ZukdUOOHYzGU04+sCixUhBNeBzaTa+aR9lKkGv+FFjnC2UPUJmNH8fObeBFP2I1
y/eZTdC5M0doH+LMMokDyIc+VfThZPp+3qVPschcn3NtH67rDHfaW4MOakcJvnZJlnxu+l5ZanrI
kjIF/tGeVdwrrET9qqJVrWqd/fL71MRh9THFVKvq+0U0jsPahXRL5qUPT64oKlSHDqoaIlmQhifb
qjLEh8WAbA/ueOIYaG4V+PhI+Yk5Xm+Fp1rBpMYIJ2Q1L9dViu6sUxccQBWG6Y0xt8+z46mfYyzD
9yYGNteyCVrGXDv4PC1ls9HTaGngh7E+T079ECheX+9lE+OMJwcM9Y0NpvpzCJzZNRCtAXdzBZzX
episKjqWtvYkVzHZRW5uz/kWZ6vCc2AQA0yeCvKc8kCmZbN6BS5pXF1OapdjmRyFfAqmQBztLgOK
rxbbUYtceEc+b5+2m2JQfeYWSThM2fA1IBvZYDJGAc66IWFIbUaMjrcd4llvXbImp8kZsikLtXWa
PRZUzZqsO84wQeeusSY2lkURRU828mnoqE7zMRkC/7M33YROHz2pvuXvZz/P4YnQ1D2ovA5CtlvZ
LDAH7qF73cd1/NVvbLTUJ0CSto/DSVhkj22Y7uu0n55lP1rI4w65sL/sd4ip4x+LwqhMh462B9ZX
NGVOVGZD5cAlbXrp6+Z2U87qVmlU4+hj77hi8UNCTDQvhffWxFEbun9lRms5GhD7wEpMDNeVHh/n
COP0yjjGXoyT82jmS2M23OPIMfwKEFf1lcAByiih7e/xKvIf0bPlYY+qr5gTmmuQl+2qwSbta6Wb
x4iV/cE1QxS9xOV4fPzpcjwHFrKfrZK5tKL4EFWu8g7+YBRlfBVnjoGwCJAIdgLaTTNrfA60phzs
tTWzS3S7ILlxsG8afce94lTO4YBk42LEJgyFUxJYsg+DdDIYzqPXFb9Ny62nBCgh7lql4t2Z0z16
XODNNOwNF4luRCvLAJSqetgtMFgJ7IPf22c1pP82CaBZImLwftOlc4QHImWj0mPZiL1+iG06mQLn
Cqz7c+mbPUDGBvpzH+X1lRFBRL46120w4fveQXIEkSm0LuXQeYIcOhe1Va7jAUInyc9q3Wd5eg5E
o91XgYsNkV4TUCisjst1oTTpUh7IACu+jsZ9Vtx5PKoSvyDxDLLWNd1j7XTR9tJ/gUIMfwzK+RIT
cZnmqcMj3I/7Akj+nCfRYxKjpNxn85OupTxTUaYQ4qqnJ2+YR0F2D0+JN5ynKTA1jxmI9Gu54WF3
oa58CwL6JQtx2Ql9yGhcJn/YTn1oXu7MOoVuuEiJXG6qj/2hNWL3xhtB3Yq8ZBYNd5qSDF/M2qqW
JpKpB0RBvIMSTKGQAcyeGqM+ISQAXF0GiPOgDe591tIrrRTqahZ730FXd6za05PRWNmmAYK7lE05
DfGz4VBqfX5V+EgfESHJbi/fZRR3H/tyVNFNEF9mwy7HjZFxxpVTZNGKLz6UnMduKNTdpf8yV97z
/NAoVnG+HwyJCP+1sEbdIk3uiURrC+gU3rL0rPheFnoWPc+ZOe1lyx8099ZPnmRDXhNCPtkardcA
luGav7rPmCfqP2yx0Lf60wNk6Gije4CMDBGW+3BqSSDkZH5YlM9YCGQ74nLhMcWe7zg2iGwnHD4W
VmPlzUJ2/tWwHGhL62vTmOVeHjRb7wbzov5eNpIamK7uu+FaNpWx046qP96fD7nIR/6sCic49DWw
1klDd84fR2tYxB56fUZVIoNbT/amirsvEUefZRHhTwT92LuxzEFziB8aXxD0iHeyzxbhgnhSyMX5
1Vq25snsBNYObNPQl7wBC8gZCCh65h0qgEv5S2U6kQc1scOlPC37RRfekci+tgtoFnJGbUJYL5Dx
28pm5djubhCBHtlEpVuozkcDlkJzfijNcdGyWzoBqZ9Oc9USZ8QXbFiCtW2vQxe5xYUcgpz97JWu
uZm8YL4OgiDcFFMOT38ctfvQabCPIbhzHyQTTiGiFos+/Ib0oyK37U6ieayREan0NLy1Qp20iSia
ivyS7OfQh+cmrRkfGvLY3t61E+d2VoTOMU9RUwTzqi+VbK3VQ7Dv2tjehjkeOenYHCVkrdXzZAvV
2CdZyStdFkrm3yWJ0xxl6zJDQt7kVW/3kDOiAFtAgyf+6vJelC87XWvgX/kvH7pl0+n18EioSjYu
r0z5fpRjfvdyeVnKWmUe+8aFCCGe79KNk4NBrm7HuREwTGwNR1UrAMtAZSHeF0b8U634MwQELK3b
qvhWZS3sJtP/Zbff+3yyQUFo+I6CIHxpWu05t738K/y24Don4bGDiwSrSjGc46THzjF2WucYWU2x
zbXkzsXIaV7Aln0dyN0HO2QP2KuKOICPCDDlvR6sL6G5MU9XBXrjfAvu3CA0f7xV0iA+98R/VMRQ
qzk3CtxbjP9S94hwDuqOQ01osbOwyJCdngaCc4HSSbnK0S+6i2LL2pUqTkNh1+KK3OAmtFDUxMOB
hc0Bb5/6Lp5uUsVdV4DYDpf3n8N/Y8V+L7s+v/p6ZkO2XyLOFGyHKEEfd7ae0DLtvncRHqnYFST3
UDubnaOiClr9F2Xntdw2k7XrK0IVcjhlpkiKFJV9grJsGTmjka7+f9DyWB59s2dqHxiF1d2gZApo
dK/1hpoakgMtSI4ohBat2rpOThmyIre2b5bLpHL0veIWvHRdzzqU7FwP9XyQ4eehrtRtb6Th/rNJ
2Em/NcCTT08aQstbEt5rkm/hrU418jJQyb64SoxN2DA5284x0fst3LjDytxWl7LbnAdGQxiz8wgo
ZFbx1o2Q+DY6w9vGaT3dIKmSY0eDEbFAHOquQ7d+2Vi+81w51g/MuPP3MkHs2QPGh6b/uFOqenhL
FLAUumj81UhSHBfyor4vcMT0dN2+Sxu3ui8Qp16rIkG4eu40otY5+4q3kZ2yCfIKrEoSknsZKmra
H6xgNkfqk7YkT5M+prGRnqaqzFelBR53UzVqto4yyiFhSnEFVTtqKPJUNspDMnd/nKm6VSywLvw9
XDbKkOnW3rrmoNwkfoij82DWESJy8QueFt7Zxyjh3M1nlR4pSzUpx7Xs6JNi2Pkou8BYmpxl4kdM
K+4wvug6lbPBeS473T8EA4a3OSmeKjPj6WnKVZUbV4+v8hAoj8Kv/ItC0vna4tp70Mb622e/gZAb
eq+DvpJtutp8d4shZqHg9OOwTUeUGfqg/N5aOFx4tl6gCKo6t5qGDSd3SvbjP4woEQba9KX5YrA9
uwbkPw02GY8yiq3gr2juY6VByXkeWWAD9BnNfdBpkveMJC6GQyK+CDBzH89blZL0H8iEfizXJfA4
b7qDbwLY88vsdmw15clycdbDYwQ9/qa7qrCX0rRQnszcGo6VkWqLfh4Vl72zjasQqfq5N43DZhU2
JejiEgiB/Gi9SNOL1oq/Ngdd3xXb2o9//wYxSrTbNkjiBW6ZxuzdfhWZA6kkH7HI62xKvRpiD1d5
oF56O5SFhasq2uwSuFI3VMjCqCV5Py/+PhrT0cLfVKeU6uPvsZqwMVpHWDdcSqODPYq9zRlvNtny
2fw5NNSs7CI70kwb5qGqM5t6lHAjdlGB3DQ5cpzT8G9/h5c7aIX/7mQY/GCN2D5aKeJxvSamI2wf
7YAmyCCWLBKV1QeYJ43QhJi6RzVw6psucP9qN+HznjARecuCzLjy8lmqqeE9yExLgY2AF/XlVUax
77xone9/5GV0kqDLTlTInM1Jmy5AN5tCXLqVYWTYLZ4vDuTs+dPssR5vHB09Zsv1m02nFTEpTUT3
J7+2sNyhslI7GoZvSF6/8ezddVoSPGLZ6e5KPTPw6yyq0zhXuNhNb5taiX46Kf4+TMHi3ofRuhXh
OMJ8srsrxgxiIYfECdkWUCDf0l7hL9KFgNf0rPsfOXDzPywmHdVxNNcweWFA2//3fB3ODnmAaHz6
LYKkbneVQDBeaa5Jqyc3ZYOfMqil9irbSqfRmPRTsZWh7JjJbF+uGhRtNxZeq9xbEC1zVFcGL8OD
VnyegK3I7gw10Ndko4AEOEbbHOTBz6xqU1jq90lRmkMeONjaoDXYHNT5IIfI0MwhXX70fF781zXy
c4axfv3v+U1ool8X3w7vIdg/4KBNkGxfv6+mVht4akb/qmNCuckCLV4Y83pCmw/yrAxTXuuR2l5r
BOD3sg3+q3OCMU0HdYBm6ygzL3RuFEnknjLdcI5J57AFKgI2o7Z2/nLW6an+0Tb8Ofv/H9frkO6s
YNrKOqUFIHgRmiTW5LZYhoEZJwd9rmLKMDEHxN7+hLL3c/DntW2BgeuXwZ9h0NT8ILwzl+qgOUe3
KIqzO2K9PKM75IF8vbHMPMPYkoAN79PJy882hm2mrlZvuAcoCzDK7R08DX1XJmwiQ9dM2BcYxiIe
OvsnLpENf+2fdiKURZYO8U2pMSXbZVMucHjIX4KRKV8JB3T35jAfnAelcPK7XKcYBzrvFufF7CVK
C+yKFAHVQIbxhJUKFN9TH3fjk5G/xxAMX3osIQ6G6c53Np8F0yBaFa7a3Mje0VSwNc5rAKPqwHaC
30B+mJpFeCvMv8FHaHoPhdvld8LLq2vTWbdZEMJMtOJoj9amtqoHB2Z6WvqXKJ4xskkVvfFwvEIy
N+4NNTb2NgZ1m8aK62+u86Zg+Pr25UJfaM///f6H5P/l/idFZWOZYOuWrurIfXyZL7DCEdjJ2tmT
PbDseDI119w0YWyPmyBdiU74B8U2/EPYVXchJklbGcl2KmtOvfiMYdOQeQcGtut7+PEjAjyLPDQL
lJR1gRGEPzV7o7OGa1WhdVDYeM3W6XiVTTA0u02n5IgbzSNkh6l793YtAAzOTQ7knGMTTo8ykofB
10rIXWRVOiC/61iHt+RMjbMthD9hCwNUkkUmSrdqmx4twAjPA/aYJFDGR5B06FbEToyFINaiMxwK
WUGEZGdmu3P6eOTloxy1xdY060MgkPm0eC1tYw9fFJOi18cBdX5sFVJsYD47wnmIvMKZr5CD89J+
0wzfhj9Two/rUPI4qF5SHaB7/z6rZY+MKfS6Lqxl58dQegC+54HKoN62qn35kgeQ4WcbfukTKLaj
bCl4HZ0+Uwatjkk5pqAYxbh5iLewqzwFsf/NZO4/y0i059Qs3Ec8lrI71QnPlJ2UJ12Ew0FVzWhZ
W0J5gqQUbbEkQuELdOoVAk5+Za6O7xr+IMgVWPdKzKEK+wJptrg6yLas9LZFm41bPy67g+IrAt+f
sTt4qe6iYPknlmefY9x5tAzZ9t2GJJn1Dub8xyYuJHlxE/rlo4RRSOCEPDNDZDOGwgNpjuAu3iSk
kj/HWQUMMEzjJpYHmnnWIpT/bejza2MO5UFtA+ucm+XdjOi9GWsrchYtIkunGu+UL8PiqsWkWLLj
1Mk3D0lTh2d5yLEzu3XHiwzIBpJ2JrP8VAh9mgWrMxPlbsY60Vx8wg9jJUOPm+ngtvGJGSe+Do2z
SIs+vciotDHaCshDykgespQS1wS/anbYia/yYJboYosSmjZCLqe8Hn82fgeG1y5dGZURpkmxMv0V
UXP7iBD80EH7+n/1dZCiVqRe0b9AXvoG4yP1Rp61/TB9nMk2eJj4z/YpAP1ZBMuZ1VCNQvMptzkC
gdqPc82Ep4iCTI6Faqfv3Woc90Mm0qPu+vDxlNG/FX02rRVKnVe0qqOVmYftY25hu+P31C2GLnqP
2U/+sHKN23nAfQuTpgVar2w6mho3qyRAYAUZm2OGTsqbHTa/fPS1XnKvgBxeatljAUts5WO79D+y
ef9g7iKY5KpsHplUmUzp/gKvSmw/zPuqcR7DFptQ+a7tS4F9HSq7NzJ9jcwtTHdVTW/kq1f2ZlHz
u1fV0t+9n9fKXt0a9kIvyrv/dL38OHlBqIMwtupaHw95NYBraTEA/MIIQJclwoS263SUY+fasxt7
/dHUo2bJfrl/LGu/Xgae3T+abNoFYFdF0c8mGs/PaDtON4NTzBVZQjKF6toNcF+RoR04QOmrtoL7
rhXPllUsq7FKt8JqPay5QnsH96faWp1uP+JneZUbwbGdsK4E8Hwf95a1awIMy4I2dh7R6rhGUKV2
AfIgO2wvb9SmyF+ROlDxEQm0k2nk+gHjTAtpC7t7Qg38SWa5/wzNmvz3UKzmtI+hLsbTRV8qKxiT
zsl0oSWvtBTuVFyIA54trOnEGLgnnRLsyWh7903PpqvNQ/mmGtW7Ew72q4Gx4cJDK/AZ1hqUSNvu
HgcMkFnz6OI+jXHNqwRJClXBqs+tQvOc5wqWKE4d3vp1qW4HYbZHuzedna4M3o3nOtmNoRTD3ul7
9eBWVbEbbciAqLlEWzGUzm0ZWwpeeeN00YEFUwLsxTWPi3QVR277MOuzoOKd909MXMYCPyLtJXIU
dP7KXvnmTNML/5P6BwuAk4NM9ruFcKQpivAmoGizqzB+WXSI1J7HYqzu8rJ6w1VNe9UCU101gYae
XQMRUkt77Jxpz4bW2dZg2zYodqivaELtsCMMH3pxHni495M3xrsSqjRMKTSJKWolP8wKi8IqEe9j
5SJ+ZIvyMfLTYDMLzR+wVg1ObmBl61Stguekt596bxLvShJvhMAlEokp1IXY0+BSnohrVvjGxhBq
d3BAszIhBuVG1GF532RYO6YYsr1Z1bTRUPM6JEWULp2kdA8U/p2PgwyxH2tYg1jhSnZoqGnWC3mK
cgmnctDHqTdfbrRTfkiivz5GDnajFg09tUj3uuIhh9EjlOLPzs3CznVMg9zsAcAjJpyKmb8b4Ws/
hdOPnBfzcqhz9U6v0LhQ0OnfmUqgX5TQ5dGrnOqtCeqlvCZ33V9CV4vHMjOTjeDWO1gGzGxFyx0g
vOFAOrpWeS3G2Q2z4b00bpN+bca8SpHttZjuP5s+26lK3suo93VIEUhIf3zG/7NNfoj8CUOXvmQG
MAE7cq0VNJPgQXRVc9tm7kVX4vBBNtlWe9NQTD6rc5Pr1RkESsTIZGeMGA1wMooBMvT0kXycvTUd
NUajbOjW0OtujXRqz3artFgsR4cAe3dqb126qzRsoLs5qwV1Ol50utecK8MQ97oI/homRpCWmfds
JM64K0nTZV4Pilev3PqIjv7vgwyzZOTvZ1k5gsW2cfG1IrjEEfK6PvlK2YROzDdsStrfbZPNgw4M
oMJ6kwtYZZSH/7FA17/gFF0II9iR6JRWeTg1Tf0CwKmMPJuKONcfqX9SjNkw15Y3/eRubfJud9X8
Ip88bwtt83c0931Gc58c2c6vdQQvv/R9jvzzmc38mX+iP9dFiVJv+xqdV7/zKaf4oqe84h3VpgMz
6drjrWyRhxFQ1FaJU6QI/r2jQShv/5Eodt1MXXl1jgiQBZNhLrnxgBe3Vu3vZCQPZoMvLxNFvUSL
DWWZrnXFsvPccRvm2nKyHRcOoPDOzhj5N5ER30V57J1lkzxTIso1IkDY67OD7Fa9wRpvvI29Zm1m
k34J5lXrmFXlykYeFdhJboHfjNUD64dkMWb6W02e9yHS3PcJvarHWuv6zYgH2I3mJ9YtFqohiOGg
2ZdF763JRsHeaq2rU2blfVLmaEjZxTPSOPHREuQGZTiAV2TWwnO9HvLyGQWlaKnMvnaluFXSPFuR
k9LB3xc2j3lvFbfYJ09aA2S0UZQ9S4l23WWQYLfjNH23dLxIx6Rr12Sm3UdR6leDYuuPrKOEMhRQ
QoAG2bvUoJL+H0aQvyxW2NrrW4g8yJSWLUUNPctO7IHLdYby2hPvsp8QRfx3XX8VrWguKcxic+c7
dcDWqbTI3qTWpU8L7SYmU7KGdGG9qIj9hYOV/dAUhKvlCH579WYmna0dm/JVU2IPFWYJS/AZ8ktK
XSzTmr2yXgJyAXMaKW5/+IDI+aEIkAcajoOKqwcpgmjRKg180CbGuXfs9V+BZt6SZk7eanjBiw4o
7LOLT+OSRWnyMHaRtvL5z1zSyMNfB+j4yQozHCdaoCxj1IUHf7CKXeEW7ol0Y7qJayQB+IshymBQ
UB6DzG42rMGnk1GNcCP0wtgHqjK+JAPvgHLwyJn79WmAf4DZO+0mkoUrIxwYNk9cQ4WQ0p9haoLm
Ho6V44sy5nxaa/0eliRQvBPvF6/25NnkK0REoX4NkDvAa8QNj21c1bepliCEBEHvTUN5JFDtH5Gq
FssJHUCQUZ5+07R1xC+rV89Jkd1mdmL/yNL0PVf6+sGpqvJ/LX2tL8wCpiqUPU1dI52mWiZ0t3/P
PbZDojmpKMZH0DretTafXEMw8SKXgSGFB2MgTarXLIrLha204tz1lXE36BrSGrQnSAV2Y7/ClM5d
GuWQ7OVGRIZRY/0dyl67aA9VVN55k5sefS3qN2E9lNe0TurlQLbj1cimu0jicj13X1pO9auxy+9Y
1bnPChTPZYaN9J7iz6+2bdSDojYUb0Q5fgud/NqgGHRfz+0hYHzsW43xW3esYszEelQoP3b+RTKp
mx7D7KXc78vtPwWu4RTpaL7ZqWO2W6tQ8eGzjHiLIi8rS4jj1CrdvP6dTHd6bQVaujs6cR7MptJD
f5SxHxT9MRgsQVViiL92yCF2aXOJHNh69bDO3OGxNe2LRBJK7CEs9/Q4NymQBu5CvAuRmHD7FeRL
9eQ6LUaL6rwZUlX0IzFb+dlGMFf1wPrluNU19l3lBUEBC5muWrtMkNWZ/zVycX8uj3wwY/JyvrmP
y20rMH/VUXedjDE4C9Pvd0405OcGWgFmPHb+gmg3znSOnW2VuslfQsd+FT5yj1E1RfcetFnZPHq5
u0M8AYmf+SIMYLCM1Gv/aIZq+xwVO9PwsxcP6dUDVeIaJXHCQRnv4d+c41kQKK/9Wye2qocACdND
r2GIKtuDPDgDqqsejHZc5R4GjfjcbTDeZAnOSv4IePzvw2eb6rT92ixqYyGHfHbIEKRov4azhG5f
34yrQc/SO6/KvTXLDZUXZdRtozirjkGFBXnCsvAmA7lwMHhAd0YsBBohmbZRgw4uRTxl6zGLhyve
4f6ydPPmEad6H6skTbyoIY7aWTwa33V/rgGXxXtdNpsx8ZGcnCycSMCiLozRX4gkiPB/LijC+E77
QwTRvdFNefyrA0yxlxWzoaEu4IvkTp2raYUbzT5HyZ3so6Lz0WfMpPg/fbIm98/rvKQOVx16nB/s
Ac+MbEClXriTCEy4scZNgdotlr5QDdrAQQyxT0ugrtyR4t5TMdBJAjR5OQn9InolF4IvqDIkt6mX
Gjcq0jabLNade7emih0hzfIe2zgYIKGAjKe6mPRcubrahFkDiwFMS5BLCirWm5Wejq9FFRwiL21P
jZoYW4dM3oLEZ/ALyGmWm8YvpWxfC4rLz45IylXliulsOMhAToZe7g1fmJtESbGGjdNok4aNdjBq
LTqpbZWuAX0lz0afPqEDIN5nIXCRmOH3MUG3o7TH8AIxgpmmysNdUHfGnRMmIdti3Xpz+m8smaEb
pLnRnyJJU7CHsj/M9cl+5ivIDhBBv89MbRzQNyimhTpa9qXr29e69IaXzh3HjZOb5BpnREmrmSgC
K97DmPb4urtFtFRbM3oRRQxcjdtjJ0Nvqk+iCfpr7bftXV8k9/o8yiuMdJe1I6I0c0jyjsynEv7I
rV7cUk/gqyghI32CpKYIz3s0Zcjl/wFboUK+UpCcOssmJ3eiXZ2GW2oFxiFNBggXgeNtzbJhZlBT
ZdVoQjwk9oBGYt3139qgvIu5O4IFcpdJkhThIo/Lw2h0wVs7aRD7g8h8VKfbj4WBkvxgon7yW9N4
xido2oksx414Dj2vE0tF4Un76OW/1eeBffvf1+n2P959tmGQINZB8Gue+g+Gt4ZdtT3alfLQe1id
5r6BrnA1dWe1z5LZ4MPfQJcsHnyEj5nGMudnCS4waHmIP8eO8Br3Y3LLsoDhUZk/lBUGQGVh2J/D
MxVFKvnRKQTXm4+x80dbM5uk8Vt9+UHUzicBpD5NDy0Z3/e61TAlKJJvbdOZy6iN84uZ1PquYN+x
C9CDvQSwRpe2UgTfMhjZAYtyeVHXOwlZUHAaE7gJfZ4JSiuLHpwgXuhzdT5E8Ooh6Sn+zjOI7PsT
jcn0tW++DpSL8z9kZYDM/Xslw4X4YxpoGKi2wT8Q6P+++iB945vACZ0Hg9LuKhFjUj6nFtbt4ZRs
AYo1B1dF4hHSMqe1oBzZzoePnhzHs6Vs7NOGSiTGQ8sgs0CS2tNJ4lwkHEaefcHEfAn7HjXgampt
cwdZCm0g0XUswDv33tF0Fp1uJw6agqhwi1TlukFa4xGpEjyQ5i88K4+IMVg/5UWZEnGRg4IuvsG/
L2qSgMcydI1HB3HQwErPOn7hP0Xfr1294SmpggJNU8AwsPu+O7iZv3gaDr5wWayrOibQYpPIPrWx
qezgH6r7RE3CkwVcABHfXrnxQvMp9EmopYBsjqTovAP40HiDiGr/kMOJ413Zj+8+8ObW5AYBjwfe
o8MWOsEyPPLq3xeRCI8+LmLbWv25aJRIgRqprjrVo4+L4vknzdumj5/k60r/oPo2JRIAQNvO9LJ1
DrAzepra4LtmudqxN5L4Zipjj8UuWcbGZy3bDEOwM+eUZGWoxcKqRu8jB4m81GIGJj2WqbXqVfCb
iqLZL2X3q5lx7q1oh01NPmXnWrEzNyPxW1wCM3nJnMxHHg2ubtPoz8gYIg0+N8mDDL0s3ZB4j49f
2s1G15cCDfR1Pl4TYYyHcBZApAICmXg++zzItiToyl2SH5mh3I59m3qfJzPgOPWtozZXax0bPK3u
5vZR72z9UfaOQrWOtXcf1EOz17PEeE4mb0ORzr5XBye8q8P+Pp1JYIXZeDstQ7ZZmXQDRVn0gIqy
znc9+feVfGo1d8x33uiiRy6XAXNvZpd7Xxu3Vtn+suat2QBQf0Max6aJUIm1UwX+8+oXP43RUY6N
NzonucANtU3kqNXpY82ruza252andyuS0yxnEtTdejVGPa0JQVezVGOXGayQKwiPZRxm99YU/90+
sesbciu7n8dbIvNeTf2YjiD8M8xTHhMRrhE25zeKsnLP0t9d9Uan7uzJ4g+QhdMCtV731CZh8ai0
CGjPY8dclPuM/DBmo7q4H4ew3JauEW9kodBPMmORJaZ3TPjKnvP4Uqra+AT67OEDBAPWy1hNhqJu
WBs7uMYI5eR2SMT6cVu94Et4CeZcZxeXNzYW8699MmCTzbrsXPmRv8fcutlGgWde0zzVFy5YlZ+t
jjp08yuH6/CaF1eSwfia/TlRlK8tf3floBfixd9j8qp1XlXIfbLkAPZlrhE5pFvn2ylvKBnpkRZs
ZG8HTbIqxjfXWeQje3WfP+cSKkF7m0ZOchRWEaG91jivAuulJm21HxnOfwtPS6a7lEUSQEDbxX6u
9x6ztnuQI9C4Z8MapY9tmVZb4ebRXktFdRVz8k2OcBCeKK1uPJXMaat21hup50OvQqZRw0xbuVo4
sq+3Yxod21imwokfsyG6NfS0usiXT0HEBeVF3rdz32fUGsFf0Z/rfJ8b8b+//T3V+ef7f4bbUPnR
KNT9UwvJsPAFCtRhfJg8rF20XuyjDEyS5+H51RWxfZDECHkWCJ8NkAnHaRU3vgKWrPM3ArFvwO49
PHxyE4fKHFyq5+pD4iTe2maq2o4mbn02Bm94DAAmliDjeNa4adG0zysIaxGiRgebmfXJMb2n3E30
s4zwJ5pFux8S3B0ump37N8zb9SrIHesVxvVPB6DcXek1ym0ydcMig2F2O3pKRQ5iuAvbroH8J35a
KNW+1mTWwC5043NsiGgZ1eklGYP+tohhoUeuW9zWnuPvYq1v9ugaLzL2kOtRVN39oKvTMY3EN23S
u/uxyvVljIfoxvaoKpS86356drMw+O52iRYru8pv38YaHbjMzEq+j8BY9ZpXf9d42nO9dJ7N0fS3
0IHzrV2V4i60y1MKlPc1zdC3ngGGaosu0dgX4cWJqzvMNeL9MET2wc/hosgDr08Qioi1s86EJzTz
qrpfaD6rSDzB+/FewsJHaNNQ64OLLfyZkhivUhGNa8Maqk2d+CYK+iJY9n7lbrBQoPgAaxvVJpE4
V9dXzwYwuO8agJlFURb5wnfKkg3PuClU9zm08u7NdXHFqvq6Wc/C5Fu7VrUlM0D/7Nl2hKlu2P0I
oMPXQdWHC2E8dLnp/bI65Y5N8a6lOr8akcAm86cv21ZrF30WutvEbL1DMTTDznaVG38q8rU2wmJP
G5TyQVc/T7kYNh24uE3hC3bgeXvWS/B7DaDDN5H0F5di6zslJ3I2jrcMfOxckQtqb1JgMZLtx4B/
0QLzceqgLaTHIQjjO3moKlU7KAkQvrkpUbBajTLXWpdWoZ16Z4R/0Jcvg1teKjsvHwDePmi1l54R
UVIfC0V7KgLNudXjsjmNVn2BCACkP4tjtnDvsSryI0rcVw9e9z5wssiEiF2YR4UEtLeeQjt77W2y
xqVQ640MldE+uyXbQ0wn+ltht8MiUPL81VRQqK+R7j/onjgB03TBP6MiJhk0ocdZhWZTUobBNhv7
3+2yMyGJSbpmHiJj1Ma+KU6Rr7BkeaQykp+rNH5kddLcjkPMkzT12k3fN92T6jJTAw3PtiRJfvLe
7e8ytzNOw+DsrNREtR5BLRJ6JhD0uVMd/f6uGxznppySN2qMjOhRSNh7EbpkH3GEIu5ihDW58Ie8
W5dklp9Yxog10Htea3OIUbu3VD1N7HP0mTeRV47Lvm0U5F9sIz98nDqmYJvEistd9nNrEvCCcnVl
Gfa3ZR96WECOl2qMrTMmAlt2n2ucg34WPUY4aty+9abVXaY2K5d64dabOnqdap7DmJ3OKOLmV2/e
YxHXPzZJ6B0rf4I7XKXQKvC2WIiYKR0JP3+n9hjBlDzOl0wR5SWfzxxTu2RM+gfZJDu7osm2fW8E
SxkCbspuFa1+SygJF41jPdSJ2u37xq6XMnQi3GlHN/keK7n9gLZwf81EgWcaUVnA2IyCTqwHdVCO
03wATfb7LE0MfC5C+/tn0+ewz7EejGJKG/z0P1c6doP2ffqr8kv3ZqiaeO8K34MSOmS7yNSCUx9F
zTasjeSWUuK4MUqjOk9u7ay9DGmPvg8uHm/mXZEV2QE94hZPOtPbiahwjwZKqRv8ZKYzBkOYTYD7
uGK3gvS02asPZXpX1xaoA3fK7tC1jjHUq+t9HHjteYwEvgxeWr/qfn5SK570JAVboOXNt7gWBo64
RnbB3NPcAaRSd10pkmVV6NDtyKLuNZtP6y1lfmX0s/mEoX232Vjoam2/u2V2r7GGWDZkBS+9gX2Q
FZe/TEhlIXPha9DxG/ZhUlysPBK7emxvXR6lbaK7/XawwMqojktuwQ71Z9Vq3nQ7i3/l9gmUJgIL
PMwXm9rzqxMa5bLqtAbvDvZHVdoWR3eoD15MTdAPlOYCw0gs84ZKQFUMy7Co03c1ZJvl5axJbNfM
N9ALi8M0GdZJB0eyCr1eezH78UQOxKVQ6WlM2ZtGtavvUWhN695VsR02e+eaN/073AomSqr27Igb
+y7DNuNgRAFKflk34iA0b18s6y3WygBaRjvutLAVWztgiYRk0Z0ApfvDAya30PJsvI6Z2YMwr1W8
UjrxTHqCAgkjonnh7FZFdqf3TQEOoNmpDhYqzuTZe22KiyN/y2Q7qq199szKW0X9LFc1xN5uxInl
mJfA8YfI8x8s02wuDp7aCczU3ugXRkW5N8BM5xQhwLelgtyuJbgr4Ltc2X1U7SX0SyBsDlLEbRG1
AvrVCHch0DR9UNUuv6pYSBt48xysukuXhtn1e4FpBz47Wv4KEeOdqstwqTyoHYUR/ozmOddKvEXZ
KeUSj6zgjM+4vceBd9wOXZJfA733yFeK5oft1Yh5Cu1doWRRqZHzWKnmtNa05NUd63JV5IZ3yeYD
BPt+ocfcqL6t6BhQao22mmqnXId+7V3kQM+zza2L78Lisw1lN/gtFhPL/ClyWGoN9sX9+OyPD0tt
XAtBNXT99DwqQbh2izI/KQEJQPiBrJ87Iz16sffNSQzvFBnsr8PmfjKMaKlPOoK1Hiz32r9xPFc7
lRBUlhP62kBPEMX30kbf5106nnH+Hs/RLh+zfMPmONqV7BRWpi30Z+ROvxv1MPyiPoeLEmnLgN12
raTZomm9Yt2T+2a6TIPpRkmZqE3FuhuYR3bqiDEZVkHaox0Hzs5PlByRxpznVUtfwMykq8ltWHCp
5XicfNAjGZ5um9g2BvSAkmLjqqNzLCohOpSUxL1VONlOtn0etMb915DG1cmr4UcFAWdWJGyaZ7fp
m0XumNFTh6j7qsss45J4IVtUsBDgubfYgkERgJAAvgchyF6v+sUUtae+NtgCkqG6z6gzLSBlD3vZ
pmWGveimFlKx4l5iI3LeqUXhgrBs/cC9Bgar5EhXv6uKMt6APJ1uTIWF4MJHOzka59REpfQsBJMX
pYnS114NAawDB5qByy4J8PAGVHqHzJlhLxNMxNc2GHorjChIBhn+O+WQ76Mp53koVWVVOZNOac/z
r6PTXwM7OMGNDvDUjRUSLInY+lpd3JFPg5KM1yM8thbauM2qCUpt/WgXY3wayGuQCmnrx6Qs3Fsv
MR+4f+yHCevymQ7+L4a4M6vFfFLBKnZxq6qjACwJ4rIjrhr/ti1/yMAOsXIpnD5ZOU49XRKksRYG
VkcwE4zp8tGG2sdWT12wF/MQ2cFuAY0UBQ0YWso+TpaqlbMAnjXSBs+pjkKkv89So0zWyEZayHxh
SkodljEfp8xE3FepiiM5b8JTbSE5qahQuzPN80/ywG3g7QVMKwNtkf+j7byW40aWbv1EiIA3t23J
pqcoUaMbhEaagfceT/9/yOYmOD1mz44T56YClZlVAJttgMxca91Ztc0PQBY/tZWS8PHna5E7WOdJ
m0fIUXhlri209Z7E1rrFSU+a+aqI0VmuTJBdXWpThR9hg1NzOFWq6Z6qk/GoTpO1NfwweAq56uPk
TOmVwqNlpQczaLRpSSE80MG66y3V5Geazk2v1MHixOYvPaC+u7D/ORkFhdZuKlHuI3FbRolzavyG
e7HlSEugzzkbZS5D69xT5Z0OyGK2e9KmlChKkJCDkv7iJ2HyDTGBhRFFab/wfa9t29gPPtGLEu3N
uPYfbJU3RZR85+GKAnxX07y/6LPLVIbB0+mqtTyyA+DacOkjimT5sFOGVH80mufIbAA2qjbUKz4v
MJQIMCerXp1e+7aOONKsKQgjzeQDzMRKd9GsGE8yVCGQQO62ugNKPW+2uu06CjZ6dT2mtXmOGzTt
noKefZugQH4o4R7edY5mntqITIsHh/WLFtrN89AMGxUS3BfT6fdeoipPy4263zXaq0HH6i0JAtR3
lqmFcPw2nob4kOllXMO1iwJGCf3/EQqmlFps8cP14wLlgGE48VlDMKg1xycLJo3t5KXzEfkf9yap
lS9hXCTPAwhJs6ubl2Ca6peCbqTSaLX7MlDqF88YrG0PRzXfsExRYfGPWk9qxm/9e6ugqQroln+f
x/ZPbZ7j1yCL6+tIDakIeUHyaoOW2ZsDqmviBREBd2dolnSv4EVmApbbRPmkuqb6zO8HbSyYR6cH
txgW9sbmQfPGUVDqLXvLuLKMJt3BImKDmEoaCJvoHgMHbn/OSCWgX+GqO/L6eBENPJYFP+9K4lik
WEL4O2kTRSmPtbqHGFSpld3+vLaj6Yxfe/J8SzB3eM2hmOmMF2/Sk/szp7k6T2nT4gdrGlVEpAnO
h5T65ojKlgSrQZLv647E2HntOPo7h4L2UYKNHr2xOnT9sze1mw5+i6y6Oq+NEMurekpC8ickc6hs
qbAmR8R4rizH6x96qO8PWTSXt25yQ/dJ9KI0215ThxcFhdmXrB6/gKLy7gozH68qFD03ijEOD10L
BV3Ue2CHlMg+21rtezXDp3Y29ZAVILMHGYJawnMb88RMo3l4cgd3eJA98hodLJ6fo6Obj9vMyQdu
8SJnR/t0ehMEAL9Bvf3ISU59L8tQ39DlYT1kvhVfRaN7ats5e+ys5HOnJsEreORFC1KD8dobg9c6
adsDufbpIF6aB5otNULvJN7CrD9lTdE/BpFrfOm+N1UWXOlhoe7KwUJkNLPrXQNu9djEFDnRtIAG
yUMd0NrHaIu+HabLoakhJbX9EPDh0My08pBMpA8C69kHhPnF5s/75Jm08Y5e8MXg3fbkp6g7LDPF
GsyHOJieZRbPORSo+fBDZjV/NPDtqKLcWoVf5hruIHekRie7xu1sHHw6U3axrRgPk6++DaZy7ShD
8LCaueEvT6kffJag1Z6a6KGFE5XiC0cRxAiy+6AF1mAJIR/Bsw48ZsP76fyeB0ar1rTP4OEP0dBO
v7iz7e/mlqbmScvVO1Un3UXv9M6F6wX8e42q56KCIgO6Sm9HqWG5fLxzfsMd9E/Eq70fpUXm7cce
QMmFQ4LFO3RK8MEL2Af5FXtoyEqQez3v2jTuJm3Q84s7QMUkWBbxbOjC3oaYW4VTugxytDrWuNVx
EfcvQtbtUSyjs032X9fJdI1Zz/QvQi62Wtf+7VX+7dnWK1hDLrZvgqUx78J9caZ1m/ViLrZZQ/63
1+Nvt/nnM8kyuUqtn6pDF0bP658g9nX6t6f425DVcfFC/O9brX/GxVbrC/Y/ne3iCv6ntf/8uvzt
Vv98pdA71NwdGsUWghBu7aLlYyjDP8w/uChFsSpfxOtl1XnemUnxcX5e8GHZX55BjLLVeZf/Fr+e
VVbKoFJ3nver5+NO/22//3Z+HmZ49B7MmLvz9YznXS9fh4/W/9fzns/48S+Rs7dgIKxq6A/rX7te
1YVtnV5e6N8uEceHS1+3EE+6/MsvbOL4F7Z/EfK/b0VPfbebUPjZmPHU3KMb7uxrOuK3Mg37hTLA
zBs6d/DSo2Vt1cr1d4rbFPoxbRD1a2qPO8rFLYHjFNATR/PKLSD1+qQXaDbtxB30e5RYvTt6fkHQ
iamfvfSm8rgLLPUSTXLkWncmRSUkQCtUlcmoi1zbWcxNdN1E0g3MHpSecmiNc6JsV6E33XlbuJpW
KTjfN9AFrZv0ux81yrUJ5fM2z7LkSE2KfJSaFc90ZV6ZVd7eQ7aUPytkX24tr30Un0RVfHIPnl2P
O2Dh+bOE6QlSYiHJlpOE6GhgP/k5t6bsKgFpWdDDZcbaZt3oX55dd/tHx9J9kqh/cWYPjWvYOH4N
coMMXO4iG0on1rSx4f64kzlik+F2TL039+ow30NsUyGkQOe6Loa3ZbJWBonz3nexqiQ8FCbgXa0E
0WLUMVUAOZSBLCEkpev8Q1Diund0X07HD2voPP1P+Acr5Iqpux0NdYCmDw5/VN7s+16LnHs5StGu
6Pu8u7uwc0MU7bg/5T10sWBsw9s+CWBr+M8eEiFDyeMtLFB2f1xtchSmTn8FDPK3C7tsUjbuTV3O
9kmcYnLS4ZCp03Bd0W9PzyR1QoScLF4iZ5vbtXe2i1PscrQOtNfZNzKdhQBPDl2KKX4dv62VZY0Z
+bvIqFs0z7LxQAsAer3xrKNzbXnN46bSSJIgaqTwrqWFmrSdPR5ir2gfh0BtH2utdE5O776IabVD
v/ViZa3LswahMmS0Ix9sM+i307JSbOdzyE6rUc7jOgGavsticSCy/TUr6uYoMF05ggfq6Q2vewHd
hYTPKzdn3/lYMLuC3oUWlm6HdufByxlSwz2prWGk8JpXWXNSKgVF842vqPUfjlvNqNWthPtt3Y83
rabbm6Dps12DevMZO50oneeS3QAdvQ5G2UDWSTZfTB9CLpHX4g9iFzj2h1BD8QdZLkBs6As2ETz/
CKeRszYNgNJN6to34dIUgUKk+i0rYAdalDTWiNDWNEiDh2yrX180/SQZzecHMTqLWij4V4sEyK54
7w2C0+gmtwMqR0sGkE/Kc0QVFeJKaPFkgJA9Q1eu7c+keaXwSS9xLdWwcxytFsMe1pMG6riyeVoY
Cg5RW8e7EKr3cEunYE47SBbvBt+rn8phqp/Epi22DlA3kkPkaA8yF/fFPqMaPzSdH1z3djPc9qrV
33oDFeKNzGNY6G9c/b7oijHfnR0kn+gHGJ3u1xBxGwr3eg//clDu1h26PH7b68IWLvv5+v2F2VYj
5ajo41P3rhL64XflTUW09uctOQTtwy/M+WeHEuDNOUbmH1aef2QGP1K3AU1PWxB+8OMqVEyzNHod
wIUd80VsTob0/WgSUbl1Lu5+SM4rLuwy5Qm6P9L5/7UZOnfekPgENeUBYs7MSLlbh9xv3qZm0G46
2kRuxSn289oeNM42mOt5vy4jq+7v+rLStme2WxPAITCoATJA04gimoC1aq84zS/G1GXBqc2d4TaP
cx5Mo6a6jue0uk6M1FWfB4vcgTq6+VZi6iUwEajC5NEZ3VF1Iw95LyY31IstN6MD9CCNpmZbT7fh
Kx6d+YqfOe0BMKv+IEcZOqD6HHV3q11Huu020y24iwj1VJpqN9pYWkeHywbih3EdSOvxl9D1vYsU
SKzP7sj0oKp8P5tEN8spx0KhJMPZ1gsI67y57RvzfLYP9jxFmz1HF2+Y9es5jSo4PtDd8boMokrF
t3/qyHmEXTb86rb5sK0B9T/677GR4cwXsYPzteY0aQWfcqBRAugayNFSryGdlAdXBnxNw9ld2REZ
STod3mwFwKpirFDYWVacF8s+Q7gk9arQ3TSLp4bHTNvJjvYYXknI5ZJlb6C1EazvrBBvYVW7VHec
0X6gZz3fuw1Ew/zr7J92CE5ES6rvoR3D62E16UNVJ2j/ImZ4sMC5vEis0LX8MVbtZ4syDa0Pil4r
G0fjJ0kwAw2qB4BhEqZLG7FqwKsmXkEbiNdxaXQQr6wtOuqQqmeYXr312WdrUiff1IueFPl6MvAV
/VPrVLzVokQl3qxAVaY2aWhqNFh+vW5j+mnzAFEJCJ7laHWstnDx0sGhHe0YtILEyTDAxnx2gN34
OVPhm4eBIuq6QE5xsZOcYoLtBEZoNpbg9dzpclF0XzV3FW1NhmOWe3uiHS+yx/gXcFDIwai/BLwA
FAsjqIaHTvulsjSarMrp01QM4POUJKUSHmi/OLnqUPxU/bsgnVUEEHnDLstl17zN6+uRfO+/29Uf
dbgxFAV9H24er63BtY6a34PMpj9rA39YfxvpUfAalvN1UJHtb914fimqYjsuxGjg54p7vUM2Klii
AC1y72yjMSNeL9Er/hS2FK9sCSpvuBVvZKoftsynnEIxe7ht8ZOSQkqFwSvooHe6ZxXC8evODe0D
Ylf2F2WO7uV3eI1Iafy8LiPHOoSNBemyCTvVsKlnqzrKffIcR8aN6eTbi3tlQJXcgc+qatxY8Zv3
zSaeqKk/eKaRn5/N+Vadgs+VUTSfkkW+0UhTWHTM5tSqgzLcv08pigZ3Msy5cw04uryzFfTs2Ki4
ajQ3epbBo8GjTOjFkxncFvpdZbY3Rm8iAJNN2XjMuqHnS5YFM5//ZydL2+2iv3UsoKJDJKZVT2Xb
OXcSMun+cG+783FdoNtzcsU3KKh6WQCU2dq20KefY87nnZOHsijC8yYG9I4P4UThU67CoQ0f2Xbf
2kisDLRIpzt6m4aDuWw/K265HVFF+KSkOzVGF6XomuHTFNT6NhoQvhXbSMftLV1RP72F71VMVWFC
FZSpd85iGuhOPyS1zV3kMi156Hs2rK/ik3AzBkfqZUB2WtU3T1Pm/wJ3yHDjBcFwM/kjXehyKANf
74qCrsV7wGVU9e6RGJn6RRtUG5lDdRbtdWvuz3uuMVkRT/52XS37WvX0dh3nLWReZs6LOtTB8SLE
blR+UQPvc2jVKKl0nnlyeyWid3BWOZRhnYtfIsXtQJX1Filze408uySUgsS01QJ4RiRI9pCj9ZRo
EyjG9i/PJpE8o4awDtKZqOrN+OBAMLiLRy3Zy7T3Qmy9MT707uxsBjgoDhcOf0h/htRbri/txXgK
y0y7qfM6tZFTYZPR/aRP5XAf6EFLc1LmHDyeLJ8gta83fj0P1zKVIencZ9Xs41uZVXGsPXXWuMsR
EHoolplnBsETwMx1SQULx13XWVf+1MzR1utaWAa87LsG/DvawvEy8xHRIfuT5cuJRzMcDk2U0adU
1Vvae4an2lHDTwAB6Kv0P8lgxHZLB5Hln9LF5jY0qs6zgrjLMqVa3z3kgX6qTO9tgd7TwmAhJCgm
oGjZ3pl7aGOXeHpv89u+cH5f44EG0t5lo263BFR9NW2DPpyuZDq3ZUczmh1tZaq4qfGcl1+yJH07
G6xIFelL27k20jah66YwSNq4i24ZXKIxf1kc7KBYR7FssUWFRRPxOjevDYBycPUT4C8BEiVTGYzI
jumjKYLdhWOdot1iHkLLpkfwi6G56ORMRoBUikuxaYTH3qLxcdcOzXygCg91vRuFT2rkbuKpzP7k
lbUmkjwSmxpu8EnWA+6/XC8RIeS054j1DO/nF+e6B03BcPnShO5B9X+wQji8khoJvY0NeOfOVdo9
yIwAIgFr+FG3cXCKlx7rjUR3duRsp9AYH2VoYU29K/0GWvt2esxtQB5Z7GdHuSYoppFksOrb88yl
jNYo1rhJ5OV498rVZX/hTUmJfVjbLWuH5aXL1cS6olYdgHBKgd4kZX2iXRBuKRpgn8dwm0ZLwX+x
FGrsnewx/11c56Da7/Zp5Ub7dU0wFOlm6oO3fcQBmfH/x33Wc4///Xq6fla3hgVDWZVaxm3R6Mc+
1q3r1je430r73ridKrbh1is1blPbiE8jEGBkIY1bMQ3iPcdIeAUoZ6+1HliSZYlEyt4yVUbUI3ZV
AOFTm1TTXoziPp9RwkdASHvAV/UmcqPk7Vu6nOjz2ZSmMV2hibFH/S4ytyQ1zFNUZRat23zntwE/
eUhMMPfk+1385Gkmd19WbXv1dl/jj9E1WT7lng9I8OB2qXsYi9aA6/g/NnVxoH8HMqfWz/Yc5h3E
kpcQFMy/9rpVXst6MckCjbfPjncKtCjLenEMfebe2vqkHOJsBM8xlLf0SlS3s2aVt381FYeETLBa
2/UMtPa/x8pOaRR8d2wY0Wr7U6kYylaOTJpWzkf5YitTBfG/d+8/x6EHq9AVTDLTTfcX3Fgy1Wnj
VfKIhtnlPk5MMtRhH3yQ4U5pLUh9A9q2LLjTnADwGfVl08zocR5Ngwbm+JOxmP2sS04Tz9JbmVoV
0Hs4khQamOfiVddIwpMFgnB0CeaO/rzHzD3NY+yEnwLASq8MCR9bk/sYFC7sDL23Y1E6z41voya5
TgGHXPcBhCZHpfHO3gCysqfYNq1bKMLHxxmaFGsyuhtI0KZH32RoIgUW7CrSd05f8uU1xnZyO7tv
C2SVDK6RnpfKTNaPVhLvHVppdqVbpeQ6u+lYaJHxVAK02ncleTLTspDUW2y+YrbbsrCbc4g4JjbY
wMyWn0p9+q0LLO1Eath4Uuv8pMaheqd1rRtti9cJrNhTu7imrlXuNHu8ag3HixDSzqZToui/nyNN
wFp0p5vFVs65XkwawPUd0+lS0sN+I/a09dpthcTH8bzVejHilguMnfR8Iet2xavmJc51HusBhAk8
2BnL86QbKf0Vrf7gthQe6TerUZtm+m7leVHC6fkmEtL6c8y6xepYbes2qP3Em5nPKVr34xdSaK8A
KpWXtpisY9GZ5VWb1emLMsNZRuPjjz8GjBGCF3VAWkaogCYVnIwBkZeQAaqhbezsKvs4NZepBItX
gtepeC/WFjbt6S091tuhs4y7LKEfaPTdr/S3av4p0KBLB8QDy1ddKhNpmti8I7dr3El0M7a7pDaG
m6L9PS0s8xRC8XQDkpR/VaWgUwkytKghEcOKjvl4Q0pIvNMSIkcy1A0gqbPncm5HrXGy+x9Imtng
opc42U7mJJE6oNDVKZ4C6NqDpM+AQTMYsxYqV2NFwn7md2TbW1Xu/p6mZnZDN3BJ6jPKspuGjqht
4vjaVhY1burto66LuLfKHcW8Q6sZ1PowgQBcFNKXKaxR04MX+h0i5N6b11L7+mlGGuAOAN4rT53F
1y6L541WRP5r19GOpPXF9OpXkbXx2iZ/9R1kB4si8FBRaJSNYoHZ7QwQTZQNvJOGOu0Zp23GsX+e
ameMJ7xz4pXp6hVc3b9dm6ZBtHUGHsnbBf1pdLTHGHWkca/gOXf2wnZC+Ywu9oma4c0QVHuxjbRc
zruze1mS9YW2r5cdTABde0/T671bK+UV9CnuPgG2+4uexF8aIAZPal/pD0NWpRux51lv7jKVNnJv
aeoF/sytmfbVn6v2xAvQoFSSJb+Abms2TeD59/QCzs+l0j6JPdCz6pD6pkVijJNETXvoTNqJWng2
X6NvRhiPP4c5QK6Ar7WnvmznK9RPqivVzIJnHgfpobdz+2f0TW/hP5FI6M2mJzuGFubtzhq+SZBP
aDruoLBIwUC9y8+LEahBup8mJ72jG895yCtF2SqBxa/Z+1GQkyoVW/R+tHrPR/FY3HU55FhRYD+F
3L1e81407mUAxG7eW7GPaiPKgZsLh0yn2H8qy8y9ltg1Ap53MmEWPad9GjxD7pd/0uo03vsqbf9F
A3AsVspya/VO+qMd4+1sTuO3AHWx/VwnHyOapUTyjxHCE5XG0TaLQtREAwXARw7V5hF2m4xPkaKG
D/7ywNGEnrOzVDjBziLKoTycOMtjiPj9AHyDElk3Hpyh3c5bHOL1UpcPTVrfTUpZAwpZnmk+LFv2
pgY83jT1XbtI7eo9CV+j8srnicbE68FV9MM4l8oXMljnCAPQzyabIB6yYyBROfVhbeFbRyruO6Vn
7QZm3fYZHsXpHu7zKyPnsrdqMRUHa9KHncTKYKjpdyjstBuZVV00g6nsr+Bzbx55uNz2c01Z0kfM
TYRy24Y8XGGQHZmbdvrs6PlOINDQo/I4jJzKTlDOru5oG9e21TsAits01HrlU+RP0x7W/cIGKQMt
rgyhraonxVoGes0zvkU4pLfW1IEUdL9mfDdSKVg8Er5g2v/uMA8QgayBw4J7rabxKVq+ryH7sqjh
pBaP9QAX8t9mv80Pq6TnTN8t6n4VWoGTcyX2S9VPCcljY7xJp9DczLBw7CRQHOtWchQkzTF+3+oi
LHEfFE/LmugI5Yoe79rM2rWtnT9aZcqDppnEx1pv012jRzxpqinA+U5FZ9Ssfx3KzDvovTojRYA+
tWhXi631+nk7KmPzJI6/tanLWhB+QFPXGFmS1s2w7aZR20nhcSWIPpctP9QxQ9SLDv4wfJaq5dl9
5o7+8/G5vGkaSNKdOae7orMPfdF9dqMd5JcbSx/Tu2Hq+3CfKEA9nfxP02RBGecDGbq0b48yew9t
FyxyvQzvdtlRZmKXiPd4sZuLQNJ7vJxSQr1vdgUBU7mwVstQlL69b/p63qw2OVr4M+/0woPGVmIs
F15C8Ppv61p3ABQkkUNSIaU1JM6+qJKPMeuOLcRrR6pRP1E+sE9VZd2fXw+ZwnoFLJoXYP2LqLKd
w8Tk5g5VgPel56l4LmxkfL/7QV1tNH1Q903LN5uwC5SN8ZOG+v4hoLWYHlZtIxwETVBlt6YJT6hE
ySIn6GFfWKjM/7yobZK7t1KJFmkofZs5cLcymdCQQp55k5T2eCfzAHmcQz9RShSbssR8DAR1vefb
yjmvFjc5YY3KIvk3eq8NiIfi30wqb9dKPhmPMsxt7+ycoQn2q60GXkcJUQ02Wa6aPBYj1T4swmEy
kK2Gb7Um552PPgyOi3BYaCcGYtTfJOCDueu1A3S22VZs6x7k5Oh7ahznvIc47Fzz7vSAW83lVN37
+egCSg/zbA6XDu45flB67a/XzSuPj0Fpdrz5PP0KBiUoYRbRVkgN6ydDL8BZO+ZDkyPwirZk/bQE
iEkCZIidjyYJXRbSrGydF/5xr3X7P+41Fe1XL4q1k6uHG8e2mmcZYq1A8V7zuzddm7aAFEmfPfO6
U9P2ue8z77HPwiVHhZbMEKCv6qtEn+ckrqjF59pbtAMc57HgUeYyej2frFCX/cU2maP3OLK/zLpS
e42y8HVMIudpHLjdqxIjvJapQHe82bkBhdbcCYYni73gKdZuZCJBIcz0YBnNl2jB/YidaP+Y9HRN
1RZgsG2HdN5Oa/jkyAqJAYH8dqp1q+VUDklcZLe5GK0twie/Bue37KGCvLodOE3mLZUt1c8PgRrS
ZEGf/mOY9ff1nE43YpKhhNXpiCi2DpkjYWQe4ZKPiVMtmgcSxalO1WjGDkrCyG5fyaNEIj9xcigD
HI7+rtU0bSOPKWKTxxI5Wm3rigubbGBS9duobtHtQwCgtAzBF/aBNAywqHNdq+nNmU4MuOsbYVgx
1XvL0qHI7BEXPCjgJw/1UiCdkzI7ADNIDtVSTV29U6D/GDU6aCjpRVtwSs7+ok1epuItKTmevWub
vLTTU6UNz2svHOetFm8y805G25DsFigiNI2+zCVMXb4Go7/ba9YXv9O/IciUP4iza/UNJHn6S5XV
3vOkh0cxhxlCfMYADnfUI/vLWKjNda6WyU68VtAo+8CLqaMtJ/DRPj6f4Lzl6FycgGLihxNEbuMe
oDKl6xWYS3trhcmWKWkXmWYWDX2Tpm/TpD9B4Onedv4U7Rorin6tAHLMOvynCMGZh0EvbEgtiuTz
qNRPEkADpQPZRWA8rCuRBwx/rTQegj3f/JrOmXVA3IW3lQVrfTpm8MMsPSv90uyyDmLLEV6B9zY/
rnYvqodDRaMkeS7EwS6WylSRZsplLThd9KLeN56e44g3k9UFdbnpFn0KGeyiI1Elh3VMC1a7DKtb
bNMchLt5IBEkjsstzvuUNYVistA7Q6/t23UYur459SWtS+/2gG6kW2OEaG/3n0Mgh/3cfIgp2mg8
Jq33ax+MxT1cyfpdrRxkAjU0Ms/2otws9io7il0sctQua4ak0e+4t1nNAYKScNpRZP3Dph/2W+1/
2DRAEKvPm8h1tjrIqeWZQh5ALN+1j+OYfDs/okjhZBkunj8ACn9F9It+2sVJf5l+iOKRbPEfY51l
tyqMvp2fgMR7fp7pq2FHQ5N7ExtZRUonrz81KQA+VZkBo2SVA49w5bxMNsh0CGt+R8LO/azx/UkO
T/Nv57iub3SDRkj0i4xPvObDJlRa9afSPojO17LGqvS3Nb6m+LdNECHNnRTTXhum7ZQVPBWT0f7W
8v286SFxeaibHjoPNeDpK8zmb40D9wN8kdM2beBydIap2FFRiR9oPR6vbXdSjrrTFE+u5lU8+YDD
MjzolhfysCkaHse+0b9eLNLaWoFt1Sye2hreA3fSnWtz8KYM1QluIMEH1c4hsXLjS1KP9+nkpj8S
IwFJyd3bM/yaNRhTIkJFNb7UQ38v+bO/injf428jALG52xwU8M7tks/wUmSP0ujQ7VWqW1+sqakB
gIUv0lBRhKp9GuHYOrc5ZKVBqydqGAdjhL2qg2/3WBp5vy0KE7XtpRMizqPzprK+3cmmE92Ssqn0
UADsdM6bdtrU7WNES2gt5jZFdYbHQK3yW7QNeAJBnOw8FZF64Y3VMJE7gWFlud0R+2KqYzW/lS3e
9xETgp5bJ1Y0Xmbo+22aHgFeQfIR3M62njw0i5BeF4b5jy6kY6r1vG/TrPq7lAetc4TVqv0mpEnH
o9PuYDcxAKr3fCp0AM1DUaYaDmTkJsmfrkYLHmxkLhUeXWQ1RZtqo8P5sPwgB/auGGfSa1OWPWQl
XKKia95V8UhD1Z8dta3wLLE4AjJq5xVJ7/EuXhxBXJq3ugEP8d1IqiorGrX59JbfGQwnO4wUqEXv
buf3k/q9TV5RCoWDqA/VbeRN871Gf9MtAHYowt4C8j7a16lCP58Su8ep7Q6W2jo39uRbzo50SXLI
IVKkywiNeXFHiu7cRPw90A+hV5kCvbtOdUDs8pfRZr036P5/7UaYPlY73Dh7M03C17+Itxe7HnkF
nY0NXGQF9B5pUvMpXXKSMlfdoN5QNrYQtCN34ZXauDHtrEUytjJeGyovdUsSkuTAfVh35UZYNuFZ
gdJKge9QpqZt/vOiSjNpzsunO5JUBfS3y6DAU0l7IfoZ7fwf2+KIkSlDEWag7Um19xPsxqXmVrdx
M01P4TLko7VvygJ292UmAw3/ZtRw07lYvKxTHzpqxTKD0hE+Djr7kEQOblZTPNbZzdCrv4hJBrvz
imtX1dvzyiaqw+u8tn5Doqe7gfsTGaNuTHrEQYtuCxG6RY1pKMm3L0bxSKQcncNlbgbZb3mqqvTL
JOMtj0zavpr7YSO9ltoA+ob7cjwylxg5kgGWNHgLktvVDH0vDZxl170tqBsktqtZfUh0BykjpfUc
vpMVnVeuq/39VAXuLk6M6aXpQ/Kolvekq/RyhWMJe6itKTfinAdVBVCJ0Lp4XeifrhCt9rfidfmp
ubMn5zvI4unF6mhOQw6gqOu62xa18lANcItJZGGBzq6mXL2WffSaj05jDdNevHrTDScNvCtsmFwR
fRzxY6yXJ9lWIuiEhLBPqZ5lFuUQUfLIWd3KbuSsOkjsqwkaLRu9URM9PEvreQybQ/2zD5iVgkcE
TRRKpFcDb+RrAxrdO1DZfDXXQflSQY6xUQeU2QpeNJ+ET4BcULNTg3i86oKchoslp8rjtLaNorCC
FY9pphehsaGbIbnjRwm+ltIEbKOYzi5uY22b+tkfAkMHEQC/yg5qXqECvJTglKUE5y+luZQckNeP
7b2YxGk3ENionjkcJEIcdgeRk6wX27qJZnX06GbdvdjVRhmQpEEzC7y+dlt3VX5Vhv6TPysm1F9C
aRVkOkRWGhypsx//yPgth1xl8YSNxyFaMMnBRjt4I0a4mwmXw3Mo1JX5vusoSyFPvfO817Bop4c1
BTApJrAAP1KuJHEgjqgxR4Swm3rHF6zxKI5Ub6h5F9orBBnpySmKnC8+Tz+aWefdly26BpkVIajg
z/NWrZ34tR3cYuPMmf+9cqv7YSAhvxnnbyUPfLyqRQuCpK9+S8zsizUk+bdO4V8Lfnn6zPNAtgvz
tHnq+oKEgGlpd244zldT4HSnSvUGVHn1P525GM2PZ7aWMytheV9OBXmWIv1G0f7jmfsu+RKXmbqN
c7NH+js/QGIGG/dsKkezmJTvxsD73OsSHTLs2t1D8e/dgvnvT9TRERUcYvUxgdBs6zRV+dVqutel
aZv1v0NtRKVzTr4rmqK+Br2T7HQ+9I9B6itH8NvxKUri5m5s43lveXPx4oQ+hNGhqf2KkMbbZWhc
huIHwa+dQRLw4jKm2fvTZUSmW/zhMmpubO4M7pO33cjnuRqQr6AIkb1ABVs8GS1fK8vM9FQGevly
Z8rvxcTdVrPzGqM7ylSWhzO9SjJtjfG8HFy302yXpQADwJhDiuzMZrTrjdD65Bda9sSjFo0JrfUJ
PQHrUx8sSRhEkG7EVgfB0vW7cF1BcvyJDqPsyfbfliMJRj0xssgmmJ1627Xm29AsRwnt77bS0126
zOyon8mtpAaJ08UDOQ+qPZp6rcJSuRNdB1Mju0AJZL6FDRZNPfWHmFEXRSpmiRKdGonK52m6LSv1
ifsWfxuVJXyY02DWt/3CoCKD3vY998eQQUfQP16vDqQRiFbfo6ex3hetf4VcZ7c1yJ9dS/EuTeC+
gmHChQyVPmvxwnntXUulL9Nn5Hhd6GVt39+fGwfmIQw3vj+4xyLSamMneu/aYkRTwT2KsLuIxcuR
eHVY3Dbt4q1aeme6oUV1HZKwhzk0XnRhqV1mk62+CIWt+JbZ6lsi1ffIP65DYPgcWRq1AZCMtjB/
sKZ90sKhJLeA57tBMY5RiU7IcrMopXIZztFma4DypTS/Dt6kTPup5O53CO2r2FQMmhSi6RuNXbsy
9ZLXKapLoH7YhZs2iTyYLKr0bHenhWHM9advi32N13TzN27fBr7DyL2MC2O7DG2igxYZuoh0G7bV
G/wfa1e2ZKeuZL+ICECMr3ueax5cL4TtYyPmQYAEX99LSbl22ce3b3REvxAolRI17I2kzJVrab/C
7yaAHei0WOYFv8QWFq6uk6i0GH31GoZRvFKssA+U3fGr22kaxcsfXtJPdW7xkOMEf2fgn9YzD4mL
IPGdVVByJDi1MKtkQt01I/6llNYYbJzZKL2mmOHf5Y7JHsCyszaw3kAzxe1PRo7zGinV2LmF7ZzN
UUSkdWwg+1ICms7FkXq73D2MoK24j2Pu0BxkHiAteuIF5qApGeJgwCNlxaLgVQYFq54/1GPTgH4H
QKWGJfyhAnE/yFqC5aTAPrts2ABNwyjyN43jvfdmOFbTUDL9bbz2oE4fBXZrF5o0qB1o/a7Wv4qY
Ccz9ymlO+FXEzFluurw9Ue+kM+PUWyuwatK36dpL3yZqct/+PPZvzvRdw1stO8ljmfhqWXqh8WjE
47/uRmW/2+TH3R9+RgotdyVatRVlxo5cBSDd0R9a4CDux1qND+7QsWPdjzlUDfHhbEH3zXB6+WSn
D3P0y1+m4AKdhkp65rr2fASIQGJynAS3j6PdeStIwrMF2a4df2silmA3Cxp37Wbl5K06DoXsPzos
PX+OFXfVBQwSX4bFb+hSVPkj6ld9IB5/megOvG7hEpzy+boivUwy1qkAbYoXgALtd++EA+yee9+u
ZjbGyfUJhV+9P8F3gd3SrHHh0o55vqYRV2fPKB5iWewNAyybqF5KF02h0k0HlU9oyQX2vpvM5mLq
TK/Bi/Bo9oAY6EwvVlpxLxBzgsxCA91W7UEdhXD2FmrI5kEoL+5XAuJmozVFF8iRdgsjD+svXY10
pGsX/FhEQ/0CPbLZ3o5QKYIgkbNusrb5UmOvallVdc/KCGxFxQiksbYPejgqoOLr8AaSqw+x1z9D
5KJaQXsve5Amwi10RzapbaO20d3/j59RIbxQmuCaVopby5BNoNvXbzR3Ow1j9+rYfDyOJjDLZM3y
wloqiTdKzRn0K9b9BBLsECI8BgjyNq1IrS0JXUw+u7hWZd5nhcpuE2H/Q2byCpLA3JaOM75qLzP0
t6wAHqYynAfsNcuj5eIlgHy8+0C2ivOVQpHjHXOZ+5BCqHnlA3W9JQ8a4IwId2oB2Aey6QGDB/bW
OQ4Q2HECEF+2Bms3fwFcut1HQ2uvuQ59+bC7nfvZXuFY9Kb9/2aXUw712SZacMX7S1bKYJPZQ7Wu
Sl48gcaQ7aBLGS551BVPkrcoWvZjf2GEaKZThKBEDXpMcrYY+HyGQl6oM6vT6T4DCVmMrZOEztaq
iCv70e5lcif9Tu6GzAtMhOG87lBjscwX0oqjvcO2livE8A91GBXoro6FrbrD7A7ZPujNQIQK6KkG
LCxTrS5OUvUv3cpTjnwxDdFBcErlC2rGda8ZJg3IwOpeqJLWEFdAKQs1CwUFs9iVD8hMh3dB753J
jL8uGIpigNzrrMWUAVTQCgjB7KjXt8a3yBm7TZbjfHddbhEdycdFgggJtAA+LcO02l4X30itdVHv
Jwfq46TAgs4JMi/zWk0DbcSgE5AhnRywu+MMacnNoLNsRa+6+2SKNl3P4xsy9WYAvWPe/kN9ZLoO
utp+H9SpqTlavfyH/P+vg5IeaDGwPeBH60WAOKmvbsI0BtSjFpI138Y2PhopdpsPZdRVj2UW/bT0
rqvx22QRYDN5Bp0gm5ve703qvTojYiXO16bMUHFm5XGzCo195OjKYsWC6RatmOqMh7+2mF+WC5l7
zT0gIfbSLbh9F9jWuIGsdHsCEdxwkAJiOaEfiBvEl9nKAGDiaWogpDFWTfstaPheWMDbLirAucFP
AKHQgn2D8g5/9WzfXmZIt81TDoamffTL9ynlBMBSL933KVFSforx2U06IV+Nyh5AzYi7ETV4C+gc
yNdS4Jl0J7Xtr34Vm0ATG4KwdKm6gm9I7TtCWOXs+aC4aECcvKZm27cQCociJymFkWZYXdj++cNO
0mIeAhhYjLMUe8FzUEI2eIEbJ8L6s4BUx3zzuet/8TEB+DkMU8I2cc/6FZ/8aJ+E4fjqQ866l1X9
LKwqPedgiF4o6Hq8kluSZMYeHMHQ2XT8RW0P4S7N7GjLUay4QmGys05kjf91nU/9ilU5dD+oPXZO
D1oRx1kriApBF9Sb1sz0t8Ay/RO5Y7wn3nqArrobuvuwX01kn1xr9ieKezK5GjCiYMeqGu/JTibq
/K/2P+bHZ/zTz/P7/PRzhoTo+Jhb2u4mRFXbxjI8Bx/IX5cBRLaj3d/0ZQbe90YGSF2U6beW+VG2
BrYd8Z+2B8mIHjD7sCmF0EvqQxUmxVv631NdLR/TzcNTUPp6qoBCuFZDcCpXf4pEvQytIN+QjbQT
ejCfXmRuLthggxcbSylzYmuP1Kg548ZkkDsLVwT92QfL/FPSsPcFOK3f3WYYmXYLu6o/gzXEe8p+
uU2d+tdsv7vR8CqK8S/28OlnEw7GUGC66WoXmvSs8e8SkTh3QHtK1A/jg16Zp7wDswV5Cod1O89j
AbgSbRxKtH87JaA65C24bslnNFxv0Qqg6WzkWGYf/QSwL7ufnmCuZvdcRtMJtBG35E3TqhDvLTYn
h0yhDsoHasWJjGKXQwfz2ayRkoj8KD5TE1R/27bokgcDinQPxchWo65xzXJmo+pJVAtqTpPFdiBj
NufeXHEAYVRZ7qiXpuQQ3DhTU0855uDkoylL0Ovkfdyd3TgCLYoRIljBlzbFTfRFtAVg4pCDO1Es
pY/rCZp4SbyhppVxebRNaBYNDS8fY+SNHpx8DqWQQ9uA8vk6XIjGXIZ+v7Y6BpXCOA3vVINSNVur
hdZyAO2E3wFo3A9gf/i3hwy6Y6uw1P/hAeQUwuI65fGXOXyc31cqYdCHx56lsNdA4iCk4jEH10nT
7g+psSEi/dk294NUHyT7TQsWWLc0rK3bOMhK2GA1RR6sOfnURMpkbhLChjA1XLqz6Yqp+RhEaB3y
+jBRi1w/BtooRzjxGKXUqV3d9Hl2hPyg/wBosP/g2/YzyrjaM0hifUiWN8Ea8W21ps7ON8LziJBV
pzvJVJb5pfJzG6y0GJ0lbrpGSX27oeGBKSycRNtv82g9CFIaW8D7k1symcGATRWIn7f0E6gh6I8c
esAL6qU5bOTgStMe7sgkawMVRNLPdvQjQF27Obi2ZwIA8usnAukPVL+Me7J0ZgHVp+lblCbDngJw
AgS526np6zmAJxPWXbDQ3lEnfciQjYXoe8rv6APGsw5lH78PF0Vdr7hng765zIJ9gnUA2N1g34VN
8ejaaflYYJ/EVKZu4obhM+7aztK1udhRJxDS046BKGFJAz6G431VgMR19NeBV6UXxh4INGFjEVoB
0juBfQd891mDpHIrVfINNLhfvR76PiAaCfcFhxqjn+fWGwZSPw0cayNYuSlAM+XKMFN772oIvmU0
4w5pcUtDL8Qd8sLuIqrbfBOAtUBCBum1zxIGttMcGYxcK0lpKRdtB7LW/mT/3R85w7Mdtrzfo3RZ
AcKaAamgI39/xABrP6mXLEFC49rxKVjYUiTQl2DVLBO8w4ehApeGjO6g4hXdeRayLNgeh9sBMrZ3
4AhAzN9D6ZcMwhN52FFq3ar+6zS6brrMQ+5p+vAfkS+9dOlqduBWT0m+NAdN6TYtNPv0E5rBRvC2
h3p3NKDoTZ/s8F7yIOMXd3tqtra54mCFfUpw8sC25d9utFQMLhS0w6L7q1ujZyMg84ebPsfMs5Gd
Hmr0jrg+lGbrBzAqD5kEcALCZNtuyrIjdMHyY2EZznYECuGGywow9soKHvoIoevGdqsvdsK/JFzW
P5oUeneZr/iCKUCgW1796MPmy2jw8kvRlCmkcTL/YbTxZa4Nnt9AoOL9KY2lPj/Fc5J0jTxYC/rj
t4aZ76wxUJqWR2C2iCPmkxnakDOtzN9sNEhTcASxBYmNMFjniL09QCSmOrhI2UCYx3UeyBaL1046
w720sByELmSH2wlcWFd/SF8B0ihM7FJbq72bLy9DN0G0tHJu3VF5B6Y3qx6wGxsrG1OksSdxg2S7
Atr1d+MsHk9Gpj3TtXNQIgj+qTLzZILl5Hrje9ZsCX/d/OZTpeH4nHTNG+2RabdMG+VxgNi8iMw9
2WUY3HAWAPuQT1/6GLID1/AuhYG13bEhdu548YYqD0b5XMdQqoBUhLVKkGeE5Fw6XVgkzCU5uOFz
1jXOkpcoVm9FnC/FZMabKXGdiwHE7XyxQpufQuGshyJCeIs6yEVCbmlZ4ku2IduA+r+V6SYxhOl6
cTNI0IV0bqY2VSnw92sqAwFIMR6waRxfwZ7rQ6LSNQ69btr2pgmV/1KDvOboBlDv41o72iomf9kL
UPhPvlGCCav+UY/MeNM3QVa/31jgx80EBEFcC9nF0sqt5ybouhXvhXMjLWgLZG1SHJAwAKNDNIXr
2oYqQmpF5TKvQb4Ta3m6Ut/1AdDeAPKgbVpI+qXKtNb/2Ycc6ZKmYDvh2vs6Gd3x4mtZdiGOW+xE
R86h4tOtbUwnkiHLUnu81X10wqS+1sanRR9OP/r+t3HgQwHLvXLeWsgyLEB8xB84i4LNGABjI0Fj
eLbTMFn3jbCeK6P/WlQKauYJePCwq/sOume2UHqQYf8aBPCtOqOgJwWzpmE+T0rNgyCrOg9qKwS0
ADcxoiE7Jo1rLPNJpkvEnLJjHCmQtFNPF6Xj+y11TZmJAIpbTAemkEArdVllZaAQPLEgvA4tsOQU
RmDQMArR3htOWi+rWvC3sZA3votar8Ugvw4i6H6gZOonD9zg2c8ZeJgD5dxkvplB90nwA/6y9Tkb
mb0WTuA/2Kl4SaJ4O+n8EV1kNYbA1nDUjVM7Z0gXZ646WJSB+uTz0c0DPh6o1ZlQnO/GcNoSJKhS
0CkfWkT0ZoSQhg+BkuXvNuGBgYJEqcmZ/NTHWEId0Xzk9x/nc1vs0YOsO4F/A+Uppm+srhGWwTEf
wZIOzI0O0pQOQIGV64GqTKOj9YUGRdB2Wl9tUxpeLOOtwbH7kARhjVOyaSj8DePV3FSy8G5GWaSo
3E1ChAtAnJToC3WAyS5aMLfk20/e2C2v2jEfzldn19fE3ln98MkNQu7JWrlFCy7wFxDEhGdR1S5b
dIgH7EMWvdS2HV1GgXPLCvD7jcfAQDa7oOZqWqRJZODtMhYr4IkganB9Pyk7r0FmvaYXU0d2Z+yd
S5l3xUpqZ+qJcmTgFqYAQDAVs/MfLz+avbCZBbJFlKVrtkNP0yPGdom6TLo1ifjw2kVGaaUOUH3A
ZughpIH3yY8PVsVX5OgmFsqDWO2zve3I2TbPwMZ610KmzeGLoi4gN2FZzm2STc3OTbp8XzJ3vJkg
BAmNuLT5oiD36Bux8SOQzc6rbP+t8wu1pEGFlzY7mVtgHgn78YZhynlQYXpneiM4ZbdDjMibB0XA
td2G6bi2odC3KHSlgqcrFehSq2aJoFV4Zo60gKvRR3twbXDQX6H0AISM7344NYG5RNQN8OYI+Sw+
BptVIrfQR4O8MdI5N8AMq5sik83Z9qBQL+zCg/gOKFDMpB0PVWjeUcvTJroDb0m+6z1dnqCH0iTU
URpxtjFrwO/8qC3fZwnzvFvZPSKpiRVEybp0cNBUmQ1CwuujkFvCTwMEzY5mU2O6i9JUXARIFdZB
IJM1faMq/bUyk/IBSm72iVptFHbnsunB+4c+uoSNKdceEBfrtArfbahcvYsqI5i/i6iqLc/1xG7I
n76KII8X65jLZn2dSEbilkG2+EzzIDgM+o3RTxFkAqVKrfmvrCz5KWTq37oDxLtFBNZ6sgvP9ZdW
a9nHNi7Vk53ybTcG1pdcWlCyLttxS24ZUui5hYN9Ow324T9NO9lGvfAkaLho2iKS5YERLLA1erZD
1WC0Ltyp2xALGTVTxNY/NbluEmWZ2TbR+tobSQQlzPJnjGXhaYCm0EFk+C2p6XBEyysvQCGC7k1d
zRHJa+ASddNMgT0UmqafmkgZJOes7rK5GY/SPMe18WOeCRmPSxqXX6kVC9e9DJ357E/T9NSVorsx
oCNGfdxi/LbNwwv1KSAXb9uRgTMATwSjRnOHDdYuAsHKU2JMBjBF44b6isG27j0QBtK43u3bh7FL
ltRXT3Hy6BU/a3zytjIF1r2PyuFBFmUGWq58OHqa3AmwYbZLbaeGlg74omYXVNM0zHXvqJWWuQ0M
YGJtqDlYwHCXWXihFg0qsUFfIEAwHKlJU/pBf+dn6eOoaU/yoc3uDR21LWvubLHBGCB3w+u9Qu3+
hVyQlOEXaFDsrwO6QphbFAIAQaEnoUtfJGKeJC6aYc8AXV6AYSJEKrv2FmkTAs1cO46xsA2XQ2RL
hCunn6LbOq+iW1RL5rsE8kYLk3waG2V2Zd1fqJcu5DweyjD2bmenrMXLpcVnYJ43C8GUZLpZvLsO
uj6r1I+xUlDYhlnprlBwBQxJGJv20cUf52MvUMgEaG1qf1r9VTLm695HELzuzG3a58POQ7XQQ8zd
f3g6Fd9LM0TmwK+eCtCl/c0ha/2ncKzq2QEL77CrRxy69Aw5Dkv3PnhkFokHTfvSiuuznxvsxRab
KSqSl7pRzUUlMXDa2tyXkm8zAMc3SEaxl+ug9yZ26ykiWdNUHeeVUdkhviMJr1DeB3mkT5c+AuCN
DyNUftHR6rWV7iDz7l9w4EmYCldkCW0b+5ysqrZRXkINz3VCyLrmYu0KO30SBbaCSRd3/1SIVRm2
4/wUSGPV/ph+cTsENXLgs3HS7nE8xPb7YNUtiu308AhiN/PwKTDbJ6Q8hnWaY7ffaiyEp/ERonWw
XPr9hVq+CTaFqcvE0hot4Dt0bx/I9944Rrl841ZATOmhH+PDQJUbMwSDaQIKa8QCUAg/6BqVnIFW
BV+QB+TtA3BF4Sww+Lb51stH6o/A7bayWTgdaWCuB3ZU3DKpxyZPxoOvyyqaLigvrr6jZuxF+J5G
w8maoLUNFg7wMzaVPJEbeUxGXG27HmSxe4CP+mXgFg0ynqMx1wZEeVotEsuUt9YQ1BdgXwygWZE6
9WRd4fNZa3HSXyNYnIV3IAQEh3nufPdFII60OPVtEl4gg7btOFb6ZWvHwwZMeu3qutXTAzyZd0cy
SdD0bcyAASSN8KhIPfUW5fUexDvGD8u1ThAunb4IMAssfdT734A3y9i5vTnsUF4K1KYe5LuoW0zN
Zj8pXt1MkVMusrHk51xXpWYJ4NESkkBz68PuCrcUq0IWh5KBS/FKMgNYKHR9jN4Hu6pZHqgjx8dr
XeUOcvx2BCXX3hzPDRjSXvqftbT6l9hWMThywYoWNiF7EeD/2qSWVBtyAmvr+xjba5wX67sT5zvZ
lMld3zD+YBcMwPjcBH1VmyYPuajaE944X6hz4rw+g6L6XCovP7Exy1dQxoXAom6GPVbABd3SJTJS
vMJ0z6gy9PgQ7tRCPd6ajIP7DZC4/M4Z/eaSAz+66IbQfOWtMlZVY5d7ambIWEAdUz5llj6CAWe7
4GCGeY3SRgFbYQZ7nwfpEVWn3hLboUWfCfE8FTE/m8YYgkAXMAAIyXYrowriQ6Wb2k1oNzNu+Bnx
SmiixS2SYUBhrUBlww/U/HCz9GwAi4EbjUAFU/sNlR1g2Kqrr6GHmLqOmKdmK4G06oOLCsvqhIo4
b/XhgZQESgBSKZee9og6UMqTBzSJqq9x8z4HeRhQnAMXETiS8UIy7zsk09ZTgxoQVTXWPUrprftc
hJsWUcob8iiSlAFxEKoFolPg2fVTb1rgbTPuydlhqMkWYwvMFYbSiFbPiXBku3YqORXL2jM2anC/
2NDU2megY1p0mhnGnaL6SE2I1LAntxfvzViNySZBqfJKNcLb1SUEw+is7uG33olKJis6yFMvNem0
fnV2OhkdEdRJF5TV6pwOVMFpOWySNjAAUi76g3BYcDSB2pqzY1kESi6FDCsNIDulztpRJdsRGKB5
puuAP+dEpAiqhKuMY9tj5wC68WLIbsMMK5qa/LsmKmEChuCo7ODtahpSD5IITiGXcZf36dLnhVil
Rpdt5nYdT5qzPGH7uW1FWHybqrzQFFXhZbej6nE+1IOBt5vnz1FiC5I6dciTYxHL7ITdzvtlClKA
ff5s86oejkV7JDuN6KKQgUbVJKoZdvE12HwaIggG+6ilZJFhL8jm6g78+6tlCVDU+koDQncIoyON
CqQdT4qHyR3dRyUAkxmTm14Y7iNZmDHtQR/R3wptGpjZLNK694/kUSIjsWoFlNBao/Wwo0KppGjA
IUVDOaRkDyjGChfUREmsdfkvT/JZ098mgLi0yMKHfe6iUnpqimOnL4liaPcjL4AZmooj3VF35fQK
5MRMgbfxY0xM7tRPnvVUg8/nz1vqN9qhWUNKK9k6eZytSDd8X+jqsBqfk5XdmvLcA4B/dvM8W+Wm
zY7Kq36IKOtPluzfL3Hq9CeyeQH49VwnP1LnpD16sDUgjvbhQj0KFXSgdAavWmHcXdNU0+Dzozk2
X8RHZbmDNAOZKE1FF6MDRaX2oha50sCJd/PAOaP1a67r9L/PRfaPJ17nsn89kWa2y5IdUYuN1yde
Rk2GyltC8AYfTRx37Ke0w2vl2ovtxOcm9SIhznO7PTuuIc/KFtEeS9uhs1Mgdsg23wYAqOxTyzqQ
jS6lV6OeWV9QZgCS0hfe4QQB3i7hj08G4PdBarzUXVN9K1nwEuCD8A1U0PMN8KTzzW9dZqT8Z0hl
HHR3qUf+lyn+330gAYYqL/B3r93edU+N8pwFET0UPOebFjq1MzsE86HsUteme+nwKz/bwWMy2ezl
b4OiwG5ndoh/D1JpzV5i5iQnWaL4si8MdUuXLvFzaGUur5YJgbhbL9Eb8oxr0VdTs1mWtbW1EpxR
PWmNn4bm/dKImiqapxwscHWYSgcl9BN0TO+2ibi1zSIQwZLNQYZy0XZ+CWrQsl4PqKnfR77In0dj
2paNDVCrtpssC692GVfvdh+MbfsG+Lpnt8IZ8sN+9f/dXjWoX6Ps1Zz40tkrUF5Ck3mck2UNaGtP
fdg+XvNn+WA328EN1PKaP5NIYSIKmwSba1Ksd+IveeyoI5lmO19WESrKKOc2GVF24qx+vD66xwtn
2zR8XF6naaPh89TUMVr5PDVNZILK+bb37OVkoUJQeBMCgzkgKZe89ryl0YoCdQAqusw9eEONe9S1
PBXaRn6tHUFBEQiSLc0wj6UJPmaRYPdBQZOe9OOC7ek809V0nbNJsi3WG/9IncCB3adu3p8GlPGv
VOFjx603MvPOAwtfPTpIzWpTAJ7pXZWPoOrSTdquuGWMXJuMsiPZvAAEBwCF31Dn7Kbn9ZAK31xt
pf3zOq0xBp+npUGhgWBWKkWGcxS2QTTtAEZr6qRL9zFtJHBUGGvsqlRnuPu6w86O9jNBDBwENWk/
Q00vGCQKkZCauDapF7Vs+L5kpyDGqWdABfE2UtPXsMORKPbN4QRCcezxqO1rI93RJYlKSMRm7ZaG
RmBZx7Khh1D7OkNUgeCfDe39H/Z55k8PGfMwWfhBKTcIcQx75ccPtjOYbz6EWMPITb4XfTosW5UG
Fwj+difQeKCccKzCr1ZzJgcXqsTLygenfKPq+lxCR2RFHd6WQWPqG5Sdm5XXyOQc8ri48AnYA6S2
ku+e/TjU1vSVoSh9BR3bUm+boy1SxIg9CAh3Ys0d3wrTEYskY/FtWXrOhTpwBEBthe4wUGI3d9QG
+JcjG3UUqjn4Fge1oqshUErIe7LJzgXKbhzG+waRwQ2LDXkT5dy+sVrzTuhNbYpUErVkZ/CNAcZ8
KAJD5DH2ffuAqMqeilquhS7UhLqzewD5+dxJ/mSny4jU0sFNvN2fdj0t2KGNQ2V1u0/+2k4PyCaD
H1GQM3f+MRzVu8gfm3L+8a71NuQGSGR5nOp8e53WBqb+nAZy2RhCnT0PCR0FTP7NEGG5RqFZci+y
ELDfCooNqg3LpeVY9YsvWpTxyTZ/CwKgAKQsv4cZyJNKr//ZO+Uqywof+qH3SAalOKXkYlmHLPqJ
1Blg3Hn2TSX/oEaveXL6flxzvBpPjVlWRwvZ1c0UONhUgnxgERdB953Z8dKY8uInOLife3d0XkJD
IbiPyPvFM0xzXzko3fdxJrtLy2BYys603kZn2EvPyn+a/nTox7B5A2gTAl1gP/R7seBymB5Mu0y3
kdNkh8YX2Y0T8HhlhYN8A5J+O9ZZ/sMc+Wufp+PzINWI06dVnkKrd074Zldrf/CrF79HOFC7sm7a
J37Aj02buMs6TntQYLvimATW9NAJ6wE8He4bNJqh5hQ53Qn6YfU9aNq+kR2/DKIyQyPPJWjr7lrB
AaROgpURorgOBJjxxSjK5NxYHId9xoZvrbv20qT8DnANZLK0gy28cYsaSr5O7ay8RfFLeVtFKPBC
wKFGvN4tbi1orwWLusBPPOU3ZEINl4HMtAwZXyij2sVGl26kBn3gX23c2UGeLBA2lgem1725I0K1
wBRVt9TiXlSdC5ufr4PyCqv+yBOQeH5MVCJhvMKXKd0YBBHBhvp9YvLxuSUWRdB+J7K3SfNx1lk/
HrtiUbqa8m0mfpuv5EOXT+1axdNRAOvaW8EBEjYL1wOLR5Wzy4xZmCCNgeBAuiGMQ1za4owCjWfq
JJPHrbPNhnd/AYQ70mSxezTawF0SHYVTta9V4lj3NoJmp7/Yh6b8bE/t7tXNxbt/AwDQktgr8Ll5
DaPUvlcxqqnmSFYZDeKd3xVJkJPvgRuUMAlUqlaAf6FrO3BPRM4t/jDV0wBJpl2HEu5NNzLrdcKL
N+59/g1LGOhTRGacxt6dbqBSHYAoAwXJeiRyutWT0iNFhcBQ7NXzSHJwIxSB0UgGRMVNn0J03P81
kp5p+oAo0kiXB+arAPiIHLDTQ+1FvC7i1rkHQjzd4J8RnmSWgG8Y4tU7JliNvABnUAvvTehRM9Cr
Mjv7DumizVj7U4yaRL4GR5f1PXVQWQjEbPrsTqZchba0byoZG9thGrqD13TjCXl2iI/7VXPf4DWP
8ryh/IJtxGOUAdy74PdT34IxrPZrrSrifBGGWS7/9rNNPfvXzxbX5qefLTEMiOzq2i8q3eJKFEvB
eHeYi7N0E6j57kBlX8I27lFHIva1zDK5QGQVFHIUrgtav1mzBIwBs9FD2nYdKG4skMYucWrt/I2C
mNmSqwh/dTKKKsEaHbunSat4KX0pe9PfiBhi536ttkz55cEAJOQsvV6d6Y4ufVqBoSzyvNW1o2mi
b4kwo0XR+mrD0pjtA7/m98GoS9pGUP0CeXJCiWf9Qh6jw2zkN9kTqn/kEnrs8UHhVcKuaf1PMf75
lpwmOFEKwE8TdyMVx7EfbHQjgruuH6AGJcrXjYYVCya6hdUBGTgAFvTouYBIO9n0Sm6RCZpTt64R
gRtw1kiSrrt02m2IUcunh//NTeGbvy0BRYSMld8/tUWxRSk38nr45m1sl0/bQjdlXi9T6Ia8ZGVj
HjLbg+y4MZlfTFf9GNMwuEWiWd2ATRsV69qfWaG3FL2PzJWetujLLfmPqf8+bYW48W4qUNkOam0w
7G4CYMaWyC4mezraUrM203Q/H3x1Lyo2kk9NxDKTfdqYyEQ3qC4NCLgaJ+6wsKzBXYdlaJ5cQrti
kRi8Dcozbt+fCHWaY9whTpNPdndCkQnoJQoQVZ8g0BnZm7hGUXnlK7mhfroYfvI19Wp7q0q7Rw0L
LkkZD+dKNBVK+XMXDDKBpxZkTCrx7sO8vl/WQiD7q72po/djBf5LKC1kNZK30Frvz72MACaEvtSy
qyDRKDOg+ZG6xy12Xt0GjG/dIkBoUi3I2OoeuguAlNlXjX9ztdeWDeqPubdnK6sG0FBhZ+BiGT8K
+qLhK8TPXebgO0e3PHioWZ5C4Qxxc7ogR5VLhHR/tTvwC5Xg9SfLp5HUnrLEgmb5kua6joGQEELx
+mIXPls7KvfyC+jBuo0JLvBLbUXsbPZPloZ70YXMdDdxyZZeOpbrBDsVH2eQKDhNcbEkl4xsY1i2
0O/hzvo6Q5uYTzidcND0BX25MKBKdgj1he7izO1KMCl4MOI8F67J2k2tA/iu9nJ9B0rnYtyRD5kc
t/o1mqa8tsmHmlVVuM7y2uNZfrWyPAhKthIJI1km75cU0cgW9fJo5ypoQDgU/5htOfWQu9v61WYo
jJ8UgfwUpMySBCo/HOTpHdDsJ5wdP0cz/whu0uDAjZ+MxHgGCpqdbQP8gJLxEUrxY3puxrwE91Jv
3KEIzV42HbcR48njBRgjy39UnK0BUiyB/UggXONG/EefNt+q2Ote2xF5e8Pj5j02PAG4J4WJ/2OV
7bFoDWDBaVHN72drD4srvg9uib9FKsfTfGuw3jhYLfZUZdagkkj30MWTQGaNoMVTOA12iY2iPdBh
fAHw8g5ine1DMNXhCcWC7ZLsRg/yxarlzU0Wsek2dBX2L3oAB1cAMkaVe3RQX/wYVJDTlWb5FFdT
u1Bg5DvRZZRGcTL15WqjZi97sXRze1NNAITLUpyFF1dPIVCw9yKIlqbdcuBaVq1X5k+u6qonRF4B
b6z7e3KM/4eyL1uSFFe2/ZVt+/liV4AAceye8xDzHBkZOVTWC5ZVWcU8I6avv0tOdkXWsLvttLVh
SHIJkgqE5O5rrTw5IUtKnKlURdVbn5XDNAj06kCrmgR4D9WYudrQYiLqtlRMRmtcIBeIr6nYiALh
QTi4V1QcQq/GbqwSC1NdFFyh4RbRDXNOrYjEa7syB70FtQq7DY9NgxUqtbLeqM5wGVyoEUvXcFZY
A9ukmmaOYFuOKwAyql2DxQFcSWnsHfHb8o50pnXFJ/BldxtDz61xZpReCwf8ACZ4PcXGMIUyszqj
gw9VgJ0X4nAr/snu1o16kAl1uxX/90PdLvnLUL/cwe0av9hRg1N3ctvqVy+AyLIGlZB8Rqe3A4g/
rEVuFv0MQgnJ/tbghKCkL/P0ry5UvjULNeKtSGe/XiBpEJHUHbAc/v0wQfnjxugqdCdT5e2qVGlX
Jc9nNtcvowyxd1M3cetCxcmETqlLUUTPUN4st5oZ5ncNpCEthIIOmWLspEMxWMgC0bxiPhjme11H
Z1G80iBqdBzUG4DcaFmvKhkDK/GjL/XII2TL9Y5xvNWPDNjtMcFMRFe9NQyg1+nsLj5lIsDKXAat
vYyL0J1PV/wxMLxUAG6Dw7ujaycywy651KPFNBR1DuRL4nTBeRoqkXqxDEKtnExczT2ZICFag2FC
7mzJ5G46c5L2/ewPdWTSC+4keLHRjw7Zj7Nbna2GuY1KDbe6Eiyh84jjjQe9m3tftA64qQIwqVPR
s2L3XhqQ0O5i4xwoixLyapugsdo5NZZcuPc5/C1p2bHj1KmTUAoEiAeeL6SIZrLOzsI0T6BJKd+K
0TppNiveuHROgYOTDDXCi+qDEybgZnKZt3Wq/pES0ikN3Ve56PAETPW3KrKg+rQcz0CZz9iADUFi
RXcg0OOXKIycEyakJZXooI1gc07M5q0d/BiRvgYZeYVb1nNhe2AxcFJ/XyVc7edL+6X5cRZH+nsd
nbUJt1+CYEhmLE+dl6nVXzPdvcZSxhfLsuILeK/tQ92Me6qCOER8aZCIf/Ywl0E1r/fnZNa2lwBk
THdkRYemqjexmXdHKvVhFF+qLH/OnQxMGmpkquprcFbYmuFvb3VtblZzEbF4TSbUkMgUoIscIB6q
ozGDEnKifsPjxe2qviPNddyDgfo2nm8mxtbRe+Rr6QI3HOWj2HO7uVA3+pOQF1FCqbT4MLpegoY3
mm7h9ifE2FF2YP863aoyr7rrXSc43O5MOl4400GTCEwqHhjZ1nblzTTNdj78VaXhIY3UAF0VmdDB
HcEBUuu1Pv1VNKjTuhDdS1M5v12WNZnYaCXy1m9/aVu12o6J7tPtwcFBCt5/mWxvd9dnlnvO/Rca
a/o3dPtCeV2H81QcC74Dw0anwDTd1jEgkqDlaf8a1c2DkaTxQwTJxp3DGDJ0VT307Ewtb04j1uFI
/hT1qgGV0VakBX+UILojI2Yb+ryxWXUMTUtbaFaeziQE+K5trz91zZAdO1WyC3dcIVcEzMmlq18r
u6/uBEivGhHrV6pqdVB7+akf7qmub/1ik4Y5m08dLMO/9vrKk1IHEydS9LCubqMtDQ5O3HgHr4g+
oyJ1cPFj0Wy9v1BVO8KVmPRttabBgTZJD5GZfaNGul0t1PcI4frn6eqN2SHbLLSXNJhw4u7EeHEi
ezq4UfSax45+oFKP5eHac4wWdCL4g0at9y/IVFlQI1XlkMic8crrd1SMx8LcOCGcdWRCt9ABGcfG
K1VoDjRe3HJkG7oB0HqwnS97bCWxp+rCZxaa7WXkjrwrxu7N61z3E6TdhyUUAYeN36MYSG0B0i3k
aEaueyiqFAp8QFB/Ak8hByVu2uyLNkTqmnGZqlso8MmyBF8IfDTz9x03KNQ2U57eLTc/Ruhj32bF
7EOinhnVEBPXzXsNt1343jPFr32WfZG1zB8KBNk2sobED7y07oMyoNA21oBfeP1Zg5PzS2QhATLu
+PfYTM5NMhgvMmoG6IEa2cU2w3YtSqPfeaUdw08RM7AG8v4hHqCMm0Gg86vqDo1S/j1EdyeFMxg/
UW/lmQl+GgkDJEHhyEOhgdlCjwE+S4L+CRoV4HJG/c2sU+jzxHUQRoRDbTKzgb0nM6Aj3kcblNlt
tDD66hHRASSPB9B8A96hzdLhLXUCZJe6xjNkh0skJerppu6b+Kls+cEp9OAL8DzJvEB69Ek6Bjvm
+oDQmjmEX3707BKIUVDP3PaRtm2abKFFEQJEfpY80Vnm2/F01v2h7k92PtMZ5s0i+RBn02xz2IMZ
bPMhqjfF2KzhqlmjvaXw2tTqIEq2tLQSMJMfMToyplGSst5QfR8ls2xEYPdUtEWxtkE/8GykxcRn
ZSdCX8amqLbIQoI4b5JPfFZYS6M+akCgbbjak7IX8JMBpYY0BWvIwaNsFJ2xVLnz88B2wYNdBvF/
KHfzSM68UHp7N4bsCFJl4vyUjhYCLnq3oAbECfNTCA1BcxGN/QI5VN7+ZuYNVrAa/MSZ9xxozg6J
GnuZtu1D0BnZEixl/WoqjiBi43aFWzKc9kF2+ggC1+RAjXToHBCGAdR1oRKN1sf6+2hc795H803N
X7Uya+DxEkY8I84syA8dOqFXJyrVLKk3kZtWcyrSAU5eEHP69YmXLhI2lUUNArE5V1IiVPeHMSYL
1eHnMf50FbOE9mvRgnsyGHhx1WJ9T9wMHtRJNzGwVstevRTQ6AuVL7o7lxDtvvJu3DOIvy4xOTr7
oPaDeSNGfqjj3HxioEufaOtklu/AQlksfGTNfSIzLyn5QWf+Whh5C1C9/YXemLqGcEUJn8WlYazZ
N34rFsyPwy8yPeal6X5uY9Cujs0Y7liaZFfVkdqrOIeGjoF0ITOM7W2cYBy7Nuw3Hw6fIGi6L4iW
dvOWu8FdLHQdYq4jWEbNfISIcvxua0GRRUKOMVvoCJ62YOgF9wdni57OTGxVu0wKuAtwNrWqMzN4
tZoeKu4CMCF1ACmm9Nc1EnrXVsMRlJWYiRosI8Dv74xrF/PMpXQQWld8adM/RtAMi9qG05X+LZOg
jS5QllMaXHeWy6zPCbh2IabYfTbGns1lHHXQ0vO7TWO32oYh0nnuAAmfIy43vpR9fyAObTcDe2eY
d59ZmUAOEvgLrYvShwzQe0C3ceZXBWRDMSU/aJF8r7u10lnGWL3ssgrMQBwTJSAa6Y5u2bOT5GCX
1et0x+pPsQuQfZFFGsgNFAuiRzctDnmuuQ8RCJ92mFHUW9gNn1V9wvC1MIKA72wHVCk/148IZMxy
vS43mP76Ixb8/XG07A760Dxfx0YRzkrWR8OMWpwgHGdNaQXrvBuga6ZBB0G4yqmlirc6J06GDXLb
qkurDjWI9RG9QB0VqeFWl9dOvSo9o51Tlhvlu2EPfHG47W0pv+1WrznRuGbIHZ4lRNN6U7ZyzeqC
2Fq9zCRmD1/TjXMWW9oyVGe+PbyfUd2fWpFYCvoc5EquI/x6dgKhg1U9OsVjVWVvJryMb2FZr+CI
6z7rqRcvkD81nKQQ8Ozpeb3KEseeG9mozTyR6gdBjAjkKKayBY8c1jn+jqro4CgvMp0hTAEt12KE
EC2SV1eRI4FWVoA7SuKiOhAAQP/GtI9w5OQnV02/mTRejLFhm4hbmJILrY+3nGn4SpQxNNDb2ucQ
09GjNw9vhTBs67Vwg2ihW1Z6cmMm9sGY18teZhJYb+DFoeb5xuv0+5C3zYMIwmbteXm69VMLSmlq
MLIYTSiuh7X1Ctd+tPCcMVs4TAwbUAhSjjod3Cwrl55jGUsqdgDv3dvvBty01naaIl18aK5j5gHa
H4fpFjENAAyh8HCBMsh7XekcNS/aZoG9/JNmhWfiU6saRxWKd7KALZCy2GlXeNfwFLrQLxaE/Y8R
utog1mvgEwaVJxApVpcAzpipjorUgOz2ZmPONQcECC1vjUfAwNsdNwrFTS3gPqwgDXEr2iBQxHM1
j5HpI0Na2O48VgzjkGp9suvKvzpWkxzaIfbmxOht/1UvczM55KaSZ4IHfgku3wSihMUMr63+BXwb
Ejn/RnLnSHsA1wv+IRIrbK9MVCAcUlPtELzbtgEYjU1DBveBDvJq6SGQhb3h+JkzKPP0cniGXMx7
PSVigCNzqif7MYu8pa+NwBg0TbzhXRisEORAXE+MmBcRKwe7DUAhcZJs9DhtPpFF0IR8HUGcb4bF
VjqfqOcbjfXrP5aJeB7xMqBkLOFuDBvUcIFdQ/2MHqmsPhapFR7/bkvPvwy731p/6XszbtVQpdDk
evTHXTcg6Aop9HLfwwOwyirdvGZICYPMcTa+5d656DvvmzmW301LiEeZ6NhZ+r13QBZ4NfWRaaEt
swFIJXrf2MCrdaQFOXxPag0k1YKnU4fEHc05Y683zPQNV12ATGKblhD34UBed3ZaQ6B4kO9I7Jsd
NBmwNm/TR85qht9pV4GbJjVXiYXk4jAuiyNA8NkSaU/lU+XoXwnaqNlfMW3Fb7c+LByDheZZL9LG
Pyah1pBhXK5uRbfuyxXkkYNV4vj+wRoAvbL6Z8p+z/MW0nSBN5wEF93BkNjIhKWnv9bxZGD2V9br
M0QLSmSI4JXIscKEW5gXB5KhSVXRUkVqNVtgO6kVe0XjkVr/1De2A0Qu0gwEqlp2wjIB60oI0Bpl
L/alZFhqqvquskEYMDQvpRS5+V3GjriHHu0CDLd+egl8BWCQ4QFM3Rb/mgFDvACtBj9rBVT/Bs2J
H/0kr5ZQkhqPgHwlO7uI7fVY5OadGRXWvLXs4KU1svs0yfl3APuR3+jKt6D8q7sTSKRvtLEBIn98
K8CP4MIV46YHq2k9ZA/0T/T6U73BM3vtFNWkPuQORnoHbPc+yyCMdBMkSougWVsyABnuCEGiW4Ne
cAh+aHdgsAETVYGsfThXZqUVdnsqNkP+XiToIb4OH1uHn4vUGjHAw/5j33xEjk6ZpQtQ2x6s2sm2
rlpgIRsRimyiTIMjlemgTLx8zLZR7IQHHYtP4jOIZPfNs/Lgzu56fs/G+ERkCGbWmWukjUYrshrS
8RtQev4d1raTFVUbgwmrPoGVWrn+GAv8FZNVVhf2SoraXMJDiQThvmLPoQluOLzX3iULavBxY/I/
AiODGJTXBnC6dOZxRKo4xBFr877J62ae61n/KXLN19Z14m9G2aC7ikNZSYmtEovfbBdCq71vMQiy
+Xin/RrcKN2AMEmrh0dP114TzePTgrKN9fSQR8ErLdNogyCAcp0Js413tFhzOX6DAMMXS2LzIl4v
2XvJUavwqVDMX1Tf9BLQDlXPOzG/mVI9ZDoTfBjccgbC3nEN0Ez67EBePNNF8CX1AIN2wMV2ipKg
OwkAqJFq0ARfIkgDWAzcG4YTeuufe8Z6ON5lqfmcYWVzBAVTdsSqNztiBxJtrF57EmYY7s0oXPlG
Wl6TJGrv7NhBQksHZdAePpd55TG2oVattZqD74vPUysb7Lca4I89FkfYtdhcg+QlPGRkSwcQ162s
LtPOVApL1178+1//93/+39f+v/xv+R3SSP08+1cm07s8zJr6v/9ts3//q5iqt2///W/uClNYFgeH
heWCfcS2Bdq/vt4jCA5r/f8EDfjGoEZkXHmd19fGWECAIH2LMs8HNs0v4bp1+cZ0FasCkPT3TTwA
hiul84bQOcLn2ddWW0z7WL8L4j0QK+uYVlidZbUbpJpZyckeg3QtiFcOcql8FgxluJ5UBuOw+akM
HPEpQCLMbZkRxVa0QDQmhUAImIno4MfexzoyLtNkwfAb30GeGNmz6mBlaX801aGPmmqVY9IDI9Nf
rUklP4FMP91YLcOK3UrtCvlIop1MqC8Z0wBQU2Czv3/03Pj90ds2t/HLsizEoG3+86MHPV6udbVj
X5suHDYIAvvImtLHZcq18qWKETRRy4luBA66FLy6IwsbmCdAtRnSxP5sVWWetksD8WGcjimaDbOX
ECvWdpZVBy9JWBmLyIy7owNJzH1ZgCdjQGzqaWTGIx6v/aZMwT+NHG9lyjwojfjJcKDXTK+Gswwi
c8e5gTkXkAbnH36Xrvnrw+EMXl88HY7UENuyrZ8fTifiUiB1PrtOi3S7sIDLz/kTIhT5BYqy7QVQ
/UeaDsM601Y05VFRWSFdK7sMBbSKjcB9hQ9YLm0rzcCahokpyGqINVhW88mQ1dFRa0R8FO+ziOXP
llZAMqjoYDrkfF87d4GWV3dItF8hYG9dc8WmX4LbFnQHsbenOlCGxeumAP8jtVKHKuxXluLlh9cM
qrVVyIHbM9M5nFPRdnQysPZ7GSCPvQfODLOLq3ntAUUYNFdo11vXX2y5flfbxlZAueOXpT0pzBnS
cneqkeTnxtYHOqmD0wPLX3bQefit6tz0oVEHeAqLyopAAIZCGtrtrAX0cJe6RfZgSL1aafqYL6mV
enddMvXOQd57nvyNvDDY0uBN/IFcvm0cNSvrzYoaSoMF//CL4O5PvwiLMaHjfwuK2Q5gyI6pXqcP
MxVmFmMAlYx/tfCJgnwc60+dDnplwhmG5ZPu1sYrLcK41vYH3/L6kxa4WKJpFaQgo/hIqrKTSiyJ
x07ysHRauUVRzBql9hYiCRDaO2UEcZm43FMnaqDif6ybBvNZ7K3rWiDLZjBFsnG6Ud8zLvQ9nfE+
NstZFg7ItkKgiG24iLa35t9spgpeyfU/zD0/T/vqYYIAyubMFq4BIjrX/vlhxkHF9CRl3r3T1wNC
sak704FfuDNCzUXSd6ov28TNXnJmLWmtSxZVFQCl1/EODLcgnkUYsRDAHrfFpkacQc2zlZpdPxwA
Mjq2ElpuMKBqaHzA6aQHcKf5YzavYh30rgZLL7obhzNytlADS7X3BkRnQngJQOuucZnNo6IAl43n
JhcbeS5//1Rc57efmMkdZjm6Acpdxs1fngpWVNzPmsS+Z5DLPZpKMAPUJjFS2JTKLXGi+nYULfri
EtpjsvhAvZxD0IDokqkO/HkAxgpQyRO1sucMyIPr7WZRV5EGLu60nlMqYG6BngNSyP7eUhmDkb92
ZOE836xqG9lpDoN0Y6dcQ4UXgRQj1PwNFaWq6wQQSsFg/lZHdoVyNU3Gyo7qhlpgqc21l0rRe88c
f+RXTMPQFTH8CExddrmllrCExpZXQYaLWj9Yu7yuIZDL3UMgDfUTGD7j51SsIqMeN5mFRBVVz/Le
xhwBpyJYU7DjB2G/QDK+JWZt7fZXQwFICgCREbrFTkmVVFs3QEEpaeCWg0RY4Gegd+50bwtx7+Ik
mxA082Pj7UXqfEoy2dxTVY5P1yJBDGNFRWrQE0ComP76978Rw/rt1XGht+HqEBdwLY5duGr/MA8N
LsPnbjDL+yDQldc5e47qKvySdUg69Hqb3SHyEyI9DwnA4NcLvhRgxEB833spEFZaQTcVLBmOHT78
3NOtWoYNzHBwUy0ExhVcLHYXVfBJga6WiiIcl0Ehx2sbOGAV8bNVqBTxilzLj6CJRaqpKmKH0WyE
o1huVDGtQD5aCqvfUBFAo/chqQgp5GWIVLOlMPErJ0RQ6Bn1Mhzt5gP0GmhxrIyqagIOwVE1bhMO
qNsEvbZSEElACUyfoNdQm8vPnml9gF4Xfl8vZZfK6RJ0nQHAHOR9G7HzYhiOvNiG65/jFvjXHiCe
F1MaUApnLD0gQ8F50P1y6wWF/gJWkWaFOdVbk1kUgf+8QKyrawTynVrsIKje5s3rbVjTH+EBVt1p
2ELmPlzxxaGWfETeKKQbh7INHsC5zpGfA29d5dTboUZEALACZw72i/ANy6dslo6l9xi3o7HwtD45
Z8gN3ci8NbY0ktUgAngbqWOpf+8WPcDJ0MlqvX5uQDQOzmlgk4U6UL1VNcOytkw51+3xvY4ayK5H
L5MxcxpDhGuIWNVn4cODknGZfgYB/I6UIZuo2Vv96L4gidGeR84QAD8B+VSnqfRNH8JhrxumiTsQ
6WcR1rvayx4BZojPDNPhZcDGCJoXELi28vYBcS4fcnZ+/pCnYw2ZgKJdU9EuE7mtWySOUxEizOZd
XbNVJM38Ag+7vshZ4twbZZ6cWems9aF37qmqD71m4RneuDJVncHLGsodk7nXJdnJKLItOWshGgR2
w8TeksMooAiZqmt6B7nRLQMgHIslAeq2Fy3TL2FlwamX11vTq8rvrRG/mtEogHmtvTm26fyu1M16
zZNaQz7QCLoGoDhXRSjz+z+Nk8TbPi3KNRwW7bJsIYmXhcV9odAoSIOESrIComRaDtHGOsnwSqGO
DhaEA8jWHjFLibBETL4fPok8X4xDPjxGMQAaorR1xFqwY8fqlgOgkeNDqsgNraRYAFjU77qqqRCB
69ouPtZRXs5rnbkX8JMGa1MUIRRn8uEQG/DOIyXRudoGAgV2HogvwFQtk9Tn333p7tsGERnqjnQA
98L9IFwjoWlc/f1MaP76tcSqgTOT4cNg67qOOeXniRBuqLIxeq2FYLwOF2vnIbxEkAHQTd25gdQ3
oAqDR4TqWmhHBU37MDZ2CcEbsOTbTqFfojbDeqAr0685fpVILuPPNwvk8PsIVHvhxlEUK8SzIkGy
iv1P6y6JVEUqAVs6g4QjhHHnfl2n0zrCRPbxXPIhPsmgMe6ogSECcvf3j0H/dV2qHoPFsG5Q/9k2
7bA/fA+cvkeet2Dy9J7T7rgKSYpXnkH5GCRecAOYxgi+zNtLn/jmgvdm+etkQD2KBEn+9PYHBfjs
ECmL5n9/y1z/ZZ3j6EIXAv9yApMH/23nCaSpDqHBMDpNC/rRcyowofvhZ/iEE+WUB9tOvC5dj63/
qqZvfKUjler3ah+8jVM1M2X4GVIbN+s6apyFFZYZOJqW5OZMHTd8NCxwueTJcghqEAcj5LHIYj24
1/zy/QxCCHzRScA8Ml/ni0Gd3ewySOT9w3ac9g83T4iFbzq2wRwbC9N2OUP5559zN4x9WI1WvBk8
QL2suQlRlnaE1LaDhSYcSM59N3YQ1FWAk07Gd0h6q55uFp7GR8SHjH7W+R5UGw1AGcK+h5RTAILp
BN8coEDz4GqxtNx1qpWKdPARCB7s3j8EnEGr6kf/rLNi4IR1/Qvr9n//GzCUd+HnPxcvr3DAEsIN
xwEm6+c/F1CLdEAky99MGC6zmE8eGfj23aPhZwhcgkOlUod49GvwgKO+HTJg2kBQPYttsDj6sgUx
H3PgtvYNcz2AyznAfgHQ3Q/lWzthwkT1D79m/COZyhvw4Y+xmIG/xHVNAx4eLsSvXiwGVd/cCYN6
nciY7yTkwufIFEIGW2f5n8LUBQUeEs+FUwEpyftwRvXIAHJW4GJEADrMgk8uyxOIHVn2SUfM4TFF
XJTMstzK9n4AtwsVcwu01HXUMZA6hlgt902xQ8TsC5Ktou9pccKiEV+kzDcRkfLEi6IansMzKO+5
lzSrlJXloUlaZ4cgcrduKj7eAZvtLzCVG89qnLbxwu/j+D6OoYHp0UYwsShOuh/gAwIGyfaERPuj
8ON8Z+Dt1pV7SIKBypfHUXuswLtxIiuqpuIgy3ED9PMr1VMVNdJhaEtvoWPZP5+uQJW1GrLW+3Ym
s8xfU92HiwmnWcshqvcf6tI2Sw8NKxdWV0JvkrrQpSyAv9ZGUqUf68hGs6pcaaC1cFj8fteQosae
UDB3jZVWufUZWBATIMeg4qgDnymSbAG0n2EdosKAuz7WPdDkSa3dUzkXuT9vfD3E6nZYJl5tQ1Vt
jIc5CJTxRbGb9OrIwDmO3DvbPEBJVcnE02d1wyxohVgp4jc+32s8/X6z6Cz2HSTYDqZ2HmO9iJ4I
xDnbxoHMMo3hqoFAnA7SAmkdyYInZbyBbxwOaNVIdWbMl3BdBXfTlVJ3WKXDMC6mMUKseKMxOjvV
OqxjMMWpfkYtsqXu6s5yGiH3yosJfcvboI4+hgsAPYs1jcrHwjuFib8TFrPyOeCAUKQovGGTsOk6
je/xA6RbnsmcxukR1p81INLcUdELBFeoHeR1qlugQ+mDTyOxjQP18oWvbaoC/yZ0V1RnGoAjINZ9
IvuQhyDn8PRgQc9m6L3PZl6HBwFuOMwx7coIOL8H0SO/N0dQYUFPwl02thVk816LZ1BsSS9kghwD
ExA2qJGGhpEvjYg3a7cFm3CdvCZdkqz6kYdbrhnFUzJ6WIA4ySsyIOuF3eTGHqqj/b3Wtl/00otf
kReFpUTW6Cfhu/EZq1N7Rg2Z3X9vS0e7hF4eH8a6SRZ0AXjG90KlM+btcAJVH2jse/xT0EUS7yEv
XBPsq32yTorOXddcKz5Bens+sMpbGUkNaKmLMI7W7LuoROxBwhk4x+wSbfXYYcBY45HB88hmRR+y
cu5hEvN0P7tQq26H7cLGzn9NxUBzkc8E4dVpqAq/4RI+mpNwJbtCECNceQYceVQss4qdAWncTLZN
D3w2pALylVebX2k0p3C0NUR2rTl24frV0Hp+n5p7aptqMiAhUmS8TbcqtCbbYc8CqRV152aC/RVI
RAAbqvHRhD/2/Z6VTzRCsG5N9yFzxg8mz97vubPFGenE2XTP6uewArdBvqSrJhYy2EfHQSRdXUAd
6L7hb+6m+/q7e6ZOfa39ds9+XIGwH3G3c5P1q06LrbWs3G2B2BwwaLJAYofWYmlBp0MiK6StIiZS
hI61calFaDnQilkCWbfJsgGoI7KED9U2lReixuiQUb3yQvEcmwGEpKmOgV40ONDpVFu0Bpsh1c7L
tHgRhPgAmPE1qkvgOSqwvGEJklyBu0yuZQpFys69kAGSBswlA5RqScWCxcY9OpMhdYECmFh0QZet
qK4WCBbLcA4p1GGbt8n8vRvGrYMGeTmyBO+20SZX5lvNedDt9c0iLQeJP1PmGxpLjo17xBPJ2nlZ
FHuyo66V30OOjfX1luqynnWHgUcvYznKrTDLZAHPbrTmTW/tWJylR7+vsFLvF15WbEWcQ96KZeks
CYrhWzCuksypvw/J+BU7aONJ5AguRJWXISccxHdjzbGxNBr/0nvgkclaI/1s6AKxYnRCwix2Oo3x
GlkmiPibMb2nK/dDbu2iqLe3oAZcF8IGvZAxOvsmCr6ZnVEiTKqB3NIW1jHEV2PFC18Hmg6S2UNc
unPmIedBq5clBzFHgiyLV+GzEyi0VfgTXhvR4yFHSBQIQiN/06T/tYSy6ye7Z/Gcd4N3rcFPuYAM
AwPsY3y/NlD8xe6X64bSFxfgIQCbC4LuCVnCADjryCj46XqQ6AaeL6+LlTsUYDAH+/mqAgfIwksg
oZO1OhbcQ6u/Apg381qjfnFrQO0DsMZtGHwZTy63d2WqRq1cfS5GCB2ZfaufszBGLId6whfpBeVw
9Vy92DkQk15ShzRbj0YkPgNakkAgp6u3SNMXD6Nr31H7aEfw6epldwoKuOeBboTeubpS6vog+uLO
A167ZtuzIF6VRuV99qrV1NEU7dKQY77TGTxcEPn7NN0IsmZnWoYHF2NDcDQQv5nnakAkLu3yUGZP
owiGjQEo+CptpHyJi2FGBpoJfB60+9I9yJfKe1dAfIouVVsAb9dYNdz5yIE42GDAXFCDZtUrF7Pm
sxQmXwtQla6DuNeec45/eXVNUNyVizEQCUK4yPiBRnI5Pa4cwuoz5Lv497YGhRpPiQhTjypCxg8c
SS/NaPvrfiyqDVRIhqcxh86KetBxCl4FEGCmR3vUXKTgRcZsxCfpEcGqx3KAgkeIfIJN7seQDZsC
34h+W+BOgD/LRuhSEcFQg+47V62HOKf6mlZaZN0X6iASrO1KM9KW9PkM3RYN4mtg9/X0QS3ScFzn
4P2ZUyeyapG9O2A5eaSS3UsXqhsdPsN5bqyxzNV3QFDNHGTFPCZc0y6xX+x1r/WfeyfHwwHYc/JF
VpWONCeW9ktqtVM/WWgI3W3J+YhM0u9JIdiJSmpEA1kUj5kaEfR0IFaH/9Iqcd2/wOJJAL1JgEIO
yD0VB2m1WJ22ZW9sOkeeDdUArBtAZB+atb7YYNK3t2MRQcMOeVni4FnGX6dDYENlZ+zffP1zx32Q
fcs2hRPMNeN54ATNXOAbuS5NxuM55BjXRivMUw28yf1YseBopuz8bpxpCPj1Ml1MZQP+QiA0ywZK
N2qwOoMOKYsuSegm9wiNw+EfuN+knaDNkCJdGk2NnxldqOb5V1k0+hKZ6GyJfGcTTFx29Jz4mr1M
NTeHsA2KZQdKdi+IiwMVe9PYIAcNq6jcs67ZWCzzIYuf/aBCJEOJemEhHT9DLUGsK+a9t0ZJHy/A
2DRsqbVlzivPg+pMXTV/OZoMiIWkLO7gfHmk66QZL3d0U6kaH5DxP98UtabwPtJNaWD4xGIhLtfe
MLIDZXlO+Z6qmCEAPvOwk5nIAshkohH4kBnqax4c7MrIITKB20CTEY0ZKiMrTcdF2fhLbOnnSEuK
rsgDGR9NZLvHDdDBVGJdjiUa2NipJHRza44snkpJMRxMP+/uqM1r3DP4usSZSobPriWoJacSsiqf
Ze/oJ2rL/PSLHljhxBrOoDCP2AjvjtMlWJXM8G54B+IGB8FqNcvcAQkh6ub+P2XntSM3koXpJyJA
b26ZTG/KqEqq0g3R6pYY9N4+/X6M1HQ2egeD3RuC4ZiWjIhzfhP2JZoFWuaeZWvBPO9ruUmeRrbi
/849lYG07SP13Xa8bJOr185u0iOpsfJtsZ1knyqqFshilKnd1W3CD0e1Y/7F+JRGM2pjslHteKnS
aL1T0Srl25QO5a5ICNHL1jE08ks780S7j+3QSXGzN9k1L5AqJ1DPwn19UdGPwxbHh4zsOxfyUGA4
gf7PmrG9ZQbWAlmaawH59fZm1fj8AsrhNBFgLGYcG3b3ylp4NNWt9pzkg3kk9DBjCbdeQwUIkhv5
RzOK47SAUUccsfiieWN+q2NxUxVNKQGLLmzYNAM7obXVitvuHM4gzsK8Lr/IOoyuvlu5DhBrrYq9
EdP4dSM0ywvMGqwFvWx5+jJ+0oBOhQJzR1mUI/RqJ9JBfZU1mmCtN1tZupNtYk7HZ8Ig9+6yxzhh
eN1XRJJk0SXsiXD/8Lo403ekcrqLrO4UYI38QYeTLEZtbcI0gi4gi/IwNvqb0WXZVb6St0CviJm9
oCzxRuVBtQK8NwL+KNnzaE7q1lD7YcuTpt4VXekEcuBQasrr+PP+advaW4IZsjmwPK6yJIb+lGbJ
Xhdz8UV2twoSs7q66L/fvhuZ7IGsb16K39QGvih8/GiDsxPK3o5hPKfOisxW3NOjSp6lk7MDyTdd
ZeleheEGacNp2kOo/T0cnX8D6Pg8bFA6OIpqcraZCc9hBgX7PCRufj+ErbsaLoQnry+Rmclb5O6m
qfjdz/D6cdc7GPt5ooqDMY20K/ns7goSMA/SKRN/hkcZZn60q+bwP9vleKbmnM1fVu7IcjlBTYro
3Hdw86U7+qMoRXQeRahDyM+snaEp0pnl9/ujVY5tgWUGjadOR5cM1lNraL9kSth2BRJtTWPvZUqY
Vdt1xojgtWMVKnuFifM+j+gVR/no7e4eSrr2PvRx9+KZXv2SGdlXiYSpksjdOVXl7XqmTlKy/mxD
q4RkXO4fOluZ0uQXwbYlTWNRgQL6TxepsZVOog6Qwpm281ims+94xTO6h8lRAqTudRImZU9dG9zN
3fD8BiBSTSig26rLl4aQslhMILsFxBl0/4x32YrFGAbH+Dpk6Rjtpog4XaWMqGlqeqleReptNbJj
z8Z6mFG/eI7y6sesN+lJlmS92+u/h8o6eVBtZQpmNm1PloHWcYw49Xl22uHNSvt229Wi3Y1r0VQ0
52gnUbyRraWZeE91Y55ko6yqhiHwDFV7kSX8cpDnnfPyjAf7P6+mars4auwXnLK7VyW99noxvmir
/fmYk0L3wk71ZZussyMFG6t4JCC09pd1Xnrtml6/DEl+ewy050n1ZfFfA43CIi3OIPhgI2GK5fcr
yQFJXoSHUnfd7FawTkB0QSOEFTkHRSn0cxGO9v91xgp/pzkh6K+O6BGRNKIUKwsBeMBYD9ZFlvpJ
sc4YY/whS/IA5H/eJDid7418RKh7cKPXgXjqOlheJow7Zb2742BoU1S31yt2wrIu46iIV1sAksoK
PCCXr7r8SAmy1oEpbBcJVL4+eUia5pwZhnKVpXmERzuN2ldZapxxuDSlu+wzMmeXOBI4Sq6H9O8z
K/b6fZfWn7JHptW/e8jinGUby6wSbAnNDglaSEALlrW+h1r2bawz70ldG/K1oTQBsyIIC02/HL0n
yMa/R8B2/bVUOnQdKzsOK0TB0BbzxUT9ctHb13yFKTg82g9tRRhFdpB14yoGpICFvQ9qS8V8cbxd
4Vxta9rYqR4Dli7MmzyM3oQNGx66uwFDJTb0NAh3BTrPa4sJf3EyCKnJfrIVcOHbgCvbQSprFZ6N
JYrtnqWwlqehse/LBlleW5Uw+hPMJ/x7gZdQ4Y36l8dZpMwiqNY6JaLVTL1/tj76TaV1wezmhxjH
+pPgLOkQfv4beVf9tSYbKesbPOgJm7XVQZ3i+lOwTcqnyv469Cx4kOBky73WP4YXuNScG6DZz52O
Ys2Cj9M3NhIIoK9nzVonz2SdbJX9xqER/251vfH32LIJm403Cn2vLAYkuU4gkoQS/wkAylZWPerl
WWl30bV3zXbvWenyZmbhVcGk46/1BMjkKE8whb/XOA1Ovncr8pBfok96cVIa7TkL2UPE8peTp623
YNbjziMBEn5Tez3IBmPRxcn7zwiXT3q7U4EcjFvAeBhLoJdTtx/dWnvjp1T2YxYVgSxmLUhji7CN
L4vtlLJNY6UQNbHebwxF341jkoAdYqgHwtGvufPOSmdob/LCTVITWF2LwubCXkGsPSTCi07w7D4j
MLathD7dvJUclE5YhKpWFAywnkhlh51pfEMxDEnDNK82mpeZ3xS7IFqrFDU8t9r41lTt52wZ2XNE
/PPtvwxStFkNilK3rwW22oqSpKyVgigCdckdE8TyZFwCZiz7YBu2tcsVvdjPYLyJjzP5yqLRmuys
1slXFjv8VDdLLuqXec7Mk555ygYZqPlDRTRpM/RWfiHkMnwDk1aYeCbIXqIyFehm3vThuYj2IviU
X4xBkb3k4P/Wy1DgghSaLYiGpMM3U7nKK1Rd//tlZfFfL0uvNhvLXa2MWkD+ML89DomBHlylXh81
ucY87oPJ2jSNVV1kA+4ixQ3ye39REfb9KHLuZeaZd1zC7EM+19YuJfP5MTRtkK2YpcTBxCCqOveS
oAT7NA1Ynt/BTIwMmyR9z+ru90gtzO8jZYfs75G1nhv3kRLthMXky1x2hxivij/aYj8hWPWrwYnS
r6vBfrdQ6diWwxhfm1pJz40y6TvPsssvRFrIbTmD+We/9L4clZbzZy+W+FtHMD4AVSZuwiS1qlnE
7yDBpq9JG4pNlGf1j3h0UXkgc5aGzKhK1X4ssVej2dKKJ+Qih6PblJ8s+vOgnkxiURgvofc0u99Z
cIKp7eNfq9FJCuvts8g1ZxOWVvysdaF+cN3UPpSGRpII/D02veP0adolNjbMrZoSfvZMCL1mebew
1sq3AQrBpsIj5KB5ZfmmkqqC7uktm8oU1ds4j+pTh1si9135JntYk3uIljl7llV247WbxHXFUfZf
osHa17mWBbKVIH53Qx7tRb6UrHLFFGC107/IUicMD74RPiby2nHcKDsbT2WkYXkzdmSUgGCr77Lv
VObNLY8tGN+xYmCmE+dvhK5uQ1aU340YjLSJpM+pcV2wtQukjlYrv8/hjJpnb/KnwMvjo1J/yO6K
BjZpclnYyyK6DE7ZjZ+l0dcHnPXanazGxzTozCSHS5Hrx1IX9VZedFCsU8nN+GYXHZQ8wzyCIUtf
09LEt8cE3N06A/5U5RAyFdbM1USTX6sOlJGYB0hexZhu7KjpD6h4KSRI1/L/4+D7pdZX+68X0CJc
QJOuRH1lVWzoYPajZ/GeaIiR9Vpl+bK+0KYlqKLRuHdriukf3To3+2c3m8XSUWWdfJ1jaQlOEvGv
OO08v3U0/BK6xfym4rxboAf9VVU98WTbtfCX9SHK+mDYe3AztrJo1xZ5eAIFF1kMjfchsruvwmjM
25RHKWlMLjbYFmTiHonDZPBtcv5/wmYPVL0gOAGw6ZxonvfdNHCTwzpRfUWsZdhNaaecQ6/uz5C7
3Z0RV8pLMiP4JuB4f7eG/qbL8UuKDNQYN39VBRYVk9ONKLTiPVyFXnFzqrk/ImM9H5Kw7Z7yWUFV
GCuSrySIfubJIH5F6sHSDd5HrenvbuZOuNFw7ykrySxJam0PM6A/dWLBrXUorG2M9uebuj4o2L1P
PxS7RcuamBh+kcMhNdTwMCtNFHStbrwXceceqpoghCzOQMoOqZIm9yImp8ZB99r0Xhwj7tIc67NA
LRPzPVMnsuVGUTC/UuysZKJol/fODunqQ42R4r3VbqLu4BARuo8VpcM6LxNYDa5jK5vsSTtr2D+u
7wp6T45tnDLcW3MLImnvqqhQrq2eV8WHSFPme2vmhco+GjT13rpkSbgnxQ4ZY71y45AIwRLcuLda
Gk7Plo7guLyUiFVjr3boqMoic5u2X/oW2YJ1bDGNy163QkxT1tfVBn3aY98GVWtuj61bdYdwLt7x
HpomH5Zle5UHft7fZ4nx5LTLdPl3D9lNQHn1SeRle1lsK0yGC2FhmrTaR+am7l69pQNnVIVPTL6G
gziKHe/qCPFTWSn7yUNUJj+cGGSpLMlGW0F/ss/HXbKOf3RNMmJRWUIu7FEnzzpdfdMLLE0f125x
Zj27wjq1cciMJ7uFCZzbGq2cQF5Yy3n4+DHs8RyW9fnxYmGJ/UitlM8pG/J/vD4UjhaRoyLZyr6P
F3P09Gi5bXV51PeRkp/Qrv4qX/lx7bjQ3Q2BMe1+DedL6GhQRVe7FXlQYpxWhIdL9ryyyv5TnWXC
6nxZ1rHK+PvUIpWGfguSA4aSByoAi8v9VHbtqkzxRYcfn2z5H5frsnivhxGphfUl5/U6dtSzK5Jl
c1ZcJEY8faslLmszdHC9UfOOdcS/XBZtK3XYN4nyqlpe9LXBw03Wa5NrHOtGZRkL+OpDa6GC2S1w
Z1DO5ntONEDWp7k3HRcxQQ6UF8eWhxwJuEJiICxoNVIB8lB1iXdp1oMsdp1V79QQorisG+uaJDU5
/spXddUkMpU418TpnGuatUHvGcuZSdgkNrY22KEzbAl8Ma+kBets2VG2aDG2jWtvsY591MszL9R+
D5PF+9gmsk5miebqjzpr9/OsKxcgDZlr5ld5mM0Ywar1IM9kXUzCKAAH3Wz+1YDUOATEdazsnCjD
flar8vSvetlDDiVNHu4alsv3V/xvLybHao33gwDiGpkj9JuN4bxTV3vEeT2A6/p9qKSBYgat5GhH
6raRxUef0YjUjeop415vncS3NCvGULqJjk6VZ/tRRNnXOExfJKVkacOEv0X3zx4eYPT/3SNU6i6Y
lw55WA8FUa/vCF51UXHRVWdrGnjtPqqcLEEc4VF+jGj0tD8YZX2FHpNfZP29szOrTjDkONpZfd89
ozUPs8XEsWMiduKR7mucA7ZUpV/PVvd8r6yKdg+gbxVypa5cD22TxVv22GogL3Nv0Bz8Y1LUtBd1
tXFavZ0mZVY3WRb2m0dd4grHuZdL6d30aNI05FR9OVJW/qNdltsWLYx/Xe6/dpzWdyBb5EFe0dbc
33WPIncdE7vs4xY1jjC7FAJa4JFxmfwqmqvrhBsjmZ2yVs813BTVEBRlSx+2eh9EXQO3kl95Jyvt
xl5NQWYjCdIG7VNjbF/rWOVZosfO0fVSwiVjk77o7odskzUgTpODQ+Rx86izLXw84gI2nZZazasA
K/Bavsru8pAZHst21XXuryHrTKEmiIaI9qCX7njQchUMTJ5nV4Jx2bUl9nEQqEDUYamN/HddjrJF
9gHL2YHHHtBxXnvLBriT2q4cDCTD8kw/lVY6tG9hjuGvVWOF57nRl9yKp08tB7PeWHlHHrrGlC6L
AEgU7Xyaa0j1LByjZ4Q0MWhUYGCmbJ39MTfnvyDabyChjJGf9SNYI8MDs2QiKJDF/ZsSksQbjAbp
DgfpbTVLk6OyrrvgLpVbY5qnt6oFTB7bKOtrbnq8XwmjU4IrIYKPPbdflhe3cMkRUe2qs2Hp5HGd
OavIDv2nLM/koY3b8mC2BmJPUXS1/z4QWoP7PvFYy2NX36tu+ykbH/X/6rtMtVixbf/1Go+hInWH
E558W3ntR708e9QtlRtfYmSz13fwr1d61Mk3ky5IL7u4EP7d1S3MeF/bBUJbkdVeEYbFqN6JjN3k
5u22SRbw+/mL50DkVMrOfasK/bnCfulJJZH61vba4i9Ol52HMffelrBvA+IuDt8BrWY72juD5f9W
X4ve6qW7KEBw5JWSodHwjRF/yEYLqaDXkNuFNfelSa0KG7aIWx3vdY7hKmdLBgosgyzLU2TSxxOI
1pX3MXnveYjPdzaNN1mCyvklL9Tx6V4SJoEtd3q+l2znkC+l+iJLXkqExEY3oDCcb+DPoQ2P3fIk
DzpA2G0RGioQBeqK2vzd0ICoxHLFdbedavU2DP+1BVEVP+IJdXhcoUYn4CmJxL7IYszo/74y5Hhv
WxigLz1MOKE75eYW7TH7uQN082yWTnKYTQdm2VABLVkPBlGRa471vB6yG2FVSl1vRHujWSaWp5Rk
3yQ2db+xY+jq2Ps895gmJcp0UeN5DHIiWz9Q4ak1+0eD0l6gprl+MZTKuc0DaTXZUMM2x7dT/RxG
Cw7n0v2EkOXu57YrTzlmDYgAPk4T4Nkn0rrtskkivTx1mo1316SERywdiDlDqLStpnoTAzBwZvjm
SHCvestZ4OwbrLAD2ZpDLrw2Y/6VYHTWbfpx8d0+bl+rNamKysziWw4ujkPkYQoAQwpbkb5QT60W
LvdDWoz/LP5QFjtH6FeJzkSF4KWsZ+FSin8UZcO/6rK1X+UWWNDKIdrSbXm2WIcGONAkBBmPORdb
R6gNrNg4edGsBiZM3dY/2sF+8ybVeEv7yTykjhnusmoIvynQCCagND/qBcnRYpi7W6LmxnUi27mp
m6l4mmKhtvsogolWgPJCD2MMj1qb4hXZ6uGzvh7YNdW3cSWyJYT7t2BgWaS3I64xNMpuTNE/CV8n
J3kNeRB2DAg82kFLBZcmzAVvc6QMTWP+blQVSpsk0nGF6pN9PIAIDwdL3BJ0HG5lLdB8bUObSATF
R4NYi7nZAX0yMGF6NCi2VV8VgJtOXaCcW7TOhxGFaC2LxjnbEIu/jf0Pe60O8YA69mtwkCxB7YNg
jg4aXFcUsEYFd1RbuUAeNrdjlJP4WRtknWy1NLa5iLXTBzhsvUGD0FfyxXnyOhDirmPGP9Q5e23r
WnmrgHYd2sXUd1ldKB+FpWxkhxmH7aCvU/MiR4YFUB1pvYLNyGuuqeR3f1tBdFbGbJcaT4lt6U9E
JMddlCs4iPxdJ8+aRNSbNZyxm715gEPIzmiYJ5c/JmPlwWoy/eaVb7JglDwg/BzQ33Eqnb+cZu7T
LevubGvC4Aseo+p1fGRUg9/OobOXDfKthGAfsPCJEJlfXbEdqPhK34qvM57vT0OlRT4JfQLOzTLv
nbp1trKbG5IisE2PeXdt/f8eZQ1x/d5jvqQY+vCMONHwDBsBqQ8Dn2QySZdHfR8XJIqXxWU7SDfZ
kGaqeiHEepSDZD2fF9GHblxDXI7xRLabCPvo2t9US/2QojqJt0d3wPmpRC3y/ZpbfXVaxQ4GD3yd
EYnu2OIYdQCZZTxZVft7NN/oB+jhX0bU/+Ry0fWu8ycVAJ1VmkZYuDjFIYaeD2lA2dAN01ORpWqg
Zxpg4Na9zhqqalKRKhn0faTG7lWWZP1aJXt5iwj398SvXpQA/kxbfKlmPXxR8ldAwlBe1sOCJVOQ
1FO8k0XgoquNcj3v62RB2NLtL63WzU/WkiNkSdZ9A6VqOcrG2JnmHS7MxVa24nc7nfMCHx7Z2uQo
es3guGSjrIJpAdTWnJ9kyQqJMYTtJWR7U+jB6jedrXYaA4DSIAOQvpHFh1/13ehGlqe1T1sr3UZ6
WquOO8GN1uYvrotsp65gZMqSd/miwOphMzG9z2tJVqm6/hWZ2Owq+7f8ZffYxDPrrD1cYEQvgzAJ
4HMxDzIFIhsgxXRsdPT4hj0WS8CJp0+VvcyqzerRjK/kpdSANzS+IGuns7D1eW6+TM1QAa7U082c
z/jtKQMuAf1H1Fnec3qyedi8OHC7s3km25rlzt4kur5zHc/emWX2USWVAkjfVjaC9OSBdOwRIeD4
xQt5uGtwFL+7BLrNDoVmTTcNNC7M6SbPFAu4UV0h4Kjb/KyJMubYt1er6LG3If7ELE0olsgZU/Ko
hrgdt6EZuKVOFDddkeQHZ3qZvXVF5CHtG/H6SGDM5cnQm2XzrsewvJHPOHH/Tz4wtj9LJPZeK9WI
jpGbf3pD9IdIIm8fxpp3SEOF2BbbYWbJmH/R8m7Fc7a3VzSD207HpKn4rOjnuDE2xablz8hJPVcw
EXcC2YM0BH1ea2+9oX33NN31VRBhgdmHRDsVx28MEkTqDPBnjPrNMHL3ECUo8JzqsO1CM0R99jwV
+XPyhL6+CAhAJCK2gJ4diKfV1AZkOrbj2DMvq1lynoAt+qLsrj3h+IiI/V+pVSAxWxvdNiq1eld1
Su6PJgBTPRs26EoCdIo/Nbtf/ujqfo9/4bFdrCejatSz14JtZXIatl7cFL4Wz7/C/o+mQH2Zve9P
pLD5LtpPVAb3iVd8G3LAJHrVQ8UtX3XQav7YYC6vK9+iIt1YTc20UnfYjwnzj6z4QPdrZ/DNFB6m
eZPT/lRZJgSW+RU2QH0CcszuBLMX30wGQgaKMm70pcgAWFnf9VhfAHyzpvTiUmzo8AmZdFsVTLBz
jtlUXaW32AZZvUTk7awUj4Kp7PegRf9QxqJ468NfNRK6e0ho7wrRUdYJy62aCCDl8So4NWVMHosT
qJp+A4/JJ1lqVJkILwCRHH9mSdTctNnADC1764dBezec0wCCcqOE4k2DFxKUKBsEE88AIp7mEXvx
m7lMp1KoOHGl+W3s8HzSoMhsl5Qfg0TvsI/Bk57i6OjV3dbRMU8MywaLHHN86bW4YfHZ1fvYRnRw
GPpnoB+B2cwjKGTzpJWu4qtxnIO06784S0nCci6XoA+L5iSS8dj0YHORWiI1C3xd6dXDOMIxK80C
4Cu4LmTryfbHDhYqFWmirsctbsCVIQ7tm+sAc8Y1R/S1ve/6GO3MWN3YICAF0guHZYHHYGIB5Gth
oZ3YlrubsVdYuofNkRi2b9bdDIpDPSWegB9e17G+ree6PfUpwulP8rSG95b5/2hbdJWKorSHfav2
x7Ii0AU6klHyKppsvl8gwiMoCXU/n5ZxD9mjgO1sNj5W7xM6Gkt7El6s76xefVL1qj4BJF+4w2IX
uxT2x0E7AzLp9fknc5UNTWbxXlqxqsmzMvCZ/aKTrSOuUESbsHLwoMrcv17xc/pMXDZws1PHfqH/
0G3niwh7Xyend4zgqm6dZPizavl5hLc8V6aNgG+FdjMZ+LJYRbIH76nJ0hj9YIxXbfFWxEu9zXqA
yE3/M3fQLAGo6yCbWlXbRYndp6EJj/niKl9CBH7DOT5rRv9eWF25Q7nksysyZeuELT8ewo6o/wxX
1RYDKXwS1Vpbfmnj4XvUmB1KhrG9T20SKtXY78KhKTa83/Sc59Pei/lC8grNFj23hmtd8mVpmXjL
R/L6es3WJRT7NMl3CwHlgy3aS56XSPuk5ftYqRuxesPgU4lNFJ5pZDTTXVeGl6ZCVSLlZlS14bkK
tY9YdwjVtM1ZZb+x6Zdh2MJctE6Krghi9ql5zAQiF01X/xJaWfp4Uhtq8wuVnsSfzARr8jbDMDV6
6QpDO6DQ20S9FaCAXDrtFzUTX2tTjX3PmNj6uvktduxo1xgj+sIR2NTGy4+6xiIhddOPrvEWv0/d
eeO0l6rLfNeebV94BYbveeXuStI9tx7IYhO13a2weqK5yJEgpgYPqxMqmpRt/05MP/HFYH0YZQQj
i5DTk1C9w5iheeK2p1KZf3oO+leW92mNOfafxngsyDz5sSBdzOQ8bWYLOF+pe+6GMPR0YOeVkV1D
zSbL63MydjyD3cncYZ6h+/3q9Glk2lcI3RPY1eZizq4XJNWAd0YKOVWMyVkeBmElZ7Kj5yxvbKjD
dg6Md/jiphAsiCz5ua34fdf8SgzrqzXOfzZ6Rw4sNi+Asc8VLERnJo5o2m4doIPwrcVsdOsU2Ruy
4tZtYrr3uyZrDlXU5s/5DA5PifsX0S++2efZNmdRF+gQsxDFSnD40kawtLm96TWclWtdGAgCuemh
yd3ogi1NiNqPEZ8XL7eOISu1k4hT7ZSMBgzNuFjOZZKOhwIR5AvQcGOvCTFfhziPWMxCawUeU++G
EWNEck3atkpS5znvongbNde6h9ZjCptkKgaQaGewJC5qfA5jxH83Kwpy06UqeXMTSLwlhPVmGx52
gYuo39v2MCg2fgNF4r53JO03jWP1qO3HaAz3wICMGUsmJPLVb0vNzkmrh/JDqcmJemk3HSvLtAIo
r63f8bj8mCyYPjG8lg9oxR3gZLAP4FRx/euF8cEEhrMiVK2Pye57PHyFiremhX8GcZGPCEEUn8f6
+EE8nQ1bWg8fmhcOfg5K6sOzkEKyFrf5iEoeEegY1h9QyCZEtZF4ixTjhOGgfkN/0iMg4YSBLCZi
0W+FAotoij+WLq028JJMMN1Rt6vNiUnWNE+xzZ44jMzh1iHiemv5rOfJbXYAztgrMwEFlZdDtcwc
68pam4iS96wsjfLWpXxlo7kZbN4lEkMpUt7TiEYyojB9ZKxRUNR8gEYB+41w0LMnU9vYQMZ3qqq0
GKe0f7hDRooZbRA4/uUXcjrzbkBPJAApZG9wwzL8QTOyp9oaHX8WqbFNCQH7hjXs9TL18CRPxt1S
3Ya0ng99m4S3hc+iJPYFzOJ7FofimUBq76NJxZTVKOoTUugo+hXLs23OTNhlM28IJICuQ7mbxBQ7
WXVI+g1khm5nrCaofZFsYMSnT/bYl0dvwWkVaUc8WKrle9mX+IyUy77GlW87V95XwMFB34wJxBfu
/3AB8TvXruCj2GBDMBzuFtDajr0N0zjyw4xAa9uggyM43SUJlCERovGljdmzraQ3fX10RxmBKzvv
m6BHO1RBh42JW0B8ICCAFmtobXovd3w1L0lEMj10SWi/jpVHUN3Kd21vVP5YEtQovcgNUgzg/JbM
8raNKzuY3WY4IdRhXxOhJfzpFnALLeEyzeSBWrCEfnLK5FIYNSBd4zIjTbcdrDk5w+2o9yz8Ld7Z
E7pp9UFDMUMobXjuuFURh6r+NJ2lx4hNWIcBKZo4Tgghz4627bqw3JeRyDZm8t7aWv0czZPuE1H7
ztObDPMo5lNh+cM8VH7cRsqTXbX9bbInxS9I119bMYoNms18cNU7xVhvFCVhnrRrnol2A27oAf6U
DQqUhYWBtqNpKNOjeekjSuuqWnqD3rjjLzHdupZsIzaK3ikKXRxTc/eKkPt+iJTMH1z1ySSgszXs
efa1Tjl1XvkuhO1cik752Uz8UJOlGVezqottO6d/tQb4nQZRcZxznsu+SS7ZME6+ksyOP+Ey0DHv
owrBtKLa+Qkj73A7h7gHiQGmdB+GmK4h3SEc5ac5mePZDIFvTVW8ifvJ2rSC/0lf6flJEQMUUIPA
6DyVR3cecAZxy/qC5thNbdhSGUBFDCwRdSw3AMuyIhO5fW4mD0eXicWT1gztHpLtNp4UKGu1WA65
lbVAK6u3ri1fFBXAGwLb7d5p209NZPrGaDSTOyzj5vPMp6WfYMkt0dGNcC1aY6L9EKdb5KBZwUfa
HKjsPiovFic4SirZq+V72xpg5VgWBNwUcCjwWd8s04T7UO99ZmFh+p0zEOtApmnK0IZu7SdSpdNt
AmSIZlG7y9zoq4NYzXbydNxMRbZdpshmMzzwBQ2D2NlRqG6Fk33FEGgKakJmWyRX1W0WgyYslQih
Fb26FBN6WG3IFJXbpuE7SMLtlGRwNl2edBsRxnticNkpRXrXVnX7zBr/gtllh4x58mxomrKvuJH8
cH7OAHCMeSJeWvazkUWi2XDJmwh4JV3dsmNVG52VPju7yoimfV7ZWpAAsPGFi5xs8hSJyWJ50w6b
HIRkYDnpS+yJs225zbZDIpe8da7uBuh4h8VRPRi/iJzwDIdKM6T5rkf4fentEjmvBC8G9NR34axu
W8dtfOjK2S70LJ4koYi2qDx9aujubOu+Hb9oOWGhHPZNretYfXkenqUGwl91mEwB5o9f+KlcYizu
H4Q/s51QcLqYjcDJwMhEBOVA6zsNjiYNgnZ6mAPzmcTXmPgMPNeNAjYQUHvXbAaWFLvaQsG8RgkC
dHjZvdYZFC6DRKBHzr+ZQNBnkzn7Kitps8cajOfPD2QWxrNIshclrJfNoGrhVbTGp22Sh1+G6pT0
qTgWM49rUwHOVZLNqJyzwy4T6ukZ791Aw4VuU9caikhlCHUuBKeUtqdOLwB5TRmajlHthwis7lWF
PctQW839YC2gIMwyxxrJtl5CL112cDQxw0ghpPaLwk59yhOAAF59xPKyP02jGE7y7HGIbLM/5QnQ
KTg1zNQO4Xbw7fu5yNw9P251MjK1OtnEu3bdUt5mxH5PSCItpyRn0+bBS9rIq7kdyYA+m/Y1CUZk
aM5EL1yfUP9NaF5zSuvi//B1XsuNI1u6fiJEwJtbgp4UJZKSqqtvEFWl6oT3/unnQ7L3ZkefmXOT
gUwYUTBp1vrNZ+1mBFByc6j3c5SxRPZgNbvphCxxNx0Ho0PL3GnwwrW1LFtZFuosem4eemUxxCt3
4zTnR0aRnEXQGGysrvi0I1ABbS8Krk+opcFnNzMLX4mKiLWUGxxlwfSVeWiUXCzC7ttAUevj3NXo
ZQ3WrqY7PNZqAnYxYlq6quriPU7aX02bd497JbfkbYpmC+3zKZhdlF+6cBcsbpRynSG33KW6WPPx
vNd1mY/8aAp7DIajLT4gNZV0dBsNqX9WF2RlPSf+NHKRa36jVsmhbWcS7vNaG5Krpngxbvb8YyTf
LGQoUYJgBt80QeDTSS0/oHrti+aSKHQXSOj6UTIF2SpSg2A3p9V+aCqEFXJcEePoMLTwEhUma8Bg
R+MofwFiHuSFnfmDtF2JX4Xhzr7cbLSoZPkbGKuoBUSJVAj07/ci91haDSbxGgypjgAd9GMIx9wv
HXhs1U93Tn8Sd3G5swEacr1uuayOqeOBhQ1qFB7ksyr1sTjWSyGrsjAR8+A1Xx7l/7Y7wIj+H0cP
jtdspyEkuJjvtHLwMVv+zuKk8xsTVbiNrZgIjOTJvq8yj6QOB4gS/+/CjRFLn1a1V4PPDJ0KyB1F
D+JvO32FeEqQARw1pT0HaRcdUiVDzv21wyZw20X9NQ/Kc0I/cEQlG4e0MvuBnJwgUN5A0+rwmJ31
1wZteMLhirtxklpZAYwmnSDi+RZUWU7fPWdbbRBXh6xYkN3xXf+oVdfY9UuYQLWs7DgKZCLrWj9N
GtY2O4gIzr2r+Ya93gUvmRXvnqRBYj+QC4iU/XBQCjvh03GnSzghyGY5SsOsiTijh3hD1afHQA3R
5W4VplWQsU7cmgNaMIq1msk6r5QRkJZr6KvEE+YdxaO8LJOjV8xfPGz8aQCtHswhx1tTj9t1RIpM
H1rvMoSzsSOoXMIa82OWEGurbopXNYPU2LOM8sO0jFddKopXKybjjJAVov35DqL9vCYL43EUgs/G
iLItHje6Oyd/gPqvT0Eemz6WyPm6UebqnCCcYWiF8lnSzW6dsXYPKb5EV7wzyUlbc/trTMKdM7d4
z7fm3XHCYscnkO8D4uifRR6gmBArP7rALH3kaXsQo2F6UVTWPY3Xb8o0Cn+IMvogkuTjwG1+70V4
RRDV+Z2FxNMYF/RcsV/TgOlLLuJqVavYtpmN/ZPIvEssgD7KUdtuT7DkRmoQjktXQbQiWrIuRJMc
dBTn105mzntUTOfdTOpgDUrTWM9K22yYPq6Lcoh3arXEOzwiUjmR1jbs7AtAf+wKw/6Wwycx4iL6
HiilDROcZIJ+T0q1WMgr0UY17PnWDOr3ttH+yIe2Qp0cwiTZfvIweLXEbuyhAzTkazSXk2sYJxnk
1mSik9q0U5aeqqwcTtYSvZuA+g5GXe29vlY+sL7ehJ5BSBXG3jro0s0oYvEBUvBniNHUi1nryruh
Wgr2GeqwcbsMZKNVRNu0Ht3vNfHr2nPB1jfBdCLwKdapiZxSTwZ5jyL/2kXJ/UfjDYbvJI72ygrA
ONRl1OwauGf3yGxhvZMJ/10jH2x58VeNITHzac24ekVaLt4j5t4z+vBqVAGhDSXMf6Xlb2QFInKk
Ubmaa9u7gzYOtiJyIAxXMx5bczK/EmL4mvT2ME9hex+a1r12CFtEOXhmjKbrHUrgdEcy/53yY48y
552QS0tXz/pjtzxSNsq6LOThz7Ofbf/rJeRuew5kP49YmXIQRD5hfyymxo/NYsDuWNbllhxv+kjl
IFn/x+Zz//Nw2SaLf7XJ68i2SWvztaGW44q1XYr2W56XDKrLpuowhSGc+p9WozeZECz7UwXI7gY/
tr/rj1MfZTiRBlQsZSuSsDrKolyG2cEsEB+TdbOZ/lNHvZpZZB+fi0kXN0tT+RzczPABEYmbbCsz
m949NoedbJOFCjddjYbg/GjK7ORN0I09T2pxbjyYqPk/2uSOvJlr8juL1vFy8UdbrDQrTevVw7ON
FaePmL3xWpiptoncUuysEqnxQqmsi1qa6iXIvIihb2x/1K72mQFEvuuqMh7nIMw2NgZE12KaWT6J
aYXEW/E9AnGxizGA3JMYgbUMOxGTvbWme/26r1NiKUH+Yhd9czbjdOcyxp5w8mSKNCfpAebYLmHJ
f8qRbN0h7vKR16lzgX6obhSWXXQrwn4Z2jFmhq++JGN7RAwlO+HeG2KpA5AbFNW8MTzNxvQkQz+u
mH+EDrKT3GjvTkD/JW9r9Tt6a/k6HOx8o87aG+nmjiVmh0xjkYx+g7rhzqwLMj0qgkyaDlGOqfc6
6Xv1o3IGAKNtsrApiCSl+ENhQSWMP+Lyy2i6hpUygMZOWJ/zYJbrDO7cLY0QKSjH4iex/Okkm2qh
dxcvzQ6yJguIwmLbQP1ey+NlW9vpH57V12dZ66NiJsM0vrTt5IFTa8N1kSXDLQ+DHBpsNGwUMQw3
2RYVTHYBR11kzcOV8xRV2W9kaP4+YB6RqiYqCQZluYYsMv2vaLDCq7yMV87RQcW6cPU8oO+wezCV
Oj3Itorv9twqwcVryOFPxRq9RPGmzZmKiWcybR1XLOEJum3ZJqzomuVkUGWTVfSgbtPil+zXZVM0
zJOvlpq+k9V4aorbRFT8cYUcC2wdoJLEvEqQK3DQt7iMnX3c0L8i2fIf0O3jkGZmfq4F357t/z6O
EH8OHNLQt/J6zwN7LbqPZONY2WSDj4JT8YJkoHkwxkU/p4rGlWyTRV+oxUu7FCJWgHPq07xoPkHN
+e+O58FaMjv7Ulffnk1ya0qD4uXZ5sbZb9Wrmf3Ukbdy6yZ+KXRSxiFmvY+tZ5uttIAIau8oj1DI
MD0Oy0WV7hUdMEyrozoelyZmKGrWfggCQZuAOcNWVrWwyHBD6OBdO1bzEQbBAvJZYoXLwdEQZvs4
DAFVL9Uh7Eocg8GZINXE2iu0PwwvBd9WmESYl6pJUn2vNyD326GzP8a8HvahwoxN7k3HJtm3dTmt
hQlXvm9t5xjUTErshOicqmghImmp/e70OUswL/yUNSvTkvuSJ5C1yA3sd8O0UElqs6tsKjrBbCIr
57OsgpgyfTwcv1foPKz1sfLerahXkASLlI3lee67xtRor+ZM6mS1QOoF/TUmOfJgg+7iDQbDSe4M
QHS8f9N5rXt/mAy+q7J8U5eLJi3T3dbz8rM8EFti5nRThzMSxoUr2TYw8mzCBhUqj/W9F5U9JBqG
vFEObHJscnUnINy5pHHaHrqIb9j6vHfSZhs6fQr2U0S7HLWQdzFcy7LOtp6CMXQ6LLqXg30nSGCR
/NW6TQEq60NJeqJTqfqtEwmj+5RnH5Y2Tszz6eUwjUmZixvOaY6gO6Mjmn70ykiyxQs+kYPGgmNE
/NnrzJ2sVeVQvzvGgd4x2th4WTqggo6OrnvQtxKkqPMg/GhGIllpRUoKGo2+13Lh+CE5gSXK5/g9
SJdNlJrdljDWEhtzmc5n96kzct/UM7H39DXio+6bvfjByEJP94apvBp5/a3TFax43Gp65Ucjw1GM
xKtT1i6KAS0yJnnsC7uEaqijIYhqVvGjzfu3IKjUd5wMJeJmVZtecM+IayUVc3VVqbg/kwa6aCnk
VrjMMezCfBG5SB9N2hhER8Xob3GT/ipt19g32FhcQgt9uIkp7imrsj+Yeze/XDO89GOm/cZmY5t4
jcVi6bWZ5hUT8pwcdtsCl7CSlYe48jex4K/DvF4JvDE+zLg5RAB5f2kZwnDKW4qNyU23ixPKvPm2
0IjT5kqcb9whLkl6R9+Y9FW73oXIELZeiD590r6ZfVETCLCjX3X4QxWzvfMabUHn5+56UokR5nFY
YJztErRVQcbas36d4yF/H7p4YRem4VFW0wq9UUATZ5j39lvQTeShuqGCq2GMb1FtLvyyuNmCCo73
TYVGiKXke+yeMHFI7XpP0K/emAutnJW5cWPqz5+fyUGSoFgDgtrECol+klrpKtbbiOCNvTL1K66D
NzHTAxl0tVsR6AVu3zmoL0UrP3SnRbM2y68Wq7WPfna1a9voW7kP6VPv1OGhvRrtr47O+cMMHe+e
lcjzY5Hx0VvGhIs2JszLvhEhOGLNuJouNRW9xVvVE7lfaj3J4luOE6+soQdc3hov2YZBaX20RYXZ
bp7t5L7Os9SrE9T7R600q2s7zAdTTVRkLfR9UqXzJVuKVh1Oc9zqhGuolV3Tb3tXsdEy0u3LqGsO
a94pWxHRQTNANhrLnthijJmm7JTptX1RB429wdTOGzOKegRrl7rcJQsSmNg89RdZeVwqqxqLpGpB
GDUbwv3QZ4QlmxDDNNeqQwhDKIfJarH8AZIANmcvsGeyFsCJqI6tztGzq86HLpzeH1W5R6vL/hhZ
ySVL+z/MIi4OGRGvS99XfxcoYDobfOUq/187BtUbX3R+yvPY1nA0Y9WMWrUCQI60yHKVqCUYNOox
ggFmIF6NxB23YQ+ZUktV8cqXBEnA7ufpvHgYyTZ5nIs10KusupX5BuOOKMNy/rN9rhrki2pbQZdR
1EzlAm0dTkEI45Qij9scgDEUyyEtSSIvbZFJ74kQkADOYbfvmZV/lEEVXmTN86ZggVbiSL7sHNpY
2SmDHbOQzrt31c71FxvfDxAjLaAXjqiApbI4vstKWJNjQq9+Psuq1gLlgIyX7mS1nPL4EAweyOHl
TGQ8s9d5iB5/WDbZ1uRHdSpusmZlAyHWAU0UWY3wft/Y5hKIXk4Pbas8wsWwV7Ka6o71VkPBlTX5
+1qh71M7q9/kb88WnNdoxQp+msvvXoBFk66VG1ktMZfn1cxxu5G/zc6QQYoRglpq8mpR0L+lJSFe
Esuk1iwtV32lauqjTbKAQPJU0VebRbNXbTJDAvPPD2csplUshPMDAPGpZgtPOr6nxpr/Im7xOREJ
/V520EVIyod3fL4Z6pkarvDoLC8gONJ9WdjBsTXm8BQESrQnD5nvC0Q8X/Us/kyRZ/tqJ+dmTvi1
O275lWeFjeVyMh61ElNjNwZ9Q+wn+jqQiG+I4LMw0IQbX9Ixj0HiCHEiRbqLx/ndnnNjhRwn8I0y
tV/auSvmVVZpvN58qX2avcpCse30lWgoEtnBDweFR79PYKC7Q0U+TVQ9gCug53DoVDQ2O1gsXjue
AMvPh7qpfmKbqRwsLZvera7itRvfNPzgP/Fd+5XPrk+CHuXuMtiGdvi76rLkNYojdGtTR9lC01c/
SyvWmLS2W83V7Y/Q3pESS78Z8zxsDSWKN66SnoTi/WK6rh7NOvptRsXPbgxN0juVs9dAjJJlczHO
QmhsrOMUBSbID15oJH8OJInSyXKBIlUkKx0+7KQavbUekl6qAALcimJHRD4m5YfpeZvHmL+gTkyW
QPtWzcLbWx6ZT4Dv6aYKkcc0HcBKA1j4pumDs/WnC+v7MuTazVCbI0T0akUWSmzVgoiYhdwlgZeR
eK/K3Lx2jNdx/FPH8cS4Fq3t7qesQ/5wBKBc+8QZlb2mkFeD01Rt4c7ryIMExvEXUA/1khIBW6Ov
ZK9zO198ZOcDwyMSm7b4XmVufZ91Bm2a9FeHxD3gbickYkqhmGN4Hr3415RjujgOaOditfjXDA2m
bHUPN0DR+FYftleSt9rOqqzwKKycqHxUumuRq8YnyM+fgxWXf5moYJIL+h11XQX5OyRYX5SIQwxt
t1IRqTvg3Dfc1EKL3ipQKrImi8pqtS3EeYJjyxGyCEodpMvonQLIKjdkVDRgf/EebMQmxovhtddM
9T6RWt14OrluWbUQUrxkMVrwy84edOF9MCBjj3Z/lk0G7IOdE9nVunET7e71RgvKEwDRUpNNmmEh
+NamyVGesIw+B4ORmblLtC+0YFH7LLv7FABpNaPyKmt4UolN6gZY6Cw7R1Y25Kvbo6x5utbdIyUF
IeAgSS/bdDxCDr2X27BoOEEWTEq2fBrYiy4nCFeZNkmVqKAROIJZdfzW6WQflp3KUowDgT8F0sBB
HkGoezgGBSpQz0sKNz0ivpo8fnMWDYUfedN9igl3TJam35sAa7S8Do9pFjLSFW38l93a6Eozd7o5
oX1Lh68ST9x3Ypr+ZFgj1iS58V6O5a8wQWhC7iNEq/qIU3p7EKPmu63hZ6j03rCRx+aGLo4VNjW+
3DuoZHqwX7d2gfnGeF8Chqmn7OiFzCCgokU3WSCOUmyqJCg2yX/b9CnKVqLyEO+29eg2iRGUV+Ch
/W3u0jAy7m7RGfdkVuj0wbQcZDVWvO6gzcBD5CHaYBt3BrDJyaLH8XlDGnlEpXVvL6dXot4Cdw8Q
RIfbVimdc5NFEjf0ds0wHhwRO7cWbfTLGCvQzHUAaIUpYEfjSLOTBxMRDK9oybGmCdrcB/XbbLhB
4wZg89/Xq7u/ikwJNjD7AUZhm3KDS6djcdd0j6psa816XWuMZ7KGiWmxmysAdo+qHnDWnO0CgBuv
smk0ZtJ5Xaxi61GJu2yb5uCo5XwYsla3Sr9vrbrgCP6oLHp7ei0Bh7w8mmBB4mg1eCvDyaM3x+Uz
b9HOsifdXJHbJVNsDOImC08Nd2phzBdZGwO3uUS1uyv0NEr8uVmiwHXlrOTeImKUTy2d0FmTxNtn
m+Elvz1VZdDry+aqRbDKfjt4i46NepMF7xEKHj3Z6mdbYA4fdaSOZxR91Fsvgvhca/YfzwMS1iko
bzTN7tnmYlfWjo+LNv2AYAUyQr412tNZj+K3dvSyC2NgdiGFfuwhQRxlDaNMW13JTS8Nb1prtod/
tMnTrKb4WbeBWGtllQHyyZ2rLNyaKKEDIQCGOm2lqgDSJRdTD+sEjuq9joPyHiQl4TUvjnayLYty
YpUxEPMwL0p/qgJ1xbsfHOTBpoFHa4FKsWEC/ylV7LBSutmN6KL6Xs/lrSVQ+ILea30vEkRuzVAJ
fBU6KF4Pw8npzJ4bwM4Q+NSaRCpIKc2u7+pUx69N7B7kTtmEz5hG8L7xDto0lJfJHE92HfY8z8H4
aMyhPHpj3YEKmkT2Uotyk5cbRR3KddM49VqzxAzwKGi2pmI4L30CRSPug2SxH9vg4/atMYICPnx/
Dsr+xeoFiu0hOSl4CT+DLt5aIYIHicVKp2AG4JVatR8j+2t2cxBs9UHtBcwJJQTTrfb6umUO4jfM
PnIPfyE9W82ghP0xUiCSBozmMtsHPgZ2vQkGXVWGI4iJD612op1gQCDArQJJB6Tc9/pJndGaazXF
ILkAO8lVdumof7LuorMBvbAuDfWSdekBM2rlXHUl9Nh+cA9ZDwHOMD7iZohZ/rmsk0F7Zn3o3ufM
0o4TGW3iHS3BRKNYZfnUwplaqSNOuqgTk76dcAPwyj5ZtTNjJIvhF7W/amHjvS0ifBMkBnuqTHiP
wjibTaxuFYxRVkX0Oc/zOxmhddRq5bawW/fUZ7jBEAhg81lMAwrwtlGdEC37BsJixIWu7belE+Lj
quvBpc+/uEx4RG7FWKH7PPiOaZC5LRTtnDFXzaxRvRopVx6qbD5ZCM6KEJBIpmC5mOhw8qZk32hD
fay7oN5gHzmsG8cR59St57Xa6t/EiH8AiKluI2YoGupcXi3gH9dKNz+UOKr2GWqNZ2QSwZUwpmzS
xmnPZVEQJdEH+Ftz4Itq6s8ACfZdjSBjWyd+Xpc7Lxu9Q25M1Tpl3sDSygxXBm5aft13e6taEIGi
0zbmYCdbAMI/kWr6sZiJ7k2y5D53q/eBw3U+6mxE8Hhv7EYBrpe07UmjRCcBuBZaEqzYO4PR3rBh
26g/q0Sf4NWZ9WkAaHBQloCH0VzljFpbptVMUXiNOvIgaYgwS54gGRENrfqhZz96W7mkKTxfxFH8
NL6CXv5rdo3qSP5NZSRMajTX1ONUVNrNhOFh8tqT7rXrIQF/41S+kYfRucsrcRQjM4xM4/udQnx5
0q5Ebm9Y3t4yI2Tl9GhSONEHRr1MMBNiqHZV17vQnn66puqeRzdpfUKBbUgo9AF2wFuN3JLtHEQf
4gghINNoOaZlRb1ESr5BBMj9IY6+mqzEJTsy94zlfQJiBXmressN/atOsYgZCcOTfcCUo62sNwIj
+ioGXbYO4ubuuQ0cM7fB/U01ikNY0w/GiunPQ9/4ZUdMoM7f0DRVz30Uaed2KRwTw0oHEmaar0Jd
BBuzA6kXajorFMXp6HutZiOSxPUBZW2jQnwpZB5QYohQFCKU8au3hvKzRdacQXvf5djYOS6cJl2Q
A1FH6Kke0+MX0QDkma+sSFqfvGdVmhdszbMVbgAfaayG/HnHWiDU6wly8evoEWCv9W4iKyxuCKsw
fLYVCKVA7cDhm/F5BHm5wjaLWQWLwi5R4fCYLcHrORVb21vUZ6v+S7hBhkCZAbzR1VNADGYO8DDY
hTNWjTqE+VWnQWVqfw+QBiNgv5vGA85X2w5RZ2dl5q3qIzRdbNSiA6HcKRiwaKqCfCR6MUIEJBZK
9z5V020M7eZMqDHz525CFC1rX2Ev34g0NysLPfmDN+mgQPXAOji2e1SC3jsqSeAerQWnU8Xdj8b1
zmVEN2s2Ct1YWlX7GYUlLFT/HACi7qqu+xPvAwNOsC02SplMLwNeRWeH4HGxEIhFqt9Txz2Bf5iY
ZY8Bd3D4c2TVTnRDAF+K441udMGqKSBRZHFFoKIVJlm30tpXblWsrMRud0DXC0BxngXohsFgC5n5
6OQkpfQCzS2kY++l1blEeQptncTxrpxac9fXlfdH6r3DZerUNvg12/UazjtjqbdAZJRfkdH7uZWJ
oz4K/BErtVmzUvf2PcCznQUOFNwJKSklYPHWQbh3rIKgh2qumTO+eKM1vKUDGkUONcRkkk1rivc8
U+zTs6iGwnlUbWb+B7uGIobN18UKmDt6gwWO0c0Aelaetw1E4Pmhh/qaRtfns2Re6argUwxM4zTX
MWlTZh9faa5vcpFMR3VGvgmhqKsWi9/W4hAFVeeMbrF8GVmdMRAvxSKeY+ajdlbNur0OfTtd2njp
ual5pWivdcRUt6rTXSkcNfRTh8cIJuygtKw/uj5l5mFFn0mqo3NoFm+WMdrbMY9Yfy9F4L7MXgcP
rdXiTdNdU6dJjiHLg2MaONHaKCAAwMaOTpZtXnVhwN7wRt4o7B4HEFfE9+LNoNTXGYNKAnsszrpF
4EzL9hIDZi8ZaajCwBJNa/G6AoH530LpyBf1aJsWHnYZRoikVlCC1BgzryXMgl+Dg+z5kghQZn2j
B9i6YrgFRwIzUA+OtehBY01imFhxBpxLaOSMoPSBF7U4Neb0pobzCLUjsNcjqjT+tFSRKZj83uRh
makL0MwJU3glHdKTswa6yDOLE4iM/TDBSAGudOnM7qq0+D/lZpysdUw0Z19i5sKFwG+BP9s4w5TD
KZjdy5hqGlPBLnv1SM0d46b6nIEbfeC1Adqw+BEOUfqh5rjEeO2XWwS83DJK4CyhgnrWWemkvFCO
52ovspgYwgBYeco6kEejAY69WilLBbBnAFJgqnPzKC+Da+V7VIv8kMUlXfbYOWsMu4GHkFIABFfM
foFiWuQUNt+F7Zt0eS+DBqW3BiiA/9qwTRr+HpIjwUtMgHWfzOFniBQc4qPbCWu5teOMENwXvBEA
7XWi8XTR/00VP+3rv1jXtKd2yHb1WDNMggpMHCyt1QSSUAuPs64PTvi9yEvjGxLyKHKONz0R1j4d
lNtMEGCht6q7ylyMB+I/1c7Yx94Ykq1fe/HsHcLIusSk0vxUR1apVXOE/wwQ4/bJNfXprKXx+6iy
Sg0rgYxiCGV4MWmqAnRtkoa/BxTo86EAIbK629okvMFylfZDOCKd/uoGR7sD23WRxlYmFgIm/bS2
4OrztG/WRWp7b7AAnFd1ep9B8L0ZgBHsXDTbKk6+lUwMkK+MgFaWJFNldU71jDlfmQHQVJRd0rkh
8ycjBf5irXPRGX5VFv0edkTx3pl1sx9hi/iyqidOA964tvALVZoXpsv8P21nr/VSfE22Mu2KOJ1P
CH+89TNgb9O1k1eBlMuraLSazDBSmE7vpBurtqtdCQ3cELAzlASJuYyftzA13AGpYCckyViIlTOP
2YZV9KtBnINefJ1lr10IWOxHbr9jWtYesgUzUy64uhCExcF0XqMFN1obk3oAGBEuSFJZTHr0qShG
sIn/2yTb5eHZ8tnVx1JwX70WOt0qK1JKCfRsdJDTWl2JdbCdcITcW+F73IAUCO5jI9KtgM5rtwbc
omG8I1SOuiGedw9dDYkRkrihzGTB4MYOSt6L4Ibc0QUpJMnx5+Q24gguy5o3TFb5JXJTftFWBZds
LzeTmQgSLCz+vaEuQPu6rY6CUKnspgVSyFw2OxY9cGvR4PUQrBJFW+IItAqwWBuyKt8dJV8nqsAh
98vsB1DMy41rlivKrSc+0dYSdd5IqKJsHOdsyvbyyMhpuTPIIoq/z2+Xi8ijtFCdVraTpWv5KxO0
pknAIny2uPrtRKPupMKI4/mQ3IcDGM5f3fL8RjNy9jlq1DIHLItE3n+5GbNEJqWF8Z2sZlm1C0tF
x39m+U05uE+Bd8Ze/kn5M3BeDqNqQJykrzZeWX7J89JRwDFfHuPjCctGiZfKA7Iu1kIafbaNpd7t
kFrBkwnQxwP7K98GaLdkqMcpHTeqXv+QeGBZDMCouxp+HfFUJEeyarAxI6qclD7ebTYy6f3AeYWq
+LOHubjxmpAnaiMhum2T5i6fvZ24rwNxn+1cG3Tr1hCht8fUnfRWcUwdln9tiGbb86GBHdaBUDdi
LR+XfBpyq8TjM1nJTfkWWKEekFfuVl7R50d8HT3QZ3JzKSAi8G4ouwqvd/qWIZkBIgBzxmoYI9B/
bMqzHRwpQCK7Rn58bM5pDxrKjvby741NQ4y6Wcdt8m0e9aO8c4+7BLV0VVjptJb3Wt6VpC1Y/7ca
4isLBkA+E3mG3JJtj9dB1mVhpDiGNF0IRBPRx6G7yQf/eDXlrXm+DXJPTeRzVYFhX8tbIX+k3tfc
n1YUuk8EnVmuVf1sF9sQ5C4f99fMnX4GeGVsM2YDvHV3rcpbmLbhNp8hOrf6dNOXrkMO21lsO7tZ
zCCBseNbqdA5UcJt0BOykrz4f/7wP36D3MT2CrK7HuqPIx9PDzUZHEp7Q1/LLkCO7x1y43sbQNZ4
S+HyPm7uA07xj6/mH6CKf99BgzReEcGanJutEebavInd8E+ly9TN8w7TCR51x4XS/exc1P4tw8Ry
K39LH1SvqT2rWzQa+9lvsvDcDroCzGPph5bPWp4pt/7PNq8rZ4QDwmQt34Q+TrdMYVi6LC+CPiLt
ZMKxfr4+ywF2NXOAqfsDEmx7+QaPnTXsp9xiWVJtcmfA+MhdwJX/59+1i/QQhGCFvdwArrAAUp7v
3hy/uPoCYDQKu17kbejelm5Zvkmy+mwriP4sPZKlz84mcKoBzEr65giFPlIeL4vn1/qPV/SxKffP
lTfsvcb05ZvwOAVbgZ3y2TYkCGRfyIK92aHQfXh+4c93WbbJqljeQrXvtw0gvV3oRFu5z5Qvuzzi
ef6/X0FZl09Nbj3OkfXH5r/2y+q/2h6vbVnZ9t9dD7ZyJPhT8yDgyq1S4DFFCsitt0E4LwOH7kE0
FToL1Unf4kNBnp55gXzig61jDOq85nN7dZgbsD4860QsZrXAYzu55oBShro7WQtWdR7Laz643dY0
Z6YSja6uVVEQu+kRmFmR4N1K3sGUL3aR5jzUaxGVrw7mxc8HL/+qrD4+p2ddNj5fk3+dUgxpu++x
H5QvoyzqpbuWW3oCfcmM4TzJuy8vUoBnnMCs8Nr1AbR6X34lsNpplZv/aB1c44/cQkRJrlsmXIM3
kOq+25JLEXLDulhJD8TBoYbEC75hTPSPqAfujozJRt5jWcjHHi/TE4RyWSNP6c980o9ebGRbdR5P
iVkiUOZ1e9nJaPTaLZzdEvXcdViIxwhgtF+Q8rODvKB88nKLnr5d2DB2NHzNg/eGWZz7wCwHiX0P
8Dzb5vKNeHYGqqY6B857/j69HbV1P0G8f97FMnPoSZNlmMnczFoHFnQhSSqBF/AHuGSDmbiH/Kg8
hNwalBMDXZRRszYPHTM52QKvW+0m1zlMAHPI5+6gR6JRHNl+hmPYY3b1WEVFmijIuenaoxOGS32p
jcTYyuvL3xXY0Xho9dfZyNutahpX+VSfj1Zu5V33KzamaDUWBUr/UMj/XqA9Ow5Fjv2y/pjYsTwt
caRh+QDGf6Nldg47v82HFwTZzT3QtOooWTtD1FVH3oW/yjDLHs9XPolnH/N8MAzQv1Pomebk1WsL
gjSyGI6Bw0nBR+DSg69RCNyU3DL5ZORrLVRijxbw4KDAN+S/nbk84NmjP5/k44Ve+vvnTXjulVvy
kP//pZirjbCXXp5dvfwxsvqYiz/rcuvROEfYfjChRZhBTnSVzt6reCzKQ+SffUy55CYOm3xqj03y
2n/D6h8Dpfyd/5hlPM4tc9cHFnAmIYg9BgO9nL+SHCF0LT+TuUAOxheT+SdaK8STwz7ZF83/MHZe
O64q2xp+IiRyuHXObc/OfYNmJOfM05+P8lyb3q21pXNTogLYxoSqMf7g+/JaDL9vutMbNAAM0njx
fR4nrlQxo5uLuW0YE1IOCkqRCjCxaRImfs5c3FGSov5pLnv/9vnYw8Q59xm6bi3bFfD0jUmWalyi
15uRhPphiy+ilwfVVuW9mJaJSZ3YEsX90NO0UFRJBKF57UEAmQeLIXNVbM3F/DfObfNnfNk3SJ8b
hDp4hvHMFA/OBiBAuhN1cedxxiOW8VP//cuPuZItAqmTP00jxV94v/LG7x5E+724XAOUdAFNT/+B
3zRIbogr5d83xd73RxWgnGpn5/HqKxXEgykyL+G+cEIEwUP0zh3zGlB0iGIeJ6qd+7NTynR///bT
lXwne8z3zH0+c7+YRaujpg35k//cd2LrPkpsfq2Lne5H/TTq6wd83UtSSGzU5pMyIjUrnivz7EHs
+29t8xDRe59ni825EP/HXBVbYr//edRPyxkxWgz88lH/1vblqF8+yZse+BjNlY0Po2+6xfFwJldR
jPe1qrjhRUEoBXImNCIW71OYbS7mtjHBExT6HWOKWmPzPkg8bsXB56GfesSmq3sghEjB369ocbOI
+2S+Weab6n+2zbuJ+06M+7e2/++h3DGdyP1ZCNqvX9k4tDGtnebC4sU1F/eV7Fz/FKv4t+Ff2u7r
iemw908Qx/ky5v4JXeScFKn7IzeOvxSPBrEGFVvzO1o8Q+aq2JonZPPgL21fqmKc2yIY0P5USiQR
osyEyMfNSe6d6a24hO+bolXUR0LZLKuTItmoTvY4P94BU0Ebn+vSONHIRV08+ZkLeUSUjMSw76Ej
1zPqcSkeD0T/kWStUAb+S1e7PzRMmRiCeLpk+QgJE/G31b89budLwRKL/nnMfBnMbV8uF1EVvb1X
xYQsbJhenTzqq8ZS43Ep1r8RAAPCRVH/5NVdsLnf8eKkzMX9sTrXxen6n1XRMd+6ouoRSPn7+Bb1
L0cQbWMSgZ1QIm6j+WF/n1jf+8X/M+9Z4VXC4i3ZGwRGtClC8mnlOA8T+4pCTAzmqtj6Mk48ROe2
Tz9c9HzZpXMKaT1qZ1CB1xIqBa4BYgSRck0ByTG9uHIc8epH8ehykyhJduLM5FGbJrtRthZVYhk7
cbPP/+j93v8UzPw0VZiHii3x9wZZS0TvPuge5EotRE+0MEAmRUUruxudnHQMai7KcBG36D1OKa6A
flTD6k3cyH+jWqXsrbHOJnVSkRxM02QfIREMSxzSmijKimzlYq67hiehf+Ybi3zSHbZGAwMyHshz
5MNQFW+rq+5RcLYNEgCBjHaNOKvifykTqExqkT3lITwTwSdXpz94rBHdqe/xzC+nX5zUT3/Rfel6
P+tizSI277d5QHJydPRhLc6y+Ni5EF9grooT+6XtvqoTPV/JnPNI0T3/JNX31aWJtd4CG0Os4rzU
fWmysN9qCAGuVRizVKGeIUCa7fGZpNdQyZ1pFjI9U6/jAPNUowjvptJ7DJRkq0zHkKMyOedeWS/E
qLFJ+p005vpKbhNAel2XLaqAW10UTmLrS9MB4KmAKTrFkb2RA99I10gGYbjMyn5NVBLU8GDtK9Wr
HuBkkWtGNBbieWLhXhTKp9jtnyZE+zcPGdhv8G/KFapxPaocVEVbguBREpGeKHtUIEKziL+FjoWy
oN6chxAtBAvYwkYlt791DHe8xkX1E77jrtWV/KVPdVy1YvcjzZmSl/jAH1xPBimeVE+tMxrfHaL1
ZHZdj4SDUqOO03ULryrL13IE08uSPH9W5dhcoqgDvCpAtkvOJlsAnVDymBoF+k2yvCqQCEYZKgfH
jRFjcemnHkJJmAl0OAr4kbKtMjO/jENUXMSWKJIss9A9S1OEhQnCG1norfIC+SF36N51kmfbWp6k
/BK50LAjQYljNQWAF7bLyi3MQlSvZQifmouRqIyC4apOMjBBTt2xHq4y+wBSg/SaQ7C9RvVraIfg
2k0FRJfg6srRB7Ka0l405Qkm3eguosqVIXymGWRrLO9aoYZ9lcmEXmNJUZZD33usIOgITQdoVWxy
LlMsRfGQXQxd11yUqHEexqkoE2B7JtcW7GpGzB2+msRLJbdwRevIzugDZnN9r6IL4/4eomC83Gug
OVD+tbjm5v2LwHAeUJkJloVfL9A91daWYuirYahSNN4A02eaoh9MC6gzsFZlpZpqVC+wgkcGAwfw
3PHzUwHV7lRNxVzl+txGGTHUDmkjE25arh7SUY+1paJrykEU2eD905i1hbQcHFjujh8TbEbU4Kl1
AYzaZt++R136ppFKBxcO3Z97S4fPDDIRtEJWoBLTjr9Jd776aaS+D1UEWgFBnCevT4Bdo4P1MCrk
ko0hMo6FnbYHtQ3rXRyH2YW/QIHyX8vfql7i4kpi/Sxr7VOJatDZDqKHziwqqK9S+S1sSRxZiD2u
RVV0kAp9Rn49XZf9osW4YzFMw0MlxpQvBMs17UcGmyZLgnbLM2P1aWcj/bDiUT+KQ5WVrlwsx99B
DsOpM0EWbcMLp1jN36D2oj++P0b345baWD9UTb1OZWRtli4Wy62XPGJUOBK0zyrWyqZ+hGhRfYN7
3l4IHe9FDaPd+humdZChkh6xpmmEaLO0/OtOkf0k2+hx4RoIUBvaDxGLaVOCQXdCP609lR1h5TxG
7UR0WChZ7JHBjECzcSpUXaq3iG0qS1EVpyeJ5elVZYEJm86P2fcAXYppohduzf7P/efEUepuzayE
czadP1SnQeQlg4M/PddM3+kop4hNURTeCMN9rourra+RkPzUKLpFTwO5Y9U9AJwBged1C3BdWCrk
BQ8ltXwrS8/ftWbnofHuFx95vhH9YeeXm1hFtakYJYuAtWTjFk48cF95gXdqpqKL0D2xNXf7qaNt
Y+xkXjzXDNdQGMJj3id4GE6F2BJtOqtsLBtMFNVCJajwG/wfA8Uu99Hz3k2POeD/Z5fY7sBXyMr2
62HqJkPk9tZfcplo4PLLtxOjxYcMWa5Wp7ieeBSkHXWjhgGLIuU5mIoUgYmzqA6ui2Jh4HaQ1+WQ
4PrUncsoly/mQWILB70jL76GPDI7hzZRFT8vHDwxBkk6WC8GUHyUpUTvl11FVXxwjerozkII/L6r
+LRPeySqvm5yABpfO6ZvNeQhZMfbmJlvMfakIJdGOz7WQxEf7T4AcKKgvNkk5BllshXrKPOVRzn3
u5Otlj9SX5EfOzOTH1W/vDQ8YC/kpmG6IDrI26/V0P+yylo9mkBLXuyEQ5HMyc8xagYvQSG9wkf2
HkSnnntnNwvNq+gDKbyOIdR9S6eRffkSdYr+pLhB9qxEezGEd07yKFcV9MuLX8bDqfWU+NxPBeJ+
arfQo5JNsxoXPLNB401VMQaiKYkc1/4tRx3upTaxS5hL8UvilOhoK1q9FFWtrbqdhmvqKtcNFPEX
ptG037CxQrrI6NV1AKHypWqxRZDh620nfuULULB8ZSauvuuxzLzmZv8EhKZ5N/Lvo13Zr4Zk14ck
D5BOMtXmvRoBUsiWkV4R0UFL12//eJZZvwPZUldjiIu4WblPCuAzNGzrDrwnW6Ffr0esYeEL/9ME
LfJv55c21bBAxSbjKe+cco1fW47CnJU9JZJhHqq4GdDcbrMnFcb0N6zfF6JTAsb2BALjFSavfBZN
pluRX7C7fCuqPWoSe8UZoqWolqGtX0eydKImjth08llG602FEX30hhFcQmb42rFEKwZadOmiwmam
Z4LuYbMCi4esJ9Ky68LtrIPoaWvXWetKZ3Dd4XYyujx5EIwJXlq5aJdwfIKDqFqBbAJTCNqjqJoY
EeEDqbonUR2l4bvNO/8iakObXHlep1ctBN/j9t7ODzrpFie1fA5caMS+i11VlxZXgD5rZCfaW+7U
z1FYy0fACt1NVWtulRBV+SKyT2KAaEcXcZNLZXIRTaLQUTkKTAgMZaNiuJrhHpuY3k0MD6GjXVP9
VlXZxm7sAsPCco2MeX40Bys7Bg1kuUksOD9KMkXVFDYys/KwCp0W0XEzqB58xcIKfDCeUAiL32Wj
cNboZuY7UYWjA6RezV5yvUeSUmvBEkzDlHZwF2j6gapJe9yV5RqgeBG/g6JOttDxrY1K7uPdNLRj
akvGo+4n1jmPDAAW07B6kH8PoCX3vNqUM9M6BTcituypGJXYXRLBq8Dv/tM2DxFbhlT/LlpV2f7b
/moNAKYxw4eyH6tLLxXApTMb6TtQXTpvot+p7D7rfWe+VFaPPlCqZqfE10yUjYsYRFw3vraFfRND
ey0+lYHmvJVVKq/sMjTOce5gwFKWqKWgC/sMHemnhPjVOsyWNrChk5xzU9l9+L1RAIgZml09OHrj
HSTTirZB7MuPqKqUC3F4a3yTc6f62ZA3Akakh+gwDtqOmG2O6m5u3BwTzXFudwthSyVdREmZoYyL
RtUp55l6MnN/1bpqeCgRJ//bcR8juvO5FR4J4Gdk/Ffy6MnhSvT74B5P4mihZdNoFtAJC0vf36ui
W3WUqN9wawf3kZ6i3gw9Mray2cHdng9hWPrRBF5+sHxDWsdKpmJL1Vk7A7zvHq+b6qRourUxo2S4
Dvi4rNparp65G2WgP7b1wdz5hjaP9KdynuwuYkraZ8bm9mjWmf4TTiJikTrPea4+btoksiCpeOO6
LIryEqp1udO1ojsEdm3g7uvm2BI0FvpYgFV58MHMVHNksdzWfQ+9/jkKdOm3BNLy/kFJqiAVlxm/
hrj77kuS9aaYVYLasTI++iba4ExRvAco1PY2mUTFZcmNj20cGlvCAfGDDRUIjHNlED/jQWa6o//O
A/gD8qH0S/XwQQadxAybSXjk2frvBGVktWmfPKw5qvpb24BZRqe4enJq1oRNWygP4DYa4Dk4LMG7
slYE11x3p6oaHlS9NUkayDFucUqTHMWWZZWkAJFAODcRsi7413xTrM55SmPnTRlC6ay3jsM5QL63
9OPyIKqNhvJcaoXNXg1bhKkU5mX7JgfqllW28+xBSF8UnS+f2yJ3n4NyfFcNT72I2jghwC3VeBBD
HcU6BorhXkXNb71tHefxNz1T3Wd3JJeYGdVjrlnWs7vt3cR6D3lVbuterrdW3Xkfmbotu9L8yEFk
YZlTlLvO67I3bO6WrRHY31hHnjB5yC6lKyGe70HeaFpfWdzbpo4gI+OMs+7EZOm3iB0N3EQIr2mB
9lvYHRqIqfmW1zzPAyqt1FaF2RibDkvBSzMVXBjDqsIbeSWqooOEbXapRty2sKw+Anbik72mAN2A
4eiC2F120abCRIr3aEvaObWK8RtRgLcmD4aPIZiAHjV8DnSgkNyL1bdw7IaPvgyMZT+1B1P7f4+3
kVyax7u2y3GApy0rz0bw7Z/jz+3/6/j/PV58rlp0MLcdfa2nRrjsWLDf8m4ob6qlq1tzakMuo7yJ
jpTF771NDEEosrrlU9uXfXlzImclOdtQ5Z0oCmNiWzpFJW+4MpK/bTL20U6qb+ZhorMPHWdRlvAN
vPxBSmoDwiScr14pO29tca+vWnRsVkmvZA+i6HX+r6x9URdKVaxVP5JPXgERj4eUqKDQLp/qqRBV
U5Mg3d/rSbFqWa6h9fhPr2ifq2IP0Ya23TENALTNTfcjzfWYh97Y2w85p+t7i/0HimTOewSfiYsq
T/eOC5dU7a1vg9k63zUE6IgWOt2DYdsYjkborWSxHJB9hU0M8Xhf5dJGU53xFUWGbttwVCF4+gIt
ay8+w0+A87VFbZxxwnYubqOQ6JqOjXnFg8pZewY3YuA6oGkbtar7g1r6aHZPhjvCUedurmP4GeRc
Fl+iQxQtWt1rG5AVTPTW2uuxniOuU7u3xIqkGwLRzUrdOdiIReOIpouGdgwi5Ja+YAoCLybsy61U
JO2WxR+y+NqfQq8/kBjpXoMQJ/ioqduHoGqVnRzWyd7tY/3ieyqeGFI+vsR+/AfQYfKHnX3s4A+S
rqOOhfXvDT+ZrdY33qXIquqWTYUmMz30M+QSpwGaOlGRKiAbRp1flBhePJLJ8rpzsuYixothGDyt
MY0cMEBDnCaaPNmBzOMl20Y3D7EOfNWq+IroEAYRBsZoWiP3G3zQyovhNdG2gFpzjhJIFVqvjyfL
BlkMO948WkkX7DOkjI+OHhh7wh7ZwRnG7pAUfb+X5CA/JlqGsY/bBqeocpF46iz7FOUDXq8lQZKg
idxNWNcyDgxyubGdrIfoiugyAlDtlfxEvo5Dq7m5qD2hGwx2kCcOaKCibR/HBqsfzJ37p8BAHrnR
F23jE5TyMvm5Ige99HtZe+ltGy1vdE9f8Z5pF0Uw9GcXHyokqNN4VQx+gBIW+nG8myB8uPH4I6rs
tYsf2RvZ6wpdm2Di2o/BI1jSP4Epjz+kSPtB4Bd6ueERKPdsdZPUvJzdTt+20xHsEP8OcGA5Fg89
CypzQKQTiMmPDFyi2ujfHbAGLAGT7og2an8tMVKf1PhHRNfKs2MMDVLI3AGsjPJdUikIySDe119C
1FqYlPe7VJeCJ1dyrIulwKYVRvC+3kK5M9xu18bd8KabrJ0UxXuyM+4UZUgzZAPk/i0AALj28q7d
ib3UMNqXWqccUkvpVsQSswOMoJCl6oQMNhwMOdx6cW/SBwQRxRCx9anRnHpE49eeeXifCH1CPmA+
jmgrChseGgm8ZYJj4MXIa6wca6l5aTCwPPSunCBfwSlJ0NsmbtnB9JiqKNo566HO8Lmcqqo+QFrS
jWwvqm5cKgvYieECkwdIcqbFomAq1NTH7ynXh/zYO1GBgwVbopjHiC3RhtM4oysViFKXgsb6f+w3
IhiVQ1D/r2OL6qePtvAR2DMTWnxqm3cRn98H+XhI4rdq8P0nnrnuIgstY6+6cCvaVHuUHcvdap0v
LceUv9lysvBqFtlO1MROuuY81k3inA1D2iFdNF6cpoJSWKf1a9tbxULrLO977UlPEIqcX7qibFKb
xwE64EtPSdWAAYjyNkn4h2DGA+og4Y8iKENeO1X9NtndLyOjyc/EuY8yIu5niALFOVUKf4Oc6biI
dLk4zx2ilwnW33E6ljxZbS3l5gWIDM7N0xHELmLgXG3N3lpYXUnO8j8f8uXQUh/BF1LdlxiMKoKZ
04fMBxDVuJN3JL/Cw8ruJOvU9B4GRFiH4vgitT4UEtW66ig5XmNzevoqGQgD3bfvbTB9sVSK7Z1F
qOBsyRiXhDJS//fq1IZTd3cOpkK0AcFU1viikQWZeucOMU60FaWcbPQOVwBRrU0tXQfIwqyacCC8
X5Q/AogLTiaX74o3QH9r8+HFylm0l0PlPqZj2q6AirU3tQlRw7T65MHWEFUJEXE7D0bb7TJQtSg4
BmD2sa3aG7GDJsj0FO8sObiksVxsEta6VxmtXSIGRK9jo5QIrGfJM9/OXxLztl8jEwUUY9T1DzxF
39wqNn/mhnuQCWR6KOHAa4rKiKn0c5bXJvJ9BBlIaDR/+sE5uWma/dSq8LukE6XmaQmAHtSQYbS4
YelILRhIeiZj0j27ZVehac4CQvT2lp8f/QQqoOhNsfA8ue1YLURvGPsJnpdoyoneoTbjSynpH9F0
JDIe6UNcFo+iL9RtYk4ILTEnDx7yWpYuIU5CbHvGGDyILVHIifc+qnKxn5vEFm6o/irEx+e+19wr
W4m1DUlELUSbVfnITdoVvFPEQZfzuPlz5C45V3pmHtxRZewY4koFE+mxj5ycFJFL8kSJlaNjN8pR
hkcFZz1QtvGIVIzoEEVvoxq0lKYxpSQNxWbeR3Gln/mYo2z3n8N8GmJYIRwycfD5aC02HcvWGvLV
/bii241DPuLTyNGUpCV2WPpKMx2IYNPhpa6EIgiD9dOOouP+keIL+onsbhxdf7m3aeIbzB8+OBGX
oGs18r7y69W//qZ59N/jKr8SD92G+3eYzoLY+vRlpy93/06i5/6hTZ48hAi7QhXfGrUtH7NpmBjg
6iVhHrEpekQxiNMvNnW7Qbqh++GQETpLTbdhtoGdWl+dqygoliUGFl4A1cyr0u9GVg1o6IFpbOW9
6bvj1nKa38Byh1WMsKIc/GzVCOtI3cSPwkEfzOmavR/Xv8rEdTbMmY42EqZBoQYrxRwmKVvnpylh
kR02C6nkQY7QrI4cvu0QY6xwt7LL6IV15g4S3rNetc6i5bZD12N4Kt0CcHHzrHg9B4PmhyJ2dGnl
6mSF8C8LUE8EdNYx0a1MV7/7WXeSyHoOGZaIAxIM+ZTwyySSDhF83x08YpapTnQMJOVW1pF0lUOW
vDl+RtfCPerMRbCXm5q6voUmFUfne5uCictizLpkP+/lEclbJSWSS/imSlfRAQftez3CuCrqFirn
+FgVj1Wsd9eOiVBtlWihpyzJuxHICOJlIV/Ee5ZyTFZwyMH2oGgslB3qftFDNdUd8IZGfGmVHgew
qRhi91Z28PiT7Gh5nQHqnyIjWryEY9Zv1AytMdGWosCwHXFZI2D6T1szMpFA0lTdFrjoZbbhPiRT
gRyFk1vFtTaRa4prdHF65jDXcSqCWMt39mANC1HlCaJdQ9QoIAxV96a5vTL118CotYNosqVCRZes
H7ELrbK1aBOFproqaSI0G8WQTx0o5mlDdf9g0WyoGfndIUv34oNFm+t3C9OptVU9lGSspy8pOoNI
To+GiQDh1GQQVr9YlrTqPD+8Zfk6gxB8rRUluJEz/9MHhbvvFO2MEHl86jGruorCHtH6R9bK2Mxt
8dCmmLihzB/JUihBaXQ1PK+bQ2RExpVgv3HftwnM9Zi5uB/5dYWLls2izY3xGBqN3N7e6zgkFZsy
i/UlOF/6/dxQj9PkOazsh9FhdtCOBbmiotGvjhNJD0Zw9KaKFoR/i94o3xuilodBj6dlIXwf3P8A
Zszj+giVo3jk0SsOZMmZiXdFcMXwrrnk2bC6X1FjHnhgjesFqsjVQ1Ym3k0nSHZTw+wxd73+KIaJ
gimZusAWKN+JqhiroLK+MgqQ42Iv0QajIoaSEJ1Zw/VLR/aca5xqzhVd7vGgac2H55aohEztqpW0
OEmFCze0Yf6LYShg7snc+2cxgpnfVQ4U7RiMXH/ZENQ7yXPMK2RR64qDWLFWfBsvg360rqJDqRH3
lHOSM6IqOhBM0S9FzIQR5w0J5Vi/JpWsacs24PkbtcZpHusTO8XMrLK2sVqEG3sAMYGcpX/LYUOs
sGeJ1pqFMtrSqgt3ozkayuHot9yQeg5uel3BDdUi4gc98VBbizEVmrxMRMHcZcQtCzdPdeyZbeQe
dngSZiHupNTnIjz8d2uqoq/3mtZ4+eGt4YC/m6xVXMyhD2ILu+aE/PWhnlhCzQRhFFui6ARQcipY
1AKcFI1I1zZbRyXj3YcIvmTDk38HXk04b5lpd/kmqyNhlppV7ER8mAvmyFAdRD0RrIdWT171iXjU
TEyacvoKeBPBPDIF/8goEHZDDZKgALq7B1GoRd2PGByVk/7GfzbV2PkZRCoaGFWK7KPobtsRhqjY
DJGdQfI/CklzIJxP0g6VvfsZswcsSCJ0RkLbJIUozuK9G7GX4xSV2aJ9gt0BDDPoC/paGjQJil3z
e2j0Xy5qEXFWbHvsv1aG8ujh63jImvbN4rQeA+zANrWif/iD7qz7CVUbcZjMOfLESdbi985nW2yJ
f4Aclr/WPc6VhEvaUW7UVRl5+q7GqO1galm+N1kkREVYLiS52Xa6+Rzzqw2jh6EPqUPmH+YSUErm
5DaC9KNkrMISEvNESksnxLU1/VliK0G0YV0gC8J7t1UOFcoWXmGS6NJylPiiuD99OjFQlDlvplMh
oWgpS0lKXOL9BNwK3/ipJ7601oxT1pX9ofLN7l5oetAfXHU6c8nwkShqcYDyWxyctEB0XGymttMq
a7EprFfFligiyy1AOzmoYUzY+WyyY8m1AoIOk45/vbByx0r3QYIQwMQRnX6mKMQPnqtNoqEso+Cb
6U4cpnHCKIrTkQnOqdisRwJeaWINq/mfEdfpXBVbjtJhbwWBl4d3hk4ghTbB/ubCaHR/2+jGMZqw
9+I6EEUwVTtSHJsxqE6iKXcNzB08m9mIsDVohaOBKbX8v22WfYuVqsR9VEvhgE2ssfum1ajdPkLk
C5I853TShyh0bAxEIaphgAqxEkh/SqaU3RFjyHoxVlaLK4oU9kfLzlYaNl111g8LL8Fa18efeiXb
BasYVXa3xH5+OXH/pOSTsC7zEXxjMwznoNIPpM7XatLCG43OSVb4CzTKSJSOuX8ywcKcPbdZkm+v
Ft2QXBKFV0TqFMbKQWX1KBf1kkdGTgqdyGJeNHvkBqal7SjfYN+ru7HDQci08aS1XuuyTjc6SRhQ
7E2LF0vlbYIaI0o9XUhtQn4EmOCKFy4PjfBBVxVzOSiDtHalGluYVt2g/Y883fis6fE+zXPid1gS
BZX+XnQFnoVDvEF+KVgbEP2yujn5XikveDnCTPazbFVByPCbE8Kv4ElCUrqSTOrVCwmqwKVaIsoW
bLpi8oiuNVC4hChITi/HXO3wN7arVY5ERWUTa2z7P5XFibFbB6sU9h9b5+QNUbgMMNhy01BG1xSL
0kAhXN3KCN9qIer4mGYW7Z/QhZEtg6Ra9qNhb120bqS83tWqz0lAhy7QTc607sMVrzodXEz34thT
6BIjSOZj1S+LV/f0bFEUtGMsc59GW00aIAJL4P2bTtoyoxiX5B8/mDz7a3uAv59LZoQ2ETAde2Tu
qcPNsZFHA77JD/dSZ9hF9q1HAmlHxlM+AabFPcPGgUFO+aNzWLpw5hsPwWDbs2W8thodzSlYT770
p3bxlin783QFqaFZn2N//G3QuUwrXpQFi2zJci+Z2vwsEtSRVG7RpdK1mDUNHflG38IxRw71FQHR
UxZVOOCa8MRgcK9iwgmaDil8jOR4adaTpAhay4terV9d3hcrVF4X+DLjD5qQwrH5LLNwAjQhxnYJ
KmdA0cs4N4W0SbzKvQ0oro+F/SOPcdXzZO/70Eqb2mYh2CntapoAtqbmH8HKbQzH/yWhw7rIeryJ
lX58cwoCFgQgFem3hUUiukZasNcUInlOKN9QXLCX2hCvXL99GhR7gxEu8BEfKJaky2RbWSFJ0c+o
UJrNWPTNavDjfCPZL76UpgsjTNx1GafEZ9p0Y5hSdhp9DtjVRAYDRXnw+rBGmnLYN/J3Vv7+0hms
dt2Uj1WEVWuJXxfx/LXp5O9K3SLPgkCSrWF6XLcvIHI1xI5Cf4mLZ7JgNqgsR/RXFw6GqYt66JNF
aPk7Q5fkRYtklxnqLwiJFTogSWS+YuZHhbxKQ9xXbBRDZaXZKZpn0De8ek773fWKElGn7Fc4vo1q
hPha7P8EnJusKvUZC8XnFrwkWRfUUrujg2TqlNuo+8ZeEWvrh8YiZAYI2HTVP4RvkDAx38POuGQ9
SfvYOekqwxKlO2sys3+e6eG6xXW4zquTOzYYyKbDFnteE3fZ1N8NP3DOJl79FKXNh9JgKC/Xw1UP
mfk34yTXmxEIxBqdRJ/OEzpFZLIBM4ywocc1sSyzBkGw8HvLSVqUOabAkibt855Jlq8rxbLecu7l
VWwR8MdS4KjlmzIx3BvehvWa1E647Avr2eyTlZY2PAgkZGjj+A2P+3ilOCS8q7IOFlWVvIIXheRY
s4buowC/JNCbZomR8OQTCzK6X1dS/IKY/w3pNHtRvbYmCnRFEMG77/Z2oP7KpOhXEqg/q0LDLLBE
mV9mDUWEe5t2zbCxE5IFgQKW3Y7BEfmD96YQBe0TxP66IXuUw+JSTIGqdJgSsb+1ysJ6oeML+0Bl
q1ZfoHtXrnvJnOjO+UPrh4sgM4mWTEDdwuv3mcJLIQEjZCLeh9YLT03TW4bKvkyCBwsgxiKPs0sS
ZX8SzdoXhfm9Clh49frVt+NkpcvxDqAK8SC3xq+lc+HV292hxs3MQ6p6VYBAXzdaiCJP10YrU8KN
XpXqYSEZab9yNemnjbKR77YA0QNtrWMqpdaWuR368gmbN9LQib4lCrA1RiKZfvqc9vJGx9V7Y/sm
+GEwK4HBZSZlb46chYd26fn2pCH2rdV81Mbjl2Gs4xX6M09+Of7MevNVzYZbay7VxCw2ptefR6Q5
IxPluQr/ScU0zxky1nZWoTOYqWTU9GofuS4wbXPbBdLKDvC6fx+C/MPx4iczb069CaZR7l78Ot5V
YHCinmsirKsNkmxI07QnH+FAAG0Io5WxsYpyVuBSudJK7k9U5Y14V1RZRxB3QDMOfWhEA/Cu8IyP
oe4/8KZOFlYsPVc2QjZ1oL5XSfSzQ05PK/p3+GW/ge2Ci9W2YxvsGz15GqCRL2M5+5Y3iJcH6DC1
EYhqzsejjonYNiMNAOZPI3ZUjVsSkIipVXuvaW54GuEhaBMf72rrd6VXSFPwhsVjG6v3VEfyFwHl
haR3WF7KKbJN8Umt01uENM9CGTtjrTvOtjed/XtSIdCH2tA+640avf0IsPwAPMLHRxM39iOmGNkF
3jAQPgvZdJU7MneJ7BAVro2fclKfIrl7a/hSLP1eA0AYKH3GL04pHXnyPQIuyxdNY3HqvYuCM31m
qNs67HZ95m6qXdWlm4rTwkOClT+5w35Bbi9g/t8hBWzll4Ao1a7GT02uMBbrnVOUofXZaBH5lHTT
Bdy9ne3+jmMslCPwaWlfvppNfVKd+trY8RI/h1teex9GwroRChnWDV38bsGpR580a5ekZnB50LH+
HLk2yAggG58ybSiVjhlNv7Y1GYBxs9VZZ+wdVstZcsF6tGQeEMjEqrhdmlezJqg8xna/QIfnIQ77
alFYKALKOoAjLfGeMjP+ndd9uUjquFsVToNjJKTD0pf3rex8s7T/o+u8lltVtjX8RFQRugm3QtGS
LOd0Q9nTNjk0GZ7+fGjuvVbVrjo3LgshZEvQjPGPP1BEThHO2UXYH62GKrvqgo+u5bqbO3NrY+bt
NP3ZAr3DOSVdY3FnaxnTUBVgJQp3CsvdVzwIITqFQGgW2GHdW3zIDh8jkSczC7qRrzvT8RD8u+6q
T4Z8nT82OR5RfarpW9PCs6Gp4wcC4NsAb3tucFSS9963PnbdycCIjG5M7t2gfdLEhO2m132IFqfx
SYvhvXQfdeNtwx5L0SYmo9hLvXUGRFAz4Mggxq8LXePioQhTIvFVCCLQ6XoOYp3u87l3D4RMvjox
5j3cwbu++jZaauNp4PIs8ddJ4pPQShLmBjwUE04XFT8YLD9r1EmwmsjvmWN1CuPyl5DRaCWMjrGS
9Rw0LkElxZeBc50716gkDBLBgtgln7M4d6E62hSLYVvc9h5DQ/JFsLo6IyB6odZ+cRla+DJcsiLM
8c8k6QBStx9vXY9bjT2tU7dbEga5m9sESCUNPqrqNTUVV8fg2/WsX2SfjxTjWboSLjWYncHbCOPf
Hjy7PcpycciSI35v4/Asy2FjmHKksCI0I3bwdrC7O20Yq0OspXdWSEFOJm1hymJngUwpNQ8UtFG/
Q6RtNXa+BhB6tqPwC38rvFNTOHuRobgCOGm0X0C/z7hMD4FtjSQDt0wrb/MKGzMs7sUqg227n2VY
rxscMb0h8ZNZnuvOg5va/UjthqjlU0wwawEIjeEj3Lu02iBlvEt6IbZ6od4xWbjpihnH53KxaP5Q
guDq0TMQ65fRcyUcKiE4UC4gwUrpIXVnGWMzCQW9cHeQliTRkM7gJzbiHntCFSI/kw4LyH6YyGy3
za2wpidTt08q4QqM+IRTQagEU8kf6QT9OmtxHM43kWHvYnv8mMcbmDPPGYzUFbkgapMbfE5Eid+i
xIA2MtOv22iV2mmB4OWrhjPfwm3zcQ95M5ujZmxtAo9WntQeRSm2PQa3yyJVrvBBRQo1QaDeLe5y
pH+kLGyadcQ68L2PrC/T1qZtYPaYJSMhxdGQ9jTLsLejIpQeZ3+poR2gMCE2MUK/Qo3fxhEeSan1
a9ltsbJH4H6JaxLrJhCixF7Q1O9jVzdxlXPWKSmnK83jLHGk+Qng8kOGcnXsU6bWJoP7iaii1DQe
MOzL11BlEFBaxlpPS7m8YBODEa9Nk8G+m+6ExJfWGMe9Y/QudUBS+VjNNbintG+JobCjbo9azNlW
1mLVZNVzkhXIkewbjDHXc0n9PLQeqb6AFCs7i3YDieO4ds63NhT2SnxPhvenyudkDZGt4jTt7p1i
eHea4Q9Oovt5mnzbND7KMZa4JQ9Y9CK+CMZa4k8yFD5zEL0Sj33q3HeNiywjyc+92zFAUTqDbO89
kS2J9rn1FLQPndCx6sZDlAQxEnd0J1iPUXHOpDgJw+bSDVvynJhj1Lpzqeg6+rIY1lGs3xE48mz2
pGJ6XbENo+khCmQPF9C5Z6BCgEsS4Nk8v7neg2trkETMxYsvb0e/bRMKbApM7OvCdWKW6wkXW2LO
V33dMW+IdlpVnIvsGds8j2FnsOec9OsqsjZjYtCJ9Qa7mnGx0Uzb8t2bJsSwE9AP7gLZ4F4H56Rw
NoPS37QsY9TSmbtgxHNvDAjDy7BBU07nh337J1JQ76V1oL5oiowCY3BWkqqS7mu46OmBSlriOpyR
UhV7vlH2Nm9DHkLmaX4AN7dQluG7bvI9OdFbxJxymrrc13q8ARPPnA7O9FqKONsE5i4TDKQLdKho
UMONTQ5MKbq3tAgXhJrOP0j41jy79rkhMCupDZBW8uq0XYKIdLLT53Hk7i1J9d5WAyVHb7eMCRvG
wxEh0Z7j4aH8XQVkZKRRdduG0dYiSGTrTeOxSs2vTEOwGyU4vy9+Q6r9AyPpmYF4udXgqKwUV/zG
0xx6Q49LaRia22LaergATxNwO3wutQ7SEHe2ElmgQomQMdVKGrR/WQAWEsffZZCddEfD1DypSBYK
JKOnuNlHGGysIC05q7o0vwcL26ns2bCdYheWxodjaHtnHsFPPNg8VvVdllid4tf9jd/MJxX1sFVm
dDtjOYyzb5r6pMHiQjBf6ogI17uRuymXIoLD4hNKDNTv/pd8y9vAI2I5Zo0yCDrPe+fFM8bjVGNG
gs8cWfJWfelr8VnwZWGJch+nnrnTlsjlqJpOmdRxfY+LbhvH9Gk6tX9VDS9co9BAINUvy6G9qcNp
x+uYgnchxrfRgVih59QwtTUJWLsXhKTBalAB7KFvb3xVrvUKtv3k5B3VJsRUOcM4I7oa6cQxSz3a
VJaowKLg5dqEZAvWq2roNe+6bX4oAy5VDmcCwPah5MNbFYN1r2UpkKGw3nrmlkY49GvSfxY/FS88
RVI8hbO9NzIKdBESysfqRAWA0x49rGvi3ao6C6IxTsIAVndeFN5XPyy8AZOfAWXlGPX3maBTs2v0
NMlALIrQ36KaoIbJLMmDGp4wIM22cLjuEqc/MVZA6KdltyIL2zVN4GlYnFsn69H4DAv30+mal0bn
xEzlC9kXj6ZdrEVITiERwLiAEyQ73TQ1VwuyLhji+8bS37pWfmlOD64M062xyK5LdMCYhPu/M8cW
ion+oLrbVOEDzgIADW4xbzbeg6V5dbXwNONUiKX2KTXtGeCu+VOpcasc7SUjknjlRNbgDyWFty5h
MwScLVQxXVF6SMWFvpIiuymD9qsQSCiibsaUEvpT3T06mThaud34ptZRUxXQ73UMqsdE09Ziyeft
PGODFJwo+qT8E+XRHuOKmzqOtnoqvyO3BqeqmQKSpEqUYrwzp+o2tQkUrVV2qHoiUzu92sAK/0yN
BrqoSUK3jDdJyuA5aeG/BQXGwXLDn3DsoosTF5CEh1OhGfg72Ua0QvQYDNZD0CKhCILfudCeTKKE
RruMnrT0A8/EQs6mr4U6bKzBvJ3wHltbrfHH6dqD6cWP5cBkHQXgdxssH3aUfUxG/5oW6KpJW8D9
quR/jofbKR3OZQI9Lwg/KSE+CVaNVk7Zb2U1fXTVosvTuZFruQcjcC7xHjdh21GbL0jluGOKF62t
CWhWj00C4E3QhOjDkyRSpE1xyjPilEr5kLuDYIKuvc/hcNIVFtJecTZZwoXj7tqydP18wOSuaDfx
EL/FWS38XyWrP9LKvoKqgmtplvc5bo2tk7O42DVpS7LFHu84F8MmID8elhNabaM6ojN6NLUecjrK
X1QW+2nAljAiGzRJdEC9rug5G+Gcz8Ja68xU8eAK0YIUg6/77TwmJCXG6XYOnSMKyk9bqI9sni89
Pl+M1ewzV8irneLWpnVrryjhYLrhzqwT3xk6CMcaaVHJfIt46QbX2nmnpLWR2Btw/zHIo8x81+Tq
6me935PpgIs+NPDR7TBZ55+qLO9hdABvHPCUlUVFx1lcnK3spRPpmgDVuzpq36KeEfhyCs4TEVMQ
S/RtaHOioJ+4nbNgByL+FjjtLcjtJcAony4BHVqmjA0pRMdM5I9tZL7noy1o9CLKWvRUrofLk2i5
MRbx45UqEOqAMoDH1Z5u7JFQ7beqTf7Q/T6hAm0P2OaTqTwHa3Qvb7I61VXwTnkAHyOiRAkA6k8a
g5zaIGylm2S6cXNzD8sIWC+ZLEoGFZIPqZ1Kp9Ju6TVfxxxsd+6cLXnZxbqU9kBPP3rbfMaKZhZZ
ui/qc1FqDAg4wMZNtT/0vasJLYSIA3c/zhq6yRzLSkKywtENb/p4oGnEOYHZvuZXiSS2eJK7qcmN
Gy1jgqVQIjCJcGjU3EhHnmHspslTB+Rx8aqeyGAaDSt/0KYG03gnbXbXh3+3YUOfcF02WbB2kHBg
xF+Z3KtawsadvCTLYEl/Gt9cEWPGTYCF7YyTr7zpUDpI0hE5fdjgyIaAf+pYnbbn/9nOBoVqJwKQ
PkzsaW1e5qxudj0Vej1wD+trAMi4fSRf+LNrs0XZxd1n1oaDMHpv5wS/Dpmd/pQZn/DIuNc00N0S
XYTkHGfvWoehamlR2tuD8RMULhcNFXYeBF9WIjofiMhdYxsgPAsTZ73gf7JZllx1Ew9LyRZpx8iB
wxc4fyLP/NM30LcnFuGgCw44MWOQDmLVeuarl2L6LbfVpJ3V8nbxMoGxbOhTA873nvuCfx62hwXJ
EnPh91NymnX7Ia8uVSL6VZINj0XI9Dlz3UNdCSBN55KaqMkd97seJSb+obqbZHafLKMDT8uBDcf6
KPRw8Jva4orwSIFHVXZDPkaxVqEameG3a4rrgcvaOhS9IFBH0r3trTASmE3A7NBtHAkMp8ITNbUc
HBrDepPI6lIn/duYL0GLY9LvAiv/HeK5Obc4bYTA27qkU7ZCjxvsZDEfsKyNF+lv8eScvfDXbCxm
sjV5aC4NZxW7Bctj8pgPL4EV4y7k0qNFoRWukFivxhYvh7EcfddL6J0dOayYqe6SWDdeU4/VGu9Y
ulsgljEnH8qIj6IDfbF7cUuP/WTr+WuTu9lGq0UM0SJ8w2MECbtr7lAz6T5ED5bBhXToEDsEcghI
1fkL7LnpTcTqJt+xuUxbZ41gSJmmO4JMeZV5tJiFbXXX/pxR8ucDUGXQM1zBQgWJOxP3oR3p4TRy
l9wic/3Utg0UTf2TkWEIqFtYvvRlBa0KwEpW32mi8H4phn02gTMbmfQOpji0edutppDBVDMDPjlO
+tkB8nG3KbVVAemhycroECb9UkCb7xKJywq0MsTuZKzv9DxnsGLKr3IZPQUfCoTFN1KN2rU9NWCW
0GTrmxBpYEcxch/YnJVFCdjZ6ehO+tsefZ0PR6XaeIXEJX1i7GEviTWdAvGL525gXsYJgzNCuqsj
XCoo71ZjnXb3isz0dUO80WLIfwSXP4dS+VkHbjPiqGEMwJrUUtUh6RWOH9wRIiUCX3Wxfm4HfZtT
U64mB+V0PJNYLvSLVwlrJ/RObXGIPMwqcVZ2Wmwik8CWOeTmEIaiOQ7g7akLwT1Jxxe7gGSqt89M
zfj+ixnqD4hsEDfJTVYCq9O34lOb2ESv9Fu8GHCRUEV8ah3mp6oGtK+sUUMUix9k5uWbubW4GQ/N
GxY9m0Iu9WeJNG7uDzJlJc3i8qWwZ2vvmCVsZlFON6JZZkI1dBriN+DwOWlNXZuRJ452YyMiTgtt
EAiwG4BALjTaLFu+5Fmd+45RBD6WKwVcTlSvVeIT2VZgALVckpds5C3SiUvYymrpCyGWPAV1kiJ5
bW0+28Bo7X0SpxCYuOyR+bzUNv+xkrwleiKQmNBmWWMkY7v9q/QkxOI0P2H1OR7D8l4HQuGMKlYB
38omShvsvpuado/3NqppS9BIz9SZKsth1rOx3ar0k7DfCxp34oVzIlY7UewYFlt4xGy9/lxGhLeg
lf3UbdE+5Gaw6ZPp1RpQXfZO/9wEaD2hAdW7giAaluj2MsYzO2m/gpQgYJ3wq7Lsbu243U3IDBXg
0DMxRgknYHO7+sa/mY9oSu56vdMIn3ZRwPQusRsFwgRVwac1QehMwkY6EjYLzmQZYLfGhYTqvzqL
qWW5GQvzgFFJOVNWSM45URnfYyg/dfO3H+dvrGcIt8AoXKq7ubF1nHECcOjgE/MtXi1Me6tnKCgY
GeJe0yAyAffQhv52YMZsk+KTRP2mibR3rxbupjNqAtfitDwz+XM22eySjieY6TD28nWDSoc+B3Ev
FSt97Q5jH+HjiZGuuW0fEiuYbuxAZ7ZB6yMKKDlOWI5bDS94eMiPrZbp29q9w+OCwlCfXvrR2M+N
Dio81s9tz0TEHlrfDIvGHwfPoFDMZv768Bw17XtmMyKzfs0+vnPp9mmCuSv2/QjViHagGxlAR55G
zb6v0Y1fQvJItJIwa8Kd1kOjfddl/26F5HplwTnt4FaK7ntwAfSrBAgeduVTCyhA3puH729hA35Y
z31Ae5jg3rBBoPOpLeq1yJmOo0N0QZ4k95qocM+XE6fcXJWrEirK2ujp+ZzFE7+pih/dGr7aXqdi
sYe9wdqzW0y3hzL7grtBeiXup8x76YxNp37gP0o4q6IE+EVmuwgLXMiG61RL9rlOoHMdWHeq8ZKb
suHcttQ65ENeTZUHPZAhuKE8uYnaYbit3I0Fe3btjoK0je5zmsoLd9iEKthaiQr5XF0W8ECq7ZQs
gt2WvoPQNgjyc/WdILKiVUgeTd0L/EgBvUaljPkN4CQLy+5S2ChztT9g7cOHFu6ZvupYO4nbvmHM
No/FH8dZvFkErVHdQKzr+VYMfd6F3txc4uWHBH3LYdLeXDfZmSLKCOShSm3+22aJoAnGfQ79EU6u
yVpKsLqrebj41/20rhTrcFAZT0kXJ5wH+muDvcTaME3HD629a9tyLWbvNYwjgcoNTLts8mFTBzQy
+YAOIlnVY6kOamyeeqead2ZixZu+zm5HKGPMjpnOWXWmdlw8BBu7XYqP8MislkkcJRxrLCp9bCpA
hzdW3XS3feU+ZAUfaDFnq7wy6tvWaysyvLcuN323wpOlZbyB69ilDiZAfmDGNhq/hs7ARdxhLJ90
xotlwyysmo9K4eSCootSKN94tXPJmYitq1k0PkXrJkA62DNixTNnCdoYfpJ6Wgd23xJfeJPW3bjF
+BvmYnDrzeE5tOlVaMu2qVlF/qCl4DHGcGOQP0CRM/6w5GIe5bh3hlXfqy4FhrHDl2xi/im4L4U4
SNfa9DuSH5wElnEbS6tft0UebrWMZARluL+OhKOZty9j2wcrgQ2y70y67zQT67M1f4vR3dcWMdnJ
r2Nzgs559keNaGt1p6X20wgxKqbwOFjVc51Cpmg5uczmCR3H0ath+IRBtAniGhePzlw5nvizKE4o
xHEnaTzT8gPTOZkwrzPmL5s+tA8elJ8bhIrPxhIzHlYa0/aSD8AR302G2BIdUQn4uh0DF1ObJHvy
bObUpkNGEV4gN3Y5XXqL6YEUwXt0BwOFVcUPhnnTmVD3+/o8dWm2g5ZxmPrgQlwI0hewiNQYoeo4
HDOcpte8kD/1PJ6F6C5UqdgWR8c0YA/OTg1CULNNRcfZvVRnzFEudhIJytkmBzmx9kq2B2MkBz0f
H7VpNs4dXCATHvC2jPd5TYnbetaPmVrdqrCbV61sZ3CulJsBn5uJMlNBeqrd6NgySwNz+zRF254M
wmKTyJ22Wtt662YufU9EnC3xfYYzgx+y1pf1DlulA5xJbuWpbqLvrz4ymzixYLRInNZ+Qtl9piL9
auto5uw3d4PiexEx4YXkrW/tufkILUDIJFnk9AkTNIuMJ7N0Q19gUQbCwMRW8jH3db+F+MQKe5O0
yTPf/4PzVVe1tw7BC4BpAf0bT19pA22VDH/GZnxoTOenytpXd2oemUIEvplo+OQ7BGd5OEqpgHZA
GAt7hzmqRmqwLaBkE3ngrrp8VrT8OlNnJ7COGKV9GcHg+qqAJ7ZMs4oWeT6dWrYmdufQjzbmDzeT
Ne0crqAiLHc5C3dga29WF/9iblaAPKtxV+rQ2pC/R/VP4TSv5EyBRhflRYmtEXDnZE3HXdnb56LH
/bj4MlMXbvq46dwYSp0uKnIZ0J1WS/yMNkGwC4xvx/xhoOluotk7j1DS1oWBNQLU61jpcHq96GaU
s7FK4uhclRqplVZ+slGrpYXKd+0k9Q20OUl1MfhdYe+MYQxxG6sUESzqweTAOKxx+afipqYpDVF0
ku4YIbz2VMsKv5uq5Ccq1WI61R6sQuP/JpVT2KA4lLc0YUsG2jS8GHPkHUE2/LEhe9yVsbEZneIp
quo7qyMIAptq/ox4PeRwXV3QcvTe8myntEKKcbkfTzrBVVZ6wlPvHvo3pn9jxcRqZIgxEu4Ec2qn
Wq3aDNWlnXXjWOT9dii0cK1SirKq2ZeFQd0KJhwXMd/eWGzcaD7HOQtQEKlio1ftTegS3B7qxC7A
ODI8rdl4mYZcuX/LxnpT9w0lQBveaQZF/1CU3yEDPZUQRumFWrzWJvPTbtVF6O0+97Jp0xrUu1mb
2uBBFmKhDEeWYLhrQ+urEsfQYtUkJ9BhHPbrwXEohUTm3ns/ZKR8An4J5b4wQdmNxMChaTlaNKVR
SBkxhuYFwcolGvRLPHSwPYxDFWb51gAesHP7bjS9hcpDOVopghQnuK5Vbb42Y/wEw5JyFB8q2fYI
NQr7tpitx8BKHgRrytZ1ul1azzuvMm4C7uSIRf2uZEBGNOUmSUAjSexM4nplqtFaQ6PkkRtS7FTw
Ypoc1Bwtd1xGu6k3tk7bUpUANnpkFqwqLTuJsf4Okv47bZhVJPPKUA+Z6jouGiR/QflmRvZ3PMqf
ri/x6zfXlp5VO8zvmZdNGCsounY7+gKSZWBfFTXgmXaxyvkpks5L4ox73bQOKqJU1VrzhP0Ocg8B
R6fjhigbt1udfg2hbZReccPAGqL3xFYq7rD68FUX2AamX8IS5LClB0Dde9sBicva8nUOvHU9zWIX
tcazRw6rUt571C2M+Dg6aQNECoh2pEDk40nm5J6WJgB37j7ruLh1QXnB8KiHedU/qh4spg0Rw5aO
fUY4RqBdUD3kCBlW3jydis5bx7MkRYldmJicLHxSGLO6W+nWD5bMP+uGrDJNd/Dah5Cm90+eAF62
PGQF0n0cWoOCTa5ZcplA45EADVc8pwR0IjfBXkxa9Wehd2sNlqoiNXSMzYttOGSG4huYgLl3VbBf
bnnMBV7nIpUrERVo05H6BEreK6u5lfXo+swaabsJrVtpyrrLOrvZFHB6Bhfm49gezY5pcMg4pdb+
4ORA1CPY6mqocZCEl2o6fLUD8/IsM+hLnQMQPGtjbFTc1+ZdZ3QvuQ4EhivSokjfaQi7G8+mKKFQ
HFCrLGNA/KRibCf0cAIcoPoNmg/lGtuuFqfOcfBDqUiGTFmzMbRwSgDNrj0PlWjPRhl3ZwCImbHe
oO2hjwyrRqvGQ96I6iERWvpAW738ft1QNugf8SnitmkHeEEGUWj4tdSb3X+eZkdt7DfEGqrLdRN0
AOYQUrz/e5BkCBPWcXfcyLmpHsBh1AN0scdKx7zjuski3vVWefr+7w7LXhkBplv+2mj974EA0lHp
D6Z2uO4H2Xq8HxXx9ctRrz/QluwjBJWMrfnLrtsau2l9GHYSG5f/bsti1zcw9blc98C7a4LtkgBo
y3S4iLH/zw96u3tXFMPN/2wX1AZY6QwMtP67v6FsXCzEiTmpefvv5oxotdsQhtH1oNftWTkRPRXJ
O3qRbWWq4C4h0/NJBRCnympob64Pba9Mlwy4eROPSffk1WF2NBVYYhEOHXeO1r0nA8HPkN+0fuGM
50Fn8b2+dKq9xg8h6x2uD5PMS3YIG8T674HDYDiRVQhotrxtneE6lxp/d72+letVr0xdxPn6TkNM
ZOMcuCGABLsPncr3tNOaf30Yozw9D575nCuNv0PXL5YymsfrcQxeCZRRq9P1QLKA1KcKL9hen20T
6U9welHVZOX99YfMVL1Nay4trLKiyO/sEq+LIW/869Mwmst73jDe12Qws4ov++TxHMG6Yqj173HS
ZhrpB4odIIW5bVsrvgCxR9tyGLM7RvALc6Cq7rGoc9ZlGPcPKZaa6wZXhcepVrYfoL55ovaq/XCw
s5cW9I3rTg6v0YyfnZNJ560YZbHKtK78EHX1Q6gscsm6eHX7JP8zVgWywcT6LmaI7Jlb/rYjFUXO
TIUJR+n3esXCMet3wUhFs6pPoFVQcnNcaISdQD8gmphyp2fvudxFzEJ+GEQcrXZW31nt3Dsw/L/i
IXl3i6j+1OkJqN4a791kdrtKk2zaxlVINIpnqHvC5PHVzByWoCVw+botTCsklbNG8dMrdX99wggN
h0UiqDbXh9cn6hhwKAkzjXKHQ/3drwrHjQ3FbH192C4HKB3T3fSji6PeP+9B1nMJfZo5mhxUGflz
7ehbzTJwIV72uR7fYya4G5Xs//6p1yeKJuh2RcNM67rL9fijpsPz7yPm/aWCz4YifT/3KXGRjEAv
pAXl+07JhEjQKjpzmWmbVhuTR0wMYr82ZPuRZ9qtKashZEZ8P7tB9Kty+QnB23sdbNMlArlFNjs4
GaiKp45aUVpHxxzcLc1rz/Wfm8zFrf5tCPo3WWLlEskN6gG+oDmd7wunst9H2yz9MBzmB8+Iy61n
59jt5E1/A7vf3ZHaHFyINW3Wlkr1FxiFCYZJ0Z3S04diNs1bq8oxWrDsgdEEs8AujdQtJw6DorBM
b1Nap52F18I5TUW26xQuKVnBgCtPh+mcSqvdWQWsgkIw/O+EkZ+NbjJ3ONuEZ8Mz7R0XinNKU4QA
JQsuV9lNAelkVyHt31syie6pRijpDMf+E2Y3+ErY3y19+Kppw+nhumssZw1U5r+7jn3zP7tayJwf
dDK+d30rWX279BH2VHIi+2w3BHib4rYMnHHdBuC561U1RJuBuNB1VetM/YLhPjcbkpWTYN6Y8Tzc
X38QL+v4FnYS2+tDY9nP6FHihlYldxVLG8HdCVg2rj7hwYzV+Pd1UQKo7JpBfcMQ/HsmzQ+jKpB+
uP53beVhe4NOiW7Q3ZekqMCxHBADo0u4t3AVXkPaGTfXbUPpBvdU93D0cdxkJsR+123OYK2HCXum
66MhCvJbLMr210fXA6FP8/YJ6XnQmTnG9YcUMiC4mWvo323wOWtGubZ56P7Zj/nH2sTa7nLdVHlu
gaVbvS9rItTHLGvXujnArgBAabdaIvjuiIOMNqgR0WNqcwqWZTYXh9sCRIBlI9hk6v993KgaAz5w
3L97Xh9inA/UtPz49xDXJ0oZthebkTqe0y42MENzMYJJ31+B+0LL+CM4Mf+fjaG09b1mAPFfX3jd
8frj+gQ6VMbBy4vnuYI+nnr2IVwaUBXV1m0P/nMJcwWtBdfAD1DDhiGPLO/MCqMKOaPHKTsGjpZT
/BRm6d3HIcIbT4GnX7fnjveI3Yf+6C3lrlLIYrSoY/+iPJYVrlByIm06mAq1uW7vIjqioatemeI4
mBONxKsmjC5zSeSsEQ3asXE4m1bXX9uJ5NJi7LEyl9rxuqlOUp69Pv7763Xrv8/3HsK1LNd+/2f7
9eH/bJOmaxxylW4GFwyV3KvpGJnTf37oenMfd/yvs4AvnkeOfDMSxAd6lVYfDO2+pajsT80pXlrD
aA/CtsTONZJo4+UWrh94wL+I0mB8hsKjMF3W09DAl6nO4lcSLwk1ZsGElaFtGms6urhsBVNirWGF
s/4V4+2kVP4zVZh6do35FspGh0FaunTsg3YzvO5No8dWVGd0v9IHK9wHeUFr3SLtcs38s/KMd/LJ
tQcMs8tjYWIzGDszhISx26q8yl57nSHapGXGVkPC9WEHPgfIN91rX4fVjaHqbKsjEDuUXZi/uNN0
AIwsPo3BKlE9BcExj/rkIRDh7/XtZtPlG1RjeXHKvL8NQqYM4/KC5e+AQclMK4EbWNih2GEn+ZVg
SXq+/rCKsTsr0UGvlS4WBxpduoIgebbMWIyr6z5oOZdfoWmjgRPH/zz85xDX3fOqes3zrNz/e+jM
ghYstL7ddAppwDjOB3xbvNvroyJFgOb02N5fHyY1LBboqYfBbW4dBoLtoQEBgR2mx36ptPp16pmr
JoVQ787M3Does+azzPJXaB7DHyKazx316E/T20iyipAE+3JelS4ygZVGI7/A0V6IviUfYci4oVjk
9jk68Rad8mIuVzoKhznTqFYx0dK768N/n0gzLScHGZ5lD9x9iV+0nhhxC0Pqk2tHyts2FRTfYbSb
Q2R1N9dH1x/XXeSy3/WhWtRFYgjBy1rnPh517VC46LpyVOp06T0mCibiq3W8PH3dp9YC3c8yMNFa
SvbhtvqHll67+fsS08j82gzl5e/OfE+3BskSspbOPYIhDvLPe/x9/RDkNWcW79FAKTiOVTts/RYe
9kOY5sVDsLQcsV7D1flnm9t07ToFAoO6gyUcyhXzrtZd96TMpD6hZXmlJ5ZPOrIq/Mbsu6pxsJRN
4JM7nIin65MSV/s1PJBqr1fwBNveqnaFA981a63wOQ5KZ1P1mCOYyYiOCnkn4Tk9Urcxt5/mDJaN
V4baz5b5WvBT9JSkVt3Kp5xjbSDIpqdRWtG6SjIERDAFHkEzNyPHurOkJR/nOgA4dUw6TER29OaY
uluiTVbXZx2LSefUOsGJ8fz/MXZevXErabf+K4N9fTgfyWKqg2/monNQKwfbN4Rsy8w5Fn/9eUh5
j+w9g8EBDKKZWlKbXSy+71rPAjAaRel12Tj1tYtijRZ6HX2t3OxU57H9XIvSxVMRgAOZsuil1Cgg
zAe4v59JL7WhqO6FX9GLvJ/pMGKtS9WYt/SWqLi7Vfo4pDiUAHhGd7Hvw40y2oIWSeruB+WY55h7
BHKYrKOjHRdXjG/tXmW6e23x+WzdJBF3RUr8XaRr7uM4I4vg8a6qyvL2TedPapXNGQydq4wLrc6U
wiXUrXlTjoL/Us6L9+Pa2irIttB+nrHsaZUiIXmwfCIIMbfT496iSOzuHdGFD6UDsyIC9LZdVpcF
B1iu090zs59dQICHPg5YtnGAYVEOpAIyHH3ZWSTT9sHZydP6MoRDtk2ytH02o/jb8l9tiB+RPYTf
Y65ViumKoIv5HA9U0dmaz0ldagp1bDXPk5jbB4P/ZuXv5+QyNVaml/08p3LQpSRpfsZSJc9Gq+SZ
lif9rcGkIVHFebBLuDfUpGGzK192/fUlk2Cx0bpol45V1hFSYOHjI1V31fDXQ3kmR10FQBhWtu6x
zOcNH4s2jQgARvX6OGGk3XYjietNNIqrIjeTbWTH2gsm+ZuBq/C7HfW3VjOIF3wLOW3x5t8O9bPu
Zpm6WuF4W8ro56F/eVdr0slYL6qEMuKrWefiSffr8jHof1mJ+lejd8z3PYb8Zc9fzyllOeyb2keE
MlU9yeKNPnKPxfFPQ1S3tsvLxAAIEM2LUsYQJr0bHW7XuU7m57XlZQ6DViNT9fetyzpk+Po0CUrW
Ummn3A7OWEasfUqr+ERXXjst2zG+UzxdNhrZ6MFFno+m6Sfz1XJU5xidfVgOaJaty8tlUXk2vTK3
i1cl5Iyfxy97lBF86WQdnhXj/G3AV+OQjhTmjKzKb/3cyG+XV8xCn1uaqaeP7aMfGAdP0LhfTv39
WNSmP49tYfeuYBx0YIe94LIsbECfXEeZtXWrDHZJ2+H9Xl5+HNMo2h1/PWbZ7eg2sJaeYJkImWHw
qAF/P+d5q1Ofnl+aGoqv5dWyaALuXciTwtXHtt70VHX5WE+cKdnFGRyz5WQsjpCa/vI+lCtp0jSN
w3Dl0SP75T2YOLnrXI06+poSrxa4vl5Gt4AM8ttAD/PbKlUuHnFfbKQys193HNoegN/H1lIId0On
VWyWE5cFaOX8tjnU85HLhmZAH+Yw5djj08hImnmZaDdeCEOoVssqVqZi3whIS8uqaWEZ1fBqXi2r
kRNtuEGaj6U0zdsksx6XzUMEu7W1yJCLVa5eGoNWL48Q7nHZq9n6DUma0x1B2dZDk0/vby1TqzsP
cVfCU+IkOh5qC1eI59H51zJSaIKFrYnrgVylF9MnmeTff1tr/m2ZhoU7Oknjy8dvu7xlwm+bNQCa
K1z6+4WEnnG72LVFgC56hqW/09FnnvrHatWEONEkEppl77JjGlNG9mU91fPPqZHmh2VNZdWZoRKL
T2psZcxcF1tgFN3Cdhs3DfXs7di4CilTmK19QAXXBVMhopN8m/ZDDT5rOfr9RFeEaKcrb871iG5t
rYlu0ZsFPFoMdwn5F1cA5M+dNnovusmPV3LEdSTlbdUnT828OZf4bOqEdnrbJd7L2Ip4TSE+ulr2
tk5MJoZKngMD9XRrEbEzDpr3UmMa2+V1PO6Ws0xzoBzZxfG11FL5PMVXy4/0tF6/gvRKB3D+UX4c
08itc22/rKpEfZ7InYVh1ZSPTeBvlx8pW3pjxkTydden5rOFayyJvEubCjoeuo65mCCrC0nZ7mWo
bHovseH46EKtB6VSC9zQv3aPGhqGj1OmaVIMoiD2bW6twsZ1EvYPQdj1DwQtUTpMEYf6AasgbwiQ
GdTrxxFG5z8NsUgvy/GknjR70WO0XFbr+Q3nLu78Xss5Q53Za5gici+FvW87Vd+MOX57JgBI7WuN
b6sOJLMTTvA9vOvCvvhOhlOGTjCYswYs3LZT62H0H+In22m+SqHl3xPfRP7iVJ+EaVfbFjLhFdVI
51JORkUGknS/xFq1WQ6tPPp85qB791NKNpzSI+4kdj3cT6XsV8vPczAppr1TvfolUkWtGpmMaYl9
bjBVbovI8V4QDlyWQ9vY/Nx7Oh5E0zH4pajoLH9D4Q/V2uU56s+/IeEZ6v1vKDLmVMvfUOMaeory
6ivy3X7nV4m1S/VkOiAOyDYmYI+nZbWvk3xjhrr5ZLXNz72TDMQvq3piVgeaRtkOtzN9EqHFzzo5
6Rtd6fU1YvjhWBlJcwCbDEdUi9KNCzfvk1L9CxJo64fXnJtUm97aimECCHmMoZyzJ+nX1w31zKID
uDCI/HXIqnAPLysDf5cO5RWVOSKj5ld/We2APBMzbLVrngM4uqoGhTuCGGi/zZzr1BBbf9SiK9pG
3jql7rpdtleeiRYIo3N+JexiW7QDkRFBxxlCRgS/yNF7f4PhKFyLVC1jjtdzXf3KstCCzmtVHKDi
KWr1vrOvQ2Nb1z1EgnnHcsiyV/ZmcaaBAEU/pkEFCWyX1oF9sahvXpx5sayG6eCcJ8Ill7Vl+3KE
kdE/ounjQqbOY6zv87lDQcZRaGe7kNSb9QJgx+n6VAL6f4gCBJONgc5iAaG7U/PkSC95oJ0evm8v
U3fdGWbzBdoGbvP+O7Rx7mHIX+6C0vIPAeigvRem+UMy0ORoNb3/LgZ9DQC6e9WhNm3AOBrXoFNJ
QOvSaDdWWvNc68ZTUCcDSB2CslQuX+yYDJXYcJOrrqwGMkCEgtqvglueMTBj58EdtvLhSpitc2fP
C8tEt2gXdyqOnJko1l2QYJ7x/6G1rK2kPpoT04qP47umiXZ6yyPbsm05rQ9R4auoy/bL6rJDj+o3
sPX26eMwFyWV2xTZDeZN5y6t/ObG67X1xwGQZZiaxerbx9s0wq327YSpbzlp2dF10bhJ0tDHcsEb
LduMNh8Ju46y47LaF76zy6MSNYRONo4M7BePR7rzIBEBLKuNUuEWUo1+WFbdpHhqaXfdYqbyH3Co
75q2s19KFWBgk/fGGFsXWhcg+AP9BzIsfR/XJY80y7ZlEUV5c4XnCtsyx+pTIXb+VJfHts8/owXG
ei59c2PoXnw/qNy+tcyvHbUFjDPEVRzBmGF5nXcWdZHc61akb3S6Q9tl2/sOv/wslGmclzVQivat
zL8uhy9bItvQj0xaf32fOC10VBGttq3dvsdI2jafAzxU7+/BwwVy7Wr6jPnFW9eSznRM69+YB6AI
3uvDx5rvv68tY9UI5eJjX//b2r/OWwa5fx25nEfPaXgwB3rV8wD4ryPff968bwbu/Ifz5BigfgyG
YzCo5IKzMbnYiX/fZao/gGNJLh/bl1fv26qRhtmAsoHDPzbnNSP9allvpv5bGiDMJ5/h4md2cVle
LYumUjBVzLQjQOzPHb6hR+Mv65YbHQo9yE7xQA7l+9t8vEPfaGprxDO7b37/ZbG8F5OCfvXH3/7n
n//7bfy/wVtxW6QqKPK/4Va8LeBpNf/4wzH++Fv5vvn4/R9/uKgbpSMtzxS6jonUNhz2f3u9j/KA
o43/k+tt6MdjKb/psWk7X0Z/xK8wP3r1m7pq9ScbXfeTwoDG6+VhjbqYHG9MJ8EpjvTisz9PmcN5
Gp3NE2psZo+S0t8pWebaudn33GCQ1y6HLAsvq7x1XqP3rVZaNEgmKoQEpLsgTqzrerLF+yKbjGuL
ofVEb5jPGlqSdY0qv9xrRtCtPo5bdtBzI0CziEAmlxFFUTs/VLk3XOw8Gy/LK/GvV/MRkFNypnHo
TkMeTS6+aRzbqCvuyggprW+pX9Zkrh/tUKrdf//kbfnXT961hONYnrSF55rC837/5CNboeMLIvd7
TYzrxTGz4nro9PSadIv5Ne7thv7GvKXa2opkMmQbI+iQefFzc1xLsIFV4180mpubzNJtgDdjcycj
twahwLbRd2zkpHof4ur7c73s6m9VWnekz4TPFXL9m4hu+LNuPqdJ2z0JTFP3CVruZavXtfHF8LEY
LqupQVNlFBrw/PkcG+/BNkibGvN+Zz+jtUjXk5un52VvXiS/vP9Y/vL+mtCPQ1djtPQNUk99vwXW
0fQXqs///YOW4t8+aMfQuc5dyzOwfFnW7x905+UeE9Ygf6MiMsCL4fNbPuEgk3yoNigLjH3Q8pbP
+GP3UIBFbfL89H5c2HQ4heGInkJrqq8o6+CHTbjgMkd1hGbOG3tv1g8vL33fml+65s+jStt56yvm
XVVQyiPMKrHtvXZ6bduVaqiHTwTE7PTM7I5dZnmPtm/cLvsznnKomJslTk7fua7BG6+b3pte/SZ5
HKkxPzIG/OUNU+QH97oUCA3XYwq3dLLH2951w6tuKC/LGpBAdftze39LzjMEvr7M/VUvID8icxEb
3/o4hFNbK38/1dSsejMxPzkUMSqPEHQICPtovNf96lGNhkHAW08tyWvnvyXQPrnuVnW2/lmH/n9A
LOS8rzoqus7xsD4Ij5CgqLAzAlM5+z+963x6LWAhLJfG//w2/DXLcPitKFUdBWH7l9V/PhYZ//53
Pudfx/x+xj8v0be6aBAJ/Nej9m/F9Wv21vz1oN/emZ/+87fbvLavv61s8zZq1V33Vqv7t6ZL2z+H
8fnI/9+df3tb3uVRlW//+OMVfhZlVsJZo2/tHz93zcO+ELpp//Itmn/Cz93zn/CPPx7f8vytad7e
/sNZb69N+48/NM/4u2Mzh3ZNwxK2bTmMb8PbskvqfxeGLVw690Tmeiz/+FsOAi3kJzt/dzxDdzzL
ZCqkGzb3mwa3zrzL+rv0hCMhEoAxFdKz/vjzE/h5I3v/r/vPNzZTN38fYG1uahIBg7R0Qzi6REb1
+/feVbXQwsHOj6HhksfArQNAOIvBEu2x1Z+ZzYNKFWapr6c5BBsYCc6zeeOyZ1lADIXJ2hrDz42j
Fja/7F52LNvyjknS2KU+Pt92ZUdlcVqAoTrRUIBR5/X3l8wmjxg3GO0c3zmklo9l/zce6rKKj8tN
4JXEKKArcRPPGFta4n/Cawe/wFm7bK1mLGlixbjaDFGacz2nxsEcdSdapsfKAmlmjkGyRV35bKdo
X+ny0VJzQlB0KNmT7ZjV3YkBNMXN4w8DaMLc2LpOjpUZb2XGfGYTyWoVW9Ik6jN4NUY4EGosn2pD
DKs2cb8hgbT0z5lywmtF8JsdjhqS8ck/hJhO1hnix11Zpjet3t+ChUy2qRoKuJg8HRBXsYmYHKQd
UmRCunTqHfFeN4MInB/gYDDp57Z1d3KWBNDH+VTW4qyI29xZnjDwj00XN0ijsya6uzFtQE+29tpC
0jJBchyekrCnxgZvohtGeHBDuTMz60V30scGHvzWgUZCUwWzaj4CdMyyO9XguW1clH6WVtok3zx4
gdHvsITCGjC8T0hFQD4At7N9WrIKQqLCMEM51tMOuiriLYUOeijY/HeUNJB7V+QatPu40KcnLbwf
2vhzivA3jya66lDcKxxIm0QgVZW4ATdYBtbQPnG0euAyOnfALWA/ZK5hHXgqonMQ3SQ+zQYXQwVE
EwTQRtpsTI+aMWL5i9WU48GyjB9arhGOHJnyVJEkIZK6ujOTk93XjMQpDgEMX9AjXboWGYWoQJkW
sm0DbbFG6NfcJg8JiNaUpxEOKM8BLShciREcKTAUpGmCgqKct+M5FAyV73wd5ndx0MHE46fcr0ih
jWBjCm/6EvlmtDPID16+KODj0yKjWz3e6nmJA9IOLIAxA3TH0PoWtGCKekLXNyRYlWs/Lo95lJu0
lhD6dz7pDaZzMiycklkq15o+3EsdIf3I0yDQUw9SbqC2WSN2Y4hlwEm85BD0OLpbpz7pfUTrkRBy
Z1iXtTNeRZqXbfw7aSZH26P/7PU9hCn7gajNrylGjw0u0Lu2RQVlTCMQZJPvj6HvEDErGqnTxkj0
reFD6hCaCREsau7zeoCJCcS/GAkT0GyAx1rDF7E95A5okrijeImjYJ0g5z9rQfJYw2zdAu4/69Oh
sqzvkdnhhkgykrIKHZ8TKtvGmiMHIyRvnii+cnUAo+6GiEhWR6yY+oebvFL0kXn2ESQMcBVjMao/
9XZHLyoFlkOuh0G7wKcozIPbbH1Xw85oO4Ns7REV/NRhkEQdYnoJ1URCkSdq94JaEQzAvaOncscF
dEfZBIu7+kRhO1vVljC3av7FqhxuQyfgDkxh0BznQrXhfKGZUO4M8hj0zVBlX5wGc1yOvGIlfYhI
YgcHU7hvne22B8fDaVTWPsAP00I+kDQvKZfZwRX0N1FyMUJRQNVyHQNsOGxndXcpLwao1Y3KVjSl
eXSC3kVNtNyHklhhzRzjvURghM/B+F4pupT1pyTobALURXxgAIG2w1eDSjEal/zGmX9IgREBvo+2
Dwmn3dCG1A166oJu7W2nW99TmzE16MAJjrdjH7XXVE2JOyNI+tjIB3+UwTNtZdISVTQeJiM/1lxj
eqec3ZRitgtN8BKQchRSSIBaxLHZM8pt6PVvhE7QYAfiGmjrOsJOP4M0/Tpfe1nag2G9V4Gv7c2Q
kbPXnXVpIwNtSQNtSq7GUChGjwhbjPMsZgPWGGkgH4IgJQ01N4nlSlETYNbTckp16I6ILBgqsN2o
7ZSfUtCrBh9Ry6pHbYNBVuHXHrw3a2R46R2VHhT2kHV57FSf4KrJj6XPncqrs0+29UPLZmiyhm6Q
BuLRLwABFeUPj6bhKfH7g1aDWA2G9HHMMAmOWo0BIunTDQkxzq1NlT7OiYBONP84QfnRu+8lGd8H
fxLPMxR2MyYGqZSQDHG3SHPLVY3Mh2GqtGjSprCT3PvYC1F2Q3X2DKNZDzQ9uIQBFuRET62gHPRX
U/x1KiHPJAKLsR+vM2g5fV99EXWMrdDoiOHuhFrrCZkDMs6/jnJ4HREDZ6BiKLffZH3Zof6XJ3KK
m7OQN7proOmG7Y7D1f9cF/pw9EKsD0NoHP0s3Nu2OQv3cwTBYiJSLVX+HmXvYcAIu5ZkmN/SMMR9
bFsrX0cdkLkFmgyFJTds65MEnG7wlRSj46Odj+8UXIA1dbqsx77GHARTHcjrAY/PKEdw5nYFL4pO
myDshkuYCDzQRTmGDLBn4WOVcS+aKJjsARA3a8gb0XZIftgBE/NswGekGgW2Vu/MI2RWqzzIXl3K
rmSgUWrvgA6ELGCv8WpsUsud5y/5j1xSpZR2XW+JKvA2OTeVoFE3oN8ea/Tdu8SJ1VWPjY1pQwW5
VVj3gQGcRpvAjofTmXH6OnLKYGeL6rmWJaRT3QHQBGELHoHWYCWJ63CN4BSzFqKKmegU7R3Ludc0
+yBtGsZ5Yc4iJdCUyt84QXbGqnnt5jZhPdEn3YMUhFN53NdJeJLMZ94XCRMJ5MXe1jXvcSjgPEiq
jR0OTB96dEBVCEI7xmeBQJHU6Unqp2JeIMj7knFLx3qKtqoDG0Yyhr2ZsGWEZcmVF8ovfZhl8OqK
AyZnQS9EHxnrcM2sogzZSY9+Biz7ZyT2MTpLuaG/QpYDNBFzG3hIoKK4O3UWsy+IkYJZJk/dehL3
O9XE6yB2guMcm1hRlpvcgkge+d1XkO5twydWF5ErxmO6mcwnDoOmfWXMb3ZSq26CFipqUDH0O5ol
1ghqQ+AJdHrg96pVXXnF7PPmMqWSY0ZqH9vNXR4lGz/T0mOLz8vupzWh37RLB3KU6pl4b+Y9mUYN
BhBJDMKQmGTRZT0PuDAGKVIIZtWJALxsBxuYB4KbBOx3PfSDY87PREysnzIcuDgG+ebtHZviGlnK
CFwMsN1MbfU8fxQ0piiYR4jZ6d67wuxReMSnwAmx4Y3hzSiKgZAQs14DzySUMU7NQ1GV6zZ0qxOd
tmpHkth93rTTUUQPKnwOkG5tdJw8lKP5dQhZmUfY8OjKDLkECFb8POMmHP3kFNfmOndM84R7Plpn
msGcUBKjpLXlYyxRdIPbtZxdN2qXSSb2MZtx934B6WaeuwdlGAJpzcBsx8ZbZWstmhEnPBIesa7c
ag4xNvxV6kt8blFfbfSocXFZdvTmI+pboSCRIPO/WI3/FE9MlhsrC9ApP+vCu89aQfRsqD8L02l2
mOz70ATZPwNiOtVl9O6t9hAb3Xbq23DX1s4nL2hw1ucuLD6JWaFOg+lUoAfcul72JYsgv0xpDo6D
SAmQ6FqbcUkF+Zeqf8hi722IGC9C4mvz2ECsbKZgH8XTiGk1qZLHqCJSpy9Ff+oaoHNQPl5lhJFl
skP/JD3+52E0VptoKJmb83UygvR5kh0ZFIG1po7yiXlguJNmjMDEiXZUw3ep2b/1ia9tCfnwwUiv
lR4i10/PRleIU6k/lhQvj0Er1MmaHyKsQgODja2UJMcaaxhkGt6GBr/EPMRlZKOC2uYQqNFjlu4m
H5M7rbKrPYWqre3p1UFbwknSAtJx32MtzBt1zOR9rRz3VM6LIfiWup46Tv6U7aCPPgsBr2elT4bc
h0lwiDRRUEwLSfatbPqaJDxYQyh2bloS6D0Qsp4x2LjWpm0toOmlPq3qDNRyMOZPFYPtzsFjW6r+
HEXVA6LhdF/ADzlrHrkLE7pT1UG+SzXoCO0rs4dnYqDRToD0siW1nC626O3v9CFUJ9NBhUFOWbXp
Qts6AUTaR1U6Hhq7G7f5IijJUvhZSeEe3eIl0jBzpozl719qa8juzMrM13KEixPPV6FZQ2pxrCLZ
jykZNT4kvp3bf3Hjisu9zAiD1DU8GV16lY4tQ4ejSYYVOHBBNvLtRnlFJA0fkY+fcyVVhJ1aBpus
y6I9T1bE0A/RSd3Cpu7WQ8vbuSJ4LFTg7Nq4Dc/4Xp0jLRumfAQQ+E6c7WToPgcYqNchYDdg61wk
NpDZfIpPVY6hMeJnd6W1omUcHwOfZ+aikc8VWh8SGETzfpkrsEMrBp5kK53PbmR+CROYBL0qr2Ka
Ig45PltRT+cUJrw92CAhygkWyzTZp1pnSu3agIbL4apK0v4YWl+yXNIsRs66qbwfWdcheZwXug4J
f+Xb4m7IJq7R+dnVCsjrXRZp2T33RTPOjuKfmyrYOvA9+nK7LHzHRZ+VBt2VrpvLJH07CeOOG2lz
MqqgPYmkM7ZaW73aYpIrGUXOmmJvz4Vpt5ssr/pT5FjdKZ1C5IuJUxzAjq8duq27MK1GtElVv2tf
IgYjsu506xThwXh/lQwO6u+K0Zr7ENIlu6m3QY4DLsdfw5wk1DZtMHSHprK27VDzWGlVtJCCcK87
lXuYKmfjVlKe+nnfx2LZlsZYNANtBIIzH1IVmX8iKew+h1a4G1WRnER0Z1qZ4if66tvcRl2rzrNP
cUFALghgeV1pQbAPHZ07M/GamGRMqO11254smuXkdhSfBiNpuTdggxwKnAlGpL+VBwQ9n8uOWgHC
eQhAKT3fnet5dzyKVSdKUOX7wp/vkkbIbDee442WhR730yHHCSwaJ2PYgBYzuv50WhbadFcJzTku
t7WPzWbLFJ3vkMps/aTPi6krH/OW4B3avSgOImsu2gZ4rc3hPLlcVDGuiO3EUHwIMpg8UzKcc6fP
ih2hO/m2HIE6Kyfdybw/BrSOfVOiIR517i7EBYgwI0JrXmSa/lXvige7dTFqSeOpIsqJGydtzlqu
SPWIzgX9djRRbbmvG/M0MindN3G6d7VquoRceWvLCPKNSAzrSo9deLXxc4Jr9/OY34Nqz7sWOGhO
whChO9Gr1SM0bFK7OfuTfxeSz/lQlkwNaAWWYclXPfftW18ims7C9Htba3tf9t4pKuHRVdZUbJwx
VniYkmLdMot47EJxtl0s7YnFg8FoFsG5Nr9Menb0Etl9zgGarwAzFWUsXpoyxsKPFnk1iqg4J2QV
dgSlroe4wUFOzMgRh8db26WPoZ7Jg93pajcKdx9i1oRzWoz3UxQh985f/SwzvuVVcaIo8EITS9zX
qUOGElLujRmY4Wmg28bD03hdRtV3XRLNhSeGPI3WcqkVxv15KOTRbk330usonmSmxhVEQnkVlV+N
IcW4fzOmmXXPEwjxSeQK7+pIbqyQEbFQE+gmkyffoITJNqGi2QYB8wlFJM0OKluHiWekA5cTDeXX
NczM0b8KrPjeHl4VgR5fZuF7q0PWi0fx6Ejn1XtJA0PiWSqDDRJkA0uytsoApx1xw/HgHJKT0KZT
s5s0ae9d1cirsEgAjDQtdtIM7VtAdGYfopEsbWODWAecgPhRh/l0dOx42E9MR3gA8bRt2viPxaSY
xQJnwxNi0WJrGrUVrdNvQm+AKRs1N3bevIQFCKbQmNPA5nCwTgbuhqol88D5JqwxozypiJTYQG92
vuiMtS/JMpLz8J/0zjQTettdocWPyybmQuqEWk921LVYwNTtaaGKapWak77p5iptP9dv23mhFd5G
NjZfPtnA6sOSUxhcgKmhF7vYCp6SedDG7T4cAhECu6UFJOeFMmvwscHwvslciq6l6TxhIQx2Jl2S
07LQ51ceQQoFqELE2dxxqvC2iQp1XPYL7vQnQG0Z4dAhc4VMH0vgzA2Ta2cimDmdo5eWhTnCGva5
fHW9b1adE9YZat1OnZZJj48L5P0Vnbd0B2rzeXnSKXiscVFq7sfRyA8jF4pjGN+RtoX7EjFD1jvy
oDkzbydA8l30FAwlZRVM7ZRbVB4fyoD/vH5MHWa5sjvw51EUIcFIVxCz/ZDxQ7sdjYRkOb81NhP1
gpU10sSiSXNWloczhezO3J/IexpQGhf3YRCfQmJxTrx7t4r95BHqQMzDC9XjyMxQtftGQgYRHlks
LKu+sgwW9m1gomXrfQeLvBr8C1druYHqwhBZmBukFkm0rb0pvPHabTnk/b4Q1TnwUtB1FNUpHw1o
N+ehJrjthDsD1JNth+wlrUxoVLF7nwTxD4paCTK6UzKOuzLUa3BRUbhWZf+UxBnJ3RVhXMBzVrQ1
NLrRYb0CJYMCWuUmUWuG2tXxUxqJt07lOQ9H5C8RxPjKc/xNF4z7RCZUehq/3dUkqJgUFxkee5Q2
3KLdZgRBvaeoIQ5ku8Vo+2K4hbaPBaUbB8LBaBEKT+WbMuLDxkOSoXWBH4xpttsJ/O8D2ezkKGy6
yf2aJ/LYSpSiFSh/mOwwSKYXe3BPcbKtzDG5qQg/5A8w4H83YQUrflNS5IULA03EThzO7uYxbJrO
nTKSvduRdGsAgGLyGm/jiOp1AzgwrUR5ZSYZpU3SoW4KZWwyE3207kVXgg/HMSyGcsccdrQzVhjH
qotDrRQ3yNuoU9PFxHk10g9Yizr7QovfPpgZoQp6mm5QTV0bjXZWwhOrqtUeKPQ/EHRM/6U0PvUN
Zd95GpsPrzpP16vY1Jv7bKKnz6zovin5s5sKcIPVZhScmQ5GafDAg0AsLsBE0WdE4UMzAdKxfO54
aKPIJsweHTO4uMyJ+6YNL3BRUdcrqyJ0FTIiXGPLMb+5aAABRjyj0Xfg97tPtH6ebasxtmGHW9Jt
08vgUgqRjk9ehFfSyPV8Gguo8uyYzmTouwTmGuYBKsoljbmb5VoCokDfefX4ArjPPWqGevRAGxiO
kpuSMYu7Gt7jHtyZ6oZDIkZA8p5R7jojXIcaePPUdu5Nk4ZA1EtQacFAfDXUBkpxTaPTNkH0fMoa
CGwZSapEkHckBcJkI+Zap2ui+6CflWOR/axVFAKIKdHspAeO1q6tgFZPJoXcmOJNk+13AdPKzGGt
BFqRMjH+HIS3YRf4RwXmjaohEDWmB0DFBwpY4DIx1BC+0wxXcEjnBJlhC3KQcPJ6qviwsBq3/snT
6i92bf0Yv+V0Ccn2zC+a0u2rLAhf8vgbT6ogFew22bYJVzeySpjWPLKVtyoS4KskVStL28HJRO9q
cYG400OFj4HnJQEj2srPXfRlRgHuxgGf2uR8io1hoDwgdm0D9SpOCGDoUudUwurSy0Lt+oGSgBUi
OAh0GP4+ZRZE2Z4NwKU2PxVx3G9iYi6s1vwaCfhrpIGC/p4AE0LzXhsddE0Quue6q1E4jyCSEqqJ
uTIeJ8rhNQQDSC5EjViP/pxE5oO/zorkEXwSuRDxhCq8Z/KTAdMANhsyUOSvWP9WPeIAKlL1tBZ0
TmCj3bsURgZmPU0rhh1OlGIVccOyaA9FJVnyRb/xXO1e1/32IbTMl0LJzzmecqpuody3DOmkH16b
fvQjiMlHUAP6Ga+EMO/FMT0jEq6zkBlUHJB/iN2559vP3IN4+lOT0lPYmol27IihBxJPijl5j9Fa
K8BMDQiuVtzYEDlH2tdGa/a2729KgxS8OCrLrTsakKEAha7cfs/84xtfdsy2Ov+NOSh31Ko8XMO0
cs0bkZ17g29aFT9VPJ9BSysLAEU0K5rAeHbTNtrzzHycvPIqyO0jEY5zAS8pNlZRXyVyavdDumNO
c9NgfSc/xlnrIoRgVl8mnu74IJKHqgTBV08HOmv8/u7weUAEvfJD2WHtTC/hI+h4RsOzYxPanqMw
X7mSt0CTWF2AEK4IsPqiJwmTlah9oYlgryth3sQUB49xoZ0rG5i4NfWQ8WGZYAm+GUPQi9zgceRl
hbubtqUdFavS+n/sndl220iXpZ8IuTAGApfNeZRkWZZk3WBJsoV5nvH0/QWcmXJlZ9e/6r5uYJAA
SVgEgYhz9v426Hd+9XUdArJ1c7IKULNqVVXg2fPeW7/gLzOX4hrE87FXP6iGGpGvkSTjQSUkHXbX
OYSDJNwnGkGpN+d+uXLMAKjYyBx06hrmQLq7lcjphxx/MtNyzkJcn6n7QnXzHR9kvbOjcjUOR9fw
9IcI4KChp1BX1CAxsN6jqT0nU6Gj2SSGYsyOQqdH5LnBVv5w90aeYfXLXXelxapk1FNjJ+g2hDWR
mvErHTYg8C3JVlTvwdmBokWJKFaOm9wTnUZ0xEjDLucnvWlndPppmYMjz5NuI5rxwXaLU5bVxNOS
tE3CBB3IsNTxFGD4hp7PRZVoyB2Q5aiV65m+0Smo3V3q4vW1JxU1q6K2xuzA6Pe5Sh1OTRMRftUb
aN7tHU62V/s9dlLrxix7YMU1CGYIAkenAokwuIJAIoGIJSfS2RlB2XayARFOPanSXVRqY39uA7oL
I9eMvdFTeQ3nDui091ZQonJnWsHxUFPtkTf0csXOUKXDoke2DoC8J3TTV2PczwVUr/oUY0/853Of
u2izAfWe6RhxCnmDDlXleea4EVMapqxG5L9QInEixMuDX66nDIH5ijvbn6mfv+1f+6aCpqXfyuXl
yz6/rf56O/WeCOcEg1N+HtAy8pO0ultjNma6eOoD1WJ57efDXwdhqZ0/N/9668/Hy9qvJ4GB61uS
f7hU+/GwXl64hPsiRKKcidGMsZd6N0OEBgFGerfKAvxfsxXt3UAndDNo3ymKTYeuLWGQFbI45Iyu
t2Us3sWUHPr+KaowamWEyYUgUAnLrk9plX9fdNVhymU6dN2LNDFhaSZpNUyWaLsMHqOhf66CJmtO
lWSC03bdyxJmzPiJvZcv7zOlF9UBPP/l2XDJpV1WG92NTxm5DX5vH4vs/M/ty/u5ORXrX1m/qfq0
Zadl8Vsy8K8nwWusQlEwcuYe/Lnf52H9eq/Px/+2z789ZxNKeiS7vlIFdEdFtg6UGleuDUh9eRiq
87T5e+uytjy3bF0eLovlDT4f/ttr/+2tsq4gn8jiu6hVc4RGG3UlCvUB/1tOcPX4X5+0ypo5x+f2
Qr0o+nzR8njZLCpmP508Yk4fTnXHKU2/mlVcvdOfq8umZeFEG0pk2vHz5f/4iOWhhaf+lwb3f1Vo
/0GFZug6Us2/1cr/jwjt/6Svb6/Z6+8StF8v+UuBZv8hUYnpGCJMonSli6TtTwWalH/YrmFariGx
2LBE+/WXAs35Q9ddB5GZbtlCuJ77qUDT/zBNUtg9Rwjh6JZn/E8UaMZ/lVY7Nm8jLXUYQN9MiiP/
0J/FRmnajWVrh5YyzM6UY7ymcEv801Aw+d4hzMipqAb6KmgUiC91o/XcM7n47W/2Lwrvfz0M17Nc
3HSWLk3zH4cxG0099XNPWlxJO29KTXnGqPHmNuQpk3gfVBTUmPdpTJrBz7Y64pfQHK3DfzgMvozf
hObLX8MzDMuyTctzhe0ole5vQnNpG3Hj9ZZ/0OnGbXxyWVX8tXnU/LXVu8dhKJ4T4d+JyHtGv6rB
8aWeamSEguQ44BqrBwONLWr7Hw7LtpXC/VMBrw7MtdAJOrqBhMdydfU1/nZgwFudijQg/+D2VD4y
Cql7O65ujSKUl8x1vNU42uNm8fDWs4nnmwLIZoxNsrmrhplk3wvGDvSp935HOkRZeBdjTOuL6+4T
uK0XchXng+Nld0Nh2pfp70VauvADnYEL+ySnbT4gDuq8cLyFIjGdIm168ul1n0cfkZMVacU1mLhJ
og36qVVSnOwvTnBfOUFH+2bYTyrnTJtR/AVG/uH59JIIWNMV5HDbtM0BV//VRyy2FQyTUa8k7RVh
wI9+pFs1D4j09C6/6vH8VUK4QXDw7gft2mriYje2WxdMSz+0e8k0YZPQuAqSoyExvSGaakVm7Sqt
unHjH96UkFQ7hOQWpTj5qKavLLy1UEaGB2DhDPG6Tmwb74ztfx2b2LlSna6q4VEuclxgyHK4FFES
Hyk6MlVi5JhM0qbmtiFCCrUF5ueYw0qyj6miOIy8qWIE6/1s1ReShwDYoqfMEUgk2i7bzAHVNBGT
wTRToBsamwalhWq9lXty5v19NUU/ccIHVPbFFpzoh5vPd4WH4ckCi2r75mrsqy/x1zyt3gY3q5Fd
M3GKC0iMzDlvQZyt5jJCL9kDqA2cae1YgMfdur8QX74nrwYUZgftQCPQz6rNu9mvD26eAG32nK9I
VsXeNOJj34UxkQ/1QIV22jjZ8E2aBCRqU9VttRHnYDlWb+jbd757Z8zuS+DSWyody1xpof/kjbj2
SmOkH2npX9qxvXGT9KdhT3TEMmpv9B1dCjojQRRDz8zO/W6UOC8JUfTyKbqN9beAbu46ceDCgyMM
s4QfwKgTiDj8HEk9cPA6UmrwCNIEsLGKyxQwo+xI98hHig0GvM6gs+7sLCfuqybqSk4AxWqmLti1
36fAoJcDPWJdTMNHKhDIJOCjUHtSIDMESpemQ3xlEAy1syJVGrZL55r7NcCLwd9EFV3e0oC65KXW
iTm/swlVg0ujxXsC+Y6WYlnV46E7fS6yNnQ2FfPR1fKc5lRvU5TOW5K7W/6aIaqvxtkBs2lPy1N9
gFtntTxeFm2Xf6OnyYTt712WtUS9fnnF54bluc+Hy1rtjPM+RrLSNRFpPWYfzWvkp0/UBsR2eY7o
05wGOlttcwZPMaVPZKcbM9S0Kj8NkV00588dDbjPJHm4YrNsXhbQ20NElWp3ThkwoPxJ6zU5T0z6
1Pv+evLXctkr8hIc0YNF6Ll6EW3e/LSsLYtZdBIt7/LS345koqV58Cdj2zY6AS6VgZhVvfDz2CSc
PqIzlkNYnqXJxcEvb085iANbVqvlcLmEkBYLxdcWKSFasfezg9/KNJvTUwuMt4GO04pOoL0PnBbL
EWmibRjIHXmBd+QN7YdBJ/+Rkk491vAgx/4hspsfMCd6AEmPQpiXPBOnnBLxF7eaH22rQ0cwnAhx
JuHcIT3TL0Py21BNHKy5ga2Gbu6ocWFnshVIDLFUbPTgHoGguXUi4qJ7N74nKGAVC+vWT3TvMFXt
FzOQ3r4H3USmxdaldbUSTU3JU0XiOQGqJkPaNxQm/Euev2Cvu46lBMoew0vm+g0M3it/tj2FxFzU
h9wCRu2bNZUbJyZMUDe+YjeK9kVf3mgjRfg5TI92P80PplXsfa15x+m+nSO8l3U+jGscZgmX5+pL
jv15Nfokzpeh3a0ii2QUKPnORncnbRVNNIWmGYMvPie/jWIuB3qzbUJP34IqIhZxJEYxmiixRJnJ
5Xe+hXv9s+L3+73qbkXYFRtUD/Ou/ZG4gbiAWSmhPeUxDuSx23atummRJdMhM6JWT75E04GTIhBC
b3cZoj6cbBH5rsX4bRIUvKzcrHc9QU4Q6M/NCIjTnYMD1BN/Y8Ig3kXdj3rIftrz/Nbr9TdHq2lD
9m51MDXv4CXc6gJwCLekrdNADxoXvWVcnO0PxnveyqcQQU8mp5AzpWCJ+tdmpCLgMv5fW25UbKGa
EyBTm+cwweuG1AuZERcAYmn6NihW/UzQ85wZq4zICQoJBAb63aZJ76ROoIdpgHYty/AjKvpThpTX
qasfhiyH3RTIbVndwot/joC9b0yX7D+36k7EV23dARqK6F7zPjLPBgXHVURP/gD256vRgUnubTib
RgTa2xBvZlb9FONoQr2vqi0ObvjdHsi5ojwbYrym0p7XSN9vZg3r3OzAvjZRHgx4G9ZkYq48nTPA
rKxd41pHI3YOk2NeknTaM8Q46HT+N5zYt8IMp50eMN7EIlAezGJnmOa56vpxG0whQcBtot0VjGaO
/fhzdjm9Ej+Yd7ABdwRMvERI2qnBou4Kwi9plL3zEz/2mGqjxM22bumQsZdtCMH65rc5taKifhCA
kPt7aTtbORJh4sM70Wrzte7LgxWCGNNK+AORDJ+tiE6ZLsmzymcwoiU1NzJvqp64epMb1OivaTjI
da+Z6SWqgzs9hL7mzPe9sO6nDEqab8m1K8fxjLdxp/WBuzbFHSO/Y+LQDJvH4qBF1FBEMN7XBv54
oZjU2mx9YL3m3AIbUBAdkLuZt+1LUswy/WWsGuKrvPLdzomYJTarXS040SriLpZEXyGwMjvvgfFA
z3SvwqL5G5Nlxe0nXHWjt8W0qK3GI1FiJzOTd9Kt7hpBXOmo2Shlku+jP1x1231EBT2vPESdoLQq
SZbmPEx3IwJidPryi183CAD7h0L2qHMjQiOg0pLtpHn3ri+5uoQhRooARqHrcBOupwbChnko3f6J
iERnLcmGiy1iofowBelf7dqcbPLKii6CLB8XZrLoI6I5p4toR9KANf2Sp+DR57471/O9OYf0w0w4
noFfvpQW4eTQLh9jgNIrbDUP7nyW1KBXkR9edbJcplj8lKNOy3qN3BcLhMCqUiuCM5br4mvgZfWK
fNOL7ckf+ZA9FSU6SD06eOepo8gN1YsYQFK7btw0JXgRiEt2k1bC2kb5xGxKbVme+7WZejJjKQHi
pCgfKm4yh7Q3n5e9/DKrt+gPlPchaG7IPuj2ps5pQ2ej5T8DiD8GM3Yz5950MTGLzGE2UTJ0tq2p
Zdu0SgG7Ck9lyQnqcHXJr9EkYwSJC5o3pK0EONdrX+of7qEvquliESW7DaP8vrZJu4U8drWUUmAw
GOkVszHuXGwvEU0gusHc0ny9HK+G9hC5Lv9DdSS2rhwqjY8cmZC3ddLryJfQ3A3kfm1KqtH8nT6C
ds6VMJIFedEIWvvXIax7Ioq8lC9+KsnUHmkLuZN1BS+XzPxbQERpzTbDWGz+NL0BY6g2vmiltUmJ
Q2OK5F/idpTHDNRIQ11wn+eAiB2aXubc3ciMdizxfR+aJm4TgtZPcxvcDqZlcdNrrRuDbpHrp+n1
TQeky0uKo16Io1n0HWW++moT+kZktP7FSU39CFogu5RThmpAa3gtypNQfYlllsW7AKP+SjdJlJzo
wG5lRZp06fTHCRtLkFFZ1wg+6OyKnmZVkvaJYvxmDFeUwJObhurRwZiqt6gITpZN6rIXDwky6/ne
74bphqQPqCnUvYIs+QgFx+gle6vp+ZiMMyuZHUy2TnI1+kkNwZ2nCgX9CrjUwTCrTdG636XDt5LW
6JqYcfQ3Zk30fKIfuC9Np1Dmt6RG+hAq63ptO7mPYbJyuPfDfjcm8qSaojp7U3jMWzncpGrhmcNP
GIOI+zAUkYP1mHqYHJwD5G4mQy0jF9tNEKxjlCXYMHrzgnE4kFCYXNy62GSpDifSnH/IYrxzvDeo
PItedln0qualLTWvZbVZKmHLJkuVx1z66fBuT+VSfVNr8VJN+3y8bLaXutuyGi7bmcjzB1T7/+uT
DVW9RJX3clXoa1UdUagq47IWqdri//fhsgv5RX/u/Pna5WWfD//xVlKVLlFNFYzJ+KDlDbh+I8iV
x0WA8kv7qcq4y8P//jm51Gj/bZ+KSmykSrK+Ks5+vpULNIQ0h7/fP1Ol3eXhr/f6/Hi8WX/taYfn
TJWKK2LLVel42f+37YGtqszLs8lSe/58/+X9OmrUtSpWM1Rq4X6oz0wqULLbZTXtmyMyk2+pqqmb
fnyLSjFl4GmRN+oQwVEExu2gNegNkongWqZ4R/qCAM0TPFyQEH2MEimC5gCXfxyAhiRIup45qzsQ
B6HI8O3YBQnwHepFmvLNriJF5Arfst7hlcTiph72gZFeIw3bjRY6aCDLwabNZT3G2CH2s8VUOnV8
XC3p4JQbgtYOUV4bRymldXGBmsx6/RU56hDa8aGDN3qJwyi9lCF2AYIAd61BZ20emv4oa/2WFhWm
6tmZ6svE4WF0owkyEQrdzgV2vdM3JuLzpc+1+bKsydpkkFB43GnVBkMtcktS+PZjWJ/Rn7sF9EMu
lpjgoxtGQNrtvio5ktn5HmUiv8YRqYTzxJygQZO2Ki1/g71b9eFJErGEeepTP0CAxcKgdtHEgXNE
BmOs6KeLDenImnY1mamcAqLDqVrfpdzY+Bvxhkznub3MxXjhakq+Q5A9VKbjcl1mjzrQhkui0cyf
koCYXKw6pMaUGdP0lArDGD26Zl1eZ6U7AOZIsoidv4ce8TxKf954TXWQoX2m4+KcIaIe/IoJ3pwi
9yu8ONuLMXr1q5Fudxw9156I9oHEnaanUr8sa8vCGibIv44+r80UD3lMvDi1H83iK+jnhBj3Za9y
8nL4VwiiDKAI5yrLxdmxDAJYpbuZDPfdYzp/IduoPuVky+P6IElBnSnML6hT2qLnTvXXc+iBQQc1
tFuH+xLUjtJS2pflxFrWZD/QlHaUPNgwJwaOLeb3ThycbLYu3tBa+ySOn2aPRLaNcl45xsVVm5bt
Yiiti4TzFSKmCdFpULMdkAwU8xGIOSrxoj1r+kh31iF5buRHcjH1TLssa2mAKyOyCKH3spJ8l4vb
knYedQ6wKcvR6H+m1RNJxyeMYnC2FQIJUUZyEWaaXCy3xei+9+zR2C3PQr+sN8LKqPAUMr64f++5
7L4sXHmORfdAoTPZdRNCWKvP0Bkq3QbIWP2CRLRdS/U3bNVJvyyQMhQ4Wg3ah03JRNCJz3M4/LnQ
ooAW7/L41yrhSJOatZNQrs2PywYE5/G5iDv0wb/tuKwu77ZsXx4Cyg1XVmIZvz7mc8Pnpy7PfT70
2gp9R8eQ9/O5zw8trSY7Td2TFUvMXnUYJb8dOth9pgC2t/vt+D4/8fPwquXI057KmU8vYL1sQRV7
8exY33/u9/mxn4fyj6NddvnHYSw7L/v1bfROqPi1jv1sH9ipvh7RV2lOmXxNOvqRQwi3Ay0z+eBR
fldQcD5YpfVc4FO8iWvE+XS7BfAyO1qjYnauHiF8g0skHQ7ws6WP73qtlesZ2iQWXafb5E5qnIrU
NC8UHyFGEvXOqD6c2vk2iJ8aV9+n1Cy2Zp28m4xzEQ14HhcpZro27POVxa+TpPUOl5Klq7ll+CLz
fVSgFZBzI7fDMM4nOzIJCWxLzmDT2NsdEJh80sFjpc8h85o91Q2moxZeWB6aRw6ClMGG4aDjxXKn
GSD3puA6+/lLpk/yqQ9fS7wr2KoNIstXWd3XWAj7Lzlps6sWLAteccrcs+zrLbKB76FG63QeCDa3
KwpJQ2e9d3bznnSpfVSVDpIxUWa0YwyAr//e+PIOMTYqRxwoIUltsfHEPM05p1O6nfmOtlzPibcv
DEqqkrDVSqEAuhBvp6PTy0eprGmZpAEwosog/Y1xP1Ftgpxsv2Hq5NlvMISJN8EQmPMTvDeLxKGC
js2xhbC193TScEqo7WPNUznwMqrB49qwMbfNHRB1s9Hfhqp5aXXH2JGjuSE+0yJA4nnGTvU1a5K9
JEFgx0lyHQZgBIUd3/Ug2XZuPd7CIr7pJwo6/JTtU3qYRzthCkZgaivqL7rXbuskKrddr+UH4guG
s4PzfIhuCflrMM76KOptcRnlNG+KwiQrgrTam/Yl9oW8DDgkHlovOrWUL49FH9urLvebNcUvZxeC
rsZVW4hbVIz4oDK8yXYz77DUOPdGHOwQ6ItVX4jroA3G1df9fYyB5ET24LhJ/VCeq2j4aeLZ3rMA
hjKl02FsUZJSO0OO6M3z3kdzuCKOAk0OocNHBiSEMoXaNmFKvNUzvV3HrmbsQrsnxHqatS/lFN50
MOSPIs+ocnT4r5yuxCY2xR92KJNb3S68leSMotJmUeQb9tBTOmxz/YBJQnO2XTq8MesDvS1mlMOO
eawyeUwMnMFL4+l/m77/qenrOTTY/pumb5285s1r81+6vstr/ur6en/QPbRd1/QgTvyXrq9n/yEM
tO40ElzHkY5nf3Z9xR8IA1WHz7Msh24o7cm/uCPWH6TBsrdUTVIpaZD+T7gjhvmPvq9h8HZcHR0X
ziFmA8FR/N5QrKKK3qDZoTEia3xtcTfaBFkDGc95xEwbHXFdBttB2O8UVDFsCMsQR+HV392xgn/R
N9GBGsZXKbLvjYccT8yyxq7P9MDQgm+ewQweoSU5GOhZTSsSJ8bCGxlcEW4jRjKxJcW+Z6/6zn0K
pnjce1q8De1mUwaJPBH9tpocd74y44ZGStIwskxjcnamCQok8q11mRhvdA/9WG8ueo4cMaQjtGrd
GI6/YfWrqnA/kt4SXxtK1wPkCJM8rFuG74e0af0NiEE8dR4NqHjUnX1mkhqqxMJCF/rWncI7G0/3
MdW5LmUvx7oMv5XlLM4Suc2mqwZ+6rN9k8liJpIJfTnFMH3TfAnF0F40ie5Xd8FqFEXiHSCD4h2I
CXuLo7vZIaly8GBvAFe/dYpbz0A11sZdvPX0zCDwkcqwnfkj5rXiZ+64P33cp/uqJjwU7wd6tjw/
D/N5wvW1DotcX4Na9Fc3BoI8og7gRgMTDevmijZvhUTH2rvx9Dhk5leA2tYmz8Inj0zt7QiNdTdl
Ws7XCjN/Hj78dLxta/8uJZ5iU+mJvrd7WoNRXwpsF9kh6SL7zEhw5VS6dwvjgQJlU3JXM8tVbxtP
fkHBpc11qkuJv/ODaFcL9Ha+0++ySit2ttfr+2Jwro4h0dAF+9iTpx6NPDp3Rq9jytiYG06wNxKJ
iRGd44Ym3bQOHO+hdHIH3Sr+fDQJlP7K+DAP+UtBKA4ACLRBJTPLjjJO5jHg0BAANi1l39mro+Pk
NTdmUJ08qG1rIUKU3TouUvLMqjL41sR72qkb8pHfMVStu3C8Z1KWy4kJXE6XMXbGl5DB6ToVxnrI
UIxmOvPQLjjCJjEOrZDPOsMZ4Js96mDP+KFV0Tev2dI9eajJ5Tm5acb/y3Bfya/5bsuJDJqOb7dy
ildXJYIGA3xUX2JHjzTNPSAmu2bFhB9uhmgLQCIp/QSdqyABFiQvFBH7u15GP9FOQ1mls72yStSD
GtF8pEanaYkfsMXrMmkxhxu89oBZjol/p8UkyeD8ecY+icYdTzvBq3B2GX80ATXZDM6g9tOZQ/2+
GZ33PkptUpVJ8sqbH9RqB2iUE/kDnvmlGeRXIret7WMRE3acc9SIEcH06CAsx07c1bgD4OYYDcnw
mov7sUric2+TQm3FBbGX4XtiNCDdbMn1g050ZVovduzEWCsGe114NNrRybsGGtraoQtXMXoe8vtC
DD2O/17s+y56DLuYMA4EviM/6NBMH0udGDkQpCEMzCCixF3SfdEJzxmu/J+KgRJZJO9jfnGtlBcn
Mm/82o1hMfbYMzGp0x6Ho5AO9d4kWlaT2rFP3S+25m1RoBM/1sWH0a46pnKQ8WfUmdi23k102it0
jbBHWwmyJnoINOLPA3O4Bl6M+jQnvy+rvBFUYYKVNB8+6E7BaUmr7zi+UHYaW0urYwTo9guS5vDG
ruuj/70S4wBQhSq0HXdri6HlIRoZbRit8+Ejf1mZ6eifg3tZEoSa+JX21TZPrun+ILBX7kjRtrcR
CXy0J7N1EdghinyCOD29P2Z+ikm+brc4h54XSzv3AE5zm7kgIn9nTdbO9yGf7seRcTU/yuFYAniJ
aVVcY6nl/G9qsqk4Qa1+vAYmGCOysqM1M36EKWFBN2rGxSV6Rl0mYuhVFo0vAw3Fje5A+tDcNzu6
1k79I3GGAC8ntQi3BKDREMpZh4zS+dZGb053WRffUrZPd9gC8fkETb0B0qEBhEaY0OjeMc7rU8hP
BbgdsST1CI4X1e4a14N/SBBUrtIfxUjYRjDAnQjknUkhbDWnur7xEtgiVer25CH2Ww3Z1rkbgnuz
LTRF+wCj5Jtr3cFapl0JcQA9DXxpHTFNwAQnMDOVsPBEk+5HhzODSkfmN9dQUtWYdRJfJWwArHyx
RmwsfEwPWYVRIiY3QuTp6RAGu7bKHn2AldzMRuqNTbS1fOBCY4/CV5tjc1MQDjyFJNiYjCxfR/jn
GKeg6NBs0rdem9/2Y/k9ilypKgQ3Y1VUoMXHZ+Yb+nHsnrWWtHcqHwVgEo0hZA69Jgzl2jFQO0fJ
bR0E9pmLARdl6mvryBzQx1MAxkNK3YUe/pjsY9h8275mMk4KzaMsgsdKUEOo+lrbxA6+f8NBHR77
pEDTjxWrpLtBOEGCV4qlaRB0sc0gAR0xfIuLmrm4PFBmlZsO/QRV/21vDYec+dvBlPx9WtIKOGcO
cupwG43Vbd7PZPd6p8Bqqo2t+lSFxh1RRCdfWoc6Z5GUEUXsgfqx4T32IvwWYVcAb0HB0wPojy9D
lv0FtAKH2gV8s5TKwQ/hDgi57JJXnO57cDiiNxFvhGm/HapHplT4HnwPr8DMjuWsues+ocXqQ1xI
pq+wJm9FyzFqXEhWCfOXQ0T+Vq+19RWC0ipN/OnLlImXoPIx0yNjnyPDOzvBQEizEhmQ1uPX/JAL
Pd0bZRde/VhcoilrL42C1OgI7nKfcN+oeqXZkMXmOfddZpel/eFZJWf+tEMH0HwLq/pU0gPWU5pf
4+AVmy7ycBZq4a059+nVODd5wI/PGa0rvJqDEXXiKBk1yYI/aNR59Ff9n177lMUOrTkVXawPySFs
yf7GC3okUNTfau5059x24CY3oOhfhE4XTRu4QQ9ggV0uZhsIwcCPUOkksNzpUxWbwe9qri32GxlL
ALL07rmH0QSDvdwz7Rab+dnV25epsLOLzoS3YPR2TrMJMtZoB2cn8V4Aypa7yqRpwa3xIdY0bw3n
LN1g8amOEjjsKVbzLrCVCAoaf2NlzTMNZn0f2uXVBU3Mng900xWl8qdZJSCt8GkVVJf9IX21cTxs
mpI7KQongrBdLlZN1MQHV5+P0va+mCbwAidlJAhJ/Al/T4XLDYBTjjiLBlqjrXJ9HBnoUAsOWvMY
1xqnR2cQP8XEDZ2BEay9ajzOgwNTpg0l9Qr/KBUVADMbYyaPaxejwG7Vy+No8a0nxIttDIuecq/c
rX3UXUo46Bu8sRmInQRGku8dOs/z1plV9iuDaIA0CQdwEuSEzfKG+9K4dQs42AFkKM5ITlDKm0+m
TZxy99Aj/Fpj29RJfGFaGru7Po/xpwTms4NrY5sLZyVlM/4acyXkM0+D5E+NURkq66nRCDMuCxyH
aXfIpLiUlhsfB8EtcNIrg4oUIwuEcMzsaefHjqVYJolNvPVW88Nbb6ABbLUTh1TpUOvLQ+vX92Fk
BSQlAgiPm5moTy7gTXvsDHzToL8QA5TlLs4JldQtAnkN0jcJBnehzHr9IW2dvUNhmFQJyPrZKLwt
DvD0KGwM5/NzytgFhlWMRW2s+6uLFo20kbfOD6pNnQdvEb4IUxkkjJiK0ai8+3EKMbULvPXElGOd
mf0HTiF3FSizhatsF9NAbcvGicGwzWa4yVDTt8fvfTEQSfExWOXrFIpdVVjXTJk6opQU4LCzniuZ
H7qktTd2jKQrjSiPg4BniCjhC3iA4lZNHZe7Zijdo4krmMlQB44sxFuiTCZpht3Ewnfi4D9JekBP
YwldyGmJwCFbmKy1pvLWtU6xReBhaRYzC66WWdlbYmV08ZTlJcP7EuGByRmsqLthkGCOiVLPXY2C
5k5+dH9IHDRYefG5ajm/k5p27KAfRdqfi+wHieTayulLdyUkdlplzJmGI6jIVa0MOxHOHcZKL4pz
QbQnkx67A2BBZIYy+9TK9tPi/8HaaKyIeyZSXJmDQo3sR1NU2x6v2Y7T2odktdKVpciNpkswYV4y
OnElFFqsh8F/x/1e7CbuOZ2yJuXo9tZNQ3Co1DZAf6E/AH3s3R19YfisyuBEGtItXH0EF1ifamWC
SnBDJcoWVeOPCpVRKojbJ6koa0kfvyiDohtr5dWiwQJmCaMV9OUe8d9wJqnF+wK746opW9aoDFqB
HL7ryrKFlfBQ4+FKrfRrX3EpFUSIhFATe68XSoi5TRP9FuqRTrrF3vabSy5KpjG1RZ3SFMee9oMf
+UctQVElKwuQCHE4VTcUe5FSOOQeOjMLw6t2FuZtr4xp9IpOlrKqBTWmNYqmmwAXG9IrvWUomze9
TXsnK7eFsrzZeN9qPHAJXrh4MGi/OyIgRJw7nKMsc0x2jG3nhuHO1IMT5Awm8y0eO6zLmO2qqqcZ
xilmGiFdIAZi6yRINrJRNuw8AVKWEX3O7fRDSvcmbFxiuDD3FcrmRyflOxqwJ0MZAD3lBFSWwLgE
J6oIksE3AMzcR8Gt7AKm7PnE3KS6t5W50JsxoLugRyEPTCtTL1+NxAzXIkq8nWgYZSmbYqwMiynO
RQ8Ho6esjAWeRs1T5kZcjlOIdVl/iPE+NsoEWSk7ZIgvUlcGyUxZJT1ZPRL7DjdpasttEDlvWuN8
K5XBsjGfPWW4DJX1Ug2jMGI6ypI5KHMmJcVpV+HX7PFtJouBU1k5wdvsrAQ2QF98bxs040WkQ4Ub
XoYoJE6SS0GUS7mPQ/Mrup81uuLyAUlVr5vRNhLQEmv9Tm/oM/XKZkp0zqhsp54yoBbxOySTpxiY
zwXh+HUGfLnifjkaHx7+1aDDx4qflRicCiUQFlcTryu4CBMvfUfXCxushh9WKGOswTGuOmWWRX1M
m4tbVNDc5cnL0E7pxRywV89DfOPqw48u/zAHz9sUFLJXetetfWXNdZRJd8StOyrbLjzWHsO0u8vF
aGyzQDlCcTYJElCVQTGEIXJKTBzYFcQ8rZNXMPNbZm/aNtOAqztS3qc+ynakmeusZVYpK53p6YTZ
eOrEpkhbsM4Ei+NwRsMc5jQN9QdzqNyjtOanzAW9gIU5U2bmAldzkrXmoWXEI5ThuVfW51qZoGvc
0L4alwQ+8yYIMlfD0ex9K5GO1qP+WPbet9rilybaR6Fs1vRD3wdlvBYx5zJG7EFZsjtlzhZUtfA2
XjNc24p6OEQwJ/W+47eZxV/HEApBHlKWWcf4vsnfOzEXm66tsoS3yhyOKdEk0Td6TkyM48ZiIcdL
Pjv7ocFa7lrWs7DG9bX12q8EVz/MyoZu4kdPIqCjrYLpNjDZENeq1WURZz+S/8veeSxHrmRp+lXG
Zo8yaLGYTWhFMkim3sBSQgMO4VBP3x888t7IzKquqd73gm6AQwQYAVfn/EL61REaaHqoNWid5GtO
qjBcH4W6wMZniCql5lAbJUh5O7yaxKenwtOPYVwGJzMHtx1K/alPFmVfzPPawgaMaaAe5Uw+GGG1
OSy8QWJv+9hI6MkyeVCLSTi1wS6PRrBdbts/xwOakvXwo7TaDHVjF7UeE+0Jz3wn2yaCKNaXB4vl
ndEjHdrRI38dtCs6avLLkIsj2hlE5lunxN4lgDcrXfjA+bCwDEKfJ0NSSKtzvs+o+Qr06OhqgDNT
R9KjGc6Wb7rcGvicrAwze1qaK7C4jCTJq+7FiOzqw9UKvQcNRvaynpWbJBLHxfZjLY2EJZ1+sNpu
egm1amRyAmgh714AyX2lKwJ6Z7kPtl+csDL5BF/9ERnAYVNp+hofk0fTOyOT+RYJkmw/J0jQVOCD
CsGrjcTBNg5MZOv0T4lB117IXucN8dvV5JsvOQSiTeehziWqs6F3pzpN21WBwtPed5xLKEpmdFpm
7xthBBsv9x+zzv0IPOqDCIoXJAVbokH9V4l1K/pC56Qq9LXtGnKf1kuOss9xL87pVmYRFit3gxhN
ol+xbXswJhyqvcoziM/iXVFi4ilqbEQn3Tqgxfy6uHSkeHE7WravOgxbO6//UEDQ8KwwWg1FkZ0G
shl5kkZg9HZNiZKf54Bc9Os53Ed5diac8Igg62WC4b9zFskR/BS61ShJKyqFEvNvwRKrLAWpYU5R
dSi2tbAGRuRGFzmSYUQfDQ3Nr2JRDAOT9tTyKgHEYg8eytu28L8kPVGTukVyGAU5uVKNw12UrW14
R3QyKKrl0oVMmlmn7kR+XJzKAGx3Pvgba8SHCZDSaZgDcozMIQWQiHnatDYsDvXk2jgPKNCy9ps9
Ay788qgdeaFFzTX290lkQZTIPlX2/NykTPnvEk5FFsEYvO8b/FB6igLfvRFP5cj3dmvP5sEmnA7R
Lzp3VorGLYo5i8rhTemvHxGmwpjzIWrNdMY1F31CVpv1sfPfq8Zo4e6DOmFzgFL9s4sAQP7X3ZfP
tvAFQDfBL+S55kNyrSyAYvAfO54slx6S70Htl3HQ7DxzenEs+QXvobOMCZ8MSP3vHdnsURNIiptM
yDjbC3rGAhw28EQsxqLhZAfdcUiyDvtQhGvUk6peRO1WjTWjUsm6qVES4cv/0Vj5h5rRiiEG+b8A
VWvp9vaBfAsyxWG19ReRjFgOTBtN+dy1ob0bFTd3VCRjpb+mBcA46jJ4IVNRnvrJPsSi6vfMwegT
iiAQhzidCUs5ZOmLUdtb4OMx4Un1s56EyBA3khXZiJ5vgP/QSY+6YtU1sBsKHMgzBnr4wOpzgEWy
lskXzuai7uVpXnvCq25daa15QNrS1dcEFydxWGYYqv/NYrM7BWX72CHjx08IBh50ILPRBaIWLnzS
O1hNvXF6ov2Y9bHYTmXMa4ZSzhYIZ364NRXVXpbCdCc6TOF5gCVgWUvhJ+jlLfo9ARcjs4ucoxLz
rBIrXJdt6SL3bDHRQ/cgq45iqmNWGM73IgL1UeTOIxnIYKcv6kWqsEDwbZ2OJo/ASH+yRO3zzlto
kuPJRNwobCPi3fQ2yJMlLVN1FleA7fMQghnaXsDXxcboWPWoxqgKsbzPaitOtObQIdIMiD5DyXUR
8FTqoKrA6bQ6fZWuZJRVgouRGK2TdN/qJQbb6ndAVbP8+YsQzfFN7avWOywF3eRLPYCWZak3X1pc
yKA/pM0+Qup8BJ60cZLiadJ8C5NXijqJd1IzJywa43e6w5KOpPPPYwYKYU7qAkREIPuShyDuZ03f
+oIFU0FE4uL6RLpyoKjqBIgP7dl0AWAvx4xiuLRu+GOwseOyam1vN8O01zPEScEp9zbShE2/hyaG
pA8SGI+9bR3QXWgPLdFQo28qOqjQiR+QcmQ1NsoAodzlv6rEhujVK7EFIrgNkyRzeWi9IccltLmH
MaebD/HCLNBgV641e/4S4EFTp5a8dJ597tvykM3FgwxywhdYdT6E048KZReAPi0xJAJuIGem7Jg0
6cGPXH2Xdqyeh2Gy4Yy1pvFAl2k+9I3EcdInoWBn+SXO6vkgaw3UQJ/vOpZYK8/XPtZwp1qZEuWE
b+6HpQ/qqUGHE+AqGACcpo2x+ERyHEywnn+Q9TxsAaCAwxr8r0lTXAv03LEh6dO9rJlj65fEF/M2
dpOL4ZjiDCuRL3MSzsY12nSRzo7Ia2K3sYb5WpzvhTcqLaN50YW6mL3n7mI/eCZwqwNnn+r8XBjT
ukLphTlI1K9lwlAHiGeDFY558lvNZCrElp2aW3QU3AMQ8uJszX5+KzyfICcKxPNaet/HCTns2Cm2
SVC1K0QkTcThLbAvy1a9FGrrfiBGN/uEda25zsiYQknjFD22mf0Jp0CR7a8bqLuok20jedcSX9/V
uuaeehv9ebNKW5gly2bgGdphsmNY47ipNvpa1d6LZqi820Vls8DpnAJhwt5iijZ66Dl0OoiaZSQh
Tn6KQt0/jboJtqfQD004bXJmhFPLyznUcK/6pvtCcMXmBka2LoZ9MITxGdUrbwyEtWUo4Hehe4ws
dCgZOI+CXhX7Kghrmg0JBru6tYe46tmYwPekA76ZBZNJIxyOtkm/1iERunPoBVaWY3x1Yp3m3b5P
uvw70ZV15XYfrKqmefndTlbtmyRjjYuu2vsh8zG5sxAooFURbpWPZRh/y/GlW41ejvzTIEi9NVuz
LVwVw0TEMv9kDA/pNBDHIJLWuw2SzGb+ddThulh8ZXnTfg08ct5+tw1GC/3dD/ZEYDxxkLLp7Okt
Q7YJQKQzEbYh0lWBDYVvtPLdlMhJxzq78ApQMvs6ThABzDHp63wHSI+/HSts2dsUqTmTyKMlGWSt
U+TEzqptBd+CQ7itTK9+G59C7AfJsMVvegSsit6nX3uyJg3RMb14qkxN34gihNuyNPZqq8Nmph8U
R6MciQ7VTBbmeG2k0LwarxSP+OStDHwHVmHYn3wz785LWHaZ9VtA6T2Ur1amd3Dr9GpNtgN1iKF0
zrsvjAzDzjefcm1EIiK9YpS7H9L4Qz2RYwvyNx2JU14sWoy7aobyTeOF8eKUFa3nijeAnnIfBCN6
VtGIVQHg35mb9UQXAabzHSGy04qKiDFckGartzaKJvhwoRSGxTHs1umxyEwS+2/aLmk2vQWJlQ6Q
FowBOgvctVlDD9Vn/aEOw4+dQZgyqRfU8XH0IaIVyWdBJgCRul1V1o8o7j7EWN6bAp1fUt5B/lwj
5okvwqoLy0fXCFYGIlnxGHzrvRI5lZSUQp98BrixXUhmAtVhN3kOfYhBWWttgwqFFGFYZw2bI22K
VkVcrQcJXBnRJ7/fG4T8qlRb2QEQfdu8EAgELujrD0PY7+XA9NPSt2QhLoTPbXN8zH9oZn9IEGEO
nebrKOYHv8w32YA5rBm9a1zj1XAvoed8a6zHrABjTvzvdUTpmMVNhrt7kJ4nBHY3jmtBH+ktrPKW
Qm2pAqsE8zz59KVFnH4SeAUgmMOkLLNnAMpm8d50wgqyYV4S6Y+RME9j7FfoAsg51LRxqe/9Nn2W
9SHwmb2NEwImekmzd5tFxUTtt62HTGXFrHswuwBeH4qHKRFGOdg1azh63iHKrI8xcw8c7id6SuZq
1rLOJFbBj6l8OhpCpiczRiEdmeKU1okcLPTcR5TrNskiEywjlFaMgHVs4paIDi18VlV4nvfcFnOz
u6m+JMtkbvItTB7b8Ys76+k6L1jEeMuKA6TYwQ+9aR+LcIETVCvMcCDiqYPjU9piDU/EFdOepYDf
zQyt0PtuXRBqXhd1CvQkgVCa0lbKGMfz2oZ55JW0YeX3rbk6P/wizQ3KAdDaDJuiyIJ1D+feJA6W
JFDmdCw4CneABkJRsOQ56Z+sRZavm7VXv+Q/KbVlyFMnNQUJgxhQ2V3NhMUaNHWlfTKmIjyOzdbI
cqx5/ei9id0Lj5w0zBad5T8eb7NHkkG2BJWh5Z4lzyNShitTFoTilxkqWPiaUaP6SwFF7ZeGc9SH
qNsHqO8iSLZwJ9RnKiUhEntkuulbFk3NIrP9tVtjTqYkX/5QhdHM6lLR9JkfBeOJqYp3GL14G+bz
R8uG8Ucq/Z3TG8mZsQAN0JwgU1V6JOkqaLCllB90BC5RAFuShUx/XanDxF4KNJpn1MwdkkCuwWi0
FNFMg0X5d18SGz6pwomRqQq19ICMN/9hO1flJmfKQyQgNcFLaoSxjDTZJQKbW41ucYt/2bCCc9ls
BMr0q1bi+1kswvmsvVhuJG60bVt6VDapzFu3Ow1d8Pq/YL3/xCeMJDo4uX8H1kv4hT7/jtVbLvmJ
1TP04B86/lu243s208DFeu+nQgtZq38A/HIXmBwGRQj73bF6HgotPh5huo96yu8KLcY/LNP39cCz
iDWB4fqfQPUM1+LRftX+QLQX8Q9jAf2B2bPxY/wdqlfUXtuOmTtcfCuX20QtsJZiHLP5ZCTmfDJh
i64xoCRyrmg9Ss5LKcj/LeyVYJdRdm60GzpodyS14v4UBjBN1JazdOJFfGPby6WnVBx6Vag+U9Xd
yPKqUqszuQ/M+KiPKSS4anoTV300r4MlVKiXRtR80M35YsZdiNU948e9MO4OYRhZwHKGVvxeaQwo
cr7i4sdqnU67pNt0atgiESosG3tZFqqCMX2c4cgSrbDvmyZKdUlmtlu8vlk4qMN9Dwj7dmZalBPz
rCydNmkv0QdVRCj1jflTjoaxjU/lXTjrdnioC9LpTHuZ9LLKdia6yM6lr7/v5vnS65dajNx7RJ6J
IGs5Z45OjpZN3Hto+GpTFVpgdHSENYYrYSlxdatwvayWKMW9AMnLPx6BK0WDbvk1nBkxKbR4PPSD
WTPHi2eS16fIlfmwH+m5Ixd9XVWtTrifNTTmO2ewcC5AD2Q31fULpuIN+SOGZLWFbt7PrQSOt04a
9LfDBOtDcEoWMvfaaLwJl0E96wQpIXWi2jd7xSi7H7rf/Zd7lpa7XNXV6BBOhbH549PF7fDy6eqR
1D1un6Q278+pLizEHkom8xItW2hLvnHb0uyO5JiTFxaLXTbVYVXUc/4JnaZwe69SW8VyA7Xl1Ci3
lXjS/FF/v8BpMdLAxwnvDQbKcomwtNEyct62VfW98JZ35XZcVf7L/V9upTZRME53mWO9uV+itm73
+fMWv3zuP22mwTerWNxi7g/7553yJWZk9Ka3/uXqf/1J/9kn3x/6l//7l3vfj6stVfxy+JdNdShx
wdHZOa4VzNHWpk/zv7/eauu/rbu1iz8PJ7lVgjr67T5aRWNSTWfycsmyfWlh90K0VaNvtXnmZ7ab
EboaXdr9mvuJf9xWHXDn5xh/nKOKXqvMi9oyloDdffePukrNMJX+9j9tqlPVIbWlCnUjdcv7rqP1
9IBqv1C3U5uOmuz9+09XJ6pCfYxjx2801Jh3qsrMSIx/UJt9Gvf6FgSHsdcHb6/Cxa7ji9OkYufK
v0BVqsLPTfQgbofUWaq2SwaHRO9cQ5Gr02Fjd8hOn9UhpuHu/Ko2dciE1dMvtzFd0DujQKf7FlO/
3UtjRZOemyYJdxlGrZspNx7IjaIq745fksb+iAo4qxok0Mu4MLGrlV+ynNV6g0buts+/TfjRFwCs
SEu2oAgEMZjBT84os4gt/kXgGpHFLk6WF4GJ7/tdyRAE/hBl/LCBRv/LU97+DeTHY2abONXKRY8G
7gfF0s+r3f+2rlXiNX8XP+PXXHu74hbO/m03gATKKPr7rf+D21i+I/cLElfdOVCDrXrK26aqVbch
oQx+7d8/SaEnJ/SCq/2vT9PCyRQkDoQayVS0PSjG4qS2uuWB73V/nnM/fD/nXidql3DVff9f3Zbs
B+Onuvp+i//Zx6jb3j/lfhtVB6r8I7YdqPEHkLXV0tZcRlO1perULiP41UgXi4dlcFP1fdyyGP5l
Ux1K1biqrvnjjmq3UCOkOnw7U100LzdVW7fj9/3bPWNbQ1nbIfFndEDnKu2RaKlDhvETDqjFOZ6L
SzXo4AAKohMjHqT7dlGPxE4ogETcbio/08nxW3Kd267A+VN8yXA9AJ8P8pfxudu6sTeuIuB7mF4W
lzYIqkPfGftA6ODbMv+TZQMZEQn+Zp9czQdeKIojIDNoayi/rm3vBWAPeDpdiwkp11/TeUFVMsPY
Jtaj70YQBOuQENDon7KGOEye1G90j9R9XLUfkHj+SlAx2U8GQfFqdh6jAYePlDRr5LxvgxKJtwTy
oDN4ayeL4QEuOQlMJvu87En1T9u2BpMeViFTYpesL8ajTjjARcl2eLiR+h3zYVd69kFk9TXUkh/Y
1AHXnyuUqV33whKBWNZArrrNss9TDgTK8bPFlnasNj4+Tbmpvy+sbHwsEnHRpxZBurpD79zDVKlK
UfjFPaix1qB4A/TdtHFrd+Cr+yF5cY1Z27jkT1ef+xJH0liCxZw0Hf5dlaSXZJghYCafYYxbWwM0
UvsqI3GtccSL6gPZX0zfvKWfc+L93FiQJTFJBG6jZxvHJwUsQ8gy3gy14BnS7KF2JeEUszHB61UI
dPnVp2pgVeuz3qVbDGHkxNazaX3L+8DCCCzu3+ZQLfwsnl6Kzr2UCah2/AKIaiE4Pz1HRYSEsDin
YvwhCqPER6NBEFqgGOcMotsZ5O1WeTzNq7CMk2M3cTSbmgd4dayN6VRrnEd3NunaQkKp8DEdX6Nj
8jVF8hAohOlfJqvYBC5pUSeokiMm5h/7GOmZpkByBvJcje/ORohub6DKZUekE7GZg68OgDlBvD7h
33Ln4Yg93UcCM+lTL8X8LD/4r/oo+z0wtAElDe27hrhYXYpdHuvvsDOu9iRdiVQSd21n60pGfV2V
BCOJXhHkBtXnjEv8W657EaP/X2KUiW4Gnl+wJeMyb481/pKrJE1i5PkbDNbqfqMB5t6EIXQrp6gP
VtB9jDL5Q0Ccx1+tQ2M4e+r1jvzf1DpPjnEmgthnQfgorA5OUhSup4D49yi+aW4U7oYg3yG5D4as
0uW6k8YpaMWPsravjgwNPI55HbZxQxbRnhOxD7JrnSKR6KAvt3ZboG6k7nEWLUQA5j5JNm3FEO3m
rGxsFzC0H/U0ntl4EWgZrPBJ5z5hQlB1+NjN47MLo3PbJjNDpUnUZbliIrq1ifXpoaxAGYWRQJUk
PyTGfO48D3yi/h60GuIydrZqUyKHzPZXos39s4shK+wY8Hm6LK6BaYObnIyzmabkL0lZQ84wvo4w
C7ZwR/K1E03iOpYuvvXBdGhyINHCB1g/5vJZ0KrI5BQ9o30Vg4VPCuT7+SUQWoU6M/lv56FnDG90
orUSiww8v4x97dhvTDnWlzrtXhsr9g/zfMLmAY7p1IhpbVRkEDFRXdVZ1D6QHCni2NmPVn7Fu4hU
S2ZP26py3sIFLnfNPB36gUzraM9APdHMBrrSbgXZijntP9sNCaJxKKMVYamZ/DFoNbQRATM1W0cL
99KJxp25AFZ5Ud+SGMcPtbPsS1j36TqYPllMRlyrLelPRb7WfKyI3IYbJPA6cO0Bk2XXO8M/g+2s
j2SnVtLBdsGhS3Aa0CmxzN9XANStAa684Mk2hNoeSJ0COuk7gAoxCZ6ZBOFKN8YPXdcXaycdDoIf
d2X28Xc0Yb9DUnhIsKRy0/E1LGvk8ISz97sAaEHt7YSBtECn4VwyVt0bkhO8FGGFAZ6Wx/vOsl6J
Q9s4uAQYKvvIEmjjdMUvCe20RNv3QNJXcZxnu65w/JWobNCAnth1IAB2VTEDM+m2dT0+hpb7AUk5
Y01OG7oWCeOqmj9ucEh5qT3xjtYHa6hBVGIIdKJ67HVBuKsGm/VoRqA2mqNzatbIQ7YmNoFlvx6L
6G1CM91L67NRoYk0dKQpjNojTp/Mr2MYZBuvh2AxdWiLpYs6ueZessh4Y0imZV3QX3TnU5CH5V6Y
8SHo7EWZMkdbsilerbCYVyCoIhxwM3CxMANwgHReoSf2vQ/S4smta+080MBoaah5pAnupwHC75OQ
q7bAOGfqzZWDY9g2cp/7GZHRRNAmhxBVk7JGunZ0rr7sHmsMnze1x7s3gBNDzTc7Zt17WHqEU5Gm
C+nuum6BAKYoGaFJGnRBsKvgG60cVyC/lqH/1kGowK3LPjZw06Q5tVdYENsptdPnLEJTv0TdaZ4m
G/BRHG5oeABAPH09LGR1O0mB1u6ruQvWEpA62VF7P/Xhu9md8Pocg3eTqc+Iq4BxziU+2lP4uZHO
uTfLcjMA3Efrxf1eNLm28UaIdLQUyOKsBFaRMF/LMTHgQiVY5nhk3bFqsGt807sRj/MurrNtaiTg
OF3zY+2jsBcstuckamuy7bp/mMhtsYSvPhJRK45zz4wItskOkPLbsZ92rlG8ReMNtVIQ3ciAeugE
5AAbg/lS+xjXZU77pgSOt5LWTMzeih8zvxogizs4uBhJuG79ctG1jLZWmT41L3pHIoeM8s5LEeus
aBteBgiWjgTxi/4zDLdtBMJ8k6A0bHk5RjcRNBXcE041qoJwUs3TkCXTIZH4jKNY8C4sUrIQqfbo
SfuL3Y/AXOfopPsYJyMxvbJNHZLn5D5WjZbv7QRHF3e6hMs3LYz+kdg5iyVBzwdLzxDdsMVB2cft
J/kmjARjDpuJQosSIMo/iwF2Jch6aoFGdl/sZVq+8QkQSfpj4ugBpuwkTssUbmLomHJrI3clY3w9
I0uQCtWr15aZQ127DcaT3TWwapx5eovspymeHNd8h0TVuQr3oytBilhQxLxUtBtwdEWdvcrMuHAS
P5v1PDpGvp6L6JKY/RcBJR/HbX+Hp+a09hzv1GCdejHM+MUeAYRMabcjJfktG9+5KGxh7v4jh8iC
8almrsrIOLaLUKVlZx5suEJuC+BA6/EHfuXgOmtgyqZnv/WD2FtbevyIRziQYB/uR+2BXSzLNEB0
QEvWSVaGx5optN5UFyjDJUrGdnuo+jVenYjWa9ZRxigSSfSw+MT1LJt0DRaw3di1pR9rb9zNFUlq
+rhtYQThA+qVaBGC6kN2284MUlk+X1ycJ7sULVVmPmC3YtcF/Oaea3HAxzY5Bpa+wekcjp1x7oK5
ZD5fr/N0XAkcU9YB6nV7lg8Q9D4NAMyeWmPpOvMyQ0ZnxAWz/1rqyMhgi8Q3jiRY5OOQDbW4jfdV
K/YTEjcsXIqX0SapppXiIbL0F3MoAAno5asj5beoxdJRF/pKePGHPEWzyB9j86LZNZ7wpjzExbid
ccMAGpkCx/acx4ww9DhrK/S3PzRJjEk8cYZtmokL4yDTLdfn6xYpRqpBsEqYKAg7Fot2NPlzSBCG
Axe5xRl5E+mf+m76hOk3mHLZAXWuXnCySfZ5V0D7dqKDXOB8urmoUIYzKccknbd6bz6lbnNFFAcb
SgtbmcxLH0TaPzrJt8Y3HxuQ+u+txTU7OYGrwRwlI9Y9p9+nGZfVrm+YHAVOvMWrnncUWRrNs4mY
5PaKKZoGFi7EKgljt01NurJyE5gWScbM5NkwIcvCOHzUBPeoOrzWIzgPqxS+9gpJ2W1nYNEFd0Os
pJ6dk05Ge6+Zt0M0PYRNrO/KKH8fyznal80MOJn1D/pM4m2H0Khpw9OsecECQzoksAh3jHAF2iz+
LKfkjR5VLgiY4YfZoSoU9MYRIOgPN3pLOB6ERzv9GEBfvHPiWiKLKJaJ5WhtB8ObV2nVygd3kxpm
cIjs8Ky10UV0/bwNpB7tfe2hCAZwRm32QOQIew4LFbsRVnqGGwgp+WNEVPhAjP6zU0GkGrrZWfUQ
TuJw3nuB/C58AbQk3MZ68rXHf56cqUvQJkjQoARoGufdtyXJuYMlc/YnB5N4E0i+y6AgvOCrC+Ab
yR9UO4MHB+MIu3EZMfMOjY7o2W+ydxVgASAZb+22D8D4TcBJvOkNSCR+VfnWwBEVTgl0FE/PHnv0
BeilkzU85JPfpNvcrN5Vtvk5roYLYnWrqerxKffLlciS+bHSIH5kKH0deswA9k3AT6YZz82iUqqn
TngVEMmudXiGWuxpoD+pGsb+2Ix59nCrM7wIjS9cqI/3qyIzjNHfGZGfWe6kDvSz9bnDn3NTd/3G
iufXtn5tc3u4Dsaw77zGBH8HjXiYMwzZsTLlQaK3mugjbRUyi01r6W3xxh5XGMA6Nq2KEMFjb4zR
c7cUE1ZdACL9sqjOXjQ4V1UQjpzX6TQzE628n3WlO9VoxGBoqv9dJ2c4UDCAzX3ta6vKd8KnYikk
L6NAU5RGYdLloz0wor1wnZeC0Cyp9slDsHzZBWZvXdPGS+Dbt7eqe33r2u8Tpr8nVeVrtXnNxThv
igHSlqpThWWGWMdH0EvVKb8cgB9qMX2516DBRf58qsqj+mB1IIyHFbMxDIGY7W9UlTqYZHpJ7nl6
VVUO4G58XLQNplHpM7HCCgXEa2cYyfNQjz/GpA6PA3oY+pTml3F07Ksq/Jl2VXWus7vX5VNf7rFS
zNcZBgcaFNTQuliaPGW4ul/BKTi3a2Xiks5BGmCKu3Zdln7Mj5rDVJgd4aO4tuw31VzvGhSa8I5e
9mPhmMyMxmva+k9oI8zbfoamkNTSvgZBpj1h+BstOxbLm1vB0uojshkznrU5d8CiG9/T0mJw+Pu8
MeuDA6J9eL8tdR4qmmdUL68QI+QjqPvN7Y1Cgh75MjAl+P61TxWzL8j1fvRsIq8qwmjEZYt3ThVu
XZnADktxULvqXMPHAsLB5gyjNa5SdeZk5hutyh5yCZUm0KMAMToruAKenU+WJT9FYRNcVb2JwMGT
C/8tTH2d/2M5LZTTUXhm/KDOYBV41fEwJmzD+1dNSXfQosC91qLyrqKM660R46zKGsu7qgNGl7ZH
XSzi7st56kCU6fYjEqwoHWQLSj6Iu11bQLHucUqAk+pc7ufGdY3cdNZ6+9yssRyYcACYYUw+i9Lx
N6ONq6PlhUCHvK4OdxZOuRgK1gmwGgpQrN2RmFK5isdR/1+fl+//EYoACMC/RRHkn9vsdxCBuuIv
EIEZ/CPwTITIfM/CD2LxUbmBCAzP/IcNvEAPTMcMzMAN/sYQeAAFbPxObM/2HTCLDpn9n3o/Docc
PeCoZd1QCf8TEAEGIb9hCJbnQQLIIRxj+Dw2dmG/Ywh85qlFIXX7+9x2P5pxii7x7CSPvcTsMmiM
+XMCOC/jtf5W4ygNT8yw4C+06dHwPMxMm4rmO4zPUcwoLyUTuMBxqtem6dtnmSwNNhevqogkqhAy
L5x9TDzmNaqF/SAd/+p5kEiYKgUMxJkO9mC5gpTDdJI2ConzHOVYpeZiZyU9smsIlrZ59XAvPNFX
ECu7eCSnAi28JTG/uR9WW+octdX3nnYBqHyvLs3wXeMVEo8u2DptXBsfcs94dOpGfjcyKMCGlB+n
Ziw3/ei4j3mU5adMt5DDgzz6auv9zGTfhHY+A5wv9aqB7RvWD3YXigPR47f3KlWvinsdWHkCzWga
qHotcdvLIJ81q8IRMq/FeC6XAt/t8ax2edPyA6vUf6r3ycBB7xGsxtTZqrjtV2PGMXWjxB+ODTO+
g6fOd25XIWp2LOFwrLym7Rkg2vY5GqJobU8ak/3cLtDWlGBA46wvMNqLkMz4czNMiuJsCy0/BsjU
Z+j7+wOLlGJ8UFvzUGXEJ9o2PS9H1YGurpidOp2/01Mi/E3W1B+TOTQ3Yd9DOA0i/4NAqKMIxMcg
FNF+rIw1s8DxMR4LJocTjCjGUqz5Grs9+6m03xlmtfYGUX8EyF0ePKsB1LKcBqHpGf6x9eKl7vDL
5TUAe0hEGMELD2u+DQ4Uycn36+ttFySq/eiGuBEWoYvKTKmzJrT9JxS8kK2ToueNqLVNjYLFk2dU
ASFYCsx6zrE0bLgzf9XLuAwRYomeVZUq5DwHT3ae9ZukGH7eIw4iVuDRWOzaMh0uuKgPl153+stc
kPPQiGCCpfztgDrlXtcmBI2A9FUE+FPvjHtTvDfa+r3ak7ONJ6Ha/HM/1nIOoZPrnXO8Y4HK2dbm
fmbZFIu2HmiA870yIUMS1hHZvy7pXlQBF27fQHR5LHBcf5HC6M5NmTwjv5R+69HNnnBo+WwJAjK5
CKK3E2MgYE/cNE1C4iwyjeKMu544e0k07p2KJWykC214G3cybLahWWgQiXUEYuvJOBB/Sa63giUq
Mu/G6Zeq5aDm1w6pnSjY3g8kfZBcv5njGP+8djmxSNtwm5bMiNJlsld3tU9YKIDACblPFbbJ7yzd
2N7e65JwvgSpBrlfjh066bkk56PdLgqhvB0xowAiuxgmBXIuL1mxVzusK4mB/LIZTy3GSoEgUNdA
d1ZHhuWylFBov7LjcETKwPBAGRJi8Keo0Fn4PKSSfk/mdfzYLfVOZFAf+jbivhNkwNt5cg5/Hi8w
zLIK4zT1MYSrzkbRqcmnF3Cby/atGEyxj9qJIGKdGbe62aN3xMP9Ui1VY1SUIMYztGT+uqiLkQf6
46bh7QZV1D9hwmHxM8bl1SeaMOumRHmEvVtVJttdOsAZU7u50ZbXRc/sfu693pnKdldoWk8kevII
tpN3n+0+fBhSM1jHo1N89auNpuXzFx15g40mi+wB9BYnOD9Hhf//CU6KSwWrgl/mA9ebGdf/Kck0
VEnZtf/v/2Lz9scgi3qHZcKm5c+xLfPPQbYicl91SM18dwNPHjq+vMtoNcbFdNAC2Hn4JO/ronur
mcbiHIn00rYjkbhH1sF4kUgZTFCSniLJd270DpL0E5TPZjmo6uLIQKEUiPFpHhLnwSjSY2E3mX8s
0/RLPjtI5OvNXszRZySOtDd5X49oTZY7taeKoT/mrize3HZEctHjObl28aC9cTrmsnoQyIs6KAp0
r8qyaY5qV0dRCVfXgGDcIhqfO9rJmidtK3IdeeK8vkZxkX4zdAjNmTTeEuGwdiUeG7vJwJ4sRghB
DKl+ZWXh7Rtczk9h2xsPdjGL/yLsPJYcx5l2fUWMoDdbee/K94bRZobee179eQj1tLrrzD/fBsEE
QEpVkggw8zVLE2/UFyWlXuUDclwjo9UswkaNdmqX1kDrW/0mNTSWrQAGh0xFeSecwjY+JaN3EJGY
ZldxsYhzXnqoLP12n4asCGx/HwbQJbNJF0GFkgAoB9aLYclns/Tab64XKTh4O+NlLEocxx0PVeyk
z765p85SGmjEMOfQLmH7U0fm6b+/NCjIfP7SWJajGBboUzD3tqN82plZodon6Nh5Pzq8PxYxrmc3
hMjHq+Yto1Alk1a0SIiNdXEx7SFZDW5VL7WwT57lHOUgK23g4Hphv8fEjG/ASDqG+4m0Zy+Kywwo
qkWRtaRofg2II9En5onwU9/j3E8D/zb50ccOUyWhYkEFVtNlHujGMdcjaatQb15Hrd5eEkzh5gAS
9PfBap4crdP/LrHpyCvN+974QHMmcrVx6Hy4ueRutF1XytT/ROyzRUjgHtJ7PxS9Zm1Ua9UPDvfp
04miH6MChImCJj50oQkhHp79FuJzfnZCLQY2pDnvdlafByVz/wqkyTW3yLeJYyZzxenkU6w2JNnC
tsJPLSGskxG5lukQ4f5zmJsRzALmia7Bnbz1kpBlDlsZlgbjW19EzqHW+K2NWeIvqwzJPAjz0ZWH
xOgq57VMH7sCVOmjq9ZK0dWGOYtIh0WGbOoT83QJpcLEhiQoQtEAnJB2TTi8P7r0vk2QutG2Gv/y
hUqycsOrhJi14RIekelEJsfci0bXig4g/YSBmrYOjwFxJPqqoCHl+m/DDZWHWa/60uLTeTWcVOC0
lfZ1REPvYDreX3rcKyc87I1XC1tlT/OCZ2oS3ZM/ZEtkp6RbLkukyB2UgJTaV76ZICxcz1bfrDFB
t7dF0od8ivzE4vJdTFCxjMsNo3pyjKDY4h0nr3KKiW9lY6/1vFO+Oa4XzjWsQs5mhB83qw/WP9NA
vPZIbnujirAx4GpQJ6N3jCDTHgdTzbCe8dVtB3vmxNbYfyrc+kL5Sj6SdPSflAwvp5Dy3lwMiqaV
ystQKvJRRI8Z+NNw+nTWr2uIGRSw3Ps16tDTobwk6rJwizEFPOGiBSQOw0yxd5Jm0/vbYX8Zkc9b
W/B0l4XRSK9u648UQ3T0t6k/vMqahqCxzWogRs2yR3TRlp78KJVupOTXxjQLVkmx/l+3rT/vWpbM
QkdaEH9SQ3FMnmv/fJ50/agPpChO/4pUp71klIJmXehW3/LI37dRifhKdKLIXsKi9lqsWiz1xW4y
fVeH0sGPbdzHA4zN0ImKs5VY3ewI+zzM3eNdANrFgWfaDasRo8CZSSJz+d9vX7iaPuw0dd4+Aru6
7pjojXLTtaeV/Dc7zSFGl3E0e/eH1IXHwkmz136YrMht7b3S8mabdp6NoL2mv4fIU8/atuCBggfm
5yKjQOjm+juKHMEmyFDxEaHbZD9irSovmi1JVwtN7PvZeWqt9Nr31+La2I9dK/moBw0OcF+Cfqzg
9OTVHp+vIYcDzOE9rq2fR5FRYJNg5EO1r7NGWmaUpBHBzsL2jBbRvDL8icZt8Cb0ZosUdFtCN4/s
fQA4596EfYW2lIg75GPQf1BRekoofonVTwd3gi26/Q4vqVr1atZvKRGVT/yGfogJJb9ucuGSfRvH
2NpSso9WVe9UH7FhU9V1oq+QpaNV1HOLg7qlvsCjoS5RwfiUW/P3UMfVCF8n6SmxdO9IRdY/iiPR
TABclMjsBgWhPwaC0Ut2//3xC3HjTx8/z7yazMqjWWgxfxI/VjQUppw+NH+0lV2aVHkaipBmeewT
+QyefrgBwqFB53bhBxhzGFMoBmKpRr7YHO7TvKpzt75HRc8Ezuco8paEYK3aV5zC3WtU+g5qQ8lr
i2j9VR8RxBmUPFobnqPM2zizQrzDkH6MzDDAi5EzxMTR8964YRt7cYbohyc1XVV0pJ5ui6uKSJwh
rpoovjp/XMUfQJWFRhGsxbwAjluBCpWmFcYOpQLkcO+HUyyORNOh3r/rTPb/FK04bCaRhFIzEDKL
0tV/fwqKOv2b//wYSHzpiF3r5DMw3P10E4EYFyPkaKhwcSm3Bm4RnSnw36jXxTsLJeizaNpBic5h
oIXzjMrQSvSJueKorK2pKuW0808DfdHVW9z13j/1D30ZnfLu6VM3QqrRWfXCQ50N/v5xfTENGTwY
2LEm3V9d9N0bDeVfVOuk+6s/BioJP121nmAGv/4QcZRWXnT0eL559D9eTFLwcUsVaS8GRX+AXQ1W
TWW8TtKiZesPb2cUFJ57/PlQTHDhqU7uAxPH53H422k+TGnU+z5fbIprKQd2mEvOoil7tDdxUTmK
IyuhZtz0RyNsnoLee9K80j4USErObEBDK8Ovh3amZr6NrRgjKPLZBxEO5KdWNbKWs2iiQTqS371U
qoKvSeXdyED1J9RnsCyWRvkjTpwK/Bx1fgrP6TPWY3vRz8N0CPLGhqntB8qHioEG8N53kyzVNkea
YSFm/ctVlbQYF//9xVXNyY36zy8uCuaqbJuGyhrC/ezP5QMlYzQyWzX5QdKDT9h0AV81jWofo64E
k1RGexFloerL+FQn8K4HD22hacpvIx2ywsAw7l31IAfyQoeGxhZU7xaPyf3oOfc5VQ4TeICVWftu
A+ye+5YKDytQ8NRVxs6+orzH/geuvGOlzlV0pahV7nQjQvkN8bGrOjWImZerJKRSKvrEvKjGMlfG
1mgt+rrY2yesx7gVpcY+VTpjL44ejegzfQS5uEVTYpvmWWqBE9KnOY/wt2HMc4cNYm27cdJb+XT9
T6G4wKe+omJJHKhg/8s7w1oJ4C3/oz26KdIhs1LpII6CoHptI0Naf+rvp2mPPqwHy5mT6dPWhDzy
4/xP8zrdy+dlZxqLTwNZVrjIg0xXrby0Wdi82/lvneKKJimyjUMezW8Mfe9GHQZHZNz3o7MHnVVW
K6mmXwzafRQgSqgFxn3e4wyyb1fXleEn/7rI4zRxTV9fB+4T2V35YPNelrJUd6+1anyADWj+inoc
e8kzfDXbsJ2TRCjWLpnLC6bOy9K0iy/2QOELr3OeMJrCOvgVYCFJd1GeIlEjHvvN2M9nEtC1p15F
RtYCLLlJQ3/RxYV7Vt1xk9sg76Sq8s55XH8kbla8hh7YjqYAPCPCJvCtbRIBPr7PTRqK580IE2ua
3JVbyTrgpQdALm1Q7urDcjvI5rjODSl46jJS2qkVWz9k5yO0MYmNC2xSwGqPNySobEB5dkPeWZtW
9Ga85dg2wOUopY3oM6CwgAW17yeILpL9zYqqX7PwvBAvvulKrqddnRyEo5iBJQ9/ICkukFpFNzcd
JANRcgQ2eb/j9UY/OQySBRqUgkd57oeiEaOPO+NjIGJtMVTy0o+uTlzkcUN9vNKjT8yGbPnz8u5G
AVnPuu3hELDraocaoVjX7/E0Mij4qXmKe3x0PZZ/5V92A2LeY3Pw6XKPc/kXYKgjYl3p/P+xWdD+
9Ktgx25opm0ohmYpssXe/dMtV1I8yULiXfuOesjepLANCjSI2k2U2DlI1yl2Ah99uUIHRxvW2ebe
aRd2fuzHcmmBq7fBkGo++hCjCf2Q3Ig4pcYEcU69XJ/z7ByeCx13ipQd+UKTzPAs+kRjIkS3rgI5
n4kBYxoFaOGtWwhR4Cf/e5XRpt3PH4uMwcMV1GNTRjmHyuK0CP32jKKVcVXCMKm+66W3VZFJOsS5
q66aIvyrL51RXhlFlR/uh57zVueStWNtkL97kvucsW69Kj7iEW5vOPvKsaojW3odGEmmLsqo8PdW
oyDCWpntcew159lM1FXgy/Y7IN9001q6iWeY77yDV/2au5V5iTMvvnqO90Fa//rff+tUA/38t8KU
1oGp6ooMBfpTEkxxIlvtVTn9DnYYSWqMbW5Iuc/GyDcvIoKLra7RBFbmMa7z6Twxsyv82PwoRhMU
iWFaTD6tjqWvoiJEg84d3X0/ALYRR7nWgaJHskxEVDyBFIlD0RhY0JrjIO86z0DVjLLcrpDacl9H
NSoz0HjPftCzySAL8Wz7hTdvnByjoUnrzq9sidc1Au/gmTRkUqW9OBJ9o66G28ZCCG8a/DRNzAUw
5lV4NTEsldO1gqA9eUNQvLDtNFC7DFIQ4oX0Wg9I+iE/UYH1JERH6A2BbOMsIlldFP1Yvzq9rF0Q
T7qyAw03//0xKZ/LyPwKHb6QbIhkdvOq8jlZ6UqK3OelIX0DLgT4M5W+aHGbXkXjGn1MgSa88DYd
0jpBIh8DOd2Aa02vOIen17LxknNkYHQuFa43R0vMvARYJAcgJKgqfzU6yYXnxwVBvaWkxBpKCTjx
Pl7DCPhMbbaY4nqiXwrKF09JF3Wkwt/IMUqKgP7uGxemRBbW4yp2TdQVw8THe6XtvkIu2SSI2/5t
x906BVr4Ve2wXcFpxHsawrFetUqK+UZk1cu2hEKimxkwsF8lorHgrWoKIva/+oLSvDmOoR1EiWhw
0uYYK8W/nhQ0tYybACdY0wniGpLdN8fpVcB1AmnNB3QqH69gSAXIn66b50WGH3VSNMcyKE9gkOqb
6OJHMSwLH2McESqtg1Kyj5ZOtkCAxzzobvlXGuXZpdMC59pr9lPHr+q9NPHBapAq5VfVmO+F3xzb
1gmf+sSPz2U3Idqm/jbp0Ycb7HibusMwC6MYhW8pA144xCuz7qTjo/Fl82cIpfLFjVpy7E++2mog
6v9pVFfX9nFjOMXM9Sp9G0NME31iylAn2t6vfGUdyeQKyjBr3tTvpdVqb3JdDMekgKgmQmQ3+lWp
DeYKLXLtrWRLMOva1Dv9PCfzCv2meL659ju/wIu2QCuYP+N7ZR5HsKlfAkw3cSpoD2iXZU/mQHpD
DrGGGYwBUThJ31mo4b4Aftgk1Fy+aFRflpIGPDxrguA9BIYg5ie+YvHrzDEInU53UCXi5I8Ucb4N
idxm/j9+gQqaD5/ulfzqLEOsgSiC2vcq1G/rAn4CeZkgZvwNFWbM4nPbROCUphh9DCUSGdXwKeya
vKSYKKub0madeMwDSdvtsVk7FJ1WI++E5U1j9craGxrnrfW6Zdiq49fQSapFJ9veAQn7YacN6daT
1PKSGiYLEiwbyw+qi+iq9dDBTgFvlEefGDBGcGpYFB1dlzOL0kHpPcnwjETwmGo7rLg95QL0vnxb
p/AMjkSEnpfj9GeWQ7e/H4pe06xUd/7bBHGY59R8wrDH/50L1VNznz2d7ZTwXEI3Mvetjve8Lrn5
k977waaKbHYOQyrfvBKJvhTneOgs1rAKq8w/iAYAvn+ABFzAJkPk+NEnjuxp9P/s06Iu2rvm82OW
mEqNbECZq3UWfl4h+5QDwZSkAr0hPbbwKDdBKxrT45k7PbzhjrOqXAWIytQFNT07Szh7a1Mkuqo2
jXcUJnD6xjH3olodyz4Pohqg2o+ijL2N7mGw1OTm8OEHPnatbvHsxpFO2U8DpTZN44MxZqkdBScM
qbVbW+o30Q8apluWg+VtRajyTBeOyYcR2mg7NzPsbaJ9aEAxaVFbf0YvHAkyZHBA9zzde/xEm+H5
nu98szTOUZrke9+o92rflHwENBLyxfD/unA3Ig0MK8CTd2WoTCL5jPojLnq5PORbCYmVBfC44ARM
BUGhPs6wiYkaXN5lZ8Yjuvutw7spqHX3Lyyn3qhpl29d1RkLeTqp8CXMyzwzRJg4aNKZWkY8GopD
K+Up8d5I1OHn4lDDunqdh1i/k8PG4FM1dJsq1IRzrnHFwg6nmtlSshG1nbSl4miAc1qLwo+cpNhw
RQMigZH3xiYinvejEx/xhhifSOGeIDoqH56b4uZYS/1CByW7MyZMoa/XDiqG0lZEAnUojnBxAdqY
mSc7DqhK2P0qkgfMRcQ91w6GdlOrwYe472Lf7fwcEHEy9otxyNX9p/szaOxb1/T4pIVBzhqVgLN2
su5qZdhCeKUavMQOhd46SvwPPTN/WJGcf++zYdfaCdqfTneVIpQkm4jArDF2FI1dmMkBP8aljPuA
dh/ABteFXKK8B4Dkt/cBqXHUUw6ZCmKufHCHkcZOlIMI7ToeG7ANxGVlVhsIW5f7vKnrPipifh44
+U6NmMdX7CIu1VfxOSjjbKH4oQ48X0YZc2oUNvrAvm5mRgXKDYsYj5qoXIsxL/OzY660LyJq3LR9
AjP/zYDvOUcoPV3lE3BZNE4RVhj8pKy0v/oaE+hsBxgd8zzcMX71W5E1PbW2f/FK0lmVi4kri6fy
fIC3shKdYrKctuG2DNNTZGX1dpLafx80Z1MbCbUvksqXpgm/ie4Q3sMacfMGx2pmtXzRZyE3s7OZ
uvazU0sL0V/bWEZQRUfOU7Hj96j3lTnMNgT6FI8HXTNTvmQSRNUs50aADqADvjUBUqY45Vc3ogwP
fMe7gn0CtqB1cEt7XCf1ocVqx5VQBJyaSDVRU3zEvTTCnOug4rbTMDYYDHth3uwjU633Sm7F2yZW
sZUPpfRiOVIyr0op+IEWqtXXuMNSbp9PLNIzwpUmldWGNSyKrdc+6a9iZqDKr2Hn2C8GxvQrKcbI
ysHa6M9reTaMh8jML1Y3KvsuVqxiJQ71PtKKmTjs9WCd5zi4ybqt7M2JWcMnUzlmu7U8s3gpEqVe
mHEXbFoeGl9kN6jh0kUmJK+kfMkGm38kFKelGHWSjnUfB9aFGEUOMtpWZqrPRVgl3NJ0pZdmIkQt
Iz00LfsUEaZ8YBaM+ps3FtBQUziUDuqvjdtV3kx2SdbYtoXFKRjgAPzz04hq0tJwFZfvfJvtJNv3
YDHMYUUrcWSd4AP6S6yA1Gc9rdEqtPLha1XL+6bUpC+Rim+JrHnPZuXbl1EbljxvhxUk0+jDNavk
qKLq9pzJQbs0Gt2D0aynW0qwwz4zWGGG5CAaNOOABf0KG8VKDvBBfo6KAck1+yXmUCS/am9YKWmI
6mRPgWtqyHzXex2RCPzqbJOCVmJLa6nUm41GwuAsmsxJgm2b1l8fXeJolEp470GmbKQkqReBrg1f
EtU5A8SJnmsrKPai35v6Q1k6Sxg29W2p7VEa53nXwyHAH/zsREI5O4kjGT3jU9wOP0eHKRR9YtSJ
gcJ0uKy/6xVUI3WQjZNmQmIpKXnNpbwqvmGGNR9zDDAxZy1XlZq0+G4X6lOueV/VkR0wcNGN79Tl
CWfX8iSOVPJ9cKFtc06ujM9JshkWIwiDUs7zjJLbMX2PAXEyzG8Eu60hXYsB0Xe/gqEGTxZbtLWu
Vgc40nMQusEZfB016wL6swiHyuvuoTvxe00pP3Ql9j7ZWA77Ou8KMkJWdBnzFg0WVeat87g8M5u+
gYdh4UOoBAbpllB7SW2jICeZGJBf/wil0uxW7kBaL/nq2hlf4iLRnmVcCj9aDUMl3PA0kOuxueqL
Wt9nsVztHXhIa6zK8itwDW0+FiYJcKwy1vxy43Pr6K9pkMpbbYpEVwDd6Rxb0EjMJkT10KAUzr+F
4cSPiqWtTP/YsjjauenflK4d17VpyeiAg+31UWpMRrN5VoLWOuRyjKBQUrQftRVDSW6C/hioKM7U
qn50Erv5UNFcWPWBCnhkOh38DhrKaXgtpHAtCvckKOydKNaLxpoMFMSRGMhEWf8xR8dOGAIaTAKp
0Z9UPVy1cVu/xfw+97AlvLmr+/VbiBbtqvMl+z7KR6lMxDbrIEZlnN1SLbGfdVgBl7QA1xdiaZ3J
bggUK3MvlGXDY2ZSv54i0SWaNP0YelM76wAFL6Pk5NsohvEQpcGiUJNs6xZV9aomBhTXpLT2IozV
/ms9dMZJRKmrInRchDcR2dLSs/rmSU7MYB4WWMbnaGFUKGgcphod/qvToYhFE3S9O8M7MF4+JoqB
T2GDkRXYsPy36z0u8mnuv12zLqiByl2D5yFou3OjesFGK/HTC0isRMuYfTPOXmGylKO3wWzMHzVG
qZqOLd2MZNq5CGLpo3KMcj5qmnfrpm9r28nDfohzMu9Zp6yUQY42bk+eu0eQbG/klONL7iJfPANq
ryflz6I/8IOf/akSnw32STe1/VongX8petJued6X32qjOEEu814NtNM3esozWDXYw2tJ/kFMkMx4
uvvr/TkYQuVgjk3O78OrvqUobfdg077g66ovy9DOdoofdzcTMb77te0w/OGpSf7Ue5W21RsrXmFc
1X+gNjcX19ZK/GngA8LflHQLLQlA1en0rroYrfws6GaUNpEND8GCCxS4aAT+W0DFxdFj4NO8T6GY
jLh6NLfNHqP3CWD+uMCn6z1eQ2VDDzJvzKFCy9HKyIZ+UxVD/WGXq6xtoi+VqQGBjfmYQsWOvpDk
mbeItZIL1UYwHGg1i2lJVmMQZHTPrgmBM9UkbJXgdO37zir3CKJUECv/CdupL7IlJALEsIjvE/+c
I/ryDImULCphu0/nfZrs12WwKY0AUFmW4b2o8S1QHeW5qcLv8LHSoz5F5YDwc4QQ1qaWkFmRApYs
Hy5oghvZhDnm32Og1xu4v6WcbFh7RWD69yST7ZB5C6vg7Z5Bepxwj0MJdeBpsjzmMv5uhr+TcB6h
wofJAfKRP4+mPkkPi791LZ8DgnAOGrKXh0n78iDCR5N5AN9r5a9Hz6dZo94bc0yMOmBuKM+UWXWL
JmzcAJYIOF8NpW0KlVrS2VxGzsLB2vjZLO0U3JX0EeIwg5fIiFNZhoqXpCBBJGVO+hFjfehHrvlj
6K1XzfS619QzjaVeVuo+xMbm2AQFVsz4pc+6PJF2UL9AaLuTLZZmSmdTb382PbpXqJabydpUYu8i
Bmqpq89ysxLBEOouRP8BaWuSdrvKCecpshgzzZOjv1BwzH0n/rsN/L8C2aa6JUU8FfjjePQpxu3K
sUvWo93lN6CJGL2yQH+L+5gZnMQe6VLnjvmOlHW4cFJjODcmQHKt15dKUK5816kWvjTW34p2JRDP
QWGj0JcUwcmcUH3I22+HbMyuOqYl0CxT9RtCwGe/jtwXpQ70tSHr7F/RF37RbfdWYTj2pbeMl1FO
spsVtelNtmw2CgUumCIUA1JZbRI4GSfRJVkJ1XsKgbX2xtMyuAcl/6FE1RvMW8guuCKuNMfrd/IY
jWceDRFwDvr0u57t7TEqfiRtQZHaUaJr7ErFlrderR0K5s9+HQbI0jGlGsy1hpLzB1QOfL4Kyz3g
MGwfOpa7RYMD1ofRJhvxuiTE+aKyR73lRmkuK1jLp94cfzYZ8K594rXQKf7pd+w+JJkUgvAveGzC
p+qfyY85Q0e5AD0Z1Ioi4xq4crgO+8J/ZauHcEzvJ5t7aFf2HPpjsRXhqISoOSNFvBOhEWGU2+JI
uyeZ5r8ak2xnoUTlUYwGtftOQto6cSsNXnkMPuW91VzuF6LQjkZSdBMnKpqJilSdXJsB4zSxeCeU
sLoIjQGxaIu+Bh74oSlxH5rW8cfyDkiuK8gmI++65YEvrG86/iVr4JpflRqSL8txXGyzePwOcHjc
NHKFOnzBDwXTwuK1GXCFi6LK+YFY3UwdMkArhVadGjLJX4LUSOcyXNUbovA8CEpAbU23S/cOyYt1
jo3Ulaw6RuQAThf4Ubo4qA5geQqw1rljhDfROE28lUFCne5RUJGnNaWtOcbRfYItGeNaQ5V1bmH4
PDmQSEbUH0XjqnWM2cQUD857O4arsfLc18y1/H2HqwjCCKPzGqiDs1JTCx+7KcR6AK2GWnG2YhRL
mR95qtsncaoRt9DpSZeR+MhvWmzcJ5l2rh5yLUK3aboE1l/xJk1SbynX3tLV2ZqMnV4eumxAVWTI
LQjj3J1mGoxahafCACv6MIOVJoYyBztkMV8TH0Ey5MrCixHkqtgInRXE35G2Tq4iygyvPv/ZL6sd
1HbRp8ZxJ+Zqvlrdp4FZ/e0aol909chWHUhVvWTIf4mHIapY6rJtqKFbahK89Vjriv5E7tWlmWXl
1pn6/5wv+tsyy55Lj0cOU3P3TduAIp+O1AR4uYpl21KKSJb3gzRuMtw6Zo8vpKFT3Bi7YhJPdC+2
ZTsX8ZUtXbRzSdYWeSGVlFe6t/9zeycG1Nr4K68Un33RH/vJx1awiTqF3HODEKv5TtIEFSrk1zeu
ETpLawr9oDuTH2UjFIcqbkmUekS/Fjl8scuRtU020+eWfX7J84anai+SnwSQ3HTYJYksfUSq9KV0
W+MKDTc6BQ7aKKLftNnI8Wiek9BysKXKWnPXyY6746tHovsXb6NSrBjV4aHeeBO1g/2GdHHRMBGR
4H7k4STQ0qn9QvQlloGbdIh1plK0S8Ao6qXsS+MpjK0cyY+yWPPvNZ5Imsv7Ao0UFHAk/UlM+XVC
D5yTR+UQiKYjJ889osijagVXdYqikntiloTPodSNM9T4dwj6kbZD0dI94UvhQjNKLj2c+B04h10a
YwXRQi9n/1AfhwmOJxp1evCKDOvd7dpqK7rC6QHNnxqTpNYcxGdEgYYSnjS6En453uAsUvxldprb
H++hyB/qUX5EtwhPrymlWI4qN1QbLT3qhGs2Qe6TaIB0vmm9WUArcNynMVLGJZt3bEansHHZsei5
9EWPkD/ArTtfsbsaLmJuhgbgPBwb6X41LZjyzha6NpRZpSd8stSn8XvfyZjMSQPSfqYetLu+7owV
3kbmVg9fU/A5f8suXBXHqN89P/cWVmr+MIMKhf8w4fEaiyuKGLp5kpWwupapXl4VDM5EV5q2PI9P
M+q+tk5iUEybutDP2cHtyDc8AQKhgw5sHywz88tFoARPaJJlGzY0I+C6Ceghhu8zC2UcF72mVfPf
zhSTDM/7EXX4Efak1W5lpV0TXR/eR5lHfdJH7UqE8AW+xNy8Lgi23WcpNTk1uwZ2HvCgODXsafgy
jjizPvqQXkL4O6JmkXm1jo4FPnwt+mDhZPRUdFWwd3vT34tQNGPmpZSV0NEpspytsOhUYgnXUXEY
gcHBLHU6XZxZr6hv5pu6MotN7LfVzStQ0yt0q0VchhVWR/JHjmXAAKVWnWu3QcdfYXlyOxNoYSt9
oTTR/lBDXOEi5Zrg+75LvATtlKZFly0OqPbbaekfydWxoWqb8aJ1iN6oZaq9tDAYsL+SL0Yqay89
UTRFYqyDcSPG5GnmNJaXkXIf+//PE2PKhIH+dZ4+CZG0fuTPqyiv5lqfUlEb3GYLyrxbswzkT5nm
4BQ0wZlMaZKVKdGZrJdNEujfOnBRs6FJ1Is0ltm+i4psqYCH+VKwN8tH7VvjTR85kt3UcoPoBMxU
RdGJAQUPI7wAoy9lx4+mrHxtFxg1X1AEjBC15dpx2J17TwpefYW0idop2UZBbOQAiCli06sbSIYk
xq6K259HvZlt8Pf0N1qWTMCfacpjVBw9TvP1HK/h1A1PbNdnfaGZ756lDus8ivp1jzjae49SoJ/q
yVeWqXqpKrgKmtyen/k3XUxufDPPx7YTI5D2GeEbwGlRI6+cQWqfpTDqyZwjfSdGkWyBj0g6Ar0e
tyYHVuG3okU3A3rtMzx5EsGyPu4fV6os8OrZdGHmz6CnlfvSjZoDLnHa3GtDaZ6LsLL48KemtU3c
C8XhfeLUGUnhK7qP41r0P5piRFFFnaj2efnKbb/6u5xyDjAbfrDlbWdtgENObloeANomP1R9IO/R
SsNyVOpPUWn119ZKhmsfl2yJAAqILtEYyNCpftWcRUQGu7/eR8UJfskOAdnI+eMapcPtOy56ZFS5
rGgC3R72CJC+iijhVnJS8g6Q0EQFBqBu7duJLlxPzSNMJO8tkPHl8QSjWAyA65frlT6xh0Usmipy
IzDkxVxc4PNVf4vDwLsVqm5DSDeSDRKf9kKxJPlVV4FhmLXSrl2vVl5bpSiA3vTGrhiVeDtMyXVP
Bankp0G2itF1fvEtZ1xj8Kgs8ECJX8K0UFEWKnGh7+T4pUUD9mCmmNHeQx+WkupkLyIqJNC7ToF3
0OhExb4MtWIvjh6NhOcY8jzTcEgty77PrLyGuK5RW8wbZWlKzbOLe/As8eruJajCaodhN45YUxia
RrxP1dSYFXLSv2T+ACpIxzxdjFq9ZB+QnI3RvDK6ly6wjSOSEt+xae9eUtIdpzAcXsVYXcTa2Qny
izgx8lztMnj+XozFemBcC0taibEszy3wiygNTFdxUAV8qlN8/ng3ve5HLwp3Iw9hwXkYbVIr0Z/F
vHRA1LMkIype2+r0BWV2GxXaCo2Gxkxf3G5AZAyBFNgC2cvo129y5lQnMWaHwIDVsI8OYpCfOWbt
ThnuxKhkBVjQs6PeiBAJJTTnkDJZ6aFC3T+396mbB8f8z2ZATUbulIPoRjktJ0ONhOl9WqjAn0LC
AcXBQK0WYg56A8wZ63HcxGp5/RmKE8W4ODtsQnnl+noyKeQ4u9zs5B3bAXJOLNlAeowYCZ7G7ucS
xfRF7WoOH9XU2aFnC+5UTLIDkNTySHKxU8fjoxl7Tz6qoR7vQPht0bgBETXNEP3RQP4bHrhTrjt8
M7GrYDhVYLFj+v3PJPLnwbIqm2lDI/3d5qDbKPmC1O1QP896M8Yph8b3AIa3d+yjaJF8RMVwGkqK
9BYM1qTH8WuOOJSkMDlY/LMza+jPkTVglYUN7q7Qw+o1KFjde8fwyMcQlmpxGyM5RF6YSG9Qk9ba
4YndC48aGWqXBVINZZEtXJUCOfao6PPFpX5FehEn7gBjtBCjqHDOViddaG2WrSKd79w8sai0ezJ1
s3uslM7ZT+zxkOj/j7PzWHJcV9LwEzGCDjRbeVsqla/eMNrSe8+nn49Qn9a5PWYxGwaRACiVSiKB
zN/o5lVexyl4gGfG4zRfL4/C5gEPDiDnvIQMQbhCoShufsnQLT4laJYEZr2Ub0LGOqyjVk7nt+ug
0/KN5vYmqybukfHk1xd/gi1qegYezVV9qeaDjCtIUASaapzlULPE+HrBJ3WL3YfJWX/GynjqjLP+
IN/7tgjHL56HoIGWqx8DFqQ7DBybTQS3T8Z9z5o+nGpqdkIt241rluGChUpwMtHEX+KXYW7btOue
RvxXngJtFziNeZURVij6jjyngpCz6yXLKMN5VXFEvVd8u3syAfE9auz/b70AgiAfIa+3lJODNP7Z
ASVeWe0YvyFzux+yVL8abRJDLMRxnk3as5aGzmvwVQbr0Gmfq86m+MKEbCBdkVvNUfZZrPcvrjK+
yz6fdO1Z1zEhbJtQf3I68eZP1Q/dy7uXqPSt58LaoLTtNksu96q4nnI25z4rqe2lg03KTg7FwQlF
uKpGHnHuTSfPPf25DvKj8jpRzHq1D6EO15p+MeadUTnvlorMeNai3jjLlq825IKaoV8rOZslN/Sq
h3m87MRsSjyrtfh7PPnbfi07PWOqcEQ2L/jEAVpKPIROHQTJrQKNz6IvzCceUuYTcgViEY1uvm+q
QDxlmu5fxiLcyU45LNAGc1X7pOPvs0T/nENWu8o5emG02ykexfI+adCqJ8fTkSScXwlTaufgzC9s
zq/51wvLph9Fp7gKXy2r0y6VqOqVGgfeG3Ipv1wMd38GxkuuGCiLFjCPNUefPpvQb0GrGICPeMxs
SrxEj3HukVhT2ATlICSvoT02y952xJtXpDsfaVwEd9Pnej5UPiKyePmo2yxP0mfXYSGhh+IkW3KE
XaJY7Lpms5ez3C6NTtXofrNNW+CIZ6PWCyq5Ball93vYwMVCjwME+JxB36d2dwERgdZVJY+h5/pn
Tf2UI24hqJfxg2xj/YwpTqketTkk43i6IZcRlcNKzdvukhs1W5AkLj+n2kAUV9XGQ10b3ntfvaAz
XnxOvYpEYNcgVR7GJTnIBFJMPNXcQnH5Lt2ieMrng+nhjxlMQbGXMUPTSPiyDWod/wk6X/7kkYQF
3YEWs+yTowqEHiBmlGfRd8bFmA9Yv+GnLJpoI2O1FhsXxCSMix3YVzYu+uEeKo3WfAi1q16zLljI
6QVQcX7w6ZJfNJSaH5MVi5M8KI5Lqkue5l3JKW7S4ypld7S8D6qH9vdw6r2CFeg/zcBv9wOV2T0G
It+5b/wcEOsh7zlNJ80LQn7BefcM4demnK96XzPL3mq6ofwSnbtRfLX8NlqoWKZNKp7HIHbXk2Jb
p8iotUOIntIMq/avSC4cIuGD0xLIq9X2J+LjzkaLxLBFMtL+xM4eQJsl3h382vdRp/nrPKbIngdI
UiTo42FRrhjvrp+9QjEUj/qQRS8T1VUZRusyOipBNmDRzCjf8NxV2qXm/znJKOJsKaYK9BbJ6UIL
vlmB0FdF0xj8Gkb/4iPSTaP4YF/5aaqgajpTiKey9E4yXGnwEsYKce8W1dwPdIvRXh16iwLzgFdr
aN1mD7pOGtFO28fESQ8DxZhPUjEoeIAT2iTF6H8aY/Do9WDyFG6jF9L4OCfNcdRuMGsf9Dm56Qef
5YS2rSg+gkyzWGhM0SrIB4+ti6mtwVvinEkCpWPHeO40PVwqc3W76kkBjZ0RnUHOxi88Xo6yzI36
areZnEZsZXEcfhs+8eH4hotveRyLyl/JYQbsH3hvVXZBRVO7jqP4kJct8zhdI4EElGl+lXbttF75
iZh7v7etJlrLyno3eZ9Utntyn3XNHXUqF/KiU6GEyPw15r4ev4lOjcaFZozPURwYu4LaZL4NdCfY
ZXCeTpOgjhC3jbtVm8CE1tB0zUPTQWEYov5IclXT+ObJWB6eGz+hoEZLmBi3sB6O94o1KseqyNHR
6lP3JSxHJBDd5CRbsWFOL7PmydzldH17zPO0mdMWsImg6J3yijp92MJf9DSMvESSBx+p434vOqH8
8GbP+ojCz6JhoeP01fgdnRE8wHC7eUM7JpwBRmgYq0O37sOhep7QOkdKq0RyYm52MJNRLsTsQdMQ
6jUN0JoZhIV1YHio/utO9+wDreJG/hQOPY0+LVexgciB7FOCYjgHZglJk86gjhkRaz/wi45PMZSC
Da9LUSs2mmXRsb+YytS8FK2q3UBg+lD+ytQxRT+AoprNAnclwWEautIZm/53raqLnWEKMG+DYX1W
OSnXuv7Kr3hYJwF0cm6tv1AsHeHFlPhAdugdrWocPrIoDlkEDfZBHqBvAMiUpwzkNMcV41DOh7/7
/zX0Pt9o2u73fBmU02/dVUO+oMz0q9OSNxqKuPtqq8BC0KechQmcEm0JgNrBJXSV4KvuZ/qi7Ez3
pSphfIOEUS+kx3EwgTGLAltVH5WoDhaGaiWHKhXeFcmpbhu4ASvmoUEodY71sCGWfJeNTZepJIaT
ju9hgv5OVkzltgXy/DFW1lcHhaXHCgrDc5Ya24AbBLtVXKfiyQKJzH3PWrcDSSJQDO3J0+veOY8F
MAYXLwQxUoDMwH48YcJd7NRAz3fgbpSnoOc3VLBuejVizIY1o06prXnV+1QMw0K3RHzGub16R7V7
UTp5+Irkj/0oOvtJhptscPe4sgQrTGXrd57xHqB8o9vJXscVv6Dlug+yU4Zks8n7ownj/3UY+mnn
9rGD2nerfZIRO7edJ57xE/fPdlC/xINjL3K1i2aQAy+uaxEOzYO71ucmGLsKN+kMkfm5CTFBOSge
lXAErsJXIyz8B4wgPhtFfOIw8K6KUbzUdaZvwIrl65oP4MXwZiStXQXLrlbEi0Nx4sEsotekr92F
3vTDRqmMUysQnelmhGeGQA0A3yg+jjM+FDUpfz8lKr4rc68cFzXhsmIBeJWtftTRg0AQe+GU7hWQ
ML6DWWM9BlT8+d7Ww3etLdleZOkXz4yCNWt7lje6oz60hcDoZh5RoCqn5NH3hqzVsnaox3sTqA67
svXV5CLbVLf2olemB6sMT15VZx92pM3OGXF7EBgFfPSYpvY8hl5b2+oe+iKghsAH8dElwluzEtW3
RjViR+yTH0H0C78GDYgL9oLrpORrHurQ3GzTUB4ikJ0H/LPUDb9/8aL7mr8wyqK4ovMa7VJDUc5u
r/0+qEn5JNDkQHH0n3gD8jIxh2Y/ZpjUGnzHPpUpv7RgnH95abyqLDX5noVk9KwKsBOsy3jTtewT
1UHtj9bEC6t6aj01he4tdIRbvtmFvol0Mf4yfA9bwl79Uut5tVRH3z0JEfkLJa7ahQq9+i1ERP+A
NM+4lM0qsKwtmBWqdHOvHqPIEaSe2IBPq94o3OYrW7PR+J97LZ2EkWWWJHfmXhZD8JYb/hMKyYm3
SdfQPyviq7xS0cJByOv+BZjO+DIas90Dc3RDx3egyK0LurNfAXS1vzxnb6pN/ZNicLoYYq14taDT
rOvRzM6pRnJfBGm2HcnzXlXgkssxEPnX2Kl2cPSaX2kp9j2Jli9R4FfLLKyma6yHkLqVtDlkRTCe
TTVG1dhr9VdjLtU6kFV/Wu2S9V/zi1vAj9SK1bcmSWzABG7ONw5OfAL5FhMLVkTCBQGsR/ZG1HyO
wPi7g5K9ABrVQgTnm+qIWg3y6RNm3ZRIzLg6yoPsujctPQRU5aBb9q85WQKrQitdZcfjI3+o5gMK
yclKq/puhVJl/kB+CQib7NZqJ/5XT8iejhU7Y2QvrJZXl51EM+xzh2fx7SByn9VR32zKPgGvOnf0
2HijXVjrnwhmeftWNqsoclAhBLA6D1HFZCKP6XUUX7AJpiJe5Qt5OvrafDpl9Tb3uodbT9l54bHD
LyDYyNN/jQ+cy0gW5eqa9SYkO/I+qUZ2pqYIpGxuho1f7wyDmwOS4f672urGiqTJtJO9PKlLtLzb
/ix7Kaqj3KWozwIbzuf5kkOjKW/ykmE7NQvZlJfEMgMZ4LnXZ3lzu6Rsog6xFWZp7/gNqoe6IVvl
Q8dCpEwNF/eYPOttbzqIvkJpX7bvBznv3pRn9xgLll3tNmcqPCZiAq9NkUIIx0/5ETsP59GBy5VY
+XS6x81h0BdpAmZCjmB/6zwmMyqxIRNLheqfqXrFR6NbOAjJccPBNCjKcn+Ot33QOudqPtOc6PeZ
jLFV+t3717j/qRdQgnO7Xp74Zw811zjW7UODBwTGOVCID45rmuZSnprmxKpDnt4GyLEU8/RF4HT1
baqMoc/OfHn6r0mUS+xDoQnsvAI7hSigVLuwA6ibJpX/iDWFD2dDY1lZAdMpM5fi45+OMbb9B+jz
s4OF/3iPuzEas9wvgNuTqsY1ZO5uTP0Mqrg/3scpkR4e6nD8GISw943nqhu7VoeDPltmd8LEQ0m2
JycZD6Gae+b63m8WGf1yqAzext/auunjGUa6H9aku4jUS4bB+Fe8Aqq1mmTNIQjD/lnXmg8Z96pi
IcZxqHWo+SzzEt33r2mtKY+Zg4IaX/ZmVdUWjtllYNQ7So8qanUDorNT2VhHUJa30XIKi0v3Ehcv
skHtj1m9UDYuJa6zjMmDkYAtBsLLXUUNvEXn1HPydGbJLvo6M0nyxC6/rEw5dH0MNdUfXz0jba6F
qpfXpIjfzKIYP9BMQJ1wUwaF+tq8Vp7dvdZeZ3Cux133KrHOv88tA+HJ1J8u0LRxlrNyfdMbmJn4
HUJRQJZ+Yq5mn/QwGV5CnIV4YLN7CiNveGGpi+EEK/CV7FXqPDnXk/tNdialobFEOoJLSNpliIm7
ZvgXY+xANJqle5aHtKXIvRDe2Gw7xcUOSrbv/fLMLtudaib6oW1jtd02SuitiozsqhsV3VF05CoW
nqe0R9m256A8+yvmJDpUejKTLMQMJER0E7yPY4SnprP9S+v0vw/CRi54iJCX/6sDwgA6V6WjLu4d
5Pf8S2pm0Znvy/KvuLymF+TPWCdxJ59fYbD0/lR5JJJnbpDk+EwaJrbCzOFq/UP7kXHBJg0q2p1I
xJi9wbh76HbmwB66X07G5DX/jJWhv66uB/5Rs8p6Zw4TtilaiFiH8NqdG6dRAROhHSnT9Xm+75x4
PqUtzzKUUhdGEmJ9XXD3sT3jAQkv8wGDax8NoXGldUrxYI0eQsRamGmrSIkyQPdzr8n6oceUAsf5
5AxWmb+uGsP3UedrlJldupbNzMPAHvGWcg9uOHo3tOinPkObZGcsnviV2K+M8R4pMD6WmhK+g2V0
D1aHnKEc5A9lxe2q1EE3cH1+1skSPGR9lIOHwDtXlKOvjmVRT+M7IcN1KipkaTEvkZN0k72c8uUG
fSiyzzK24kcJaWCNUqNj/wmDJ3m8Ix3AoP8VybXPKO7iR8DC9Q0v8b9f5/Y6tfi4X6MfIItBVz60
2QimgERzcKwwsrKWAOiBhs0HmI3NKpsS7hNZ0UJXVNrolEJYPcmzRganyWJzrjcBO7d5kOwPa735
Pf42Sk6IUyrqSJ0Bzf3rIrL7Nimyg/jUHnJ2RMfYbett17ovJHiVY2DiqXCWpyEGVjCsCI78ILlp
QGoA7Wd3YOwgOvI9CD2yIZGnHEOyI4s8exjcH43jRas5jYjfzVx0lJXI/7koKbsABJTwbjgoRrBp
+io7mO6AQAoE1VKf0aQV+/ObDNut/acbF1Clf/jTHEI0qRdSm01D/6heJfGw7EsRHwctavztXcmt
McbbC0SCKsvDn+btCigYDcjlpD2kzqm/ap+WEMZVHipLb8+RGQC3D7h74ZGq7EO7SvnftcY1w93k
Gpc+jBHFw1zvT8zlHoyrjU3hdb6U7Mht7CRHnQrjPaaq1ocbT81RXknGua+uavDj0IiYaWh59KjY
1e31ZKhyzIzybPsk50Q2hNuu0fcheyzI+8VwMhruV53ndqxQywiTmihueeE+4qhWgmLXPGD0/JVS
RMPBnycWcpA89XwKj1rk1Ov7aqyaV3b35l+Ls3vHfcH2fw+p47rBIB7p+6Fj4zOBb/Bbv7p4wJlR
G54PVv/oj2I4tDzmBcA0YmVuv5GBNfeyZcdVdckMrbzYbvljECWo6j8hOWLUjQQkyVTsRoEUcdwV
yhmV1XCBU+j4nkzQKQeMFZ+GPrXWSaF4Z7fptJ2p1clBR8D5VDu4GBlYID0qpuhXURqmr9NUsmnu
hPOGy0d3VFoVfBQFEgeYJgc/HdJTUR61LHRPuufT2Xbm7045QtfH6GTqwUJlY6wmInrM58JiFEY2
1rLdWrbkAYNv65AYzY9u9OMIGGrYbwu3rGEseNaqthITK3fI5n4YKFtznJyXTqnYtGb6sRFgCilp
P7oYwQgRI//IIeZpfG2Q7k0du7nI1i3uuwf2gsqJAsQ0c+3qL54VioMcoSZJcnUQX15QuhY70/ax
ZYOgASShroLt/epqihBon1E4v8fyOlHWk5GkK3kZecG2bMctZXX+ovlNifkwZHGzx5QzX9zegqsa
rA0s7cWsp9FfWihTnIOm297fc2sZ2WNO+vQ//7p+GBGQSQHNz29bDkeH/fbX3UN//sL7O4hMh5JI
5Fu720tmbDcAqrB8uL9mZNso8GRU4O6v2oWKt4YK9/svlBeswuz3X3j7tMLAQep3/utu19aFz3qH
v06OlteXf2GNcNr9TfbzX5g2t//f7WPpC0jgWGbd/jo5G6+yg+I7oKLmD0LOztPsS6RX4nC/vE3Z
EZNJJVoBwytxCcIss67U4lxYrfNEqey51m33E/INGnuZB8BS88r3XMuWBeZVD7nummt3wkqgsfML
NybxnOlk5ILJ4y4TxlQ9ExM7Nc34KjvloQSMYQh3vI2vOkjzDQnQjayH4nzXnpwi/nEf72rkD3nm
s+B01FVrKKz1ylmmPcUEro4c7Snwc/0J5auTMzTKOZpbY2n3mHzz0cpOOczykKxntR2gg8kQrwmQ
o3CQPJ6vIQ96UwzrtLOLf8W8uN64ll1fbq8y4qZTj56+kC8jZzVmiCuIVaQH2Ry0sX4A3HxryVlD
g5xRaZXIkf55v4GOpdGkOY8yFCH4sENMIl/e3y+a4b9yNYGNOk9Kmig423p9e6cyhLY7edABr+j7
JOMz9rv29pEA9i+2apQC4ze+DO7Z8LLsoVY0CKyjH17kmUhSqFN9Vexk0xYJSu6lDgIhNJto9ddo
N1aHfQXb8X4BOUIeeAUvG3+/wj1sxUUEGf+fV7h3JGX7+1VySCjox7MeUjs0ktUgXQNlJrXNomOj
C8WAUu/He5bziFlP7nCk6uxQbq/KB9fFKmFQg+ZqgC5YUc+xXpTA8ZedkQ0fosZYTBuM8VuUN+fK
6bxf7kStJgsG1oQdVWWWZrhW4l+KFmzw3Ta1n43tKx8BVnwohLXZqw6vZ5Wir3qFusTW1DDUB96u
trWCzj7aSufsXVwo94PCN9fIbWnDwspL877z4xpPQLUK/E/lUWPJ3xhdupc9g+HOjCMMBNFG7NLx
dIvahrsYeBCsQVRk/Asa/svZMqwb8v2KlmxajeXJsszmcrZ2zeLafCrRH9qGdbEPKy0kZ+r6F9UF
DwK+WEGAEt+3WE+b81Rb6lOk1q8y7vixsYqmqjlwd9fgVBqrrLCVT/Cs2sbVPYtCMtOH/pzrLaK7
vRns+Wloaxlmh3jENEx9ia5iChxoYFbSIP7qwrPcsEwkCUnFNzn2g5kc67po4CjPp5OOaoUjtEOv
+di34rccOl2xnsYsfXUtymftgDmCY1vJa6Fgq2Dl4Dtks2uhXEW5+ku2JqVxUEh3z3Immi/iCZX0
JdrIPIvnAwaoIEuaF9no42KLcntzlXPTaHo1/VB9kC3+EpSIvSA6yaFJDwiwJVW/J32gvKTsP/f8
FPCINIs6JFfPwRi0cKnambGewvB3bErhc6FwXQMUFqT95MBo0P/pngda7VQcvDEHb/wnXog50dCp
MTfS6S3GbQVYdZm8d8qoI//Pk182jYKcpxFhXeoD0npnDfCmijJ6hK4+vWGaKAdpmZtcjKLje8wV
HD2Cz2RprATmKYkjKOcrHiiBuXfUuDn29uScZe9E/Rsckv+KrV13FUbzUDVJ+m5qTnicmrAiHc+k
vJvyjQXGYiMniQKTsrEN2TzgsHJEvd/b+DNjUh4i6cvjhvjwJLNljwwaYAnJjiIFM/lV9RyR1hrj
Vr+2uPaithzG65xPeCM7+9HxLtQZby0ZqtreX+Idyk9onu5S0j5qjaDiNRQUIBFCfVVaP2KbwJVI
BLv7CHIBCOZfOG9+Q9kB2E8408Txnn6MzVJsLW+aOXMDuoQKj2y3teqZWY2xJ8mIr7UNfUqby+ha
i1kU0KXvllcWC1x+1dcisCi1mLpOItt0dz0KUXtXmWY8SYHZMFvu1zpha8aXsv9Ofg0byvlKZRbv
i74zv8YmTAWrVc3ntiHr1SRhejbUnMpdPPi7ULW9S2Ab+crR4vQ9tJQfqW2Ln8lwvV0H06urgtXK
Zyuww23KTrm6qD6sME3EpWlIXidsrV5C/CBeuhonqNjOnmQoqvFWhrUBsnruLNu03OSk09eyl3tj
fOpMTOhkb4Ge8ktzvF+Letyc1Yqbk+y33TRdtzZfMuUzc9vuZezSVYmA8zteWhrwi9BYyKZRCHtj
BW2JdHdTv7MTw8opHqBPzION1NtQ+EABxUurJ6hVt/BgpcExy2d09DwqyfnNQR8ZtqPaimOvNMnC
FEp/nvUpVmod4N5sTcNZxuQBKMJwTubDFDXWCksnhswzeqR7R7Cr9Mi2riLReu+WMdmLHBzoqcw6
qnWCr2s/eQ+15dvnJreH5WhMzldScAd/8Ka3YsLAIffqcgsnM/zwzQlvicT5qkBoXmX6ZJ7CTose
M8o30Hp1+2sWje8a5hM+lY1F4OGzq4d9+Hg/2I13rlnoHCEzls4idtx4PykWTubzuCS0fw/2Q1SX
TTU7xxY8poVFqm5Riqbm9y/b7C42ZcrHE4psxO7cR5mvB8oj2QHdmHzHkzV8kMyBhhaQngA1J1gF
oxt+V602fJDsgLmvmUf+P+bJq5hi2DtaFV7UCaoAbqzD2hOx+xSI3n1yauAjjnWVkVEl6YNMTrOS
fTJmYXo7uM10ka1ExPGu7lEuCzCBy5aWVz8i0zuco/liuac7mwkXqVAX1lOAxwoSmikbE6OxnvR8
cq6JDcyFPhmpLaGsPfjsqySvUW2M4mhtQAA5a6CynQpv2iiKqzctz36fyRg0q/Z5HIolGIrwi9v/
Mqy8+rALK9vbENzWMuz54dG1W5NiL3crrGOQMkj78Es0qd+h7HfXIG7zh9EY7YUcX2cGUhG53T/g
j5xePd38KePCLTzWAfgnpzq/M9cpTzLOvbVBOzNt95FI/Y/IpDg/vx2lx0M7QYJtK5u8O/Hn3fW9
M6zz+V2gMHPEYfX3u+tYSi173dvUSKlE+BT/LG3tQkY2/5iiXKyseFDPXuOWxxLvoU3fh/Hr1AFR
IE+T/4QNvoybwby0hp6uWtPwkLr0MQGZz+6HtFXGrdXFJ9dq/x2XY03VfPNNJ3jtOvOoJZb+4Q0l
OmRZHJxLrYUer3r5Wk89+33Qk4sXOtqPCO9kUHHpu+HzZ/VVrhwjY+rPqFPAHDWD+hOs/N5nGf1D
84ovWHOZr2qlZBunIPluhI360PtTOItmel9ixV/Locgh4ejkFvVLDvt705ktTuVQ2S+oRw1LXRv5
EY9mh/j46IFqm0x7b0Tujg1GLMWC3qesarC1HZMvogi/FWntfSOT8JAj0PGz1DFz5rYfLNzujOhJ
Hi1aC/kbGCMLqB8bM0+rn26gPmKm1n4zuvDn1AVip1huv1FxHnn2AO/lxTNyEflzV5VsQEdPw2ub
WDeZ1QXi2C7L+/w2ArlCf+kmJmkMHObGPHwKsAK/FKEAxTyfwcTHuzzJwzXW8Xm6DlAc4z/gHiud
ojSPV/aNooyfbr2NBy8pcppwHduIF1HubrnOP1NuMT7V2xR5/UDLtTX2xM0mcToF1+hEuXhOrx+T
EaBc7OfV1y56A39sf0uq1lsiNq6d+YdZZ7OAUl7NHe34PYWH/DXCIXXtV+wDMPSNHwu1R14tjuxv
k1nAyGiDj6KPu03oROpeKYT65EQBllHziKGzXgw4mK9hZvo79EEdwHtW9dqm2rMcgCRRukDUD8hZ
XVdbXQl1PgLqRUAxgdfVHzaY7J2SpMWmwgjGbuPgDcV/fZ+Ybr92BlV8scZ2FdrZ+O5Vg7lzcLne
yHilfmuGMPlssXPbtsCPtpobWl+SNBVfDIeMwpCo9rZs++RzTL7JvhiO84ZttbHDsmV6H416JeOa
YKMa1alOzmsI3kgo7+RLkN+xV6ESbg0rUZaVCLA6Yy9xlGfF3LzHZIcZVP9tSG+6JnyK1lz9NXcA
aX9Axx5HSyT+5KGKwCmXYWH8K5alfX7hTURbKgV4Ef0ZnMwd+BM46GyLH3/F9QbKbeA357/inp9n
5xbEfxdb47KGtbzs+/49E3V1LWfmooOGz/FPCNZ7fcWc5haiylaRRIIVq7CtDcxRWxU46l39XBjr
xhwQPOlcd1MYZnF22entYMUOR7Xh/0lZ3Nv7llsc0zzodjUqn2fhoajTxAUVDAxy1zFayI9BVKMJ
4FX+c6p1KMRGLEYjXX0ABpBfKstQN5bWeYssEx4b69tnoY47NBLYmVpWdpExeeYlrjjADHqQLcON
fKSM0qA81xSkwqTPLrdYVKVYCKZqsgrGUX2GDO4fmqkCwOqZY8leL1gCgO6vslckTbmyQ+xBZdOI
nf5UjPk3rInV59qs2gfEFk+J76Haq0chFV0R72TTNLV+kRWRd+sN+2lrurH3RPXUf2n0diVHORPr
l8pkHa/CVgT4hdbMKCbqhL0XnYLKbN5Cs1rGo4Ecs02mcDK7di2bbRP/gBs/PjppF18z9p6iSQCJ
uqaxLqyyQfeSSSluVTkVk52a4+9qW6J+qhyywGYSnttZ2TZuRHjuePjLPnnw+6Zat3pQrS1LmxKA
0O2jKSx164Mg2Wehl17kQTPLeKWWFoZ2Rp7dYmEzpbCV/AAXUAs44zxYxuQZDM5qp7YUOO8xTwm8
FWov2gLkYYFddTJQG5k1eFK3TQ8RpKZtQvuRecjZdW3LDcp9dXXD+xUmBx4Yzs+o9H7p7aC+pZUy
AUuqg0uT184ORfgQrUXLfOg1+LuFUZRvWlSE1DfK7idYXmEY7i+jil6il6xSTZ5Qo3U7NKmNQl2X
Xss4x9L0P+Pd3PlXjNwGjivtIhHBr1L4tf7ggmeGkqFOaxNgwTmfDA1sZPQTgfMRVZdxPMqz+8EW
WrrV4hYWNfZu7nwIWIfAepxPI6N66XQqxHejNxnXFXj6MnYb/Gec7L0PHiqtXCeq6e0U2GhbzFZH
0EZW+K5rioJ2oCr2Ue2H70Gcfg0tF/9uREbezbkKntRvvmcPpIbTZzllKmv9QMmwX8pBCTtYkF+w
PcjC8kwZeWxMPcwiMdjGqxWZ2iqNx/qSaHqy09QyBb9gWKcySpJNUA3akw1JbNlDJ/nsJ/uJJPsM
5Gf5RdFq4cFkDz2WIYFpVEvojs2TWfMESUtNPWlo1R4yR/F3U6lOlyLIxtWIkelb37NLLj6456Qn
UxSUAKK6X5DgUuMV8Nbk5M80KbeFCrmQbXkAkheBcGgnPBrjf3rkNeRwOeY2R7Z1BcXWvvscazO9
BrP0tTb0+WnIyosMRXMIBII4R32zlSF56E29vZArWMg597g802dN7FuMEbehf66PNNj2dkE1JU+X
xvXFCbL8JMerU6hsPDHVALEMdytIbB2nMioPTd67pODb4OzUhrEB3xY/oovvrNi4jM/5KBoKxkY5
P3MLzJkMf+W08M7M2NQwi8fNY5HOaiFa1cQbGYy0zClvp46PQrNHNm08qqMOBE1jP537bf3c9QlI
cNMjWZ2q6VZte4QRh8Lcj2lV7rM5MxmhyLjBpT55LBSZytb9F1PN06Wl1uUHPsIBOqGkFjuESWFz
ZiyVx603b6IWAAvXXV8iNebl9tZ2xoWYAR9dqYQHNuD4vc1NO2i9BXwJ5RQlaff2Z1hrgy50Bhgz
eWD8HubVlodpGcNcribj8mrWPAxcy7+HsQqxwAlMySlummqrJA7F/XjUn0PLqq4Bd3CrCUS59HRI
AR2KBIfKTfRn28r0Xe4LmPzzYAdzm+cMas881CzSfKmBddvJoZraJIdWAa4tm6bdYHjplvqutykJ
IRukPqcByprCFfFb4bPraSfd+mgiFsP8+7Wv8YSURNBoP5SsY82VILRNrmLhkOb6L9bOa8ltXuna
V8Qq5nCqnKVJHvs9YTky58yr/x9Ctjl7yt6hvv8EBTQaoEYjiUT36rXChVduOWYgugqeZl1FSfEg
SZW+rBpKzcuwhaOpSQgdkgT4TBH5OfMb4hahvfPKzP5Bfu7F7cPiU54Y+dKSCv1RAyW3qeFRPZth
pO2bIdF2SDC0F7EjVD8ppFwurNlt738uM55OuXdNseP7jkUCemfaUW+dfDlMJIU6sKi9OOP86RT0
zkZGrDj4CaHt0dj5FCmGmd6nKOwMyTqBfwiWbknLk4egzrOXoilesk5TL4Pbpi+8ygxwo0FEZpoc
pQyqO1srD2LWaqoQ/k6j3YlZsh4F7E6uiT4nawnDGpuKWHdfNRcwNAX4dy3+ZAfyyZhUV0yL44nn
Oh9T3ZzoRoPm4oQVwMxWcTme1xSERUW7qDSr/j5uXE/Kv5dx3AMQgRJLzrtPlHY4J1cqfzZ1Uw3r
OIu1xbuJd0OzrDhtURwp7GOQwR3iICGYjLpz8mvC0JCvc2gNDU74RdB/44kMQua++wHz4QcExf2P
TgJPMHVF3TWMe2NXUZdDrYudXxMSwitots2tqQ/Oktsbb/vUNBQYHE3Fhkeu15AXF8YMVVSEpYeI
zLThcv8ag0Wge/qpqyr32fW66Yui1ggzMkxap1yXjYHkxeSMSoC5HTUduo1p6DcOPM6IId+3snKn
ufhS8yKWjpyKHyE8WlqTq1k33ZJHn2ATc56gLtIbo1Uec/DMNKnXXpuEn59qxbmh9xdAknuUHwJI
B4xVHg3ddzlXnlKyjJ/d1qwWqmU6H1AwG5Zo7iZPciMHa4inj05iwRPoD3C2hmO270HiwHyiSNmy
LtsDjxo2eHZmFUuPt5Jhx6ssctOnZGoGMgtkGh6ERXa9k2ONe5mps++bzllVMmNEt5vyadl0kxUQ
oU5eiflyICKctfAVV417DonLLwu9txepLz9HFtVXZsX/fSD9tDHdtFwKZiFBHBROBbB1lk/S8cBa
5bFCXyVWP1g6f54dqVcxkgmhg7x+RlO1uilwDh/KLC1XXmoZn4Y2+2YlRvKQO5V0gR6apLfR8T1C
52GKRj6QTa6+JH7zzeA9+8TNpUH7ElhAqDXBEsbmG2rz3SWjiGkd2DZIYsdCMlPpqn3pUW7twjc5
oBaEwJA8nvi2/KOM/ECiA4LiXd16G9MBYQnfW/DN4R+jlZKyi5RQ2hEA/DKUEJsnOgTkBXzoP2tZ
YIhM1dx61Qfd3SJ1km7NIm8efDM/x+6gIkOmcfQvk69yDbMLQWf/ZoXFQyf54b7vA/MIiTeMkFNj
xFcv/5wVfu0tvI560Sxof3TqRtbkbR8Uzkc/c7t1rcnl0eYAcfV4icuw4SFLg8Fhg+q2fi3Hxlt2
xCKpFipCmKIdP1rUTWRR9ilfNaUZPyuTxCrkKenCtfKcT9SwyWT71Ydr94ttBzCrdBSccUMJt2YJ
M4orG92rYwLXKnW//eoZw7b0ChJ3jfbcprpDlZ704JnprtYhWxgsSEeGSF3WNSLTXeLb2whO8mPW
V/3OtKWDO2bpWhmc4xhX7UIm6EEgpuk3baCZm8xtPvpWWqPwbgeLKh2CL/Ay3WyjsL7nfHmgckYD
Fhr0jSPV9QHq14NDffMFh0nMnAqFSzqAS4+AgfSeHz6IBoIy5ShFsNJPpkiSoBVLbGNNbkc5d9ag
nOUu/9jb+a0wU6LxWflM+Xh8hdhZfskkBQIvxbqoYV6dB6O8dSFQnjwJw2PgfA/lJj3JkE44YT/s
PQsGFOD9mX6SLm5DpaJvJp86UBlbsOlQM01DaTCvU2Tr0VTb7tKYNYXrEqA2XQqDVSk3/lF1mrNS
Nzac9RPicAIm+g49HhG+RbkPRmqAvkDYRUMxFnh64SLGjl/9w0N/umrd4aVHTelaxOFLrWTVhUAr
36SxI8PXVe0H2U7DBUUWybYM2m82mZAHZIK1c99blDbqfrDkaSM70XsQk5DGdw9tbwFXHqMvhPXx
6BRj2DtBlC/u40C1+sVQqTGgurRd571dfCi0sFkjg5lvxdDUTG4/jgK/rDdS/+bkw7KrKQMlyqal
x3vX4tR6dHUq/ZYTqOIYefojqWBp6XfILvrOIa2GWzGExtVOQLV29Vp3tG+c64qFHNZfOt1ob2Od
kHbKoPksg09jyfcwlNTl0ITVj05/6mwLlp/Id04FaaYFLFTtqo8onmlCpMgDqXF3SOMRcOLrfEtg
8rylU4809C1R44IiTkxiss0olOo6fivFUFb15CIp5ZcIVE+G0tlzGckt9yBoocTQCrzxPNgEy7jP
PYP57B6TJltSBmE+55mcLAJgAiTO+7dqcuM0jCONu65vfv6TmJzwEBMOt4e9NnD135p1FkzZQxD/
KNzcPvQF3I92g74NVTfJLtCpsKI+k8rkEm4yjtzDRsu14jrapUWxpdwQw/FuTl1ku4xH9WNqk5fz
+frvuIeQnMugUoDwcLxCypyt3SCQH5sxslAZ6uTnPH4oSx5AJ7neh7YNw12rowgfek59HYIp+eLE
5SfVTc9ywTc9invU1oEzEeXSlqaF5LrWGPqucUd5B1YaJfNMjdeKYRV7xWQ3wN3TLaMryEzzXErV
8lqVS/O7nSdPyoBMUJXJMrI10rozwvwHp7yLz2/hJ6/lFXZ+lEHRFDS7cqgvNl+lbaTa3bY37OEm
W7a3ggNafZVJUKpmEv5IzTOZLKDjfJlvZl9bnywfntOiVapHEkzNpojrDKxLCTaaMBbPXNUtq/Rm
mVZW9KXI+qWflfF32S8RQUiD+MUEGrhpoT45jqMGS4sBltd3OoWc/nBWa91+th1H4Sd7Q5Sr+Bz4
BuWdtlwcXL2zwBN23xUv4ofStoDiG5UJEL4Jj1ARh2siN8Mlccx80RrGl1DJvWdKEYedAnHqFtJT
54UzOlSRqfcVGgsAhGkyPA6J3lH2U8qbMm2bV3hRD8IjMOuRqjXic2pXZdumr3ay5cV7OCHMvUL+
4cT/MiL1V5tXqCecVQCR/7rpCboPajCcUsK+iz5w3GdD1wkHlf1hwp50GgzBRQ9asK/jcwBQj4qa
sl6XBjLVHu/lykTxc8/NRfrQhKO/sFub9Pc0WzU2ijOG/izLExepm/FQVHMjLYFUaHrb7ZuG6PVo
K+knJ7a+dyBNb4UT6rdM878h1p5SAO0scnDUS+r4YFhwZHOPiNSw7dsoffTUKXKdNdVXE/KsJGiU
75xyvhdyYL0UUD+tFSX6ZA9lviLv6dySqQGzDJMquaOda0qqBL9HpazGEsyS75bOTTg6jgk0PySJ
PdtyqTeJ/vLDMu0i3GLiSjf7vvd9s9hEXKe59m1HsFny/LWd5elZ8ioECMYY4qdWi0+gLv6xAEye
A81YZ371BAV1sFRH9TRWzlFPiONajq2cc0Tdl+PgKyujrvudE1fqHh2S4ZpPTbBLB0IuoAyCXe45
wUo3G/XVHODTL/v+B8Vwo99xYofW6qUk3r6oaidbdxAk8XMZe+OBDMLS1yUDoahc28kDILa4MBVi
NZ61cyMpXfKR5/uqxB99R4UGxkYERpPz4TRSrLpMNNLRoan1q86IiNDLg0VJXdO0i6huniALSnbC
NjdUhf1yqWy1W3dWpy14GjnrpApe7aojDGPpwYeJjXLVJoZ2ixzf2fgUZ7uJsSUjNZ4oMEp3noHi
TacWMP4E9bkrteQJRgWeq1HZA3ul93thUxKgL7DLAgeV7BtHAeu7ohKGGic5MvvR03hKRm3isyxJ
w8HXs/EAHpt3xyWDEVDUf2rAHvEgGH2UKtIOHUW46xYC5l1S9PaDjKCpbKkthx6U5ql7JVYacMbx
g2YZe0lwAjOc7oORgIUNzGNVWKO60nzHhdyle/SIhjuGSQp/DCXzXINQdKlXe5AyL3vgWXqqdkY2
YjR5avJA776YCAEgbujzkBfX5QsqXwTRI/2Zz48JRmcJw3t6s5tJSbl5sShGvhH5TO5NQV56VcAQ
th4mLzERFpV7qfOvYoC0q7wmYRqtLKscbzBMOQtNqXuyLNp4u9tkw9yqsa2Df8VFTHBa0K8GEMnJ
kndhtJQNBNxrqSlPvWMVp6aJf/ZiqBZg6IaGEdJrQMrC597ll4jPVSy3m5g74bk00DOWZCPfJorj
UlVJw8fA2Te1Rfw+Hc9GaXIDSMKHupAivv78LPIEa6GBC0M3wiaUkJSG9SBstZ0RaKygLQ1tlWNS
5ZKkI6oL6m87ymm6yorh0kAHdJNhNlhqru89+LzqLaG5mGxhB2u+N95swEQnvnRVp6zgFdS5Tbv6
0cnVZFuH+qfWb6Oz334jCF5e4mbIN47twhYToEBUuZBuih6cytDkiO7c1NalL/qB0CnyI70pmwhN
WPBVS/EnF1aUfwzkLRaGLtUf+L1XlnXoek+FXaLUFpbu1ZT5UAQRpD1BdDQb1IjVxuDWMg1F00Hq
QRWkk/XZQkypPXHrtFtJXazetOoxEORMshkjz8MbfOdukgnH7akKI30xUlTCqVedQn0IuAmCJdEU
vsJjgW82G8WTtTuBU1k3yK/2KvxCE4WT8OvQtYIv2jxFGTwCeejFq8ZS9EMdUK/vAOZ6VnyzeuQ4
vZD7JHuG+XENTFJ6mB7U3aZSXrXYKU5lErj3oZEnyTIcunADgQsaK2nbS2vkWqVtDEz3sdKzr5RO
gBFLu+7Ady1YdGSqHowsAi/nxOPWcFwAV6X0wUfb6rEbkqXelNWzNwzlc5bYtxwy4UvuSeWzo3XG
sh2Ghl9YhratuFtSFOHKrd2LkeXduc0H95IiLw8/Z/jqJWG5D2Q/p3DDi17NiNgkcchgJ2Yj6qjB
yJMqE7OuhHBVGklPsq3Lj9w/dsLcW216iv0MZBMHTQCSow95AxlMQ6viFfUQ5osRRxB4q3CHU1Fl
viQVsW+AZvLKnobGICvbPOP2LkWW8ZJQpQQkVInXYq3qtN4Whu9mfV/bgBzmbq/B8IszT3jVJhtd
D540toraPoC0nfovMVQRqVzDzC9vhHPagUnXoR29z8pelBK68fPtfW3fuysIf+StcNYopliVvu3e
Z2OzalYWZfY74SwHHaCndkrDiuuOvrTU6zraghvdGZbTXltvsDZJMOYnOzpmROieUftqFbl7nipp
npOy/0B+zjlnMAvsYHiAXV/ru2tTx3tK2p2jpUmwsQhbrXwuRiqz7qZW66KLDlLBlXM1gLo01Y9k
Rw52Z3dX4Z+WQbzi/Bwg2I66iZV2POIF5InlMEa2jtxFovRf09xoP+e5ryKMrhlX6tLDXQBvVE06
7NYY0UsjIxVmOql6IKbeLkOn915LQscbDZ6DjZhVKmQ/6iJGXWSazXQgfVXW3rzA1j40n6si8Xaq
n0Fa3hG2CxOzXFVSUW5BM3Pfsr1xODjIVBjr0LB+deOpqytJoS7fOLzp6omSb6Kp2sszHhG39T6Y
/HkULQ8rCRqgDxqftgc3RohoGklGp19Db3gUo3BMs0sBOk+MwFgZJw2FnkUw0auPJSRPdt/Ddz7t
ikCntpnYtVahKWnXwZV/Nrq0tyQKAmczD/z5IXYBU05Osz3W4Vz0h8BcvpvIvFBeFG4ybGdn4UI8
grOOCdf878u5LQdGo1SUF4QJNtR3D5/s0XRXY+10p0FJ5bOsEu5qVICDIWdkf4BsIpgUhURTTLJC
ohdrxsSDgTDsaKEoJGzK716cTUnmFnnadxPCWczC2ovox7SzWIbmrwePAkQW6xEQ9X3XitgysCeS
Us0CJPMqGsb0kFXBz4bawPRA5Ds9iN48MfvNE+/8/guXeXvgZhDei/3ndWI4+8xX+i9c3m01r/3r
q/zr1eZXMLu8277ypF8v/69XmreZXd5tM7v8b+/HX7f591cSy8T7obQD+o5+8ChM88uYh3+9xF9d
5ol3b/n/vtX8Z7zb6k+v9J3Ln672zvb/8ZX+dat//0ptzy95OtQyRHsHHu2C6Wsomn8zfjMVVT6r
UnKE91X3caNH2dvxfcGbZX+8gjCKre67/Cf/+arzq5Y7VGjW88zbnf7Tfv/p+hxmOHp3esjT+XzF
+67v34e31v/rde9XfPuXiKvXw3gziq7dzH/t/Kre2ebh+xf61yVi4s1Ln7cQM/H0L39nExP/he2/
cPnft7KdEurcUvs8SEZwbKR2YkgEbHaMfzdiJhqG4qBqN2EWFtGrxILZ13TL8CimSxJIeydGlk3r
vMdMa/SlVxnUVtWG9JAFMQRqdf/MKRgi22kU51QStuBbpnmxZgx080D2/YeYF3YXnqjNWMKIJWyi
qXrYMkwdEFgN2f4JuugrpB7xtbCleN/ZDoLPHXW+thndGxgq43OewkA6eWlRhJKcmA0sCTibJ5/u
NjGtRvr3FgAVkbMGahmxVe731Dnnqry+O7qwSq4qI7DhSTaoL8lGJHY42YPDREx140doudrw3RjU
z3fFVSdoQN4+pLpnGg6BVVwLJS6uitJoW08vgK6L1a1WDTu3ANnwZrXVOwCT0+YT5ILsKBZWZo4s
kVE/zHuJrf1Oqwhqesf7fkFSNKcwjaHl/XVJ4Zb2XX9WebC4u+kjRzRL3Tly2VPEjF6QNynU38Xq
oUemRP2NcH0jU381Dt3W4P92BJTrnfxq0rIXgvfCKJbP0wU4EUdy9EPSNaAq7Lyg6DSF6SOz9nlh
+feBowQOaJjJngPHheCK4NV9hTDOyyRrjJYkPer1mzV3z2oo112cpMf3C0dl8PdNKD2820sMjcw8
E+k29kploFUfI7Q2yp13CZrEu4geYC8P3dbS27pAZslrMztPCL/OGaPzSGXp5DqvvG+ktY+2HcXE
TQP9IJqR0NkBZWT9IHoIpg37REoWYjL57SaGrq57KQUnrMgojkZsVlq0jgy8DLUxH+KxplAvrSQp
F2FtEZNbg6nVlmLiPju5i143yoS8Ve8kfGcPMk7mRsqh9ACv8dN3no0U/wmRIZWA7b9MamOm73TV
/jzbTfCEKnxaaUaWx5W3Yma+mIOGIai6DgqT6VX/fl33YUqpHqWG9lq8CMPyVN6RMoFhy3YPojGy
DMX6eztbu8jEmlETQrRw8k1AtiB8PaB8N8ad9GYDvcgJGMRdLN03vC96s2HZw/UqwdCwUmFGP+pT
E4Z5cxRD0Zubdzbq9KCN5SC2nCf+pw3mZfdrqL2zyaC2Szn4lP0p4YiIArKa3HzZT2+hkXK6ChGU
EBPE2yI0qBGpzeBIh5fWPlAKMMJnNI3Bnv40Wob/jNCCvBF20GPOYV4x+5ZC2FJsI9bOPu+GuddT
jeHU+1GOPklNSiYjN2By08PoKQCgtrctggYyn7DXotV2woMCLoczt+PfrAnGnmZU1+VmXAKpsqDw
n+Ak7QQnaQZAPfmYm6Qep64w1tOM6M0+YknVb6we+abZVZj/NAwERGXeKZbHi9vWw8PoGDe9Trrn
ggP3IdfVcj2UcfrZ0w1SSgCsCJ0NkLxNKSg5cj8WBsDVqIB+LaxrdyHVw16AjQUKWTR1ZbtLw3CS
9WwTsOWUqrp1An5rKSbu8GTXccOtZvPRfwN69uo22sO8+OXu2FDFXQUw5iJw5R6cwnEOnFz1dCG6
ooGL3QBCUKFpf7eWVEH3hWpstNkTslMXGc7Jh7wRMrFTI5bbRR0AsCQskJtVD2NoCqG6PHo1sjlB
dSlzeJ9FTzT5kFBtm+qgOtzq50T0uxd7gBxgcta3wlnWNOSgIx9O1Nqqrn0afwhdx4J8OAZyKsUD
uiG/bCGprKuY8Kfe3+xJn36If+8Rtc+ELfNT7eTRGe7/6NyU1qpyCH1C6vXTJCbHohvBk1RKvoeE
9iSP9tAthE/VgaAm74kyfOpE1AdOeyVtXQVb0Y0b47sdqNn2jU1cKvyRwwt+En2JkGnfawlEd7pz
SKamNxUYKeex6KETjC6JWe3e26XWOfzJ1hu+e5AQfULTffK57yqsYizWiKYdKD1ZipmiGOQdWeXW
MJWbrvv5h5p4sy8DZDdjX38h6lGbTf7B81IZBfUOXL+cfVCQkL8anfkkVoS5HZ/LnIfGXCdaazb8
sOiUXB/91HePopd0+T+DZ5sbMeqGwj16FZBkbu6/XMLfvdnWATNFDcdFfWKanSfui8U+Ysd3l6up
1lmldTJx4v/Lutn559pARoXCCjayH2TbYtS9B0kuYaEvnPgj0btPRq8rPxDXdgyd1K/thU+xFdWf
nDYipRO2/qMf2vxmGqF0NGszPr7bp4H06+h3JXw3fIhPilxZ+07KiT9BO7CoEc85BchLDOcGVsBN
GwK9BItglq9hJDnrGLauhUWgnIRpEq3hHWtOzdSQrHvbzDbhosjKOiptaT/bxYJ5KNyELc01czdG
Dlpt/7KlkY9vrzCv10LSEXWS3FzDoBAqRtzBgpV8K4axnCcXJ4kvAGyjfNmkqFl4PmpbvlbD89Wj
wKVoQb+AVKsjcf4vTYZeL3qvBtzeCzEVdgo81qKbewkqsAVhtTdGt8jMtdaFoNycqtkESqRMJQf+
k2gaHQIJtO4fxMgrIMCZPbrJrcMjsMZfHjw1gX9UkPdWirRakXb0zqUgSSrqmMd2N+vXwgh1pn8e
BCFSPDkJ49995jWzTzXRLomJMNS8nQxWDwahXHuBKyRylfylrVCi+zX4NVNIhbRJqY6iGGb63dO8
bB1C5bAUP4Pzr2I2wIzrTxOz7f47Ok3og0sgffpZFc281TwxL5u3mp0zBJuI1yYpv+v1+EStf7+w
ybgfxgi9GDWxPHKtlBTFltsUywquEr9RH/tpEmIMe9koILOFby+ZxjGoJr3bTGsL0irB0S7V4Cpm
g5z/SJpAYy6GFpn5i+71R4SD5KdyWLfUx1Qg6YAsTHLndqat3Mb09ylCF6fEgoWLM1EerUQXYvGh
WtgZyE7KUMtNPaR9tSg0+afrfX5eKnpdMHEwDJxVxJAoO9VMPSC8SMoebaqNL26tKc8DSc+lFln6
HtSU8uyXlg3bveeiOJ1DFSbr3dKcsq8Gkq97Qyu+FqNsc1ydbGAaPUBgTbkfpzysaHRP0fdBXX8V
o2bK2QrfgNKdP/pOe87LRU/sq2RSuYelKz72UVdQv87zlML7cNVLADPC1ipUa9aO62zHIpMuOXW6
66FuUZvrvXzZV4lyGEUTVwCcsklOcCEMb6am+Qyuj4OXtD97wuWNtxYFH9NMLnegd8qDKkMs+Vtt
UEgOimEWZEfSIv5RmGqhSlglpM5MOZ0o+H/pEwrn0qRyTupVoMdIFr5Z0Sv50TAt73jfQMzMu4wp
dNer3y9jaCsS5aMXL40g/04qNX8iA1U8SVL8D7n+9qRPI0U2+h2QSaSsJo+8UIunLGhWUJ+PN+Gv
FCNCxD0lUmJSMszqQa0J3U/LxSLXjRUAR2h93y9gx8k5SQ1q+7U8X3aEShZm5GRH4QyKYNyrA5VC
4vooRMj7wSYtCXG11WqvTVVqZ0sCHiuGlgep8lhTlSOGhWNVC1mPrHPqSfLrzzVtq2hnKYFn3C0c
7XVew0NseFNV1P58OC0DK/6SgMG5ZlNDClO5+mpirPtJvXS2iYlEz9BJiFD5EUPRCBdfD5560ImH
2SR61Iz2JsGZeR9yh/bBTaH8/X25u6dKrbnbO2Bdp5cgmt7SYVBP/W3nSvXR4OyZwzag1ke1L3dm
5w07W6lr6GkxxaqpUbUixqIrrPc1YrlZkUQEiltUa38E/9zU2R8WZDI1n1Eg7ZSGI4Ro4tZzQV1N
40qW1LuRcpef07PjO9s4rWjMxvm5WEzrWqxuFXD577c2YsdO0Pb8l21zSl922gB/I7wg8SpCceaj
0jgdd1odkU7Tyz4q9gukyNYHiM7KcxUiGWj1cfoxdYd8bXuUl3PEhui5lBdWJisrZ0LmIwWdHo0J
uSl6wjYCRAdWPM2IJvvdE0No0ph2jBhanm668WbdXuaZ+QQvdXNT/KS9qYrhrroOxZvZZsqFd65y
dytMHUWXsMxOlK7aYPd7YRRNCDHE1gTQMfFcN7e5MZ/C2s1uoDMtjooGRZxZVToA7rlgEZryOTFA
s1Fiugqh19zlZKs/NBXvUBUaSA5PSszU/1Jd7Tb1UZ+GXQ2ClQph9yRmTdv/3A3OcBFLQcBek1It
bmLO1vNto5vxo5gLpHoBAid+VhzFeemQH4bhxTGl5wCmvBuAzeqYuSBSp1ECtcG91zgxIgRKW+3F
RG945c0p7WYHkxbPI5PzPNH40l5W9AbBC9yELzg2b9N4AFNmX7E7InJF5Pv31fc5vwSOIWnKWvI8
d+N0PjwEsZddRSMbSEONNQK6Yoig8c+JKq+gppFlbzM7p9MskhPdyo9yqOd+7xL1Snb1fNVZd02O
QNDvCbHC6IjahZIFGZMubUyYtvdcx9ynCqoxEy+lPGnpIcuFVrCgtZzH8zTChRBeivFQ18Wu0ile
9qNxm5H/h+XJa2+upvJ5m3padA7RALySU/5pCd2sm6I+/IOEwzTR5nVJBQNgUqLFa1eKqdMPHXgC
IaDdd05t3YapoSoXFeCS6FisBNbNTwzrZiiuta37yFrMNl2RlBMVTkdhEkuFLzQ2izpVfTCK7CYm
Fc8L7peZbfNlnJaK4xZumqPjW+2ewmyK0+N8fDV55F4lekM8chrasFFRtq8/9K1UPUW6tfVkdQRr
0nrHGITpMhBD3YrWceNVOzEbFP3n0J1S9aBzXgo+vcILbhWI7zkQIlrB1kWlpBtoOYKtGI5hAYpS
8Z2zGColiE8pfU01v7lwp4rvi9BngXkYpoa18Mo1Q1qUJXh+MUwtCDtVBLf1go+tmWcoLUAHtK9y
K93yo6s9kWzglxwigW+BCf02hPhf4AjslxZS39d3vjo8AWix4JvGqLzz+LiieNdZ1fKoHdupET3R
BEhRHa3Cdws40JmRgFstWi2qIdxkGJXVo+bU4WsX1U74nKdN/ZrLzXelCTa2VRQPeSerz5SlA48s
K54UA1977kF7rDyjc7diNtA576NaogHAwHlA+fsYucCkosm5JIZ4owT8ICbF+rD4GtuchoTFz8NP
XinBcD15SznE/iPE8rJhyKuYr9qjaCi+kg3/sTPa/JFizpFYkgzZ5ehG8dKOOa6mug4x6m//us22
mm8YF9VSv7sJgmR9p8TXLuOXksdJ2PFBI16bqRETfZqae69PXmqz+GWaFqSpnZ9LM1ze/RvTO4T+
eG4ERelEPi96c1P/wTYkxn/ym5eFIZ//TKr7lR57EVhpF8adQadieKo5VStfhTGIRvTanDzJQozf
TYMFDXZ+4J6E/b6DWPLOb7a98cnh6tjwffiuyIXKQwYXfnOleYnovX81qU5sqOexbvFXR7HjvLfw
03zJWBf8qsDUjUbAsrNhleZTG+UbY+KWFmOoTQLAwwAaZ1vXa2gYvRlPCxthFGvmprSt8JDnnfQA
cNB4aqv0q5QZ3UmMCLmqG85mxqrlc/OEcMguiLL+lDa2gkoOlRqDGarom6bqVdhE06YGJJe2mq3F
MJdGsLtFO+6J2fL5b0r/A2jogAo1pUErMEs3ujM05yiqHOpUAu8gTcyvbErgGoCQP5YeGHTPv4qe
oXK3yZQGduR/nUBljOixa7wKuzkmITQUk4sS/6g6EklijySzfcghepWfOclEQZba0PvGwrccSBi4
X2OESY5JHWdHqw8fAt1ItuFvk7AXZunni/fdnop2rLzR99Vi/o3T792E7e9b5q7za/c697aAnOy1
0jnpuYqDFqIFKg1yakwWgdn631NgnhQR/eA/81GDG+t1VLJ65Sp2fM0ymAQh91N3g1koV5NntJXZ
NvmS0n2H5EM9nnwdePam9CklsiqrX70xiq5oNA+AeltrLnAtMNtgu9XxNE8PUNw3i8blbUI3+fM8
EUAPi8Yampdykj1yt+XnGDpSMaJSQj9W2fhJjETT5fr0oenKtVoN2aOwyQFEMOVo8+XG5CKaTao2
WIs5fTJBf6JuR0lrlrMtSWp7MbSA1eeN+uiLq6Bdft+VcrADZXLhQuwhbKkDt6wb9+FG2Hg4CpaF
GtQ7eEauWT4g8YHM0mPrmP0Z3sxzOI0oky8eB1j4N5CmjSsxFA0x/O8A5UOik7jFleFcXTLeYpEw
1VRbb2E2aJclxNDUCfcDSDIXacY+V68x6Hg9H4NLPY2EXfVN/cizw0GMbHnUQSmqQ7G1kNxaCOO9
qWT16qpIhWkNTHPC5neydtGHcFElZbg2Ham4BLlBdhZq3l1sKdqFv9sG8GwpL61JAkVudf/bkCvL
BDIUirlb/ZDqQfbZLyhctWGlguxIktbRWFgnHYaSg1PJ+tYiKHJrqYdcQcEivxpZ8IUMV/nDCrco
angbfmfKrUX13K1xVHOZFR42s2mcRcaz+ampnYOYNaUIxvt44COO1qi5k8FC7mMkblaaWponyua/
Q6ngU0ChIOk9meZmtplwtO8yuaHeHA9hl/ohb+Gy/rWM2s3/y3Z/uqqwTa+Qc5e69kDKl1P6sp6a
Zsq8ioZio1UI4Pc0m4SHpw7KplFl/qGTr7CJ9WJIIegjeHdjL0bzvlTJpHCBbDPKpQ4NsPJJZjl5
LtqYYlHrH6jsnWtFhm2o0mKXqXJwSbua6l9DMx+IBqE85biQK6FDukAWw/inN5qnLuITLPXV0ujI
cXLKP975Vd9QrYru4CTquix0SmUmZlVVM2hEb2qEyzixszZT1DoYkx+jmg//j7Dz2m4bCdPtE2Et
5HDLnKlsyTdYkgNyBgrh6c9G0W3ZPX1m+qIaFUmTIlD1h/1duaOBuR5C8UGyyqEirfJLANxoS365
2FWRHyNjo35Y/I3tctcBv1M4xctAAtLWc6dxLavN0Io1Qk35Vlb9qY9XqmXEe1n19Bl+hdDFceRW
+RJAsiLdCPRWparKGf1n4ppz8GuV6urPg5b/qtazvVVWvcTzQZGJX72ymt2V5noM1B9imjzIr7aK
6lBqEuvb5gnR0T0nGFtDsYR/zCpThHqWNVlkYTaDLPQfcW/k2Xpw9rqNoR+zgUE6jGrcrubNOokx
VY8TiEQz2WHquXnr5admkqI0j05rS1+Xeg979ne3V1lGuZIr3pYls3Yx5r6ybpGKWYpUFAcrydAJ
RC52NRF//qFaQBh076sy9dZ60sLo0NVu/mgkxgcintm2DALidLqgOMvC9Yf21LtXWRmbqupWn52G
EmhLq0ZiaeiqfgfQ8MXPK5IJvVpfeLqjXNpZzgNvQHDNU2hLlmb80V5WeWAuehf4ZNR22A0YJmdB
oBX7SaB0ifsifut0GJW25b63fcCDLinhxAvyMrq+FTAjCu8dTNC7Vor60TTG5MBWSVuDeO7fE7bH
qeG9m1jq8NSWKrGwuvZgTu4POY9zAI9v0k7uBzIe8Ud0Js/dyLohydTh0dRs7SsZpWh3EiKyl0dH
WWQchUKn5DE1nyZlEVWkfapthUB47riQhsvJOZeevZKHUDee5dryYKn5rXptkli9Fo3/VkeBtpc1
WcjOOPEXPblx5892Q9fNU1caU4VUpdp4L/ZkTGfbj8aFUBEVnIDMrT19cLeyminWM6rOS9RY0cSY
sTWmFod8anp4klfJFGbNQl4GgZs0i88u1W05tNQakeFM+WPgr0tk/xZma3vQHKfhFM9FgBUmX9VG
/+oUdreVHahv+UifRMUX28zJOCzrsOG77okekpfhjN2JZ1GL+YFzuhUzyedWvw3qcLlpaH0BxJpj
pmVUdAPPTeP4GTpojMKlVjAVo+c66bt21u5pCJfnqR4buzbT9WdV+L96Qd/Fh7FHGY59grsgly74
mJxkW8em+RPC/r6JO4x8QBo4Pvp7u3GKO2nIT/VqWqhBHh5lNdDCcF2poMncxHluhgl9pGT6avtu
uUnbAeOj59Svc3tR6eNXUmbBsvInjHtnWREhdSjUIXo13QSYsdc8dSMUyCwSP2Szm/XhtjSGhZXt
bM5oB8jdkJrnK/Pv6qgM/SxfSPft8jY8JNwK6XDgub/n/Gud22gNeYF88blm4Dn3DnkQ2zp3+pMS
FD2C90hZWb127dAyNxHzpU32JurQn2RR1PmTMgTONmli2z/LNtAgxNDoZb2QMwgyiTBPz6tW+ZTs
NPw/JeKvaH2Tk1Sm/Sb5nczFF+hMC9lrRfFb0ajdbmo1nayGeUYUtniCSjsiS+/3QJkFBtLHPlnt
O8fYJAFtKdjQlGxC6hYnxlapE3tTwjODdq1r6ioI2p9liSlfSSt0Asl7IbPiH7F3/q3Ivnf9rw4p
AH9rmwkZ/+pwc4fk189l5GipEn8Tjv97/f9a5rPtJh//e0ZuQVbht8u7ieZ3E83y0HL053u1Qv0h
MHNjoSlNtcLGUNyhMJbfOfMV8QUkMNlX2SKLKURFru5t54+hXtqOnId2tym/VxiqMeM25ndrOVMu
bbqquIzYsmSTmYkQxQvLxIwchfFmiq3AW2g8V8+l2681WZXzsjItcGeq5kYNSBsnzU90p4iI0M93
Jl+dfF+HG/4ktp8dXtuJY4PR8fY2THUWAVNWCDk79xlmp87DUKpblXufNp55Ju7lIPvUuanoHUAd
xsjuaK7Kjrbs+nWted5Kj9mHLznB+YuG/lkN2rmN4Uu92sB7TnIV7grdPWo2n/3E/rV7qC5nx012
btRZl9YqUp6vGS5QrVEJ0YFscIkn07rIKzeojX3Qto+3cXJK0Kffcz+fdhn/GRi+meHwk9i1jREt
7HlVOe5zqTkudHTK4nB7SQ1WRkRW1qqfvY296AJS8MpyJ6tonSMEbJGKJKtuBuqj7h4RDHCP6Es4
t+JfVdkh24QXR5tyDGPIg8T+GXGfLtC3qe/RmKvvoxifl1nqZHz1Y83HTEGeyZ9tcjBPwXaV9tA6
ZFWOk3PbmL2HiYH5Nvdf6zVN2G7LhlxsDdXzo1mIX4XXOceeTQMp8JCWSKb6p2OWLK8QQgDHacVN
UW9gl8OcADNYaVWwkiv8cSmXlaNljw9BhB8a0kiTingU4ptIYpYZmvBt7J1ImcbI1luopZd9pq5u
dbJQ3dNt1OgFECzs8OOPHktOKub5UM85fpMnyDY8Zb9i1r5ynMgqZH9FYSWlggwzXj+APrp2SIYy
OkXkuUKfNw5xlm4CbJy72CGtaior64DP1t4FZv+gGD1Z1lCRF8Yk2g0HqPFrghWB/NPxVQ9gIvAX
0m7qVNzac7uebu19pv/RLsdPhJPcxptpp5xRVQTJMoBP6qvqUs/qumnC8bgtx+gwzdq7vYO0gIaA
3qaZxXYNDi47flHhSvYGoFlPvp3wgJrnVvlo36lKtOvmsUgfuAc38F9AmE73jS2MRVND7YEFt4DY
bbwbWoc8RiAicOYmKa56oy/S2EsuIirTRxSXrhU08TfCrPKNHTQKgDWvfPPIZMZ+VJLsh0Y7Dn9U
E7MzKZr1GXQ1AkIVIkC9W9+aAjsEUIQnvz5rtYItLSM8Ww6WY2SHrMqidMhj9wMUeYJwZr58DpRX
yox0Lvpvn8vLZrnIZ1sfRl875y0dimlTG02gbarJJmlR4bi2Qoi0WnIfbdhGzV1WnFSnoTO4i2de
nG4wIGWL/zGLWKr4YHjG6raIXO82yEzEF00x6l1sxNHls7ALoqj7cfnZAh4pusCxRCthiqwnTJLB
XrZ9DpFXTelOS1/TlNVnhza6TMNqGmwtkZF3OL/YrVFeFjWRHdCbVkZq/vkuDAdTXFd2726d9IfA
H8XBU51fhWyTVdnxWf1jSFwp6eKP+u9llMk3lz6yWkvZ+zn5/7uWM7+w0pbhDs3mPWiPaRsNTrio
Z4RWC9kfFIBbrkrFM4556IHekqitBGjUOcG/sxytCGOvX48qKpfMUQu+lHHSj3II+IEIshICTEFQ
WrshdRx2j7Xy1vfansw5aNxqOOD8mtnlc3s1VT+MBFJHFIf6pWzNQxN2m14Rh7ixio8wcxuekoby
HMVmtRoapb+zVSvaOrA1ji7SE8suHUuk7XTg9237njVO/GyUinNXkEicg3t79vHHPBXBQXbJAvQD
Ic1qg24go9lX3DeNuUBz91uFVvBTgrgtyhXKUtYsxIyenIEfmZt0q5G99soxFrYSJY9B2InHZMji
lZv57TbNbPGoFkV85g74IjtlMQT+V5fd4knWwHE428YkdzNWMQstWcydF/Oc8NdiU5N2WwzB57Fr
cfhNBXuYGeIjIGQTczJXIZ+snVbfVik0oChSeh7C/yjxSGEcLW0AO1vEl352VE35jsyLA2IZK4CS
hXiZhuRORloRZXit2iy5k0FYc18z12RfEMfXRk3Vxdiy63CstsRdmKgLYvXLB6cwiwf20iRL5FO+
lVXZYRTkCcexc5FNjSXqk946T7fx86RAmeVSAw496SjidNmb7UfsBd1RDsGT4V7byV5+TtDUdqly
kzw1mrlIHDbBSRkJC1Rw6u+9TLnGdaBwWCLw84JkmbhkfYP/X01JWvFBeW4Nh5wFNIrqre9rBh+i
3ywrK8RFNj9MUz2BbRwj+zPXZCE7i3nE57D/vW0UqPANDcm9ibIubBc6IWdqF9zIeowz9zgMYXVF
o6RaotKaffu/R2SsMfy9RqdVaJIYRbCrkrR9bEbl1ec9noq5VudduJv6QVsqitk8GsXQPibpq26m
yYNssdAYQcnQ6jeyLxo952IOcJKCpr1PY52w5sq8cDZFmTsT4qPnkR1aSvzaOp6xaTwj2heJal86
bgZ27/rHmsdcTboul8PkKWu3JAAS1XcXHOaE2NLU6s8j6KVbVRe2/twJ3/mj+tkrB//X3Bzb3w7m
bTbp7UkWngr5gIduAcrxnzZ5pXYQLzAF+3hB8jnAc8yQ1VUhS65ujd0cTRp3zi6zjekwldCxJZS9
QwGJZ5LzJLRJ2Y2iI1Q/16M3tTKWQD/DDwInCQeL3GfdiZFILInBSQRgVyO6WL2iXxIIMiQ38TM5
ZUG5vnXacevs7UD9EpLSgKvHfykabhGePXVbgYDNqvAm46kKzeaI+0MsZFUHDn4XNQkiPbXSLQ3j
i6aX3aPsqwEsJEoVXmRNK8dy6V6miFv5HQwc9zgmSrIkAAB5kdEez6KajCVyS+GHYzgbdkrWF9GW
UEV0CFn2qIQv5SwINg+QM5NZmKQeIDrJmWyto4+psjb56Fhf+r4vtyJZhwHo74mI4fp7VKFzOLaa
8mKL/qO26uQqa6r+0nSt+kxIXXePc+2cpgXK352PJ1NPg6Ws6nmfbQkFttfE6b1m5Mfvq9rOJ6Ls
lWlXEnWtp5iG1LmwwgHm1O+rIYOUwWGg38gOWWhlat/GOQA/jkDDlp/z0wYnCvJHXQMBwg83To6K
1uB2nIzrMbl4napzx0y1B0jN/TIpG5cPfQoWjVOb4LiMYVm6QXG0u6pyb5eZXxZHzbUwQTslREbl
W2dA58bgViA1NBAGPvKUKoweWZyu7R91f9YMz8z4W+r7S0yP3c8sFncmMKq3aeQHYxpVedd6SbkT
vY2NUMv0ixFX6irUcNjD7H6Xk0Z3X0Ih+uFYfbYI1bx+zgVC67Xji0UdoACOf1BAFOU314xmvWsT
u3vCJjFrjRHbLnvrIgxw8pjfZKdTBN4jH4zskgVy5y/od3tnWTPsxl0abk/E2bw06OL/XEt2Vsrk
/r1WhOCJaWje2Zwny7Vi/SlIM3MlzW7C6lLUjaL2l73uj7oYFHeZdRCHmnlv3eqwPyZ4MDtYEdZT
qsXOphJ5sm7nvbaIa9C3CndgMVfVwZguWK3x+1JTtFJ/HJJ7OVEu5ljlHgWPnmce/QgEVWRrZd5R
rqUaw3+/UvBcBhGPHiPwb0Wgtxaho2ESbTrRdAvZ44nqV7es3saoWaPtifPYf06OS04WAfyghTYa
3EZrYtyOuo22GWGs+AJT7q9zkz9jz9VQGyNkmbi8jc4igmsVLT5MIPJUV3uz1JAw47bzN31QjF+N
CfbUP81dBWlXNqvOfzb/NVouks82vb9Gy+Ywjr97BWzjQXXFjpOTtU2g0T+ZY/BN2PX4DUjIgwKA
6MXUY4vkKkslc7Pm+NNN00KOALO46YVHNqcflgS0d1+MWBuWBh74M7tJyKuq0hZnWe+IG+9nLpTX
f2NrjWxXYf7Mg/KCroz71us1akcVVm0He+q2hrNzcJpOOQnh6eup6JsnwOY9XLlm+FbUxnzjMX9i
GNpCHV50uTc9CQJb4JOoxHjNn5pVE+7xH+1oqJ1bs1SfAhcWbG9Zv8ZHCEV9jv9sn8eLebzvMF6u
Lz/Qv8d/vm7AOv8aL9/P3+P/Y335/uv5/TtjsR5woDwZnvUjNLr+WwcFekpS9GHcBZl0EcB/K99h
MtC/oZ/+fYhN5wDkVrDhtKwd9KB447v++BVeGyi2Wvni6DCPq7kd8eLxK0Sepfm7PSfR7tY+j59c
U+ywnrSLDMGVY2Mmdb1IM8U+Vr3hIOAh9JXskYXs+KzKq7oxmPKv7iLuDl04DLvP9lHrLSxlofqI
rDNcpizR30rRPLt4VX/C280UB95YN/W7AY2a5QCGZZOWXg3ajwI9rfokq/JKFkqPuzww2wYSCo8k
hRStcmrPskhKrz1HcyGrvjVYSxAv7eqzrTY77NiyHihTvDHMYFrIeXKK7BhLqLLkdNbg/R31TUwG
Um918Fy4VnQSvaPd2scYxMmQ2shpqiiScDYwL6IH/5Kk2aFyOlTUU6K5tl6OcDfsduWEoZe8OYdU
5MmY+Xf59DhEHG+8guOWMz6iDjI9umgXkFIqEF+c20i7GRF2ZcMR2aT52fodyW3jYzt4IHAJy4B8
7NXVMhhcMgpS/SJ77WjOsyJKbK0Z4fTYAeKaT8NsJtuloRreaxyOXzS4hD/T5M6BZBgsbJv4iGnO
EwSrv+5S9i16QdiBULuvOhlu/RblufACAmo+Yho9Ur6QuIad6oREBmiA3dSqPMjagGnkKq+qayOq
4Xat8IxdWXrKZzYQCEQOP1lDWUDqeUVm4rnOy6HY1mJkywxQb4lzcjhbpG3lsKAg/Rjiw2+K5VCO
JrzbUlkHahYdEq2fHhorBjkLWG43qJa3dtuw2bgDirGaEgwvbTIDH9s83OtxN7yMbqwtOADm6DDQ
O1UJTxQE8MwsGlApqXhi/C4QgfxV5XwUHxSvgkcPC+hCGpR4bpxuyV4Er0mscdtIAjRx5ip59kDv
RL6KB4N/kuHMdM2CWGJM8Gu7bPTXUpk1xJvEu+Jwq48m0SVoQymCfMkw3LB4u6hasiNy19XvZcHm
/mqoGijDAHbZrR3sgKmUdw2R2/dFSmJKpE9gt/+ZYkZVj90wfP1smoB07lQDg/bnMvhJEbbhyXib
2gCmXKZTl680HyHkmmCcczLpxhdQ/FWgtl8KSw8uLjDPhWxWEx0FDdN+1aBa4u93N0iwEzeVYFBc
Kfocrqzm+zqpPWXVxTVnpCI3N5PQsqubBPmtyJA6QRgaBLZNKMqlILJyqxrosFlNN16zQNhk32jO
VxDNm9IMih9F374WtTa8mI7arxU9bk4ovPWnoi2qVa937ZOoMn+FizzaNVo0vWBfIIwmqEm+6LXx
JXS7rwqxJqQJUlMDi/1N1j+aeWs+qcRO8fVOLznKPHfh5D3IQdX8J0POg7ZwIkjLet5tFXVINpUJ
v4/cl+HZEN5J4bn7brtwMI2B4JwoQnWSlEy4dEPfvlcjKXSFk7r3A2SxY68RBzASqf1eYXwzPKf8
Ank/3QVOEG2b1mrfZpeRHIBKLwzcMReHWuj6ox5VLx12122ALWBXz+DX1tO0pzniaJPUTnRA9Jck
SGBWS8S+9I9B+VnpyvidgFLufuSLP4SeE+2MMjJ2buOr920A2xvw2PSd+CEAWsq3OnBT4m4a/S5w
kK1uhIPkLKEOedHER28mSMvCHyf1ROxPthnn0IrPttuVC2TabfmDuvVY88BQ4yN2DJNG5/c6fDY2
QqjIq1VlPhyCycG0+O9LWZeFbprDQSWN5H8OUltFxe0c9MPBiitWIYAxJEYIVIJKkJkRaeIS1JF1
X9aDuIu999g0kFVPszA/BaP/IPscr7Xuw1KouzonJrUnpSBeJlZorkVha/iw5noAZXbJrbkA+8Zw
z4TxWLrbrILyN5a6tptqXNIkszvsgzU8Ps1E/DcClqK7a5qIsH+1v8gawNvurrRdLMx5oq9lmyxm
ngJaBdoFIROWkm2tr79mmtIebiOsVz0LDlgoJliigtytglgLtGPm+MdKd+7x3sfXVPUQmQnd+8yo
nPs8s9oDmtrRQlYDZ9CvqCliwhPu9N5o/WHQiXRRvGTatYppbth0qG8EIII/VfbNoNxjeRL3g1Ml
B9fSvUXgBz/NMpm3fLOGtfVoV+xNWvxmiwGC8rOexOmq8auG108RAiBK8Ow0bFgch5R1NavdYxeq
DR7bQlz9Wa4AROz42HVECY6mkr0GAbLNjgOozrahC5DnfV/6TfKBil+wEJmJsEcPUi1xGx0xiJjQ
DEdkT+Bi0cLqYue+w/C3HgfCD0kb1zZt1ZCNQeDBzs514yjY9O4DwcfoqvM9QrXbnTn1yZn0b25F
9pBckVrkscgp4H6cxUyqoJwekTdTMY8gyDY4rgV7ZdBe0U9IyDjkR+0Asm1Dp/puquO+zGcIv2+R
MdxNSBxk4biwheY8TzbyuFFXc6gOajKk9WTlNUH9SgQSyhBGAXzYcOrXMl1wFgpeR9UuTqBE0qUc
lTrkfBupi+zIPAnky8pNc7CoeiMuVuPX/KbtGinUSnlxQ4+kSA/rRKGLRytQlup4Cq2LSMsIzZoh
P+hIKH0zyvy7pVrxm6oRvhjFLrqymo3fNU0nAmVtUBdZUF+kXI8OtN+x3ao0FmrfiKs7p5HJTFqZ
cUsspgCHLx7cOR1XNvVJAJ0lFfrBc9PycSJ38YDItFhUdSJ2AzFxG+SR1GvSRhH8Cu0ia0TKEpgy
F5AL220Cn5gnZGDG68ro9YVSZvYDOBZ9MQ62/1V01RUVCDdY8Ki1Z6Atr3qO8oTMkSqPNrlR8KTs
jUQhOCpF01WPHRIzWueMmcqYVgEJV+wTu9OtWglf37QWQCYXtzRfQxxv3ERT1YOaNOhsgRldpLpf
nWWRzc6bmk9+uDUm+Q56jXmSnWpmQh/BRrauLMQ8UpeokNYM4ktqZBtbAX0/EgfGz7gw72LhGXdh
IaoLCYZQXf9pauarFsKkP4zO8bN9SBRzaTei3GhREsCJRrBzd1uOOyKxO6N1W0oujORod2rq/qfW
TLD1h7D4kV2a3m1/KInVLUy3Gh/devL4l5r9gZOtt+rb4oMdgI2KBi5koeYhnjBS7GT1s+NWxXmV
eE1+/lf7YHbqKoarvZLDPouiwIRh5neyxXSz0l0No9YtddPL14N/UPVAPMgidPlofV2oe1mFVK5B
/IXEMzTiQeGv8AHMZb4NXBd1+XmWbIOmSfa6FnsHOa5vSXxJJn9zmzAPK/Qw3zSTP67krL42xUNd
qy9IkhYn2TS4aM2KJr7IScTuFaiNhLsSD8VF6zHEjRrKlUbdY4wFy8/dU39TgizYmLYRHDAraw/a
BN5Vjhic5gPrlvrYqG69r62m3/gtWsFqEe+borQMRF50/1K15Pt3nnWCSgLCFS2BlWXOkCqkCVdg
YOs9dkv31ebhEpWO+RJGWnzqiUFblr7tvhphw61QrWNO2YX1YvnIn2RuuGwLIuY1zU32TWZoJ+LT
om0cx/21aNtyDW1UfcBaby/NpolfqirS4MtkcOnt8auCIMS3RsT7MjEMnm3uuI38ySevhKILuTl7
+ahzusEab/uA9dPxzbdSd9lO3nSsEuE8R6m9DsuJdvgrW22Cm2rlxvCW61ilBVhXH0sEKuQGLpB5
+lgQFhaWQ3ntyqm+98P+XU4vXd1eZRZYdh3vdRJlZ4zNxt7zCDXvykFcDMfJ1yFqu09WpVmksObR
e2OjHi2PPHW/j0Rv/wRy8GzZSfEWFUW1VBtNf8iHMdjIFXuOHrcVHbitFyXrEZ8a7OKpGgaL0H4t
erdCcdYTnUMUK+ZEVXzX8HiN32btGUMP3Tc7Mvg+ets4GVloPoY9YRh96rz1BqEsCvSBvQlF+lEN
Uk6RAAqmUs0R9MpvUXRBbnZH7hzdUkbREdXaLcf8w3erCAEq313WWq3vAo9qL1JgSX2PajL2GmKo
W3MbKUiEy94h4YQWEpK9lL1GRVK7Q2oh2n7WUfF0dwWzOPhIwzUPf+2j6rQW0a5MPVlRk15Hxczn
VLXhaY4wKwt9Xzf2+MxZvzwEehyuZWDZ3+3R3C4D0f5uL9kv/Fe7HK8MZY1HMrN2ahoHm8zTQiTo
jfg5FIay7RL4B44fJ8+9rpQHW0f8UvYWWqpw7hh5Is29nqejpj6k50mbnTht8yHDPUxFpIe+B1Pw
Gf0h2/B34o7/Hf2hDGZ6kG0yQER2NBZ+gYbgUMcAdOyh0HZ2JwM3shLrb5XLnb3RbSRPyrcWxeuX
egboYwSEcDYPTX9YyaYriGqUlgJz7MyLvNLnK4D+10GZ0oNs+mwvcrvd9r9nyQ4c4r+m+q31xyw9
nL7XU2PudE2Lr12WOKuCdJ+VVUJZl22yCEht2Omlh6oVSTzXphYdG1xy/8jzMpdiSgT/wt9TUAfb
elXnHm/j5Fq+T9JkOyeu/NGoqL69cibiHTqriZSVMIt6VwO6XaReEyK4Ob9CwivIteU6t9nzK5il
cFaZr2F3Mjrv3p40Mu20of7uGT/KIh4+rDI3lnwM2RXXsnUIEQjb6MjtXkMtsdBIa5y1knmcLDWR
v9iqIDun0rvdMFdzqwa9nLj1QfYCcxCEMoX9aVSj/MXqsq9e3NsXcrrzFzPmKM+v6tCG/NmoKa/a
TGr5RgwfeKPQjC+x4mWPZA5dZbvlFgURGiQNTygqvTl9uRo9O39B9t08ln30a7qfgRiLoKhfDDv9
z+kBQS1v9lTcpgNhN4+B4+lLJzOIxjAif5l4WHsSY+Qs4Hbxl6Z79YAaPbd1o9wFKY70zI2/dEbo
HjDxtGjalMmXgVPrRnUaoqX4ThaeYjdbffRRmDPq8DK0qLMP8KF3zYhEkhKMYtWGpfUyRfbPMkWd
okrvSU1miz0nYZCvsYjt4uIa5nCSSrtSj3du4u8dOQ7rH4ne3011hWZhn8U+Iax1t6/T6iGGTq1u
yQlo/6iiHdPtkYp6qDq1uIRJTYah72UrwzQhIM5FlnVfU3Ap+1FUCAeObZxdNYjjy9hxuo2synHq
3JGNOk7E2shvC9RDvfKMlCg8YYxPg48VITaaVxQIKzzko7UiGmk2KADchsmdngceai9Wmy4SK2lf
TcNWD/7gKks5Kwj0bplZyETLXvV1BO/3iqElOmUpSmrkeLfs3uNsNTZ+eWgi1V5h1gw3IuUJDmNA
2OQxcgJzzNtlAai7ISD3RPwQVhKB9z8Jm2xvzJicFXtvd9H2Nc93GGVLrI/xs9smRGahlfoja4jU
8+3vMWEImI2d6dHIkaEdBjM4mhb5bKAiorXikHNv1QV6RRPmZrzp8BGtj567MK7BALQlsgnbwS+d
Pbnb9qWJvGrljan+WuvWVb6QGYW7hFxIpOF4kJbqRKhB4cdXeWU31XdFCR0cgX+1V3XrIWCPuniG
6XM3KBw4hWqJk7Cb/iSvujz+deX0lnJUI0LFGfDZ/K+hqKP3t95OzFwVu8QwmeA2S7ow23lIWd3c
Zj1f0LnS41fZWc7hIkW0GFM3fZLOL0cx39kq5WfZhX5AvtLRt9jKTrYg6W2tKvKUQzbgTg4TPbhD
xM5aIdREaFNENrts8+cr7O5rRdVxF6NSeGuvfL3ZCby3Cznic0IagZbynKEiSvOfRaKMt+JGQH7m
l5HtclYiXHPlJciRy44/VucFzWsUq+U9R4nuucndczQKIkHmmqtlz4oaeRdZc5riu5/NTI4xE88O
iu5oTZbTyZqrJfHMi8p0e0InmKkCrVnqgScOXTOJ50SE4zJDJ28v52LxRloyNqednDuo3LDHPjS3
t/egQRjxBaoJcq6Lk2vTGWq6kb194luEPs76ehUSnHVmI6Eo+vLFt+PdpOrOV9tU7FVK8APJQ2H5
RP7g3a0dKscq4Tx/Uoe8fXBN/V22y3WisYHO6bXTnZ2Tey3ayf06dKbG3batr2GUeBdbt2zMEBoM
wTYbVs2ArGTlhv0dWZj9nTKn59c8JifVI+Tsd7ulW+EKx6XFDo0RsiOwNMQqcggsc1NQqooH2HW8
5oiVHGVbZibxgjumtar2bUzwt8Yufl15+rhPcGw+9cV039Y9OkEttsDRacST7ZCMiELAqZ9rt6YQ
mkkNc1bWYvLV0DJP+6Osjn6cr4M0HDd+Qgyi23X2JpeZO2rod4tyvkQ8fmPWIpy3MLR1c3aPRlxv
uWrjkCCcOQ5Xm5Jt5k2HvHSUt5ZbqpWxI+dovQMyyl8XEZFvbebtEFErnnlINEcIsbPCLu0wgr6N
qN6o2qPV50W4Gu/CqtKOEdvso0GejNthIde5aS+sfqgfciX3duEYD9shTsenTB++Yfq3v8U29xF4
CV+K0kw3LpEXB4zp0R0IXHAydmJ/c/MHWx26j1ZH4tfx7fTiaQQFNA1Rr4qTmUfYCM3CZ9/DbY6q
LPykN4+zYYZw/7nxj0tPthpdlW3wD8N8nPtbS0uW3nzUZHu/RJDAP2G/Nt1V76jRKlIUZ9VlrXNB
wbvjzBPzawnLaicMwyG+ho7AaggYFdZAkiI3651sxKPl3rqtMCTZxLPFYoDUteo0eCeqYU8PaOda
21lYCgmvsc24Gw8/EHepkWmIp4fA48AJZOUia3IC3kN1NcxHVVUpu4yNbbes0qa+k0N8nmH7qdDs
hQEN+MGai0AHvhHkibeXVUME6SVUd2Q835Fyj1m/frGgLwQLEucfVN7yWxgkCXJJUfGokruyVjMk
BkqoLHvHn8I9p6XgknoRekjYXh7DoFIW/PDbr6JKf62o4wP5Z8UGbtbWm3J1jVSovjO1BKZFXfuv
gJh/1LZR34VkEiD36L3I5tFQMa9kk7d151GlY2wtPdKeOG1PiL7rFt817QI+7moglvuAMlXzmmcr
+f8oPfWDbXDkJZ3OKUpysf8fZ+e1IzeStulbGfTxEktvfuzsQXpvypdOCKlVTe89r34fRmo61dUD
NbA6CIQjU5VMkhHf95q4/7mJu6U0IwllzpNhxGip08tDKEE4XQ1TtZ2sgERRKYWFdwhzcgRQ6pno
vM/RUO5dG3kiz4OUsKNwBlbUYZPWJKpC7smZAUbzebBilTzQCA/Yy7xlV9b2S21Ov6DsFWMx5+R1
wR+3FqDNTcVqb+HrTfY6FEnNo9VNt54rBQvbdduVVIC7Vh2cupKWN5XbtWt+stlbiuhJMwVudSgw
iyiPsP9EiPZqeFY0w9ps/NqAJOUNlsRXNYpi0qcebMU/pRpFTQgu3lQZbyNstFnluqv7vDbsknlg
Jto8xZuva9LuMkxFXNjE0b38o0nQABEt0a95ASzSYmAtiv7ybZoTl8U5N97ErHt3PbDAMdQs2dwH
ipwAVmgBYBRnE59Xya0C3lVLo6955y11Hg2nuOrxuWqG4CEFyzNXTVCoQwmAofOz4oui1C+YXgYf
qUY2VG146jrKOm2UnC2g7u1Uu8JUSjI+tMHX3pxi8IngJP2T2kX9Is0L/dIiAbNSq7A6NiqMErXT
J0Jn1y7uePnW75u5nTtQ9EiYkWHp/Ooohiv4oDjDdB8VG8R1QTgYKZ4swiYuu46NiY+OAowrlXJi
75GK+RtGk1ztoN414PHeYOaJ6SFxlm3UVv68rLpsw1MK2cUq1Bf+9MAVRV2HuX9rR0aZljOtgkn+
27/+9//9P7/3/+N9ZBdCKV6W/ittkksWpHX1799M+7d/5bfu7fd//6ZbCqtN8sOOJjuqZSi6zPjv
Xx8CQIf//k35XzYr487F0fZbrLC66VOeT6IwbKQVVanaelnZHyVD07uFkin9UcnCU+Wk9fY+V/TL
ufrMD5XYve1yXYxChnjWW094osQbEsjxQjQbxVD3JeY7fOWMgkxwz5obHkSrq1zrCdo7eKPbqMbK
EsnLsxjI1B5qVZGha2Yj1KW38bKptfzNswN7a49xvRBNtAbTeWkn4aHX8/ytWYCoTt4ijWRQPCrx
XEySo7ZdOIRCt3oaPKd2ehrrvrwouptvHC9rZ4qWQR8XnWlhQ1fz3YNoEVItL6UiDcu0cqKFXSTl
JbPar7++LuJ7/3xdbGQ+bVtXVNuy1L9elyFHDYXQbP2tRjkHTF12zYeyvXZS9ixM4bUUTFE6GuZK
WMyHrfwiZrGbiNlMsyPwlPQjnzgzojBapcHTJ/oAmldeueT0h1Gz+3OWMUVK/uySPVNHlVdu5rkX
9i8xuhWjS7pAtMAGQ0YJXvw6bh7S0YbMyxxPcqtTaOhERS6//jJM628/UkuxVdXRbEVVbE2efsQ/
/UhVQI9jy1bx21hW9UrRm2SlszbcEsaMn8MuO9t6KH9N7YQES2MExLP98Ow7sTQTA7mtP6Ot6z5C
Nw53beIMy6gvsNkr60fMR7GsHGP/oa3DeHtr+lPqQOQPZAKy60YKMZ7x4wYO5p8jIscwoOcedViV
3TMOoqZKmnW8HyuOup/0p8kcLz5XzLj3uz1wVqQD+b0D5djn6eDtLZjm2a3ta9hY8m2txag5TbnP
QyDPvx3hiCPuw3GYpOYc03nvH54iqjo9Jv76c3U0S9EM1Zo2z7Zm/vUKVbJSoWcOubuVgmLVJbKD
exD6P7YDoZIwA/tSrNFOoVu2h7x2IOm3Wf1mVWqw1+I2vQZGmF6VGPfPuHP0rei7FS3MD8/PMSSd
5ok+xG0TYhdtsxbNZjDTa5erNkHUuF4N4sNdNyepmxXtEkqIiwwGNOVI19J61pcSusxaRLUAUU+I
1K7mkaXkByfO4cH8VK0RHN6Eo3tx5Qq0e5jyjXexseHeNA9jX0TrvtOCcxbG6hLYaHcNuSMWGDFG
T15LiIpduvsi5R0Us36U3mPf/ybJgM8l1T6gNz0+wcV6KHWl3owAowhzNtFFJdZ5ETW4Mt85AcqM
f3ZlNSKHYZ286M7Y27cD8sKDmZmAC70fX7fQCl3CcIHE3ZhNgm+jmRXRV8IqEJMtRJY8ubDmutHh
86sa0H6nWmSNSLWLajUGzq1TNAGa67v6DyMi9+vNwWpHUzgwXjq1D4RZFF600e1B2pLcjFCwlipt
rtg+FgCQ6A9I4LuHWKrbPfFmCPC0RL/playhf6oCal6ixj7u7nMyh0XbQrRN1fwW6l61drN6G8i5
/+zLTb4wiL0fslG3Tw754bk2BbubZDKUjI03XjHZiuyhvsWQm/yo25CvLM3hBtMXyPze9bDos6Fy
TkD+oXWIs1bAjcQg4Nvw3JXw/Q13zOd6mQyzQQ6xv5oma7VDmjUNvoDxrg+j08kn0JI/ijTFgIa9
rrVmnzqqs6pN5FOoAMtDtn0l5pnKhzzU/tmqI/s4pFiz967pf3E6WB/RYLDdaCvjYvXouDmZFnwp
2wzikWvH4GN06ZE000lvXfeZmEw7c8IdOaLhJLml7C1bvCNJawIjc4r8rEnwBpCkxTo7GYu96EvB
cqJ1qeRnIhXPXY52RMkO1FuyxSOwA7ZzMyBS7C1zg0WblIKLEMeJQ0TN8UOINDF/zf1co40gfMzN
soz9mC82BFu21EfXX1gsl5dKrfLmRjX+BMsh2xtuaZ4rSzXPQwia7tdvDl37/FzSNFVWdEeRNV2B
wa3/9bnUl25Se51lfO1dd6lNPgrKVBB5a9j2UzMQt3PBpv2ns7B7f1GSHv+pT8xuQIfto0zSURuZ
jhZtUfN7ZOXlMSH5NGpIC9bNiuh3zBbSjE6lz2NPFG2fhvhliDqyCrKMEA+zRNsrHVhFXrsXx4j+
2xQgRM/oWXko6lSKPMuMFD6bhtH1r78nsZz4y/NbMy3NsQ3TdhRVt8Uy8ac3rFGEuBtLZv5V0sN0
bhEVWmdFjrcoQKb31kDBDl27l8y2mz3xZPQLpn47RClRzo3xHI+Se/EM/XuXmwM+texfWE5UO0Pt
5dewyGei33e1YEM0NF+JppJiEQqC44monXbQ/b68nbZQchbktZycRsNPVrGqdBgvxMFKtT2bZ29k
vXbIG0UTKPZTf+LN9bzJvnhDZC87jIG2MbqLr4Gc3QDGIVqlt37czJvXmHiyAPp+mp/SLwDDTiCF
6Djsg9LOHqe85CJPA30lmtJQZ2dYqZuIeFeO8LIKw9tvs23YZPkjBtlkWOrqYxgkZfnrq2X/bT3E
u9YiEWZwvQyVNMZff9VlUWk2WUz/a+s3OEEr2etoVu41TArr1GVlN6uNpnvvGx/8gOeYsJVt5RmN
nBWW2N270fbx2m7UYG3oSb2sfJAuGviSvTIVNpm1vWiKmujzDZVcjWXtQjVKL6x3kHSRuW0KvJAv
iAViF9vzcOkKOT+4ytAdcswynuvBOPtlOJ4RJcqeHdX4IN9RH0XLn4KUde5Xe9FMmqCbl47Vbcvp
yMJjq+aNmrUWowG48aWWlNXKc9Rk50+QMzCQzaGd+ETmpB3fzOuqqw6g9oBaih4xdp9VdCoy4ja7
hbRCaaoJu+889M0pv5eoJvkxYpsPvMfyTRRWBFNimRBGJDNVi9ppalV7G8uFnFk5g3W0kHIbZ4ae
Wces1E9lZgzbYhoQo6JfqU3rHy68uLA/36YqMUpDkS1N1tmsKZ8Xwh1S1G3neNqXQfXKRWbmIGoN
qbsVET941Eicl6wMzRVbivBoFrZ5TUaEdy0EFkWLPHh8NlodOChb4MlUql1mrh7M0gpczdAhZSYK
tKLSk23x7PdqXWIxiue4jeoUoZb+1LIk3v76R/23R7VqaDI/Z02GCatpmvJpCRnpRmFrSqh8sRT3
tYLUfKx5yvxU9B3qfPAdFRZyozVLEJc+ghrpFnrqOpciUbNVxPYeIyU0SI00c3eFHZg7GQjNpo3H
8ei2fbnKsWa+QD/rZp021Ps8UIjF63m1AXQNSigel7abuFsd/N5O1HI5bG+19M/afxu9993nkViL
/uGV9rebXzUcU7UV3dYMZ9q8f3qlsYAb2bMP5ZcwST7S9Ex43j32YWieggnLI/A5hppECxSPjMW9
T9SixlYPCgZbtwMKNGpmohqOE4hYK4aVOIGYLAZQspmiH+5+IGk9/IB6tygMFP7go7Vid8cb/FtU
5b6apJqGeNkRAwV3AGFUBdADN0ytzpbQMZn6rKBRjrcpoL5uTW2a4qG5MkNrdkAGtkovZZU8qbah
74TZEE7E6cWTjXpjIKILAYumKMTcLIlucxPw/vbMKPxm40n9qgvVCrqv3Sizpi+OIOXtL74cY09v
A8YjQmKxiTXe9NpzvpidVc9hLqAuonT2pYwRY1WnAcSGCAdnfnoGWeOd89FFdHMaSAfWeLU7YAZu
+Nmx6eUpPMRAOOavOoDIX98mlrgP/vIMMFnTOABbLcsGhKh9jgwgWRkraNl+MXuQ40UVEPzCXWAZ
Sp31UuhutzCqytz4U1PqwHDLWp0exSivbtx7iQoPuWE8pSwxRfdggp3i5fYNNVDrpVHAf9iZLs/F
oKNiw+Jyq1BMo3Z29bvuCXei4mQUhnU0vECdNygrfwPmDqNKG97GKgf1h2vKNg28/KmUylcxoZXS
amY2Q31F7jHa+94YL2O3l77WwUxMyNTUWeSOP+zdPHXwiXd59U+nxk/viX2A+cQqRtv0moQbmSBe
2olJ2M/ruL7IHK1lJayuw1RA//nRV6Z6eRUFUik/94nJ92OlsK1u8+59aohSEmuKv5zr8/kLC1QQ
20mV7PmjZcknH07Ie6xhLxQVfbrNKsl660J04yvrva3h0MWtXKLW5JrvVoEdOJRFFvAtuBIMRhA5
ox96JdSEKjUvbdqjeR1DDXWcYtvmJP4QCom5TTQPu2jo/iH0uXLo9iw8Ov/FyepHWwX7ombViwNB
4Djqtf0InE1bdg7ibgFuxI+DV7bY3OF7FCJdMWfhAsK8b85ibj/i4BWXkgtrlbmeQjKszMZ4JkZv
RVbPdSccrzEbx4PRK9pa/VMoReidfJI/uYusYKQ9rrFivty7xAGfjv/U/HS6BkbfojBUcyaOFTIr
9/MlWI7t5BxLo8yql22XaRcjV2oSHHysNtX6qU+Myrmj3mq/npehGb5yZHJs7oRxNwXcXVS9zH3W
GlO/DRCbVg6OQMiLUXuaLWp57wFOYV5EjmjUIEGMrMVAUcvhVRSZWyNm4AbJfELT3PpqQx+3VjrB
had5zVTIdQO/JVLP90NDq5FO6tjMu3BQl6gbPeu2M1wteazmStdWa9EURZ8qzaxr7WTb1vl4FX1K
AjxYgvQkWqI/H5xtZufD8d7VGCH6+U14STWjvhjph6uQKq5iHI0ItQ5v2Hp9kG/0Lo6k6A+94p/q
werfjMLUQNOg3oRDys+zuognDdTK05Dk4PJhDM7DQUuKeeydXKTNHhxZ6h8rLyTaQMpw7bVj/6gW
g3aY+Ie206YF8Uk8oMC5gBRkbptJNmQUXk5K9KjyjkCXf7iyXc4f5T5plqbSqUvRHJwouKZDMRet
24yhUOa6p0prGMuEGD1iCQh7WeVKc3VtH6gtq78u3WATaW0M3eyqrRgQRdwB+1w5hjZpWXXlTMwW
I7UlH/04Lx4UB/Hsoja6Y2TZysltACQBIi2+xQiQJcg6vmZJkq5T9BQ3hpzlz1h/XcWEL4HqWTvf
qqQANTp4HU6tH3vb7ok9Df0ZCmxyggwwu81QWMnspUg/3GeIaV6e4qJm1iCTddlmsVzaRBF8rMl7
o5++s7jcKx4i8n5CMzZrd5umnbZEraFAWZOAjtW7yTcNAZ0iMvvvGBUBLMZS86EdPeRxktrcuKE8
8Oy1rduUmHvOMa3fTZLKgl1xSdNk2PI+TlCseG1gemHS1yMAWGU/Cmdq3vvyROcyTkTLFQg3Z+aT
y33Dqm8ulAOS0kJ3TwaIGRaZdfZlXstCMWAc4gcrKdRD3vEtj3mH4jOqjV9Ge6IsKVJ/SmRCejpm
IqrOJhXk9zyvleILvCHQR76TwaVpmneouWacFl9GQP5rtxrztWjG6i7vXeBh/VBsxkGvVuJgJCHn
GTy3106SkHdyo2Ep+v0q2NShYjzno9zu4k43FuI0Smmd5JhwoZt2SAc06E7GhqnDFnT7dx0b41lh
CYOicbhi5P5F9Cse2G3w3cLYoH+L+r0/TVdrSd44GPYtxaxcNs56ZZLyBQF91MxcQrGz698Ho0YC
oJhF+K3Nu8g2nk25sWZ9XY1vtVdFuD0Fw1cj9OCtl+p3LUw3pEk8QJjSHxncyJCAzrlgx+7PSHOv
uiwpPyIvuUp9q11HL0hhTBv9JQU2P4cw4a6iSJ20faXG3QxqnbHW6/1q6YbxrEQ/8ewYUurONAWG
YMlXuopSD5X88F31ZYcdVlFKR7dTpGNvoQMWqcVedN37RU3u3I4/igXnpwHd16TlyIety97EoWuM
znYcINujS+7zkGoxiGZHujhZ7l3Z4dgzDQoHmVj6TK9LT4bqX0lRHkJZ6/Zar+hnufaMM34h0STL
thRdokgA2mDT0jc7UpFEsBuWDI6s+M9dBOAW6EsEiqQJnlHqsM5RW/C8YtB0o/7R0z6yIgiec1kt
F/aQ4Hnk9PWxn4pcDZF3SMuN7Kb1UbYtiqkmBsW0QtfyuQGJbyn6Ps0r4h7bS/MJ0o5yKFV53HdO
UmCgU4VPY08a3AN88RHgm1Hr7kdr+MHMRXqKfKs3Lj0QY7eDIPAVqzBWZgZQ6b2lIhyrwEhrEazU
2o2k15dbE1V5/TBUqMPMrKUO3+65TjEwKHNuk9BIyucCouASYzB/bXtm8ZxqyFnyVLdwi6GpFjpG
onaG6OXUDCzL2vhoSc9F027aYscCM7w1UVR09vASwR9Nk5PRlI9q7n2P1Sc3GuWvQMF/D4FovvdV
4c680rCe4lKtFplt+lfYf9kq7Hr52EtFT5B/kHfxwEWKzRyJFfx85qasNhcYttFG5t/WVIb6BCnP
WHjloLDJbr8rit/9wa0hlXH8R8jKbhZhjfBSBIO/LHMgwn/YqZosIjPmDpBD0zl0hbrBZpEbINfN
l7RItV3uDsNlahV1zjfl+ekzKOB4JinaiIipnDxbng4k2pPKnRh1lBTNRXTtgcQzqrZ9h8qdM65E
k6xxuO4I6C3HIU2e0aPSZ0kjRQcnq/yzqip/8DBsXwM/yTY5PJuliTDlq5c5CmG/XEaVhVGn9Q+q
X2cPdcoTxPAQtpm6rUIv97CZxQO1fa3Ru13mfSWvxSg/FlTu4zIGn8Upu25RAlN60ZHRO1ud/tPn
QgpMluIYrelXKvaMptxWDziOZUCTCyy7IjM4eUgtLuwyqV6RS3+FmcTvM+zmZLydb/boAtSaDjLg
nqx738AqfDrIt0Fqadgav45+fDvItLu5Xeb2N69LEKiwwurBmz4pUf2fPwkQXPWalt6rKXnSR1K0
P30SrN7NKJkznqUGKNEpGS9S9KIok3r1D5u8KdaRiWT9LStPGk3VZZPAGQCkv8d5mtTNfUmGT2GF
vobwZxPt1TJVXxI1fB+9sDoj/Ke++FoEgrUqn/qCpU83uAsxCS42tsZArW+H+PWwC3VQRaI5ASbX
qNBpXDhOYfdSt0CbRNuIMyIRCcoij0jSTaNDEJ4jLGguCrvyHdGf4JRlbrrxY3wWWK0h/GGMwcFz
4mzmh2wps6CHXZr0OGPF5pOY4fWvaL61j2Lcx3aEz65PohUovIqSQY53g+O/2JVjIpiisRuXzbVb
atIEJLQPcEuhB03NSkrDTRSFIXgjmk5c9MhrOtZGNPXahBma1+ret4dHHsQvqm2mD1bUpg8RWw6Q
mGQy2px7Ye6F3LxBmuzFKIiR5vjrK6honzMPUybUcWSDWI0JS8j4FM4KLZ4mRWV37PD6YU2AcNTI
3o48GN0EcawaM+3w2BiyvjfLlB8VfytEO5dEszkYFzf9psp2+JCXWfRQYGK9tSOjJo0YQix30BKV
ESZeV3IgLYcsb9/klhdzk2j12ats1FbycRtLavs2tt24GQ1gnD7icG+FhvLGSAjsZOo45IAPvx0O
PaTe2hW3TjedLW9gyDq2WRw77EleBuDZ4vAqH7NdThYdAy6mFROcItWT8pCAPn21f3ym41TR3nZS
fS5meQaCfgpPx704B5pIJDWHhWSH/bwnEnhRUZi75JgveDzeTvcuxwATo/WItok+UbhY8ax01HVv
hyLnrBz0wnyVMdE9ePgrbjItQe9tqt37/lvt1/Os0PlxPufP2qezRIFjrIFOk2uVr1UruevQD4I5
G7Rx2qWNVyXx45XRtNni3ucpzbhoG0VbisPEQKurxVxPrHZ977MMG8G0QS1WRjd+BweOPGalGNx5
nrw1NMJYo9GhVF0F9gP679ncTP3mXW2NJ/BjPiAcaUkHBCbZLk5a0VZffv37/lvCX9PYI5BWM2Gh
E7YV4z8ljFKTTU6g1v47QjVBtDOtTaWlTxC86g/TbtbGUClfZM825r5qaecCTf1t6Y/mGrJ/dshQ
v59lAAdnIKz4kU+FhKz/woxAgoqmWtWnX/+Xtc9ZE81yDEsjuGlqtm7rxqfAmanIXuCTlfoyDv0i
dMYKiAiFHud4PltWvWGbHM062f3RJ/cWFt/42c3URG/frbTaQ+0Dbq5AsSKNAHkqSbp3D7z+LDES
+dihGfYoDcnZTOTuPS+5QCqWMpvEX0Cbzr1UPQ51SWiz1/HXzmJe8qZjK9gmMiJqohATQSp0+FYF
2T9ANTT704OJP9y2TESUTUsnK0qe8a/JI1j0IDHSyX7A5IFpxEV2ID/jTUbeVK2pSFQvO7g5nHMC
2NtP/aIpZtznir7YyNBqjXW8/qaTfJp3b96PzRyIO7CaQjRh9e5BQ9x87xvOO8QBYiCVPmDQYHnG
ytYrRqcpMEHnPcz5i+gCrdVveZKOaNMyKE7Sydg4VXagb5Cj6x/kvOgQ07gYYcYppZbfplc2qLZM
B4iTSG7hz4BPeHtxEhhmwynCOk4MGlUTLd2800WiZB8TI2TJCYwhmgpRqys9myGz3Cw/DaQJWu0z
MdHkVpmrCkKyZZNbyOlF49zXgvbJis3hxBfy0CQt6l5TUfTvMKaix9u4SWiURXJ1EGOAWNQ0rQ9Z
jOeNWdRouXq+gmeDJh9ipfhRE32iiKbRT5NFnxitat3aGh7qNN3o5XvZaQg+DPHVUPKcuPh/CjE4
2gjerzJ9yPeifR+WQySNSRr0JGkd/HalUVpp05tXmQoZ/EqoNMnJnt7DwGii41in5+72GgYkv8Ks
tQGnMI1Obj5IcKZkEkFViJO0RSJfjWYlxsSsIBnLLaqrAwuV6V3+3z5VaYdt4Oo/PjVMenlu9waQ
jWQcUdDFoDFGcu+9AvEDKy13zhA37bNoduogvasdUXwNAYZD26vpOUnrr/gLaydU5fWTqJmuzg4Q
lwyzyHW2iSMgHDEQss/HRqIqlqJ5L8QRJbqu9y6Z5MOsUSJkUupOOgIEQoxNTe2VL5vSUfTdC9/0
/LmXB/GO6HG0R8MLB8CpJopKcodsJqpkreIV2qjnsPHjQ+ilKGDZebq0uQyLMszLZYLMBqoS6EET
5OohvjV/eEWGfkbXpo9VTdy6G1R5eWtWTXN1sA1SNd3N5kZaEnop8hY/Oib7Ttec0nA8EPyJjx45
PGRPDXvm1rr22vequWyMalyLZoY54Ewfh+hc+JX3UrJiUZxYf43HoYWw/JejzPaSQJJhuVmHxAXU
6ht3824A3Pfqmlm5zjq2P1nm5yhaBg9iAkpvw8zyXfPSB067N/IMCeHeyb+BBp1OYOeSvUgBTu0R
FlIvzaCPMzEAVOxKpKR+bl0vR10GQdkoBb0e2OpOTDAKNKklgi6tjZ9qPo8SV2+fOodNq4tGGzvn
cjWRcL72C4QTAVlFENhYMmsbN1D1F70CmjUNh3YEmttkv5J0pbm0faPfTeBieF9Iz0m+tC+E4lwv
L1IL8SxBzPDyaOtXeQIv16n3feb9IGyoffudfEJ+xQNtOJVFQXoKCOZ7pY9LJailM3oLw8PgEFfK
wZBuolTtH1RUFq+NfhBjoqdUrBx0km/ORZPYxVXXdXOHp6K/rQJNW0Wykr0NabUS34XZN+3cr8fq
lMQFKbzBMG5fL0LMizTN0ndF46bGlUfe9n5fPBoYPokjUyVCAi034CRUAJUk3XOWTj/4X+Bq3C6E
6iKy19lodGp4dZzluEjnZokwgtQieZnqaJtWBTw5yK2Fc6sMooKT0K3y59Ag///M+ftHcJ60aspp
WXD/CMlTjX94Lat/fyvjTKXJgFx1SzOdz29lw/BqJzGb/lnXR/scxc0Z+47iXWnwx2zRaFmLZops
h1mqBMxKMoPzriEEOXQLN/OkNuLrsfJ5iiAeJEEpBBL/n5qkWw6rjCFci9pttDD/ITWJTMlft63T
yoq0pGlhkAuESPu852HvUBU5GOonvewQ3kR1Vy41ZWPpiHGK2r3P+S99Yp6TnXENnQ1SQlYKzZh4
GxCc3rVjQeQxdtxdq+bbIR1Dba30rrUaGt48tzbuNCv0jNFE6eP3tqnjhVaV1q5wEBQ1qsfQkmJW
ZWa6Dfwg4fFMMxza77gvKheoTBqkv+C7mEUEIFlqNk5molm6TxaQltccWOWqrezSPMV9WqA1F+Sv
asP6o/Jr/B+nZpBnC09zyycvGfUr9x9rvgmgM1g4L2UOjps+Oz07cuO1j5LTuSPLe7DcfiVaQ9Q4
Z1ErG1tGZQw/vchCfnomOiUzeUdBy93eJ4vjiVKt5OnQ21xxbNzwNhadbY/reOBpsGQ1xV17gVyw
VunyV0LAFkiAPN6JvyR0nAcylzrB26B9buuUCC9/kYlfwRxOeY/iVmoZ73kSfPXDMfk9GMN3vcx0
lv29yw/UBgGKOeTTNCHgPfEcGAWPus4BMjctl25VsYZSh4grqwxNNdc1/hP3hVWpNLk7vy+lUCjF
cwF23Hps9GRlB2OxZT1uP5EmvmpaoH3NDTdCMdHTTprm5yevqHgJTQONP55ybqxnR069rRWU7aro
eOBU4e9inNSzvxxjLOn1Wp68GdxuqbH8P8Ux64pOcfKvqhO+wvJqkfVTjR2JXGkh+vnW5yH2wG+T
luq6a6xqbeWO9OYjXiMmxPhHLdVOK3foq4dPaUCAZjqh7Onl3B5G+wh7WDtXeUtKZhpoXBK+KFlJ
V9Wt3P2YJMXCTAznEnYwXNAlfanKrEK+LPeeDfYGuacMr61l5Yeh1NFPGtLhFZpHsKoDLQWRz2iQ
I6wqYf10EqMlnCdLT19RWepPJbYJbEmYFQXjuB48CTGkJhhf67CJ5jL2N3txkOV4ywbptiep6qSL
leIkKz4Y3svWcvx2IQ7CdDFe1K5tbpE0q45liDbLOIwAO6pp1xSE2vO9iU/Uj2aRu+We0NLPTTEa
lIQcxLH15K4UFB4h3YTco6OT+Dd8dxd4rfGjyquvnfypC3enQOOWln8bE0dIrrHUIlMGE7KNUtc1
3oq+KpHsQHAOoCoh+4gETaua2zibpOncXMZXygr3+eAaj9FoP9z6Y8ck6gaS2K5798pq+kP0VyxJ
5kmFIACkpfiS1Hk98yeoiTRg15L4tn42x6I7gZPFDyJEVrdtANYgzru00tra3ar41Vg70XZJxqyx
3UQjh5csYjj6MR2QsawKrHpufUVhHgN5lHY/gWumPk+5DkDaXR4WLF9BubVh8K3svAcrdIOPtivW
OBVn/ixPviUYhIezvDmzMzb8WRaFKFp440c1uGeztLtvuO98H8tMeVdHvUcVDIG7nrD3DJV4ZHZd
y0JSMGYHAYHN4T0ku+hptjZBrqkqJolapdV4Rdl2Mhd9UgllZib5nCMR5yCDEKzR7/xDDN+Pszus
x3x/zJatm/QzB5lzuKaRt5TMQj+xx5VhsyrKNnXC5ghuC5k4w68eJZ+1sj2W7ReU4s6uB1pxJi28
tG1v7KZgIjUJZpNgMXleouz9EeTPxH+qB6wpTC3JZm3ZWwDQKAj2QRPJ8axzvJCFCGRWldNfUFBr
d55fvSmTP5sonIlJ3HjJEYN4aS+6xFTTRxTSRed0cZ9r+TgPKoa/icPSWKjq4J3VpB5xrzIHnOli
/ViHcrtUnSx9whdLhXured+0HghMxRp61kb5IkLW5/esjyYFPkV/dgLED8WZSk/5caZsMmjVTEld
m1JpHAltZUbgH+2pEbMMPSbdGCPs1hXBqrKkyReBESvWQ3iI+HPOQUISNQnrDZXk0E+1UCmSg5eX
9SbDgfBW8//s+zSaeVW3lKHygw6Qdw6xUdg3U9U3ZXknGRSiKQpDs1NzeZuEsqGhYrTBVDsylXmm
5MGlRXoztrX4FciPurP1plqoJlRn9DL+H2Nnttw2sm3bXzlR79gXiR4Rd58HgD1FqrUs6wUhyRL6
Honu6+8AVftU2XXCvhEOhimCIAmCicy15hwTMlhEdQC7Wn7jZDo5rMsD8NCq1eBK51CHkfvYZNLP
LGMkIwWLRDH00+ZyF93XniQ584Fsn4R2MQawDPq2JM+VQ83su4zb4JnQ9tjPywVQpujNpsji4gos
L1pmsLvbeg77W+HOkx9FuNfVjOaDvlSYwqXW1A2xsXeK5utff7r8z6kHYxUvaYYqgT8izZ0rEskd
Fv345iDNmb623L387XIzV8xcPDyHREQ6wPkgBt02FMB8QT8MkG4FSuFyf17uj22Iiulyn6v4f+6H
efPVUAuYX4X6pKIfzhu1+GCBCLSzMFkvITSIUsO6QytsbSKnio+WnYcn6SwNJ6VrvsiygH4B2fdd
vmZZWn4UGhrSptGcLwrDHsKBrDuFQ6MdSjtPt1kt6ztWnSA+8jp77QncvDxL9NV1ODFaIdwLfIbW
7a8rf5r5oz2JLqHh2ppKWdg1TV3ldPqx5kWNMuodtQrezHLBH8x6eMyp9eGB+dDasH3N03n9ZEow
1wkB634anyaNaDzRYitWTBFfS23ck4RE5F8d6MzIynOcNO1euivdruJtXpXRXVTcZWl3XeqhcVAV
Uz9QLSDQpawyP+4lChgDUwarJmNVqhPUrzFTGTrYHQ5aGJ8b+VUYirHqJvht1O26LfYTysl6g6Wm
i4i1EAdrEd/YKu4pgNJPmgCuVehPyTvKWf1mLr8QRuei9IFgrNHfJDnKKa5UEYht3sgvijsTVBTS
wMRrb+7opuY+xkrlaCf3FD2gemtDe21OJHEFPXakGIr0UVFtWu4QUr2CnNZNjjJ1NQTkUzlR5gem
KDdY3dTNEGT6ZjbfpKEV+55Sy9qmPu6bgEw3VMBH324q5t6m3AdznO3w4qKVmdENpWbpgejF0EmG
mhLzltuSHk9qwnDOa29U4/l+ABqdKKQ3ThHXfOy9MEW01F6jY1LWCO+qzaQ7mpdGA637tKtXKkA2
kh9gySiD9pKWIPt6q6jXRRgUnqLU+SoPteouQQ2IpEA7AbHWTh1esFTEkkSGyIdwMx4QHLtHEgwB
n7cYyegZRvcppkk/GzVKjuS6IUKsmz0cvhU8TJr5Sbef4dgDa6g8a6RikMzyLVdr/Qr5zGsY6Vs7
Ys5k1WVSeEE/1Qeq4WEX5le5bjyOiaUfwk61V6kJvpdZS+gnwu3IjrRaeiwPrOryK8z8+VXNID1F
QF8ljowmCar7yKgeTLPLD2ZMqzowjpSvr8FiWU+MvfvIIdyd3HEnKk6lbiVfGyXbCnsYCLWKW7+k
HXlrIKbrG8PLIhv1QxURAEeCHk7ZxOv7vjtJ6zAjg1gvNM8Nob4nmTnzKSoRqCg2XXEsbFdVQMqs
inNtY4+Geajq5LHMg+EUTBRlU5gZjmiCnZy0W4f1qMeQ7OzBlgKF1sZ7kTTyfLnRbMiJY10QwRc1
iK5qVT/qU4tUTrevKrqx1wNKlNVkReD7bWJoEdv6QzB7nXoKa8d8xKbpOVF0rKliH5RcGfeT23/L
8Y+fDG1EG63zNeoIXH1NJ1iYFT3iRvSTq74BkBDMjrYdmcmucs32Y0V/U4d6rcUal5dpHE9qkd90
eBdJp0dfi0kePMakd6u0kASh59GagoW7zUK7XAFRXllj+GJpev+bYU38WDNgVMMKoJvCRAyOReEf
pksqa26Z4kf7noPXOkAAtI7oR1akmidEBGXQmYgOCbwCl6pH8TAghzsjYFtz8Auajv/rQdYVPyz+
L++GlHCAra4raH3+7CQfkZxrPaf3d5c5MRQO2RAnXb73TrRYaKZuNRtu6lkJ3BBndD50JX2TXTde
ycGd96XhbGvVZgZNEWvHTGU8BEqE/KmL7Y2IaijnM2xD2UdPKJLUcztH57S1BVKDPj7lUsu2klwI
c31ZjBOc+FUp48DTquQhlvU9Y6q7DqshJ18rM7eNqn+NM2IHEwOGmGGlMMyWcnciXcnhAokja0td
i7Df53mr+ZGp9v4UiobkKBtTy3K3saxs3Q72McSIRApB7uUj2YRgIz/cLo62Ztx904oZ0F9V3pWO
4R60UByGWLmHVJU8ppxDnnDc17wEXadPUj2iEjF2RchwVipZsjUDrTkm4bpZVLZSfpiTcc3ZiSer
ydbTAM20CVJ5paldh8LTJUJArY5dLbtTlhMObIWl9KHnpl6qOjFVC3EDyl+hmxCTm9lO88evv3/x
j2ssZ+JyPqJONzTbdn66xpZwO+3aDIvvha2ON33jVoQ9Bcbg02W4byONSXpFjVdbzs6qLqNb00l+
448RPxagLuegaZsYxamjEYr0szYeNl9hu41bfEeIp30tJxSGpCnZvYJFrbMVyhDY+KGqrauAI2v0
ZvVBkoy9jZjjkRyUXgk1TQ8puhMZ9xM+eq52vz5M2j9+JkuzFFEHvxWdHuTPjVOh2O2IT3b+Lsrs
jRi07gq5QwaOLQ+RdYJWuXRztbQ5oYzYsmQJ99EkxjU1YPTCQ+lsYlN7heQvTyPpsrBUJuWYYcJP
pkJdDUOvXc0DOZq/ftvip9oehxZUt4qT0tGEuzQPf9IziJT1F0Ig+3vc8PtQU/PFlYO2IqkPqkYQ
1vvCttCUzN2jGa2pdu+hjevPpTPuudbhgiW4j6t2NZyVvvIoV7qH1p4yL3GA+UP/9wWnFXNHRzzE
tVDXU1TuACqpq64Nj8IB1hCQ+We1+YrAEWs/hnO7otTobAeH4tjQZYBJcgI2STNauNjZ10AZi409
gC+OaO4ea/SW6zoIQJeEcX9lWxMNEPqueHzJ8JRl0np1Mr0WBs3ACAuhnyqTXE/haG9K04lYuJX9
qk36Gvvg5G5CqW+i0mxu9aHLMeVn9nok6GoTGEbCJdxlemeGA+WwucMgpterxgg7P6iY6bnJC066
qK1fFcMwT3XGhExRyLsVDkmbNf53z07iieJR8IC3zN0PRvwhmShh87lMNsdpD7O22lVth/yWMsWW
S6w4AJ2Noey+qTo5uBA19KYniKrsor21NKcM1qfERcZEMkbGvh3CcT3A/PJdyyzuXTDmO7eX7ybs
wZxZgCZ2AgfZTdUytbtGscOCSEVoegimK1er0l1UD8KbeiOeKS8Uvlln/kRW+I1uK+Sw1sAfB9WN
Co9Sv3IbF0+FQcef6AaRHwmoZDJViFU4fEDnzu/b0rB2Rt/OfkfNVjXFDUT4JRcI+105d+1vrlQ/
OWg+T2UDnoRNvdqFU/eTg0qqgcvv0g6+W00cMf3oCy+1FXeTItnZCDWWdGn7/mxZZn82QkEgZhIe
ywzPPGPLZjT6+35J6MPq95Dzpfz6l6b9qP26vDsK6Dh8hEbz3jZ+MncKVcuavK6S95EwRVIwiOkd
1PKW86Qk5n0adppN8FhF68SvKLduMtF6+oA4+ULer2ZAVslEDoeebXRhtRs0ClT64i6/LdXCXatz
pG3mZXlSpEPM15/payM3ic0ro68dQ85vPs4/xjub5oLpIjgQlmb/AzCja8M8p+OQvg+xvEY2LO6F
i9y9QWHsB1wpV5NsspsOGho6id4X2oQjTTjC70wGbEUn1bttRfk8OhIFbWrriCCT/t4eHtzSeZ3C
qXoI6fn/Tizi/jyb4cDrGp0YXXdcg4HkxxWjJeI2b4kseFdCwDczSMWhtL90WcJUAXzpxhq10YuU
oNzj2aE9hCz2HtrwjZ25h0JY5v6ymOpV/aS0I3q9Yq8NpGWVkvWOIJ/CC1FX2t3QnnRR7RMKh1vh
hAuwBGMNxDT30Ayz6ulBuyUa6G1CKfZNTx2EK11zSvKg2VIbTh/yvqFsxmDayfHrr7+5nxRslxPR
MVi8OaqpoXV1f9LLzLmEnDCmybuTa+3aTa2QK3iA7bt1bvW4So/WKKw1Xqn3SSEoSo4HZWrNYz42
a9xLAIiH6KSPanNl5lEF31o82QTX3+iOsiexsFc64xGzL2mQmDVWqBdjr26z3qeoAvskCevzXATP
UpWM0QGLKnyuXwJ8PcdGwiL/9Wfl/PnH943+h0mL5nCSWsL6aUxohtxsnbAo3jPTVFcoaYczbmCX
oO0+tPcx08zrPE5X6GSKkzuH90YXfQT1rPmpqpmbzHDD0+WmdCntQu4B9mCirMRulUiZ3jLyBvvK
ab8RwTxeKZR7nS5fx0pzJlB5BFRBeRR349ngvd0YAIdizq2da4Rk2meKcTPS7junxbfY3nOdzkiz
JMcBqkHh6p5ZOdhdVf1Lbcl1QI9eTw1xJJQcLX/Xq5B2SQmT6GYK7PGVzaWRutcuCJPIl4SGeG1Y
LM0PlljznZkX3mRYCqEmOagUDDrXYB+Kq26hHoW5WxNhDxAcLQ1vzJTKozJl9YoWxTX6xfKsjQ9d
N8c7lpwhdXoLU3deVKQM95mPEFzzZ/0LU0Iknu3wLi15dOuGLB8uPsDAPZqK6XXGNNqbEbSuExJP
vHzh8FtmQ1RxXZyZs7tHxyrjI02s0utSw9yJKBgPkzN9jLHU6DoU4hAsia6BVrxHsgZ1QR3TIzRg
vKpI6Qhqcik72H4jI/vGZNaFRY6ChwrcZymFGuZSget72yN65jj2DVCxJHu0jIZMyyWBV3OouaEZ
whsjjm00tSej/6BB311nTIY8MCJ7WG/D1gia9BGh/yFoqBGX06uTKeEVI3i9GUOo3g3SOi+ZYEdQ
G1eP5nKDQ9ojobW6CoPqFUbRe4MPfCdK8wzY2bgzpBx3NjTVAS7ttRYjqRzN/K2QzcmwoNJ3Tngz
kLN1AyzVb0V+R3JE+WGHXNqtM7V9+2shZsubaD0cC1U7j6bQ7icRbSenSm8G1pgwz6Zux7BEfXuI
BiKEIpy06PV2VkzpHzwpc4sqd9cJM5MjivfpFEpKVbPjtjch+We/mdHb/1hV2JYwdZOLoe0K9IY/
jcM9yZScdYZ8t4iP8dNoYhaX48tyXMkYygzo2nFqTsh2o5HlXnlJCPDEEuEqIphxa8XzWz7G5jZL
Ac4nJuDxZ6oetgcmy92nyVKhYuXE5fyKhEjMIKDwGOLCE94ML7WKgfSXwPI0HZt0OEzOSoQT+P58
mK7U9jnNip2O6PMOREBJgGAhTzBIzE1Sio8LNQfXyJbsEn1vjvSAwJel3/K2z1ZYx7iKyIhlCK81
5LG5wROjbTEP4A0N4/I4ANVKl7zPom3kvUw04c/9Q07nC+7amKzVAoRSNBfvo4PSyBr7bhsGNJTS
5RQOmvjcJ/10ii3zppur5nMN839+oMa1F4rcWwlWDDFY99Pd/34oc/793+U5/7PNj8/471P8Rkey
/Oh+udX2vTy/5O/tzxv9sGde/c93t3rpXn64sy66uJtu5Xsz3b23Muv+Q79btvz/ffC/3i97eZiq
93//8fI9j4tV3HZN/Nb98edDiy7fpLTxt+vK8gJ/Prp8gn//4b9k8UfZEDnwz2e9v7Tdv/+gFWX8
S4AxszHxG7ppGqxgQQVeHtKMfxnUplm4WqwO0f7/8V9F2XQRmD7tXyoANAorUHOZlqhUglqCS3lI
1/7FitsxuHQRpIxfQPzxnwPwJ/7v85v733GA2o/THlJgeG0NqgA0GFWn6Gf+OO3BlVtWNaPMGd+f
uxaluqkWR0+vVuM2rKL+S2lgaJZG7Kzq2OSaReysJ7q4IjJC3vcBZ02uZm9hXqKccyM848U5tqJV
HYH/W5R0KvjlwJieCTFgTtBk/X50jR1+wC/DYmcsEuyMbudYm799EX9+0L9zDs3l+v2Xo+LywdAr
U5ewDZW5v7Vc//+mVzaKqUrdSBIUpen5dnATX+uMt5mYhl3UhcUVa8RohfUP2Qy+Z5+6nnPVDKMg
Gc547+i6H92xv74QNzSx/O4hcG4crbdODY1+dWjkjR3jqHMN/EJipArakJ1zItHxe888ewfo+K60
pXiw87JhltsCTU0qJKRO0W0t+i5dGQ3HhuIB199urRT1QH5RAZxY4hxPOyJ0R7u1t9NE85OJV3DU
QR0HCpq2dmmgyxHzmmsb0REPXKEwVaNZfE8DQt8VhOGSedvEvzmmP2H5Po8phQA8Kgir1X9owI3Y
jhyL0OVzOLNw6mUUb9zekOuws8MHVPG+SSTI4aJu02Ml3hZV8tyVw3dnIXhBJNcA5FCVDlL1uqdB
suvKTq4LC214neDXa8z7xCI8W4SNx4HWSIBAFN/QuA+zDkVQZg1eX/XFMRzVdWgwNcSaOFPfUoeH
tCRBDaHN/ZhFuAiylAA2ENRkvWl5Seo217wa8tSKHx1JKKWTgdEIVqoExreqBbr5SRvEg25zLN35
xoms/HGir9rb+bDqzCo6paK8nnp5oPuT+vE0d7tIM+/S2Jl3SQSgTetAdcv6Stez+zi3hsNfN70b
M2GZkvh369p//nhpQ6s2Z7nFb5h6yY/nuD2xVlGqrD3TvUvDmWo/EkoOXaKQKCcDLwnA7fWGaZ1G
Fu7btInWVsD1VIuoGzYJGDPzLDtDvYq7Yk3G2tbtVtix1Mdf/xZ/XOCaKuwiWzi2jrVJXW6WIt7f
foqmCi+rYtJ5VuGLHpLUPCFrM9dmNMQrOSG8/PXL/QTN+Xw9V2VBT+NLuDirf3y9ivN/rpuoPK+Q
CkTXCiEIHSQTai7mWjTCOGP7K9axPrv3NT8oT2WiY7kQL10Ve6Q01Dv7Tp/c8LHT1XyvDjrDmf2a
1NLLulh5BAyJ3KEJqm0ZqETJLBSgcs4hzWg2wjBCNH5TIbiMVX8fyzh6lBBNDWWUZS1Xkx8/kG3r
OFjRaBGxrD/bUAWPBJgVCxCdFC/wzX5opeqa9kGPyKRSrnRGomMzs5BKrPouxku+giK+7gRP0idG
Q3AdN5eb1HDfBWqUvR7zE5wAilPGmUPi5YsORkSz0WTDyC74dHYxD5uBoJEkqAdIOw0k4bwXh1nR
xUGNa2OD9i47U2aBl0956auL6ZOm+GHCcEqXR9rMlTNHrvKOugq98b6n2ESNHvGwmYKcHTJfdK5K
l49mACpV3VfQKXdLZqnSqBTThLaUaWPiCJ1AeNVEtF1oZe0xKIvBq4yu+E1NwFzmmj8dd2ajmqAq
oBlLT/nH465aVIlNYppOE9lHS6K4UMzh1jGbpwGZyTHqE80fEM2stGj6DngveddzgUOtHF7qlJDZ
hmb6NXm+6j4dFNw+mh3cJZMCXXjZlnQ4uCbTd5aLZ2OJeNasBMO3AwnHmci2IsjihvDDlHVXxkhU
WMaLIQLbc6s7FoxEXjStu5762fa1erpJqny4mtOZQqRBwl9YiPtBS40NliJjR1279+daLXZIL+pN
YYzGLkZzoSgkh4z0NOEwFwvADsVY0HzrU4KaMr0iS9y+xUE7fnVaEx/y77hm1OiXU/eHQ6wbVF1s
y12aSItd58dDjOQoVpuo009dHpDvKTJxdAH3HNV2VGsP/PQ2my1nd3ngcjMC0lZ8ZdmmQXNQb/56
jgiUt4rZ79/+9LdNTBuNCiY3nvjX3vo2J8eV+hoQz2W/l4dxqf/nv59bzpai+LRRDDQ1rL8vf1SG
Jt8rGsL7v554eeDzJS9vMKKguXEN4/Hzb/rlHfz14hAp+DICW6p75KQY5P6Xz/TX1n/uV3zPQ2c6
fL6H//kwP32sz/d02ebzRWWVXydiJVB1bi8Lz3I50pcNAoOQks8jf3nkcjNdDv/lvwY/2bQ+R1zj
t6IX8zpowytFD46x0NwdwCnImSdM9MSNu6MOlagKNl0vAZMwj33EL/oBqTkl3+XLpAwffWmIvUzB
Nxjzhzp21gq6/EOXRi/Z2M1kZIyv1QJqSGSf+AOOexKlj9JVqy+BtM9Jq2HYbq1wOzfFVy1muorP
8lRIdR03ItzSlcOrjgxHAo/dJIWy1rVA96KgtDzCJAovrJkmQLE/a9pQYr+8Hchj8kOK3XEGBwOm
K2IHTH1zFyjUiA0vdEg10IIGK6eKorNgGJU9+4gdu/TV5J3Z2ezXygw0Iz7QjPLbQbO+Ysk8W/H3
OunPPW6nU6wre762bpNaDaIx7VqGC5M4YWGqdgUsQaubVgBdtjk/g1XhOvFW08s7YsW5IFn9hp/v
s5E9OznFE3MCwhj3jm+iP9rWRlT5iQElfsknjp0qYWeOXymEe6dpdVWmtbVu44hMN0M8zVBpAdwd
UlIPwrCNjgrURQ9v0RplFTVaq1m3RaNdYYCo+XP6lAaqF7V96ots/J6Y1b1mNBIOnXaXhM3Jrali
zW5+N4cGB7ittkivo20GWqgIHgK3Cla4TfwSwWUh+zesD6uGCsW2E2BCRkRqBAM9p13lB2Wlb7ul
KxSR7e20jT8qVrEQA8SxxFegiRWDSgwscKfUNL0jyzpwxT6mUmlWmF6QJzjNykwFx8Hm20vGt7jO
7nK7UE6awyhZGvqussdNKBR1P9l1uwJfkfiFQ6J90F3lsqQP3Js4GAi2NWY/bsJuR3IIl/eovqrN
aWtNfbCXdYI7JS040t08Le5czdNaZG6zTJjd5AzFqf1F1NijZy0sPLxceQbmUtFaubbnEo2Cro5o
q4lesxXNywdl8mdt/LCH9JCNj4aZfLdKuUGh3q9NI4GHXzZXjmkfSjWFNDLUzqYe5DrR+lfdjgDs
mpmvxHcd13m0geKqqNP7XvUAdVK7MWjDCYw9HqX2QBFH8C1ITqL6eqgMv4okwQhtf9PUVkNmVP9l
Vks8aBVsr9Ky8OZWZ8XUJDG0WJjjVgwnO3Q3fQ1x3w3EmlTzB72vtvSaw1VbVjB2VaNcdTHq7Wks
sMmSpesnc/Z9RvlPY74b1mPnzxVipgpVObPu/kzIRgpQRsW/i9hykaiok4W5CliWRcwuOGEUcqkT
HgYxbYrEhjYdXjNgZQf63I8TbjBWdqCiC00/TCiR12BrD0h9TN+wIdHGVnhrgErhp5Wso+AltxSy
VplsbAhb37Ba7w7qVG0ccELn/sFOCKqCKKIyIMJFLAJ/RoKAtVAOa3NMzrI1ND+X1AUTs32oqWdv
xCyo7ZaDNy41prGodjPzS0yewDDFvEkS98tghQmawZJOM4lQnVZ/4xyqyXx3nJ2eongyc0LB6mGm
4FOb3xSH40fvNF1XVaptjEXUkEvAbQScUwdt1lTFBAm0BgouF3eVVSB1IrPc15Qa+5PrvA8t7mDe
YQE60T6yHHo1KaSVy5GOTWteGw5F3Fhn9LNC9OTGlqXY6FczQU8GaLI4OY01Gkaq4CoDJBT/EiGJ
Ok3GESsYUXCsiubESG4zDNy9NrU3rZqsqA7uJSpwvgC92VpWla4q4NbYwlwXPBMuty4pfdmlz3D4
gUVrfmtZqZ91X6M23SNRdLzGXvxZY0rQl+zOWOLLWtH2Y0CmcVJZ7XqYR7GKrNtu1py1PrFoBH15
bKaKYGrXJnY1w2ebUYAD9OrZda0c+2uUydoxB1jsduZ9rGbbkPHQj5oUHkyQz55GM7IIsot9jRQW
woSDLCgQ6D5Lt7/SJO588mQfTPDddsA3PNNcdfoI8HhAFECLVE2r7ZIPN9Y+zt9x0+sv/MD6bQb4
hQgwRCQNAT9QbLYRs2riKAsfb6lYjWm4zRFijzgVVlMjAVEm3G3s6rFO1TuvgrZbgCJE8ImAw8Vh
qOjWU1OPxI916yqftzLQ5AY3wKYugYWAeobaGGXpZoAK6hmxQkxPi+ZWGSeiIpxiTZbUHvE5M2hd
vxcK9oqYrBmvwoaGub97kIquMLMhbZlqq71xOxehPo0EChM3djLeJ/28+O9Oah+8yyJ9F7KN6JWM
O3Oecx9RwJNaiMITEcrr2IC+hBnB9JJRnoj5bVZQozDNSjq+ZvHVaioGaU5yME+I45rFTmPWe1TF
rdvgUDzElW68DbG7o4sinjRT6deuagzHPnSVcwEr1L9scbm53E3nxT9mReMxMGeazcvTlufjgDTf
nJDX7udZuetG6ulAmO1tmIYohTr147KPluhXpezl15rr6cYA7XvA7aeQmJkV/rzso3Bu+zzrXq0k
hYRBXZnovbK9yqQerHS3Ub71ebO+7Mue4YWTiu7caspY0vnK8i1KhfKYAGL06DC+2EoFqwMFukVN
8kkxBFZNjfQoyi7DSVGjcUXDNH9WqPBfNuXQZ55MQ8ojUT+xehtwCM6kuzQGp+7n3vpTMrXZm2aj
cMug11xTMO5grSn9RlBq+RJU7pO5vC62SkJ47OgJBVKLhiGMCJvtzFOYcsmoDBdiVgjMk2C+76Nd
E14va+rRfXMcWTWvp6B3d30vxK0qgyVzks1U46tuVMbr1Cqqr+MDukZFIQ5m2xEMoDbxo605j5ct
Tcy0SR5pX2XojOsYxeAxV9rwvGhdjWIl3F55LnI0dLXZfHfCmHQfS0/u3aZRttpEJKzdWcotEBqw
RMtnMVB0IWFuX8fSNcgndKJraZfuwZqCdANxsWMF7zxcDpDI6hsuV/XXzGz1Nb8D0tLSujmbNgDG
UtWal3IRrS57rSxa0EZZmncVpi1ilmiGFDKu7zJ9MZwum7jMdmmUBC+KiejVEYpxdnUrPZLVp6xr
KKOPgRvdXzYl9fxuSJayAYlG66Yyy2POeXdu9FxhqiaNly5z/zyQDn3OYi76OxHM7c4hBWEnho6E
mbIHr7S88ICEF1iHSx4Y+zDb3LpEUV21Ku6IbkIiEKl5+TYYX0ki1V564olXdd+oiye8AxfIovqy
QaEccdxkr0nckZeiNLg4iP87T7xHP5j04s0tWV8O4hXaZrUyjKE8Tcagn/pSkFCzvETujz0nnGqJ
hBTsDtiuZbenQWJYRFdjvzqD9/lWGkl1tcOP6FB/P4kKfWSOSmhlt3p2FfS7y1ZM+Uy/47XO5ajo
SF/ZQHUT52VS7i7vh2x7ldCiWD2nmdFdua2prxAatC9k+3y+UB7NvV+WbnCeKhKU1dp2V0VnOs82
X9blRahDYMVy8vqawZPMHeI31h2hXc807D8/temSj8SiU1xnLKePHTT2dcSI9w140ufHbhuswRyg
6AbWRX7Ml6FpWdyTEFyyKQdm7vh6NDdob9JQdw5zpmrryciib+gMN5fPEmA09LTS2sWJErM2qOdD
H6PU4GSanpLR2F7206FDhwZnpbfm1IDB4pq7sSwleerDAtcV3xHqPiQJSTPetppCPLUzQw9J+Hkx
PUC3wxZpiGIo5idxO+Nax0anjjSrLF/Cf3lEwOeb4zy+xE7qrkx1io+1WWp3JPm8DUo6vvDjUakH
WMG1EzHbVyNKGvbyBBQrV9QlzS+Zpgc7aCGwYiNteBbt8fJEzUzGdUdd48D1PFvratRuLKf4cnmw
IrOPAirQrcF0uvNYmfnnXpN0vhsGVT4gtLf2CIwM+G+g6eidaYyFL+T15BupRigwMhV0GAW+y9tX
LdxxlLV0HK/BeC2y2PQub7PvR7zGdnovW10/xCUywMvfi6hiEdlB7JhKZicF5haAiNrjbBu7y1ss
9SmEEz+JqwRz3Q0quO5zj1bqxMz1Muc2Tizt2E+M1ZddApBbQNnRkzN24HmVZt6qrpU+qbGxuuyy
H6MJKEgsENg3wW03LSlWFos0BQzSDZxGwknaWqC/inVyhwY898tnH6toT5lnfiwLk/WZQJ2GxX3+
VqlM7eU039DmkJ5lBOmazGUN76GR30tH+fb5riApk11ZDtcqgcPYf+gLXB5oMUqmoV186Wer2ndu
yhp3lOlLh4t6+eblPJjrGjzQPspK7GtaQI1YK+8+j04rcdiHFeE/eLnO2K+iz702Qn4BSR7c22LI
DqOeDZ9fYKYcAdX0z05Yy42uF5wyY2l9cZqY5SkfUgEl519OMRkiPrucdhMgkmct2apa9Db2XLpD
kY4H19Catc61Heuh7WG0IMRYZtUevfyzIpDI5bpZn+DhMDUp0F9bC6+9Si2IIvY0MxL2XFUllFET
ar+tdwitWKwKQ2xRFCFGdFFNMPNzrpNuvlvQLafShb9ELhjIZXzwzfxqwZGAYITpXh8s0+9bjDzu
aE0r2i/PtkPqfSsIW8+xtX8pHXcfw5zzkA/oh7F3dk3BGjC2OwxmOqvq0IBMAuRyLWatv1cy45ky
Bt4wx3yUhCD5mtb3O2l12iay+Y22ZoUutG/kgcD1+hjUdvV5E8IJ82zqScuXVhxsJ7ZTzif+O5pm
fpA9EVxjDYIvDvLDX3//ebvLxpcbXeR/PneURoQqldz3ZXeXHVy2mHtInKxU2P1ff2QYd8kNMA1P
GgmYbAxS5SElr9AzKtvvlZZygdNOJ/ZV+qOlZOs+Jd3ZRq8Rx6yAIqWbt6XTPcbRU06Hiwlxnq0a
q68OrTSqQ73cpFJlrkvcNPE/6XAQQTschi7m4KrYB5yZ0BMOEQ6vF7tTp73iiu5QNhkcLIQW615i
BqPzmGClubYNaX1u0E9pd0jLrsOzzc3lf+lRpTi100ftPs0G38SBd+jU91L5f+yd13bjSJZFf6V/
ADXw5pUAvShvUnrBUjog4AMI2K+fDWbWqpqeWT0z7/3CpBEpkikEbtx7zj4aHyjF9326XsyBRPoS
IIFPRnMXjGqb9uW8FXL4IrqkPnuCDUAMztfDEwcw4670rBsvabv99evhKOu2Zo63pM7beONqbBgy
OQCr5MPRHW1O8CFLvWHlIHr0pOyvueJVNXYqu8oTL5ipeO1OPetZOoVdzhPIr+S7MnR9wbNs3Aij
1nbX+66PVh0lums1UdrPeVRNNOm9VgL89yIKhaRRJF6v/2+plQVR3bCLq4uST7xkGmE17p5y7LnL
udsitjotY+IETHSTmYjKVR+ETHtrVGV38v2+OzWz1Z3qhBNvXSGij90+PsV5mkd0r5xffx+/Xt1p
VX26/t5SGEGYTaBmU1sdjTg7dIwMD4vRE5rKUsWIRS/YLPc9citaDpkg98tZPC3E90pMuGofervq
93rKIDXri2lvdt6Nq81tiR4cfwRTaAYiuLd3Szu+ClvsvFr6hzoJcOwT+KMccUr1rD0hXATBOEw0
IQfhho4/IeBZZ3tNU7P+Zua8NVLLPWlT/G3sOlACMQGg0CMYr1nE9FQNHDiXsBSZROY0vg7rIaSv
h0ynyd/XWiZntPi1sdqhiRy2pB0vh6q1SPAO3Etc3EDX8u61WqbnxSyoD7PGP/a8yIWcoyEsYCbu
WqmxT88ce5t5IosEpqZ97LUH3GzIsmLQluaQz3vHGIKtRS4cqfVLdkyW4VU5/XJWGVjUqrObx2WW
eSTmxL04CPV2maWh8u1xIzKE9HZxHVunlWVGlrbaBPNEbTHFbI05NYTBrOF4s+rqzu+dXSVpEEMu
waIgxUafnxPwc/c5YrmtVRT11tGL5RGHFyDz2mpObU/PNk8zcTJmJhyZI6HmjIZxaErAu6kdwFRo
vJ27xCwnnkMEdy/rYt9Z+Tlji3y6XpSTdR90usF21rzx1wUszVju/rrAUFeFYx20fBztW5KLFz3w
VUgBhmWo7l9dEpmxyjNsoCHi6bLD1cch7w0fjp8TLwrqMLVMefI6hy24nx1S4keMraTy57gekO2m
OV+QabT70QKqpWbz9NdF7aIRWFpUpFpZf43TMthU9VyFqev/ev9jxxEwDYW16XFzRo3I+tP1gpZT
fxLea1AP07HjAIXvk92JqkCHiMbodL0LP9Xva0OQocPwyIDXOACLaUJ1nxgchmK9QG6rbXUg3YQ0
pHu6NfelIXSOxKSJij7OaAd3aYH1fv0790jSZDXUgnk4OZoVKozVxxHe5NkBupdndbAhBYfiyOM0
Koug/3VxvamjYSlQKPCITvvcrccaZTuf5HpRWpoTxVW1Nrtw918N+01CTlSJpQrBLDli1VLf1oP+
HLQshGnMW7he+Lr3+xosnt/XeDELvyKz/Jzw3pOC2Ha6XrOn+O83rw/ojReVmdscEunWp+uFFQjO
KxJ6qk1AaAq3+3S9KCXrWEzF9uvm9T4/15isp5gENdm1p9gaOBmg592kvgdcynJf+sRdGIFaM7Zq
npqbLCXEs8NSKuUUQmSZsHqzk1wdSHgvQFJNZVJGTN1ojfqs7aY+0oZmBIpwe6xf7WGhUWPrD7Gq
LGqJBrmYUaQbNbNeJOsMVlO46Yt2HZTyXV0vXKp1uAMCGu36lfRljle4QP05rX8V10+StxxDMdt1
XTuAHMMmLPJPHeb72RmSSM7GeOjXdeq6bPUcnVFNz5BBSHxPe60HY2QV2yQdp5Nj25CNyjpmGjBW
aPgD/ZRlZXLMuy5ki8SiXXocahiPQd1fbwd9Bl2gL5BJZ1Wk01ULbcR4pQyaU99W28KKORenJn/s
vWkVQLSSakeW23ORmPVpXo+V63JwvfZP9yUuf4iBkkxc+bvoVR1sgR2MFxgmGeiHNg1Xi+gNs0KC
pw2/Bkzg+xuYAdPeK3XFdJfNmAnnJK9yudOnzL/DBL7r2eZ+MoPBTRrYDo1pCAFlHI/HUWo3kpk0
kmhB8B4k5U1pJQfXW/IbCxXPKZbdTkyp/AhK8yIYsaLsa6ezP2DTB/zmBBMC2SW4rdAY1JZG5B85
DpFFXgZno0DHzGd0+1kk890omzl0lVZFwDdMGoSBK7edCa0IVUJKL9Z0bgwH4FTupvcYAUpcLxAG
ohSz07bJ1u2K59yieBkfIMzr28mXejQU4/jgOQ7bKEOPD6kLI33RqvuyregSu9Z97ENmMgNGNxgo
Nh7Nly9GYKtNSbzWJssmM3TyATMVOrGNgW1255pFfuM1CTiB1DejoUyC52LIvrd63Fyut+jFUwLW
LCoFKaVhFzj227QiRDXP+OjJkd8S8Ib6wizF22TL7fV+rxmYIpipAa4hb1/bEjBYnTmPwVi/t3Ni
RkFu0VOScOnNGQGMuTjPje60bzZz/mMjjCLqATm+1cbiRFMCBff6qJ/roXQKXNhNUO26MgGhXBip
dtRrzs3eMLdvnhufKOeDrxLIItXTss0x8u11XaW0cnaiHKdHdZu7WXd3vbAwLSOemIJjJnOUEk1t
fCqtRTxQOs9JH/dsDCg8OqeY73vG7ew9XqXS/Fdcr+IAHP7CIKXfanVq3ifrtZk4r20qpvrQ2hWH
jqPyU5fb80NKbkdoOuQbzstcR2i/FF81SJypyObNkOnI3EivORH1WIdFP7dHnXivQ1cVPzCJ65u+
aprXYMiZbYiOZpu9aJFpITojqXbYUTcomN+5+DokT0E+HJLG0l8nX5y6afX1Y7p+9sypOFYop0MU
XPSTcWt2msOb8DiNGO6ERq5bkP1NiliEYtq6eRFviiznVBgoElhk2Z8no45/WDka+a5DSrTFiX8c
iTV4bRlwAKAt7uwlQ/Q1WbduUD0ymTKfRWqpZ1ewNGCuFiRdHtup7+4qPoXrzeVBkYODD5sjnVAT
4hywh82Mumaew/8ap7oKvXTRXyyzvVxvGR6iPU2XTG48QDoWTBGLwPS7gzaBrQMMum+Xuvw6rlac
eMiS26GY3uXUzDeMRel9A9A6kuBDbvd6sQzLjZPRR/9F32PXF5rQ2QltLNQ92qewR1qxMdp2jETs
zg+WszTHAa/UJrbgDtSIRaqZgbYZU3vGq+/fpFm5SWEbeo2RfvU7Som43TDXJrYA2lg0dZ1ziokz
fgYMdO8Q//WRrK0EWpXNDQOiPvTKwN01uaMz+pjnb34BlW5Jl/eAaI0tDtkySnyrj6DaEYZpz+pJ
lXDmermIbyRSRn7juT+0TE75ThvGZE955p/qhsQViwYXAshkB5KjPI29Hjz0Myp8Z3ozyC97kY4u
GCByIjBT3XxxYvn75vVRJpwMSR1KxRq9/pM7sThPs/3FtmAJkiWLZGW9Kdvpy9ACOcFr87Nz9OV2
AH2bDEFxNyMGOPsArVg26AA7bpnf0bUsQ7dNmJWKmb4J7V3d/RaUjO+ReKTPdswggCnJfEh033tc
DJhQbVbLjW0t43O1x9Fn/9TV8LVmmPxWVfMQId4p74qEKkkElbYpkVLvyznPGDa0O7SJ2Ystpnf8
8NmG48P/NLHOSN+UP0a3ZjQTE9mx1AeaP5hfupxcD4I2twhmaJE6eUwAaNKdZs91nwkdT7YZFcFe
8xYzSjxCBa1pGO9EYbwXIlmO9tKpC7lokUEa4WvDyl5m9svguuNTyTFfWba6E1pShdrsG0TKCpv/
Db/etnpeRn3XqxO+D+fcDOqplsWzIS21zazloyAhBCCMyb6mU+Kx08jdwR6nHZKlGd54zpe8hQyk
JAdGy6g4lN4SE5tCf2sOoE4mtu2/LfXkb2yYRJ3lfrGY8JfVcZK6cWfJDp98qu8IruppmKawUZMG
zDH4Q8cd8UMPuFo5v9ZbTeXONjXpy1hEfN8xFWbDOJhTaOex2taV6T21MySsrq7cE1HEzPSc2jsR
opEc6R4te6twLlmup+8pgTJEPmtfU4N4sCGb2LsmsxbNrMjfuum7PY3MYEeruQCSr8OqHYzbLutf
J42IR78unZus7z5amCtPRdI0p3jtb7p+63z67xNJEvsOpOHzaGAoCFRpkC5GXBWraUHlW8G6WrzP
jHRiLa3JKnRdk4AKMzkapluFXQa9v1tozPm1VMcBFs4mwwF+TJRf7BmLcBLTE9wHk6KvILAuX5Py
7H7NyrC1S4ZIe8u8uIEcDpwGc60Z/v4fVCYMoMTEVtlNkR/k3Sdcrh1qZG3vjGlxhLvIt6JbTzIX
1lHPi+YMnss+GkYXWYMzPabLpN0aathfbznuEDNgzbpLVykkIBhsNgy3Ilgh1vd8qb+3jmHvSv73
t0knJrYR3ueIJHbZ5JRioVel8lYpBhlSLi/dhPDCANr7HgwvVQpcyx39GUFlp10s3S7P87wGnDX6
uSuXPy/aeu9pPfQtdT9mMcJCzaK0EMt01ur5pkiN7EVos3fWkM/9wudd6XoclTPib6PuNmi2fkxO
QdJZai8HxlTZU1Ee27bzT+3seqdE1546cC6HquvokLrmcltX+aVy2Ip1sKLCJVbpDm/VsjNTaW6u
m+mu7NU5LszjOHbBU2GQJjQIcd+XyB4mN+huWaK82r8lL7vcNOsnRP+kXWRMgSXHbTa+lOBhLjQv
/NtOeUCL5eC8tmm6LwlC3kwxfkGGxk20yK7eiornKkcGJ17uJdfHN8Gm6tWcsPzGY7UlpKZ5XyeP
nyKVVWRno7udu5kKrWSAwKcpLjYk1w2ureCkjbPaO031jQ7vnSqE+TDmib/DdphFTZfp+953cKnD
3tgotzthlu5eXZ1eelKmIbFkxu3QVfXGFHJ6ILz4q96U7rqFHx+Q2Jdnm9I+jFNDREndATtv108e
vyTgzDlpF+m3eK0otekAUN/c1sIOa5yGlvQ2LQASgERqC3813dIvKpAHGeJ+Gdb5faxFurn0L1qc
bcuuFpzqYjpKS53A8HVHyIp5duN01pPtMWVxBTQAUxNkaCDCPiQBoTMFsw9G+N1nOTIE6tvyJz0a
pmqGV96MZE2cTFc8SghIEV6y+uD4wxhWFgv24jrF2S7reQN+wjtqxAoeOh8bWAwTkBVWGxeSoLDb
2akdNV5dvOHUo8VCv75S8BRp5gZfdU4WwLHKp8bL7lqv0yMbmtqdMC21b7CynedaACwyEndv1MxT
zZ5ZlgvOpJYJw9uyOE+eQTKz4hwmki9O4o284RjVtxYBzOouAPe2v2Jar4mtZuaQlwoachdDn2v4
2Ff7YKIWhb4heWiy3Njy1ostDSzjsZSZ/sgB3E6bXDEZtQEYzXZ7c5WKl1XabjVBHri7DAbrShrv
00Yf9pw/kEX1MCwsqVpyNjnL1+18TBDg76k44o0RmAVGpqINgQC159af2jN75VvNRZMVq/FlaouL
zHvrSG1CIK9t0uYjD+NMmcXZrXtPlczup96RZ52slSI1cyjTheIMZxNKLjgr54VOqlRR7O2SVFtD
xEdDL7V7gHDGZho4lAu6YW9tzoyy6l9VshOFKG8VbLFbjXSDI5GO99e7ytxATluaodmAB29MAt6F
7j0PujKQlwZvg2jdByHfhmk/0Tp5zAR8PRh15n6Y6jXsJd/6xGeePeOg0poDhoTkwWorzLuUOqWz
NxlXfIBoGzdZ7Xw4LqSsrFlJ5mXpftWlEVp1kjzlMx5KQh5KUPYfWT8EO+m41UElanpT6JKyagrC
ksSs4zW6PHf4g2X8cSDkusNZ6MCvM0uLtIG4euLboCmF/+iMEmaTzF9Vv253rQ+MkQlKjTg+jAQM
nYTIb+aBOqdufQ+gaN1+KmTFkKcrJHaeeQYrsmD84JvIZlzIGE+wUqKnYMDkTW/ULAgp4/axt63I
XGPt2EMQu1wRee3WbntwaGCsvYPkcr0QE+HLTmVAfICY0NrKe75e5LR2Z7PdjGKN14I1s5NZku2F
BRQ7cfG1jxoQubQvLl3M6diuUMAYOO4OwI31Ux7DqoDl0nzQqbpXVvxFc7QDe/GB0oqlIOvZvvq9
X9xWH+bMcpf1JK7brl/vOsY5CFIKDdnWUOyxIxJZxtjnWcGUuQKsB6ltOEuR6NYAT3A1m726KJ+1
IK/POt3aLEG6rdjQBEAlTqLvyKNp2uZsajkblURHQz7a1lEh2quUYVzmjm1mXXiS2gSOLyJbh79J
9m3TWDyQH6gu2RDcJO6UsqWsEZkRHfeuIWrxYIu8qUaWJ53Gd9BxoOWDdbJzQXXtM6OiiRk8+p0K
gyL56CwveO1hBhPW3hhoROv4dQHdtXtlk0/O6VBUdwhMtoNnjjfp3tDr5C5JZf7ipCIaDH28SHOd
BpLEeNcmtneUfvXFaFPjDh3LGcOdPFq9W714OHKrSWYMZGSyFfPU0KyASDnNJ0VUkW/Gz2BZx2dz
ydmG5N+ZY6mL5iTdAztgMLxxEEdTrNFeKOsas08mAa8zeNW70UKb1TOC0JUHo8sTh7ye2w2LR3FQ
KmgpMLhwOwg7IGrPOIPKGydvswM1kIGHeqJ9VjuMh0fdeU4V4SmVXX4GAJIQfyFIaZOnxlqKcOjz
+r1qEgY4nvPDYszuVkFDIepQxTvBXlZ+diqd2rjQptIvJaOWC3I8dRpb7Uat4DHaUu/egLBWqlSc
6yR+U/SED0zwaPexfafnfC9abEzSKp9jZfYPlobxtqyY0lOHlnqrf/ZEpmwKjZlxb+iI25iaHsl6
oGUkS+tV92G/ilmj/Z875qvpIheYZq94GkuDVr3ffRdL8eI1yHSGlfPqTR057LQ2dvT1WsOMbzpj
8J9Kr7mQJrilaeWcppom2dzOB+Gw0m1oelC9kfi1M+nq3E2DnrAn6N5cAB5317vStPO3VT00B/Dr
9Aw5axZCj7ecVvNQrfylAZnlDXC9bzYtrbDutbdSLsCeejneC2D09wbRl7sACyCTmx4REdPkDALW
viC24pUd3y1WJXAqos8PzGNwaSO8PDB9t+h8JO5NZso7DwmE8k2ctdi1HhX9DByN2ovXq93SOfYO
a1q2s+DWXdxenBE4N4+uw8FUaXVkajawxaBgKDLTnKxoqhJmlAZ7vI1mpBX1i7kUHHxLeS9xpmxt
O2CN9Y0XVwh5SBLYbKNRo2WYQcnnPWLEVpCjsfp8/4IECDgip7yC8cs61XyWpeaerxca8P1Q4Auk
5RIUEXJs2gi1fELsbzx4fU2ojSiKTZMURHe07EMRQAiq9sm3H+aM2UGrHrL1QpYbqdkokDzpRoqp
amRAOB31/N2o7D6cZ2PYuvNKDaNaodUNvJ15XobmBka/VRL6xyza2Ba+BO8+NeYdRN4ixO2nDoNG
23AetXHfzeS2tXRSMfBU/qkaU39nCPnUu55/pqXtn4MkzaDmLBJea02sXd7VN0KrlifS5+x13U0M
4e+HcmyfkYawke+UGWqqg2iGzMSe0yVqxqk5OQViDdfvSsgC6SloVhVM9dnF0Cjn4SoGnfu7UXBg
xvqLBfr7EudIr3JpakfNSB7nRfNup7p3n2fF8S4wiv3aVw/pvIRMpOlRo4FT7QeJJMv75LIHdcg7
3l1vIhC5cesFjTgtgo1eV+nJnAz7rrFmibx0gQ/oNF+sTln34/h9HI3+fukSrAw1aqCeFuyFveQu
N7waOxW01lMRyMhHXQIbP37LbCKN8pGEOVP09xxoTPJNfYjiHr2o28beHs6oB2evWR3ky2kcJBzZ
YR1gE3Fxnq4XAJ2rXsKAS1KiuJDzHNDbntzc1G/LUaioHavX0hwBY1e+9e7K5VAulvtACp6PSOpY
wwT8bicJuuI+mx5HT95QHQSHUejIbSEHvDAODG7FKif3rfbktNTWvh3Yj0Svo9Smp5db6amkHdVm
8caLM7SQVtPvq3lixm8C5JIJWx4BWzsbyZZK0uFo0FA5eSRLWLYZPKKbzqCXpvbhehOx1xB5WHPv
YXDdTE2FZm1oQW/6HCuWpl9QM9dbOqVuOMyFfiFiTL8Uo8mKnnFKNKyke5r691IzxaPpdd1TTYkM
5u+9cnX9Rbh8FYlW/b52vU8b/HazlCAalYZ8EtPVk1UEF9oowzuJQfmumQeETUDgqqkN3E1Ss2QY
aJAwo/aMEJOZwKP8CRTP9CRkN9JGzzEAuAiW+7Fs7xyAgRCsyb9ausF5sX3EmnPtqi98JAZjIqs/
e+W/tEnyIDjUAaYs9Bd1dd8v2E8Ys7BtV7G7gCyY/K+rS9bMPBTaaVIcCx3Nk14h3qEbB36/Qztt
pu7JS4vp1tIxm6WiW50DdXHEZEvsHVTQU74rLHu8yYqhinzVx5/KydDGN+6XIXPgXin3++jR+TV6
QMS1iQBLFrr2SAu5CfWlyt8RLr4lDCfP1cJLjOzGj65CnlAHWvLA+oncPsfGVyA3okfJqKCQU/p0
vQAPi/1mCbyTOUI6X7xgicbGEzfXC9Lhu71Mrc9rB5cEO6x2SRI1ff/DZIk8yuQepJ9xyLWpP2T0
X5mnD/42dhkzW5pGbpGmI6+GI+YJmaFmN8o9Siy5kXHJUHdQA/OsXGODZ9PYVp7a65lG/8nWnL3L
7It8eV2GOdmDG5kGbIGYTB78r3jQggdFgyvsCr/cMw7otixpVggizDob1tlZ28PSBtR89bD+m7jw
vxAXQBrgEPyPP4kG/424EP0oPsfP9sffeQu/nvObt+A5f+g2DCeA2Q5mY90FYvSbt8BDRCu4Dict
g6xFE9TBb9yCFfzhW9yBNMV2PN0yeFL3G7fg/2HbhuHovB5loAmJ4c83d//Lx/ivcAuYRv+r39FG
WuYaRJLpoB593t4/QRPzbEgzYwnkYcjX0FOETYsxSCwo/mm8Yu7BEtFCncUGgts6ldYGdzsKWR2M
YZyiklIZCgrRGA6c2jDTus2cMYskdYzdEjzGM62qYrPTWUm3TaeS81DhaPFrktfywSTtz1S01Nqw
yNMbMKzaTks+fLfpIuUodzVl9BAKEvoolCKRIdNPZIz+vvNWteZcHgX2IOHaxBe6UZXqNrobfy3x
6x85UUt7m3jnHaPcjFNssB2q7os9Obd1gxnesDZtX3zYWutHsd3vp0mqaJ7xqgWpR+IgqGRYjbec
bDia2alvWwze5D6y9Czx2j1x9nHpOE91Vpz1pB03Wu+oEIHzcnbnZF8tNq0TIS+t4cTb2Q82fjkd
ybBaDp6OEN3u8nszST7cuDCefMHeKfdvGPq0p3KZjRCFSo9RCIrpOldPkUNZqGlDO/PIy8Aqv1kS
/X3h3Eg8YoBjy3kaR7PZTnaeP8WJ9y6aHb0LQFbNcVRdum1t48dSeWOYec2tUUBzCeYgnOaVXA7m
cdN24qOnmZdo8KJy4mbq0pjCWdDkdcdtGYBJKMuSQaPa8Tf0Mx9rKE+NMzGfUAQyQKdxDf7vd7qp
OM0nRbRMaOscPCapywnST747GpugKi5RQqbmQzswlMoJ3wiCPI3GPsXSBcJmd5fm5i2agTHiVPZz
ttFye6cFillCGVpeepFtSptpREyz1+tcGXYt2o9GsP/PJERLaitHzvCLsfyETlbep/wiFwjYhnHX
BaASwyPTfIBPsZkh+cYDxJw4qBhiVU+DUCIUMYpzNCYhLXg2O3k1bJiBHPF8PZh+eVPPbOD0r21T
3jcyPxHdy0kkRu2aZfynMC75CNz4uIqJ8Q4udX4sLItOZP4hHSjGXl0/9extoGIXkJnicOJ8rzA7
WWkaQaFoo9LTDr1O912szpz4Lunl3WTF29jLXHyifPKhR6PkUKV21PZNaRi7cjDpX0iIz72eUFoX
ByvRmm3JFJx5SMM2Jqk3Jcf4psEeU4+jvXOlR3Yv2shAG6cjnZQIYEoaGrQ+9lZVYFCSzA8b1IqC
HG66oRONAUWCuV7+zPxHGn3k0PtyS2gv9jftpBLsqX3ruTjTn/q2G+/cFqQ0Mare0jwhdVOP6APp
0dBgYIP+ajXFdhrFTwN+J4nzx2J0DqDV/I3vKHnXucEhm5/m2eq2xWSoLWFhzz0dtQI/aJHHIXZE
sVdFM270oKlDPNM3NFy9bWLlOkIhveL9SzqUnc1Qi6UmbwdxbL62hRPfO7eMBtUpsLRbj0Vn16xr
G/oziGMQycCJvs3jVJMnNzyWwmP07EOY92jlAXT1N0iaKis0vLaNiAHDiaCNOMFc+SDnYrqxlkls
TBWgnVZzsk2tqt1WorH3JaRPhAisTkPx6EuAM6XQaWXN3S7OrXHDznDZ2al+FwxLsKOiHSUE0Fik
T3UqFyQi1RNVh9xkqvyJGdzYqwX1yZwa3zwBXZpt1PgUd9lhgF2oVyCptU0SGPcehuoIYuPtMD+Y
VnZWqyOKjBryQ7D1kh1GPPWATNJEm2VWTyLpxWYwbS90+tg9u9iHz8Sdws11acL4ZQIdAY1dwT7m
3JhLuRt5A9fm6rXNinAm3ypt+Y5wKEIatbPm6TUzaIO5BpOdwfH3VqLUYe7FA5v/aR8YIE3rGJBU
5rXu2TSd5Nj0Ca3VV+DG/dk0JujFxtRs66Lq0Jzq6rCAXrOZOZIussKzlMzJeQTUkMzpsfCHfZ2P
DlOCcWLRYR2dA7FEhFdQM8cmUY9W95NifB17LNq5mzHliaJz9slg3mugFc7VIIhX0yqMv4UszzCs
9TAndjzUXEIiq3G5JV2vOhAfAllw1s/I+gi7WErU+RMzHhmgMqmst6Bfsj2xQsF5HmRzsFBO1hnj
wgwU9jZtbTcSanUor++iXS+u1yTpI17mEcjNPaUaJxCo7a93WWFEx12MqorQjXJpzBPsdgcd7vWq
FO4RkbIToMdNXOu51hlEaX16AKVv7lrbfJgs5IeoNYdVEYgxBlngeq2CNXGyoSZuVAZ1sF6GnyVe
6109S0l1/2UouDd2iz2KjyVsTZtAidm+p0uF9SpYLsUqKUysqjoaRRL2vTftR225yEm3/l2A/p+Q
X4FhUZL9iwKUVuaKCftH/fMfIQGG5df/Cv/69fw/i1H3j4D6KCB91rUISlhLzj+LUe8Pw4DeRbVp
/apH/6pG/T+CwIZtFJBdi0jShafzVzXq68CuedB1PNPkof9HNbr++r/DNyhGwY/ZluHA/bKIcvun
YnQ2KjSg86QftMDcQBUok5/Owkgm2ekcs0bJek9FkPlUbMYP5O+M358w4JCK/t1kwg3qZivo9idl
dhhHQIQ0q+6U/GLYEuf7/d++5t+l9N+BXlhT/od3y/jOsIjZpkFg/BMZsHaoMXw/4d1O+slI/Y5Z
SXOve0QzxPYXtAc3gAq2NOo2jnfQSig+uLeb5Xb2h4PU1FeTzd1gm3TPabuOSHaL+IIpaDda7nG2
MTOOqDqY4vTUOsGdZ/3omnmTTyX4iDteRrIkIuAIgWfery9HfkkYr/fxEznxd7asv60/M5C0qZqM
Oq9jAENLJYjZPIMi51ephBrCuvHX/gF3rT+yvqRsjP36DvxmJBcEyo7TnDq/3+rNN5tX//NNSTyS
63ta3+D1DUtC93Rn6zIzXn9G8HKJnBlFulHc8LO1tokDWFqC6oXrkuvdGAM8sPnV+a5DEih8/W79
mbR06eyxBeepPGwDq08anrL+KJ2tGNLNzDjZV3d2Ph3NvgwlVkTZAiDl2TZWW72MP9xOFtv1NURd
gYBDKUHhJ3muZI+SzHswz9FYBqitGKxl537oDrZFSBs3czE+SH66VnMerr92xJxr0qFJ1uAGm27K
2WY2wzPAL1xifsf1ffHLETPu/vyo6+/r6ArCltxjZpLVcFgfsq30+i9uZf0ryg6EWP32+gF4HRsH
VQytbP161s++/vL1M9hatpVVvluvr18hw+rd+lhHYxN7ZJY/M1FdvYCvtg7ssU27DS0Tj+9L3yP/
xALDoYHGzeX6UN9n5jMBXZEu+HNQJxFg9XAUtuw4XH+4Mya0T/5h1jG90h6SePbtbNj1Wck6X53X
+2NkwMMQkzHywRBpv75ulw87gb4w5+XWlzC5Hihvg181XN+Vy87jz6f6RBJLsqywmmwFaqCY6+tj
cn1ZJpZr8UZj0hYKPpF6whm1K3n6+g7Wp43Fzg3eDdTjJJoeBjnvBiLfN9lQf5aZgZnNCm3XWwW8
/PnfsNcKdcBZnwwSKYvzx0mLn4OEoQ5two+8I47RcPEQoC0ti9excbEtrBpun+Kg8zgJexfZgkSg
wFZZHnqpeRXXwiftwZDL/Qg5fGP6PhLdL2aHdV4TMQ2cDHrSrI/fKjuJSjITUc5ywEABuy+IYO+G
hL+zHueWeih0mNp0kvt64Ru07ljEkl98tn83cf6XJg7SMONfdnFuV8rlP8JP9OWi+vx7L+f3U/88
fzp/kJjgepw+r2c7hzPh7/Pnf1J2JsuNI2uWfiKUOQAH4NgSnElJFDWGNrAYMjDPgwN4+vqgNLtl
3VaL7sUNi7ypiJRI0P0fzvmOkv9lw7yTQpgSTK20/weeabv/5SgFJs1R1F3fl+R/7k/7v/hSRi9s
Uxxh+s7/1zSHuRCDof/zBgXcyX3kOS7Xu7C9/wtf5YHsLdqcTiARjjy4U/3mqJlozHTclTVLvRRK
y3OU6nNZmMBN+sjc2rWw7+W34aVYhrOD4yjTpXuvjcbfLZ1V7mmOyque2TfqRTo3ZFeKoeuNTc0+
isr0pWKGsskTDS5hqOsPGxCPmfFgi+UrHEqEE75uHi24QhewCIRepd3MfWx6z42/+MHshMWLlwF1
itwoAM5m35VlzPveMq2LQ/7oxWURtzcbN9wicnL2NdHSmwoi1O/eNx5iRbOTFS4qmNLNj8sUEvNg
zvpTrD0awq8fQIhoj3s8MpjuDvhIqg+8+xNnqjeeyCo4T0U0vE2rlSA25vqBXqx/6wqF9L3unW2t
anfjCjN+K5lrFA7FcLEUl26qHufleQ4JMxhV8xOqaskZnB3MZsr3EHXVNXWX+AAsfK81msreJB40
+WBtO+28lUi6FOPVL67jal/pQjphXqx30bfbvHbtU+ovrxU4YFzYY7t1XfmPodUO4oU8iY7siWxB
lpTlk940I6OvOj7Cw7sP65zLs140Mo0kIq60FOaqnGUTD9Ah7Qb/XVzSZ2LKyls0TJ+hLsjUmnIQ
FUWqoYMM1dE/ZDoa953uyo1PszPRAt7YEd2/dYgQSjnGC3gdPj+C5V4hxDgM8xqs60YZ9K0ojjPL
T9I1EgRMsk3fw0FtyWkob4Zq441sTJZD8g+fo+aYpYU8erMrnriAckTGNlY+RMQ7BtuTirsnZaF5
8ZBonPx6xH/pWNOhtvpp7/Dm7Hs/PkjGJdwEoj3lU2MESCuNTVnMLC/TZjj2pApsDNwWF1Mbf6tO
/KoNMSO1a+xnYZyjMbQRPpb+lfC1+oR4sg/yMLF3vXCjs23RECvEtmyNE0aTtJyHHuN4gPzBvtl1
CfF0LPDq2/lXa4vsihadBnBBfpeNyTEuB0LtVx0jynTh03QVIeYwz78vuWc9qGSyHsgzLrYAwrG5
yfQlY26X8GSdVQjrWacz4YJhektsvISNcmnjZjYRMe0plU0S4DcY8AiUOTQSlrwRSx98OfOE4KPA
FGJ4HuNawdtfDAFxRN42xoK17av5vZwtYzvykgceebaHlFGjW+hhk4bpckChU8FlhPPFLmZn1umw
edVTiSi+jX9hg8lPbbNUG8ftAValOaa6Fm53YxwW5iLHebmz8Ls0Te3dPFGUQcFSjYEm2VWlXbVH
ZmbLtpeqP/Trw1qHRDCgmJX4lGu6SsrVS6KzDxHL9uZX1osbZecktO0HK1LvQOmrS67jLXpIRgpk
DH0WFenmbVeih1OkSZKS7PRRwslFGWbmy/MykfoFHICHO0kvZVjH6+o93sVlhViUQccBDFCNXTH2
GKCNCx1uToORZ3zQJMdEW9XuVpO49mizYX8gveSQtuWXlGQcVWhWz4Ip5PRm+Pmul8nAnorqY25b
dcJStDOE3Z9jlcxbB9d8CZIJk28VeJCNg06TKy0W/5Ng9eTAeBZ7glP8MMMQOasM940yqh9I56gg
vP3QIMOICqCSrj9Nd7wjRZB7dXzFSO5uGoWYQSrTC9zScQNpFMNT77UW+y/xZDU9LkjtPROEYQRt
teCZguL22FCkFQqUqB7jXVM5p6hO3yMdLTtFjsuu3FZjmp7mLnTYU2XJaUTes+0Kz9/lbZKQEBAn
m8Qy0mNaG78cKJMvAF6fKmyAMrYRkAoX32zeVjvuoerqtvYzyIkPMXPym/+wEbBYYDuYSAQUDfw2
KdUWiRvRNA4HgJxWEOG72iajDM8tGViy8X5GSei/22S5PcrWPLeMzrZTHWILSynkdIoH0GXhup/B
TGPORFzskQS1xKr6Sh0t6aGMt5mYgaJ1h7fKw6cUSqLIPLVF/TbuRT/8TRN/2BvCgmTeVfHVKRsu
D0GiQIG35dKo7DNPzJcomYyLCmM8cnn22s6/6zF8GmJLvaWG8Vl4zMeQUm4XTE/Y7TSFeIyxnvnW
sisQuGw4vNtHC2NCRIgm8V1AbkT5Nbt85VgU8X5oG/8Ugf5FWkaSbsVk+ujzxLN/9dtncJpQLP9E
FVGigPGcI06xW4JvLxjAr7+kM94ZPSf3SWQNNGn+V6bGQxHbWyypIe4bf7zIDrgUa5zPMHaaQGMe
OtcZ8SejWthULqvqK6yHvdumZLbG2HMWp3rFqo4Nsiumg2tW/pOyx6OAtbv3WrwkzuiIq9+QOlwZ
vTqohcWBNxUL6E+htyqW5qady+hRG758YNn0ZZlsdFasMnoVVH6peVsSdkhMx5y75BmKtN67lTme
+9Bc/QiWc+CmruFaGP5WN9ZfEDw/iyEz32f4nGPpv8+5vlMY/UQKXgbNDI5UZt0bfgwAG70YuuvS
GMhN1c9YzvpcGfqz7s6GaTMqbtY5sl9nD5Y0L/9eJN6cElsIemxOPXMnm1Yc2447cRh6ixqgN7cZ
hiB2tl1x8/Oc3b3102qE84yWwmQjTuiilaGJShtu6lg20NG6EipAj8mpNePqtUrSZecrrvXBalcl
2Nwec7urLi3D2lNVROZmyOazAAh25OPO9kT/dvN7Hi7hpZnC9NCDbd20TWbeMxzkXj/6aF2rw6hR
95D+0Z49+ohBinsP16Sro4s0E4Tl6C3qrGcTUsEkI+GZfDu32zhd3T13fnjxOYCuWKuHAB1Wduig
n1zZ2p3dBuhtWheEF+T5P80CHUQaaNAHGuWCJ7uOuukeieGlX91WLQSRvHeB5JiNwAewGkcqyIbp
V26LknHljPnOqXalj3ki7mEtJArU2wLrqO/amu8ni8rDLAAhjioPD7zPjDKi4ksjitxboARqHang
W2GCJIkgzbotj+v0aM87be9U9ONf0WlTDd3O7iGS6wVuGUER6GLU8DS6A8Vjqq/h3JjHUId0r60j
t1I1wN9GK766TvXP0KLOriZz78Y0eJ2U5YnNR3tjyf+hq7i9yOaFYLfqhRjltYzIBA6Uxbxj5jL3
osG+rrOh/CS2ayC9ejIW9GXZb3Kw7ZO0um0ja+9BURduWaK1QNlI//L8H6VzN2Kpn2Qof6LRGQ7F
chSq6QJhpt0zRo0N9gvvovJ8j9vbvAJQ6GVeXvJx/ms7dnztWQJuyohEaYkdAqRHj6K2LAABmDXM
4nCGakzKKKla/a2g1Jok9p4oHW7UrCxueBUD15uWjZRRjq08I5HdiHHv2ZG5zz2XHR+qEiNbxBH9
4hJYXuagZxb9JQMAOdqYZySgliOpKG+yG5ID2FO4V21y7BuRHJxUP8XUbpuyXU5lDZBp6fnM93xH
rmW8Ym6wQtV+eozOKYPwSzRPtYQIHulnH23/KavP5oAMXmQy3PrmLM4OCb9rhU3ktbmlkFm2bVuT
cOqO072Q9XuMLycbnBpaXsHdWS/3jFWISOL5oUpaolim6caOJhjsxDx1E2JYY/J3rJrHrW1QhLca
EfUIrmIf5wQMlly5IdFQ16zEzA48CM1T70G8YpLGbecuB7ouYtkMG8VHbDAPUpgd0/VGYabxUbSp
PH0XQ3y/sPUmtRv7+qVLBpSp4WA9LREMUsTPV49V6AaiTHJAJPjiTWEUQFNImQHlzxkGigf+/Tl3
SQl0swr0ZmYxenOWdmdqEmYAjzfBd1GmPT1dMYlXvCQWi8CeGBuhC/DOpMe1RplfmyFtTnidyq0H
gvbqYN3A4+YSgz3XO+U28w4cnH0cppQhBnPNtIn4T02589LairTHakYCzW25c+ZwZwVmpe+2P5uP
LAXx2vMvQcTGfFs1K896PpShsZt8p7hD0OOzy3FMEnd/gnkBCHJkAtZQbO/hXa/2hSanqvRPhk3h
OyTU1AZCLJUU1XEqeCoRGiaH2F5xbOqh9HHy8DeTci7GnZpBDVbD12hRYWETdhhyiR2Kt7//onF8
7lRowL8lQouTtGuwZjXWqzSLASxLtwuizkYXtLBvZAZORlmejUFjFCjoxpMVIXlkPm+hKDAB/8PE
CI+2AaOUG7PZYsv7TFkcAyhWOVcsxwBv3a7L31P0b08dW/ttv5CaxxIrWPCE0UFpfXRboIiWFT3i
XC9fzbr8BDhwTipAdxEFI0IjzvpwnuKLnCasdS5Lr16oQ47zn+aKm26iYRF57R2LIXldOkCtCdb6
veOh7x589HDeC5Mmho71wimaDQUXuMvMzQ1bDE1otTDqfrBPR0/ee6inulCTfshj2bJoNrU9noss
e6jn+gOOL2JCtxzQIdjJpS7nH10xLsEoZ/iCVejuMYWmjA1C3tAk+xxYTWxG30222bB0+1EB9mBy
f3Y0LscGiymUnDQ6yym7lJZsTmbj/DEV7NkpBH9aRS4p0NBVjlMUau7VjuyusQJbBMJtbbgTxaw2
7AtWxxmv+Gj+JUfdAg0bs3WLxt+zAwc0B2/nNFJde5rPIO4kP1wBbmVwE/8qNB+1pBADObtGBMjE
E9s6Y26Hjl1tq7iwAZirDmSnOnZdXR6l6cfbxBPeMastCjvTJZkhqR4Mue7ZqFYkioK9KQcQUJ3z
O7GnIBRNtbN0ZB3QibdH1ONmFx3ijOu+59wmwrH56TrzbzzKPX3ncekm/6EeMetUJaNmIgJO9ZR1
x3ZK7e3g2dPdtCaX93DWl7nuaMt7DuG6y8k0XsKHKQQyFaZ8QT4CtlD9h/JG91RbTn9rq1uZaJia
cc8e3+oO33KYpuZ1YWh1GOwt6nOfPE/gRr3LZ9Fx+nwv2sxEnzH5ZNgs/6h0gR/aYFlAJBmQn6Ku
uWWYry6bSN6RJT8kXs0olN6U26O8x2F7sh2LtKoc0gHihPjgqmzrq6IjLxiRrCWvlvbyU1KGuMa9
kumz6XVq081Lh9+By6/qCmJKyeM8GBIDM9NbvZmxbDwKdCqGj0yxiMP3GAnfIOpsH6XEYZo21U5V
dk7gL1cY0Yckq7NHOoL+MPiwtus8EjuVLHXQz6oN2J8J9vxcgRPCn2vok67dEhZMgscEm+m4zO1t
BqZyKSAxLWnYvbpw8ju7ZzTsOw/0HYe0L9Wtn8S9zo11nvOeTRRdwlXuaYjCipoIKpMfryv6NGs+
qnBTm+GIriNZPcYOpONOc7601nhEmnrG6KRPxqKeTbwDt0p9jd1Aw6qrW02OmNn1/o7UB6I8uQ5O
LK2YcsuLXEoDe++sg8Jyp30GT2DrSQOUsU5OM4AI2uGHJNOfeW90741aGBiUv3rDSF5knnyG6Vhc
ojD++r6xUvyCYVd6O9Nsyn21GG8jg5jFdNuXOON8sVv7IbMW0A8DJk0OOevEsULJ/szeP3+PUR5s
0eZo2+dnayHosKk7FMloPUE70wFW6+hQ8ZD3YDrj5uxWMCd903xdZmKb21QcfYOHmrv6EQ2mvwPM
KOiaZXLyU90f7NhrTsl88PDcs08z56MOe2cjI8o5FjrMmszor7t48y3P3aOwje4+UQJa871whvpH
ivZe9SmzI1gDezXlzKZkBWM4/ZvKVjw4MQkhBRoMcnWtEyIARMSTxRBjzYNwd5Ik8VMzzZvOTQM8
44ci1sYJIm92WQ1FQYTpFMpz4z2UVWUcGzW8VL7m+28zcRoLXEgW2psxxmqSwrEBmxAnyIkd61Dn
mNSjGYu/P0n5a0Ar3shT7eju0yQJT5pMNVkrLk+ymOIj6hBK/M7bqsrwH0T1BwDgqm2bg7YDjh4L
/0ds8Gop5jPQEhgFRNxutw6bnVgyVH4D3QyVjb41Xxh2sJfYq9vBLs+SZL8rJgHnHqNWSjvxEY+9
/RUZnwQVoNKznbNvIn5yLS+6pCpHYeCjA+owkJhWe5CpEsc84ZznFje2BlHyl7IQz0bqxJs68cZH
bY6nNNdMc22VvaAmP/gLZs5vyNwY8sxW67DW1t3dSQgBQZ9Nem8Ze7sltcqgkiWHhSjfu+x5wlnA
KMX9bdmxPo+GVz5JXPjIoF8TQqIx4p8iZuhXWDeBZerw6HRshTp3prXxJel/rkEGbQGTrVAqZN4I
YLAoPf4jaT6csQJhONAZ6JyIrPDEoLYuhznal1kI6X6Ed2wRGrx36tEkMYKJxbgM+K8xgxyMpJI4
q2YIBZFR7Ju2RdadkNUOSQG9GLNyr4hvlTHfK5tuPHfl4zAN4/vsUylzPz9qqX6PTuW/ZKnpv8DH
DaKJ2YSSN43MCu6x4a8j53QPivVkIAgjmgKCQez0G9Tm5YOOso8up+3luEywzKInZj6CoqrKVqJ1
cZqo9Rjrs/isZqKbMr3F9QzN3JwjCBTI95KmOCht/bCYmm/Swd0RiZZ8uF59JO3nvXF+j+Oi1wmH
wqIn/roZdjVzHX+oNZo7hkACQ7Q5V3VDwK2msIX88ZxOFVlRvXeg+ppO+SwfKXWiUySy+OjHYHXj
EbpxmJN7kVcWE9fGck+jYfksI0H7QqVnFtyyQxzT9mis2VdeSX3EXZFa7CI6mLxjDbZCYzLbjLN5
mwq72Cuj/KnA3scL+GugYWdunJlymCPZylV57idvPuYty2DcwSc8aUGDtfWQRt7jN44Lwsg0IHXp
UsbGWX7HP7ixMyyL5vqL+DMljAaLbD5aHsLaPnFeBCOUfR+GX0YzGTtZcUwOJtF9lGJYLZi4GnyR
UabirFb5TqFE0DZANrpRPFGB2PtvWJXXSQIIyRoIus7ADTyQwNdzfXndgFSA6dUmSUnKXNyBYAeq
6glfjJP6M2OjZDfZFfilKNLniTgAxcvG7BbFp9fGN9qKbds4xsEu5KOIfGcvUvexG1y49kvzLEPc
tDR2OciwCCDC+n1mo7vw86IStvM+Z8fK6w9uHgPBQyojE7Wqu81HNR0pqTlcK1j4ZuJU24htbPC7
59A+uwixzum86BVdccKO352/f4ko17PKw4zbMBzUOutIFd6NdR/uYXV/wFD8U1dVwlkUXYvO7c/l
iiiznfyvVw3LbogGdE1SoQZtIQTEICpRaHoHPTW/J4I9OxZHlZFdwRv8WMLPby6btTJXK2yvDjHp
Z2/9JcpmSOHAebfonGoQbN9Cj2nYArvmVFx/YeQLf479y/abTAb2ITuEw3j9Jm2BaYM7GutffQxM
PLKyF486KKDcQys9r3sJWZ0kqlMc6pqmYaQjNE3e6TKDt7ISGJPSge2O+HZwYS/GFf6xqj1j3rrO
arIPlLr2FPHwkuBBk7WZrEzvEtB0e6P0f0VN/qcCPtHX3uuS5v+EwtiLauVpLSwyuCVdnpXTvILl
8Kxg6IzF+zfIDIQMtO1x/nJihpS1v6UKBHE3GbduUiYaV71ZlGUyuCmM8ywQBoYR3OJm5o1oyjdh
L7DdBRJl9NnDWU03sABcgZXzMKwQL1emBSro8FKh/g0wHy8H5hM8PFH0PsrReiN429zEmYdEIotP
XuMNyA+rcL/U85uPrBb9IsOBpcO5baO23g6PVzOZxSOxNdkPVfXb1KD6cLzOONcm7kpjsvbC8Oyz
KOd3S08uWofeILTKwT6lItgWmjN7iJDuuBZeV3GOzJCEnYwpNxOrWQQ16xN6GSTiMkbjidoHa4oz
FezsgR0gLZ4TLFDETDfwwIj9odW8//tcriy8mTnjxpAuRJbxoZ2918L/4/TvAKzuxhyHm2VofiIT
0UwufMI/SvdJETwD7T37O4l5K30iWcj94RRGxr+xpDoxFjZW0qabo9rp2etI+0iUhXU2+MOxVa4D
R95jlzyt9TIO7KSiKOKhBH/KDHGPx3vrglY+oZXY+YRcbxNDEu0q70wcQTPlzdmQ/k9l1V8iGfnw
lpcxowB2X6butkTTl/RNjgKvpsHR46dR1h/dbxU/FiY5wEZ4FV2K0gR4IKF3b63owB/ApoTHBjvv
Xq/JWxZCUa4E0AcxT/ewFSYhIE3hv2VEw4WGevsm7HmxudN2mh2d1YAwhbXGGA6sfHqMmsY+sd0Y
/iWzzW4pGdINbIQGKt6FCVlD0kHJRJslc+D2CYL5q+5pBxtzJupirp6JQzbBUboA7xyr8Lc0rGKD
GIl8BJjLkB6Yvkf3zGqYRpTmEBRd9iiRSi1c4XPyEjF+onyBvudz7US2JjMI/9+/yDlGGuLsOSip
EWftumGNrGEBWB5raGqqJWeAlSk/PYEtcEkBfyxEY7X4eSMaIhOM9NGeAQDD9jua69nzjZUTqTwP
DXGYTmoZRw9gWUTqk5v6BG9o7u26wZ7Hs/aniA1ArtFCzYzzjiaf0RfzAaSsKU2l75PO6n1SEEeY
m5snIBPVeahVQoXtmMeoRdGTrIDGPJx/sJmgxUgVTJw54rMRipSoyCHaAX8h6KXQEk9kU+yXWVxH
DL4T9SQzvEEcIrv6F6ZYNJTVk4cGyZ2mjwK2/t5W83u9/rEw6rjwGt6dznimQiAvIw+fVkrj/wAa
v8mTMknLHW7cWyPiC9w1fr4QjEor6+YMvv2lcRyO2BCQcl2R6T1iruKsa+hVyPD2IT9WbKjX7xbY
yRSAs+OjXRZPqBYaIpUp+qohehSCv8KPzrUcnup+yQ5uxgcdY/dPpetdlLBH68uWpnm9pdfv/Pt3
Ov85JqGFKwHdPRy5TxaYJDKVxfv0jKQ+cHlh67pr9jOFb005w3hWhRAI4Q81bVDLEeW6d+e+0ru2
b+5+lco9TelydsTAEsA0EyZn3oM/YcwY0/HD8oqfQwTNLJn1EhAMwY9gWZIO2f7lr7BQZ4egE25D
yVINq+TWoDwFJGwq4qnH8tRqAlbQ/x4GU787DncGxzk5QWHGPN7PWnK/JQLjupG4cFUaOHkabXOi
dqh0MCjEBqHvuWn9RUp3kg5zzGmxD9/3NgOs4WR0P/H9vYKfeorXJ0WtANbIBWYq7x06nIPXeWFQ
99nCtIwtgjfOT0MHHDdM95NwWU7W7kHazfsM2IzHm6DyfrrYTIQuktCr2W7l3W6Lho3ECqlwUd+X
RY8QQL9GYKmobJ/p1tSWdLwWA4trBDIp/4IEYprQESspsFl7S/6h+CQ1A6KscJwfoNoc+49MDNZp
QfIVEELLOxfBIpPin043VE9V0gWcdOEB5Xy602H40tIC4t7pWjRbQQvenDNZHUn/RpaX1xPwsemQ
5w2n4DqYs70q2mevDXa/oIzjZ9CUIWNFxhgkMeSKyXZtcjKamE6GVocAYNG09Z7aMLwtbhUieD7A
xqHFsH9wsi4/4mD2YBbOEiq9sScbRJyE6vZl1DEuKNSPJFfZSZgUMd78NMLhuLSJYpqA4mZI9BPW
jTygMMnb4WeYlr8Eb/HGVfMcOCbuIPQb9gbH71fpWl/4s8mccC6iJptFpL9KEwkLgQWoBYiKOE0O
OAka9g6DqstPl8eBMd4rS5/oeExuyU3qi3EvE9vacT+W0BEnFKGzNxI9b7/7Ws5Hc/gjTOPYwQM4
2QRH500elL7p3NKUF6/3svZgFh7AgiZ9xUg1HLt5OGKlwQHh/AMQ2GDTFp0cesmgdUGx+NXftgrz
T79kvELgkdXF2RfABPgTQUoFedSylPvFdv7x687dpV2Hox/NXlgQKAdidOPibQ9wBZzszqx2/ACI
kV0GZNLJNgyXrS0LUNACvlduJEQEpL/uOw9BIBcGQnFXW/RHCAOwlpDdCDfPL54SnUdHq7+LEemO
sTItyXDpgA/woQpKEf2EJUma5ih+uz6UdZhd7LZB/cDbPOS94sANB0aNonVxy8HILIuTD6uMDZEZ
8nLqiEnTS9um0QkJ1oy1TnaPQzreIq/bE+K0KXzzD+N75wbJGc1w89AvZr8d0dcedMK4bugYuuf5
k0mD7WCE33ZRdOCASo+qqomykoguhlOdiz9hq5lN2BMYFN9HkySq+hA65SFkMMRpRZVCFlO+PAAw
QPnrjWSOzWAvWgoQDxlk2xI5KVFtkdfyYVsAVqo2BL6iMBkTlNAfLdv7Z3xYdlPC/K8F7b3qjM2g
IphydpftBE9E1vswBc3fEpZrt6dBo1FIplSu+yuUP6g/dqIDVmAy5KpsZC5Z+Yy4Qu29LG9ZKCNh
KNQxkwbXUQY5HLyb7yxDwFaGNh5x59jPmn0jBr+sxO0u1m4NhU6VHFIvjy6uqD69yd0WkKE2nIJe
g9GLmpoMGda4zCw4NAwidRCzFr983c4bYMcxoD3SlJoZUmMZkn3ZNU2QxNYfxTy4ERfDmQDXxdlr
Xjcm9CUnsBuD/m7M8AMbFMlccx6SGeRg0EZcCBUpMXjgq+90eVzSIm8CTHE7U87bPBnmk8zRAbWd
uXMA/MSFLoNkKZ7ho6eQYsZfXuu8LH07Boz5t3WdnsInV9kFQ1PWRswdA1DKJ3Ix90pO7bnqLNgN
Ijv2Q+mjlCHWNdRsDx1iLKTd7aeM1y4y9d1oIz+IeTogPJ5ZjOZBE9aHVBrmITTLkzOhecVVgPvM
s2ZspOZvVr924NaeDbShYBBjTTcBuHc73elwsP0nEORDK9kTtvzVJMDbqrDpGXpNn271EPldy/5G
/sq1Dd9Ae2I/JHzOi2r8gfgH4XwPbT3N/QuLYKhobbFT/JF9rqZ7W04Dld6EDGn9W7QrJElWNaM2
VE49LBxGQSf44/WzW5S3NO/9M/sbRNnh/LciIulol+6DrbAS0kJ0FI4w66yYizer5N6KiE/VxNAi
5z4OyPOKfLxGpTIhD6yWOJ7WuqnxPBoVi2b2FtsIDTTMMULodLGLjOhHi2mxL5e3ujgsPFGQzAAE
Wpa5x7ZfBx2wKaaTcJNnT8NQEP4V3ZgNLb+ddsVibUhr/SzzmaSBbkDoMr0gL6a5d6w4mDoSJ0Wx
Pg2dxxY+B82GA63VPbgekb4OrvmhWB8VEq15CBddmRU87/QtR4e4R6JBm87zgYjM7p7tWMUX1lQP
JFOSFpO7JHJb5kW54Ufsg2MmeGefksGIuQwQdeEQcMYUv+/IgSuGyA5S6v+FDMXFZGNUzGRiTjLO
YFiMt6bOn0J8Y3sTLibshzZE3NcY+4agy6LVYG/r+Uf6SD7Ebzvn4zrX5Vvd488Uo/+VSJ/MCiyQ
RZzPyOBw4nNsXvKF1qIcez4TqMGA0NG84WdKd3UDMp9Zl8W97LMKo55P3kPHTSk8rCjII+acwoGv
U66fxIkamrMPDHyywqAbMYz9pXbflOf1J7FW7iApEf6tv/z7jx6Nkwu7cuskxDYQG5sx5Mg3uliD
Dex1pvD9i/mf3/2//n8FiPlNT+O5+LncxorBLWlNMLNTATtros+c3cHcq1a9CFrCrMKnN7Q92G1A
3elK5v7+Xfyf333/4//2/31/yf/8if/tS6ScaBYSZ9h20sw4aUAUpl0bP8XQNXaRuUyBqHqUeXMI
3KRjPBMD1QXo9ia1/BMNUfuUpIkGqwDpjozhS0kQ+qYmrX4vkSMHLl8lR2SmvQ3sHvNPatZnZcGG
j7BfhkPPtFCP6ZUn78ARa+1Bz6NX8ePpSRt4guJCbksH+zOKUjaVjDkcVrUbCZQn4t/PMbpjdCzB
sAAeb8OvLzMz/QeZ/+XMnIJKcMwN3YzhpYFaKH29scyfUQqvdg67aEsItEMIDKek7VFCER8hfPNc
hdYPxdFxCnGsT/ZXbYW3OQKy4tHCr0tsY9C/rJqg0RBsitmzBHU95kKzxvwD4dRPbWaGNuLHEUWR
5RJluVaU0Pbeh+Kv6PziRZs/enP+h+FqvF0EfEP40wzV54Pd9fW5yrJ0M+DhXOH/pJSpQ1YPch9q
Onucr3+WOX2gduEaFN07emjm0gtHwQyajHIBWAXCy9j0sOqYw70IAzUad1RENpQV50237oEuPeEr
REtcTPK7Y0CxSedk2k/+WBytVr2WBkDXXut5aw5JT8Tq+GQvxQ816JcJO/RGOAkVT+HnaHokw5Yo
uqh4sA/JAhLKthvnPMKBPMtKveaGOVDz0tFNBRkQjIsg802z2k9t+5gPg3FufG8IwsFdc1X/NA4f
3L7hL6w62zhXU8og6zliAgvHoL1U05PFrprURxCMO9B8yTYpsK0Ty1Tu4ql4XubhJfZVx3rdGrft
SJKXQQbS2S1IplNzAfrcgZiVsm7JEsap2oeZyinId8csvShmwkoEB4pvnVTs55fZrwjYKPRRrj3e
WNUZ+4MeT1eLVsKveC3MqLAu0ls+aBSJe/RNIkd0DFynJfQjQ/M9mcfvn99sn2zXY4QyiUe25Wdr
mV067+LDy7KbQxRFqtG9xe/kTGYXJWqBLIHBMkPp+5BS71iMn77/It+52i4/k6EZOccuSS3MDMa4
dY/oNuZNvjCLJVc7Qs2nwnP/3+yd2XKcSpu176WPmy9IIEnoiD6peZBUmmX5hJAtm3meufr/oexv
y5bddvR/3DtiEzVZVUVBkvm+az1LM7bp4Pa7MiAaqBvl1iS5i6YV7PM0P8ZkX8EyjLLokEPVdvSO
mj5RA76yl5r0DqrUOHCYD6NxZfUfuxsmec9VwFrQUlh+nZ7IyoLpWxIPiyi8dKR4akDELU3Xe6kL
cWFGNk5w9TxlyYeh6tA0QiRXvfdseoFHFztq7zpzdgjqwaENUlY1tMws00LyTLBp3XofRNnqG2VC
Bi3D8TkuipGOP/Uo0Hfx2os8flg90O9yWX7RU7Wtgji6bREyLPTSXkZ9su2xKN1mAZ2tdkoeQX64
l1rCfJ3lw1rRkaI17USnNI52uuYFG418zMuosd39AA9u6xKHBE31Ih9crP9hNaeaupSE4F7ZdXAS
rWA583Lm12fTS4a+aCzV7UApx6fjWCDq2NRjcJPMq6gewACVKXQLDp0H+o6YJZP+3kmocyRtRBj0
3HXIC/dThPsANRcJNsJJRmg8HH6NpFTvkgq0IF4JfF/dHgNokxjeqG7pzEiXHvOMLR7Dq8C36VsV
0VNUgH5w58QE3BTlYVINV7F0hLOf9Qbjn8CUGEFHXLbkbRzGgRgFslGnkWzoPpJYstDM0Nvpnzs3
HA5mO/TfNm4xUfE3qBsUYXUJjLHbCjoRDhFAm6TcZ8kUHbzG0GkjFDedkPtmbmicN22BQEXqGlFx
jvc4xMAT8R0UpATMTqtueE3B5iwdF6kzpuYjU6Y8nq8gcbOyDP8+S5ko4pzAK03B+mC3enuw5s2U
d5QIof4w5hObI4zwcSp4bVpDQopsA796Ni96iNIM44ziKv8GBQALq3lMs3Xjq+s4zbIPrUerGuBR
KBra4FD3ERxaB33Tc1HQwSsQmmXe8FTNHezcieOV3sevyKWCfecU+qmrUb8rAvUSnxBH9Irp5IXX
iIxBVmgWDlkVW5u+xknm2QN9AJ2c28LJ2hXlOCJ7tK8j9XpWEtbRrkP7BMqBCegkqi9Osc6WCUkb
S6sXXFXMD31Lo1jXEWNJcIen2CoJFzaTLYqMjHlZe5ny6Ss3y29Jd/k0wLf1LdjtGpBEV/XDl9QM
L93rXk6g2IFirSYCBenggGzpnahe0bV7NIKRTGbZA5qkgj9iGZgCmqiuUYQfjNZ9NntZvY71kwrI
Csj0ax/bPKulXq6szPzqKcSoUe5rIKqdCCaZwdowQ7Bl4kVZCWLXqHl7X+LJQkfdTMtgxnP7+ZRd
jljg15Db3Ts1S8Bd0KIfRb9vivq60eWtXYbtSlZ+vK8dZ+Ok5QM1KhpXyewWSKeZ/v4io2trCIP7
rBKU0UOC52nqc2YwsqkyejGSyp9xTOlF05hEmdSUEKSPqCQGApKjkSs8vUZfXOssZ8vbHtkoHKHu
s9OQVOnQ770vguIQMbNdyOzWHtvmwiPsnhSU7BCFwkMrgLBrLKF9A/fBFMXvSMZKsfcdarDG+MUl
zjIDUAoRwfpqlMHeqZB8s3i3N2HPjnJbU55aUMF7hsJ2a6GwuMPzxToXT9MX6e/EpIH2ZIa7Uv7U
Hv1A4phpxXUlkWoPFW1FrOKEEufbkSDwy45ImevWbgnxMQJKwJTbLh1bv2mQSyNfrrNLv4zprkYU
U7tKdxjTW/FcGxPUyNhQBzW3Kc6blDXhIX7qg6a4hJwMfbIKyQUoqK5+u0shf1s31kjKYkQO6NRf
O03wIQCtxyqNDk9bGLeR48mV6XboqcqwWCdaOdtEXG0ZB83S06RivBvitRwa8L+e3ewbVX8gmjO+
8OW8zwsqN1YsrIsy1h5ka7hr6gDZugm+CphOXCLHR9pBHWvUCT2khVpa0g5uwWnz86ByrIsYkWsy
HepAemCp/Q35g4cwGONr5663YyREMsugrLcIJNwhWVaZWNc9ckzMG0yJDYtaUoFpJmcwxj6eOWvH
I/7qzy52OVvqv3Gi9q///R9MSgWEKcsxsA0aCvPgOxN7G3hJWDQhRFKiAZbOVBuXXaMfQigmN+yu
DZFs4SG2zKxZULdZ29ZYcxWn8z9lmFKYSiFmT8YwQdESPXYzyzGfI7LCONR2yFdS8seIPlj0hfnd
CgV9xVjmFdRQv6h39hBGh5EpPIqBxL4nerbG+9GKoxmjw8+FoVNI0Kc19aRgZxTec5KZ/WXtltHe
aM0TpAz/8m3jpFm9S/z23hclfS2LeVKHAk4fFQFIU1sX60IXt8Crvb/sRusXFoCwHFPMe1M5JrvS
Yjd/frkNqbL+93+I/+wDDBGT0fi7plevReeL57aKumVsRg7QSc2mwtGFH6YPxVij+VGJuaKMb96i
doSVRQDZvrUS85b+a30idnyDZgEDi5Vif6HYfceJixmnVff6WGv7GF84+hL/eogje8W+r9e5bX9O
RDVHaoXBjYENEclF8DGpEjRFw5Q+inCAvZ6Ta8gQrWajsXelRLt3hrE8Igm9bgx8elZd7hv6zszP
avHoWPTP/3y4zfC094ebazpMAQ0bm6xSs3/1h/2Uma2XB+gCdq0BUzdLgYB69bboyT21ia9jKimj
JYqj5tjpSFmDbhNxDBBf1oaEdY1XXubqFwEdCjUm1e5sYIuAwOykL13Q61imX2WR+idnXQ7T+JAO
4dWgpwNwJbSMmpc+a1HU3Wm9dUTD8+fvxvv+9svZfEEbuTBMt3dfbsTFmnUTsnc7SfbISymfbvrc
DD8GBTQsy89LTiV+CLpX1sYs62FRaKH2ySkF166cSXCVFDsrksk6c2i20j/tFlim9IfKlf1KVSml
bg6rRT3liFfo2J58UyU/3IplcKUMk7j6lggazYibzx1DpK2P2ZPdeOQxbBH/DAdcueJqyutsBXJT
PXtFuk8tunHZoD/qTfQcGl34wOym3SY4YHaWao3bBCE4dM4OIWY/2kjUtSeqPvYdVol40Uahta5Y
c8yJx2JZ0jfZARrd2+aKM0ccjeC6cgBjlL5w7rjoHZCWt8u+TIKLwrWDKxazDAgeXsoqGrxjXWZP
XW13XzqaXZ7VfMzbcUTjjhTUkLdNh46B2L2ShJvGuiuo5W+LdCANlAX1ShMYSdMSOR9oT/tDOeQn
UU3yC0MrVMXeO9r2gKE29LxF0zr+feRZyboV0r7CZofjQkt3mC5DrhPUIIMN1+1qM2lYVPpNPRX1
M7Y3B/vhnnMX/27vNhdGhMvF6rgc9VXxIVO2u3ARKaDFsg5RIOfgn4q0wwYpZhcZCmVVc8bhI4XN
xfOfj0Lz15FIKiWkImBH15V4f4bR4Ak10M3JjtidaqcjXTYpbV6q7inpjOtQeTGSyMpeU0w0jomI
c0p+sb9DQs+K3yEslDDK6RDqxqcUYOjaone3VTp9cn2UdHrHcTW52DuMGqdAO6vqyZdeqKZOlyls
I1lXztrMXer3XvCMsA3RBtVRotSmS73hlYkD6iulV/mXrz1fp36+jqGmwPVmQ1UiFGwmJv44sJDV
o02toYLdpPJTGI/GySCfbGmDq77yZXtMMyPdZX52nxsuMvlOb+9Z0Zy0nhTdsarb69rCYwlpnO6P
9C+hlZFk3lCHhkaBPrFD/e2nHcrBWQhJ5LTA/bcwNRyAfhQ9cBIVK5eeWFzVVzYgWiOXBDvUAE4H
j/60KuUqMVK5KeW2pv8F6zj62y4Q9q8/vS1ti4Q1/B5UHwV0gh/3ger0AkdwGew6o+hOY+I7l20F
oTw1PtiqaW4m3w4OpR9+VhbaDSssnvrQW1XKHza20inIpW7xnMSnphN3yRijYk4N8z5VPvyRLKHu
Gw5HWVbdkxs+e8gUrru++wTrSd8Z5YjPTbP0RzNSKxQpnGl1hF9lzE+w7pHv08YO8uQxo/F2msLq
SfPPsL04OtRa1d6BYYXpV9y3VIRWZToUu7bNr5NC708VLeSLwR8/AqDtkJmmG5gzqMOl/ViPkTw1
hmWdGC8/JFaor2xDcJg2YXOLfsi8gDVwZZStZGmYYg/pyTrBVQTGw5LrsJ8KWHMElEKxujxrSxiz
94S7IhHUyQuSYzndFlLcOi0Rh21Z3Zpm41wQEIlmmMVg4U4ojtFLggjpj1oOtVI0WbglcBQ3xeRs
28klaaOkVdDrIUOecyNFG281u9GXQeNb615DkIpN0S8sFOiqcC4MWRMeixYPlmPC0qPvXslR1te4
qeMFFjACQ9vEu05ScaLikGyjLqnWhYOSuM78ah2yfF/rAqDt4JCOPggt3oRGnF3rYbtDcop8L2Rd
7k0Uu6XwIXfPobR1xqLf1iiay8Dx1qIUxtZqQF4mj0yumP8lVPQ0AmCi+pMUwMGraUTKNXXPujLr
7RQgQsEZydyvxeBYZJAUuoh1QzUFX8vEuEa3eSmQbJ36lOKohcPUQZizKFl2XVdJSw6DkuZ6GCm4
hKOIaa1naAEVaosx1O/xmec3STCEy97mXwaezVx9ch5Rii1MxboPhal9kbYjDZ7C0x7+PLIIw/11
aFGGsqAcWsKyXevdFDkQGoWhTmlbuqnDcjYRnhIFJQlFt7EYJ+u1YxF9mxWRtxpFnawLZWUH0Hgf
u0z50BMo3GkRXIncdYfrWjOCfetyWUsD9166TrirQBZsOtWLHWiupybTlyS4pZcyl/WpGTWke2VX
L8wgaa5cT1u60slZ4F0PQRxcz+2+GyakeCuEoQjjQfXr0Zx3dLLKna4hs6Dp+Hc+5ZRBZQlXITO+
tHPED53sW2jguryUVkrbPBekhLv5C21zKtVOftkGQYG6n+MxlEJdGQmpSaYd1pugh3U5Cqzb6dg8
gdZX130cEnQ2nn16mxQQt9bWn9VY78M5S1GQUG58onzR7TQSDJFRw8HvxyvFDJcrSd/vgIegPwG6
0zMgr/uOd/EN4syBOE0704a2nEVIbliC0Zob93Av5Orsg5fqaNqU9RKvAClOxWaR2L37iI32Mh5L
6BTWTTahuWLibR6COdgybVS5wz4f4EwgGtrChr2Yysw8xRlTc4RJF+gwl0IrmGxg9KoSlDE91qSj
nfn6Bhn7LGqblRCIq9G7yPsI5w2VL4dsAaDvyyjOp53rxOUVqUTLCWzF2vIx46GSJC8k/ezGCAPc
yCBpzzOOhsKreD5i/w/z8xfMj7CF8UfMz/ElI1PsR7zP93/yHe/jWoB6XKWkjuaThqBgJPiO9xG6
8S9dWgbuHKarliXNf/B4lv4vff5P2fgfyVmd1zz/xuPB23NRXXC2mfM12RL/GzweIR3zMvKHWQ6o
PdfUWWFy7TcdaHvvVhilRwgb7VP7iEV7b0aJftFTm7zgwjbg7JqWvh7a22wstmJsSy6Ws4TTgieS
UP1EWtQqh37nNCuUkKPtz48RHkaC9PxsNwtX3+4S0wo6tpK785OZ9xHOPzThcaL2Obclz7fObcmq
JSKpK3dvD789d34smUamnW9PN3kdbwszPlbKSCjLOYDjkL+sJbS2VAufO5geG2x6nVdq+0mSTx7r
ccPgU1FOqAP+1rkEm7FKQQ+QB4wcWIUrVydJLdXvM9y8O2Fpqz7QgmNihITj2fZXKELlVokusC6q
FGtRW1krDFM6Smo2tYeChybXk0jBSI/mYHO9ZX/vC3913o/KyzaADbStGKriYMDrOvB+6LV+vjsU
5kfCF/R1PQ0nBCKQsYMG8PzUXiazRl3U3oHuXr0ti2w4nDeJxHOSOSkJhVZzkVBMXShXws6Yg5rP
Gw2BDmaX+b7U22JHptIaPkC98rqwW7x9jPNnmeYPdL513vA5mk2t9zcI6uhNz9qVt835MbDIK5J9
ml0Gu39XkiJ87kpHcsS5S7Udl71MgrWlmRZCLxx9zBUQxp83OggOkUfdjmQIyhKzJHpqiCqauuBu
mGv6+UB6/aRvQlENBzukSYDfZ+yDjgkfzmsD1uCqnYObsf4TeISwf8vK9kKPejLGsVv2ipia4eTP
ckO35DJmgupYZ3NP1cy9fMWkkL6xzpKlREYOspdqNmnPVmEAiSrp22UkTR56QeIYWppPbg6X6Z+u
+Lk1DjxQRzvVLc/3whwuogNtOMoRzgGrIrL9vPHCf9/KR0l4RHLrTYSwjuQ22pxVITYaMHkC851p
79HLbJipkJzLdHPnRu3anYWqkY36YOTaeOgLF+Q3iu0VhBjyr52oWjeG+9UlSmcZhX6CfBmsb/Ht
1ZQ08JmfX2nVX4b62aOBUOsm60noKJPe3litR5AOPYW16IzPWm3S1CEwjfg1hUtn7uaXNiHkFK9p
bxVMSdIiKlYpAq7FWSRgj3gfYSjiIzjvBhmLYqMXxe277571gv3hqWBLOQEvzdwqaGY9fzVvzrfO
56ZMe/f7aepJFkZtJlG+gBbs3L0Vaq9VV9IKSy/smn6r0TjukrBCtN+B667oUiXo2PSMXEqB9gjG
8jLoSrIq24CQ9ra4t4do5BBDTq6q7iEhDYsQRDcgaK8kcYopVU672fDSXd30+qFXLD+A2NZ07PbG
LMeYZj+Ofc79NnwSKp2xRucpkb70g9UsnYx2LpSZCg2BKTDTBNWqZL60g2e0qgRgDcsy0BZkjBTN
fJfqg4Cg5b+gaG8OBIg2B6Nyk402+J9AvJQL3NtgnBs73HUharMuRFQ3d7m1Dvpwg+pVsP8OsObL
A+rI77fOjzlIGSEcRp/PZ79T1hXmmJjRgHTBdN3ZNGIDEjBWHpEBHBMUpEtTVKwByGJ3KsD83z4S
M6Zd2TWr8xh0fojwgYZas6jICXkR/3TeYgeZdLyIsWdMy6yo6aayeJVTxs95Pha+3YTGsyTOptu5
ArIwZYSPbgY2izjF5hC71yPh1/vWmAzU5Og6Vw1ZwsAgcUVFfncV4IjdGHPPERfMKjSda1dQbj/v
Sgtlw2gZxz7Em8hS/MEmuZiOVUh6HeNLgB4yQUR3Hn/P41sW6EdEhNG3cdkJNMr7UNrwM4XZTheI
GmO4ERqduj5An2oVBZRVNKpUtyxE34ifmBJQu6kIxwH046+qQZUrGVUXmmH3W9tDEqTpcytwvmVG
YlwqEp/S1i0WVs7PQQpUdQh0xubzXc9oX0uwJWumz8VynN+qCbGzUrL5MsamIFeSwMQ+0ONjsUFv
nqNW4cI7REhdF+eb542aH/x2y6jpbdkMmxXumeVgN+4iGEM6s5aJVCDBPsQKID1OekJOqWjTY9vb
MLM1Ak7SRvZrDCA4FEeGmQHKw95L0TTBFUoW1Ggi1ErLyUzdg45O6uBzFG2sOCX+vcVHbubr0nFu
sr7aVVNCpz9vGnZBne+VIjLGmK8F58dGu6DhD/MGmyPjPJHZ41bocq8yfTjIsqMm2HDGbz23OGVJ
r/ahnVx26GV3fT9MhxbvRD8is8I8gAEWpzeZ0xLReCz2jkHD2LOYa/OqY1QY3dGF6VkOrPtQ3w4F
RhY/1wCWzL9PWtF2Pd86bwImQltTDQeMkmmDw6z229sB3nWEs7IJOwrRpcUCgB5dckDBSjQMPI15
kzkFGV1F9thaLB/CedqDYf37JptvOUUa7enhkDaka/Hi/Gzm2gwLeAySL9WACl0V/YUhkIyz3F/G
hoEMtAIOk/cGy7HuxQjiBW5NnAFJ9xT6+QvJqMWWMmK87LUWs/iobwdLgLFQd2kBQ1b0pr5CmQ4R
rVh7Q/+YyICsT7sl4aJ/gnpQr0GaXVQappuCYEzH5asQUrMVgUkcpyyf0s6+jz0Sh3GHgCkJxk8y
KdZ1wenBybiYxvCy8WSyNYJm0ToWpCM68EsZuo+pCC+afsIxZpob/Cpfa8O+ysdJ7lvPWBN/k68a
EU6PFcFztBnwd+CLZ4AuH+2O/J0QbUQzpFcpczxzxE0UJvFCEqcJxFxdgVa50IFcbEI/+AgoqFxM
kYulECpGN9GfZ2W7I22oW9kDeH9mjLukpBSUUNda5QMMujqfrwMvtM+xvBYlioB8jnwr12I3xI2B
tdF+SLORkN6FCtLi5IU9jKFmvvq4XFombHe03fU5VMreMF1t1yru6pXq+4BeZnofGm68KqgZbQY0
N4811ySnw95KZROZv/a50U170yV4pStUwN6s/p4IFCBx91VQIySfu7kXAs1Jg4N7C0h/0WQIPaOJ
SYY7TDYyzRC8YwOLvuakE/5xKPZeVNEmnbEXoZ5+pMP+YRx7cdMFxN0WBiou0JZIQ/zjOJAwkQdH
Q1Z7SgI9Y1oNoU+pk1Gb2d5inX+hI5lxcnRTTQRkSIHkz1MS0MxrG6bjbTzTmg0zKZBTqT3WnGQ5
SL1ZD2Tt2jD8iwE6kw1502PisNEkYt+x8R8M3EbAOMkorDPi0hsn2sNE21AOp8uX2SYFUGSIE7qR
MMieOwJewjDikhcF60xVIMGUpFof6Al44+6j0zbWxsWB2EsXB7d929PN2SH0eo7HFFeQtK6ywMVw
e2kbXbu0zBiJzUBIYGuXq6wlsKsYxUI3nWZDb/+ZYvOl5vJJu/vWv4ntkDSSBlOO3slFFVTkJY/B
A429JYZofTeRGLkIw/y6MbEMIwoZF1bPywfU5Og064+K//vZ6jtWa1kEiD0i9WBPXrFCrXIBdIMp
aV0Eq4LqgNmb0y43uhv8UmRajRkSBQNGknRfa79iIETBu7QohmyJsda3mo6EPO93g2efuih3OYvb
fpHQlIHpQ6NCleG2aAeSvKineEJukxGupe4pxKy+d+33eCt6FMFpd5en8lXTii2mR2j9tUPfOUI0
lj/5Q/bJD8BQTb3TLssJR33LD4N+MPiUK1xvqmufhW4ln0Rjv3QldRiWyxtHtB8qClZzkY58viza
jL4k5d1NgpG+kcD8unDTIT0Upc2aaZyXax2UoI3FZYMlliw8b3N+wdvm/KK3u9n5X+bz1PL84Lun
/z8fS1EOARcKhxHQlcnsyJ+1tuZ8xRU43lgtz/fPm/CfW+e7vRn/+2mbOePGcNUlxgQUyxOTvfMt
yGZILeBuVbF9qaWsGc4Pnzfp/Kq3l749dr5l2zWzt//x6bc/Qw7v9zcb7+KOffP2h3SNqIwxgCM3
f6q3F/7wBm9/p8McynTRsmNWx/98gZyZ89ZLmv0EzHQ9FeUTDuzsEM7TeFQMEHoqi9b+ebV9fvC8
eXvN22M58t148Xb/3WtU54WLTGueaZjlP7zs3d9DBckM892/DeaP9PYYPNWItMTzK3/7yVrXpHFH
G/D7i87/NHH0hnzD6KawKnNa5726Fo7fb0jPLA9dTfnjbWPPs67zXbwZJZriZlqF57lWV8xllLfn
v93//XNI877/lfPrMbOmy4ZQmV5ZK485OZ/OJpGo03No6PNSOMki1CLnm5OlWFQMkGyHumFuOGvG
z7feNmeR+dtdHRdRwmC6e3vofIuQo3hp10OP1xxV+tuz53//u8c4Y3Apvv35t9forntTFKDJdc0U
hyDt2FTZF43S67otNGf7fyVMrh7N+LcSJsxuOpf/c9zHJsmr8PUnRDl2h/nffK9hOlQjAYoTei9p
WRu0CP8NKFf/gllkS9elSkohUfHUv+PmBBVMvCmzbIG+IT2OfyqYBiVRapcoE3WbAqftyv9NBfMs
g/mhfsnUyZSIa4WURN6Yv3Rp/X7QJ6fI250kJp0+XxWetCinAVWUpwbM9MpO6DKFKVQGsFmw/o0S
IBAQxai4toqJ+U1LLm6DC8opwLwpWWUXkiysMgGv5bZZvW9Ed1lLcF4VMLqtG9C3/WF/X3/7sD/m
frzrBqFcQS0Fzd3QHcUOfi+YKkt/IqRpQBjJTzXDmjaxlhoLzSPmLjOMbjlhcmhd9apyLfnLe4t3
CpNvb+46kmqzZfGTvGtFVWbUCZHKZkuXd+N0+bZMzAkhdrBODAEo0PNPhU1MRkyf0DPD9i9d9t++
Pz+bi5KcY8wy33WYJzHEBQ68Zps69bVp9bjUeyo0dWYvaBPDFgbfEeJjYi65dmQWLv6878W7+vf5
+yMe0i0Ob8OEqv9zh3ughBsnSPa2cMgwvVXdrV8RPmKOklmfFTgLGrSAUJ3wcwU0FAjuaJEXt3X0
dUb0E6jsSvvLLvn9J0J0MJ9cApvlz58IWZrnmUXTgFcn0ElEA/NagVD2L1/8XWufLy4NThdF/o5t
mKRG/vw2te+Y1Dk9YgonQbCik0fripk57VlGd9gvB93PvCtgGEvH6HAE9Fp/rSpicQlxN8CSWwH5
1bZ9RKbzfaz+PPyX/yX/zQnxTnlx/miC8cGgw8ghac176AdJF4t7KEuiabd1+ao8QBi2Fny2YF0w
LbhHvjYvzKPiL0fCr7tdgtlyDTl3YwSj1s9v6iHC7x0zb7ekakmyvfCKFDpmij/v9t/tdZSRkB2V
Pnd25ud/+GrYqGF5xzFfzZ9ThB2+RpXbNZEh4m/qjd/txR/f6t0PTLCEjyMXHa4z4mdqk27lt9Fr
EcUFPW4LUgzsNMSjl3/+gua7+M/zj+co4izQrEHOey+bGYPYdvqeE9pQMA+pnWU7N9WPTaiAORTG
DGs8BdHYXhZFf98oC/9b2e0YGghd1lRM6ZDGfR9pW623jR2YJI/PbWw6m3HXaTtceEN8UUoWF13r
diA9wq+Vb05bzTMuYVh2y6zyv9bCnnboYisnHwGl4S8RoxFeIBbymxvRah+tUoa7v3zzeYf+cCma
v7mpW0qnleYo1IjvDluHfGyDalazTYwm3oiBNnqTmbjs+VZa0N00cxJN381SefceQD/tF2u87rNO
rYZBolvM7pKaMoWuuWCalVgUTt6vECTXKz8EvdpxsBhdp1PwIbgzkfmVo6YdMu1FWcK9ngzzghgs
1tT15zCFa+qj4dh5sGfqaGFELcXH6OnPX1nM/ctfvzPXrnmwkvz/7jtHbmLHkyQEIy9xcrW4H/oy
+jLksAHq/mEiZxvcjKMteymHXTayOzT5dXRruIrhhjWuduHnr0iwtQtdfzZCO19VhXgOvIn2h4ko
zJXYV1tJNGhjb3wzUfdu6+1c/VOkOQFizIYqn+I6qZUzDZ3RrEFQtrQ8XV/oTXpMXaxircZzFJ9v
KCjduHnx0LQXAsealTEfd0x1aTQ6iYTY0IdjNOEvhvsH76oHvNN2N37RPzjdMR6gWmE4IlnAutN1
+eDI5K6KpNwBgigg4rTrBncIFYoDEZ/BsrJg9E6qwDFrzMBdK3wkXcERmF1nwqHjP5hReN2q7lTZ
mJxDLN7O2H8eQX5SbAK8JPySXj/iAxUfDOdarQC+oPYr2nsLmyjFvObk9+ExronkGIqHMsQ5NiL5
pTGQHCydAlQ0NfPimaJEgqFO5Arenfs5qORnVmrX0roHhwi0qpRw022y660PkOJmGNCwh7dDxUmZ
NuUX/kjVtQ+2D7k4kmBr8xSHDuMVa7AK5mYw/uWo+nXgciTKO4OhmOndL4reofZlK3vOo9ZqNvRB
tk5HyABSsXtvIFrXD/Sll1Ak/fOx/Nt3lVx1pS5xA7hMgH8cmd2KowN2L5dd/bE2+5s2T762lX01
AKWsrPgpdu0Pf37H38x9HAKZUU25wnVtpAA/v2Xtux3Gl5a5l9U1GBFSxrbortKael29SNWBcteP
ejMXc+V0/ec3//XEJTzImKfn6AlQAb07cf2W9Ni+ozgIQ/1DUWG4J79jb6Es3xSNcSAXU2mvGoDB
v+xmgazh3YjBG1u2wzzXJIrkvZo01ZHDNj372WoVQGK0OWaawiWER7mPs/AlZc2A8QGdURJMVzWD
J3LT5MXuHiMJO+HPe+E30z8+DY4Ux5CzslW++9XxFAAbLbAIDAOzIDQZC90nMwSmSYhVEHly0tfi
qlY6JCYrPxFlB+0XgRgszvvcNrKtTPTVnz/Te3UY1xFHMh8W0hFIP34RfZclcLWwU/UWVwDQrISA
AXQgG/ryj4U/fsWuZS/qErirsA2f617yRLrK7UjP4KJOxDP0KX+xq605JETD4dsKa6Fsoof5XVeN
7t+LyLhsQh39VSS6LXE/XuOllyXKusDyhjU8Ke8vu/m9hPjbV1JqXhGaoFXez2l9CzinFyDsw4rg
brNV47dXQnkpTvmWi/KsGe4iDIadCSAoSgasLAAJF4mcT3w4T6tat1+MiamLTeQ25N9VXxQNei2U
jlNqUlOHW6/LTCfyyTOxPjj3ukEcB/JUmB4WtNfKvXAH+B8y5wv71h5Lfr0aEmA37KM8pJzy518R
Ic6vxzkrY7C4yrQYzubnf5jpeaJy09Hp6y2EjWUTBLuA/pYiDmpHzMFFh/LNlyQvBT0OHMTzZOMF
X6NQW8mACX/XWhBruhKiiUcZlwUg5kHTwnLSjXSUI3ApNN6Qb7CYbQJ70ySfNKd/qILEofIjyHzr
5/kPWvm0qMyFgQZiIY0CEEYXQ5iCzF94IFmCcHyZ6lTihbUITPegXxt6fdfn9uuf98Z51vfz3Ihj
+oe98e4865ukx6wwYsUh92U5JiNWbiyCi1xBKCQ/I10zLhTLnrKfLbpo6RrksyglH7qoOf35s8jf
jfRMwLlIMwphrXo39DljR/NCtjVGWdVtwZ+OR8uIn1oP1SgQt4tQwqaml4trGy8DWhhxSoGZnpRL
ZJRFIBgf/MLLSWwHudKwVB2Pyk0Jf5+0Cacqc5wINTrB6Z+kwR8Jy/ylEW23d33Cbr3SdlbsjHv+
7H3ltES6KHBJ0LuIc3biDLtZ+DXJmnHpKePUkC+9AZjzIS0QABPqMy7MyRu2MWAIAuX3gcEQ5ZgI
BVGgufjhW7I09SfT8l6Eyh9o4nFtL8jvasqntqlhvgThRViSY1j5r46IksNf9u2vBz0AOtRszIEJ
MJurSD8e9NJw1JyiXG8dK37xvSYHw0Saaj4xp//zO/3m+oXBFbcZC2X+qj7/yD+cXnUS21lFJ3xb
+NnXqIBUBi6WofPa6Wm+BiTLZakVLEEx3f/5jX8z5aUWZhCw51qkPSLS+/mdS89vC+VJhudMrtsu
ooPiDNY+bmrgwIpeiOOtlNGiLclim/a7jkMVLseCli50jCRfFcp5tSQRFlMx2MsxqCIa+BvPRj/6
54/6mwMdqAzpgqbJ5IKF7c+flMyq0vAivd5mgT8HgIMoiF46PbkeNLlMw/BrrfK/FbPeW5bmoZ6K
n+E6wqA0Z7+/orqdVg/h/6PszHrbRtZo+4sIcB5eJYqSrMGW7cSJXwg7cUgW5+JU5K+/i2pcNG6f
xjm4L4KsJLajgfUNe68N8GlvjMNVZ7fMtT/0vCxcXO8Mn67fmm63MtWtA1OGZ2I5IGhVOM0DtlJW
bT8pS4KtSPuR/QeF5pLNr5kxnYgB/x8l0H/2a+tvytGJf8mz9X+WX9nQj046ck2a/LoP9YZYiSL3
wEbqgPGdVPz576/Gv75jaZEAjDNuY9L3/74aLkj2pGThtrdgJvfmxbb5qWblXrk4WyzmvAaOPHtn
7X+9Yf+zI/eJFKaYttcXhCTJ//cHi85IasNuOiJf+rdptm8GBHx4AMimUyUfaVe2RkL/mStgYW7S
AzRyujAdNfrwGMExGH13a4FZ0/38YVnc5n8clcZ/DkX4BT2aR+w2nu/886oxzQOG7i7nE6XZH1xV
ViZXL0DLdxf6xq80ozoebT9ac0aQgbw0RJ/G9tLsPPxhTMigpyCD+R8fHvvfXi8qZF4pulvf/ucb
uSfIz7QqXe7nIRGRXhIHT6D7segWcglmileI8SgqyamNklFPQgpHIhAYIg7CLyH57yvTyV4spb4G
kU4vg5Hc0rjrrkl1CjRrIfkrvS5cac5t0A6hu0LO8Fro14pzIRDGpfdBfGVBGlyWhmOiGinhMp38
lNQNxreuvVRYUUmnZsJz7Pr+AwH7j2XA+KnhmPlutsnvFevEmi/dTxBRL4XBsWbJpTnXDYI4aoD/
7/e3j1HI5WKMXcz7p1co1Yikcyq33Y8JcLEFfNRgL2x8K2C89eC8ZulwczX5B8BF+N9/svEvtVbA
qeMF2NN03//nEDsTBuN+LFF7VxXeQegD/DMtjvdmbOX4oV3jOEn5MEIVhT3KfPNOfElJ5v3vv8e/
vGPopRxbd9dtxH+cDE3VLH3j2wgGsxmTUTlu2lzXcQVVxPOlxofy8UjOdXUWtvm/fLD/1kzyw5nm
0sR4zPL/8SknlyMROL/bfe9hqyMcZG/69SfWeEjWSWvuMi0gM2BZgEMkUZMibf3v//l/ucogTMfM
4houDvDgH5c3KqWK/CWn3RfDUm6b4IiSTPgdsGZRmqHU/+f/mFboX3pJako2hV6wStj/2Uv6uV0P
CeStfTGWwWdtegIce+8+KYY2UdbLl6IaCwRdbfCqOYDP6yH+bXlpeiL2CIuVioMnoX1AXU13A4iR
zZRlKaonK3nCh3jujNaG7TBo295Ls7DwyPrzY2R+s3Q21Mn5WcuV932lEZET37yYafEG8QkxXyfF
R6+CyEIEeusKyB+WVTucgDptb6Wyb1XfANJAg3tAOGm95aQwjC5xEJOJl3ftiS6JsX4j24g/cnxC
GL8xD+vPTHMAoMaUkd7kfMcJI46Mv+JLDJQOE6itPTn6KG+LGRdEE1g3Fhvtt/6PRTrZJlOj++Zb
34fFEF8jc32JZEyS5+PRQdzqydEukyQtpCGXIN8gNQ6ehYdiBV3fKR2yp2WZESnB+EdsbQU/4k5U
6OBqRkR3u1xAHIcUwxFI5HJVpn5ymsF46PvgnSaIbB9DiTPiPn3DCVl9V7N41WUClnRagigw+vln
St2G+0d92DV25YGSnCwjLUOJTR7KPA/1i8i8X2baLL/03LhVfvGzL8lQrUw7g74xZMRn979x5Uzb
dJiKZeOXSCZLoIX0eyhQCWynA+uLRYaEF80bYZQQu1fsFub5DhhLQ1U/FG+9Joa9sX51f8hLF39V
C5YhPorsysmeXXtUVQ8zY5L7Q4bf4Ab00bWRfHMW602t2+Nf9+6PxbkKu1GCDFN+JHLLOTN6dM/3
e3/fTGVCSPnETM5HoxTNmcexZ9bZJZ6Q0CW2YtaZzO0uIfL1lCrQfpD5+/rUevJduSh8EA4Ru54g
c7/fA+de7IoC4EE+JsujVsvlccg3JoBDyP88wuZvfswKYR/8JT/U0j33VexgjPq/N201bDNqlatX
dmnodLnCCkJz3s0VUCyzsb+pnNz53iv3Uz8sELgQW26gg/gPwQhnl1cgSj0vIQndiV9sv46MuTLe
tBSeS0fMlqVRJiMJ1577xtCeVd3eRvR3l1pU2pOBZHEhZm4fK4hO2PHjV/iV7UPaoce7f1lS4l8Q
ioVDp45y1PCcKeLNnigT5DQX2qYX2fDU5aEHXBpMa3xri8CBCK2K49i08ZYE6DoSuitu5CaIGwMm
cqHmbAkhXTF+d8f0ZMEpP8ULzLLe8nCBzaLYN3Xj4XY24++u6NZUr57QGcyZnauW77NtMMJIxuVS
afHy3czLB2Cdwa0kPfp7+V6sD9pdWhzVUPFhaLx9S/vyDT70/OL2FfI1o/3WzkSkdMQVMiOHHejW
Ays6WuJHCDvW4/0epeuKy994fpcBS++pkQQI47PXLsRntvk7RhrnwfN7F5I5vLCFmBC7j+srcfVg
YY1e7h0jDUv+L9/WGSVaat/bpA45zaKyjBcdni9i8qcBE+ougPO/D8Y4+DamlRtiZfX2Vs4PxuFT
hMqYmos2mwsCwy7qzJMhUX6yPY9v/TgO74myf4zDdDKWqnp0J9O61h3vk9r0FbDasr90iM1st0l/
p6g/QLwmDjMIHch2giNw7Dqe0IoMrqUcbuQTuD9LQQZbh16GTD2t++EoaNNe+d2CGGA1a/xSJVAi
EcH1c8CebM7uO/tf9Pty6Q8dGpYfjsuifX3cJbh3V8Dk3gKcYzHm19031waaZEpzPgyA+hu5CMKN
s3cuJMV7hfW4aPIXYWI09Y3c/Z6i6U0ymNzDNNwsP7ukIMjt1nj1ZVAD3FffkkHG3+CM5lfRa7/u
XxV2ll2qrkBOHddmOFUarwaz1xuHDKgMN34J1pu5R7tep4t9KliBho0wJVTQoQ8XhkuHxjTILYiB
tiI2s9i31fO3AojwrvD0TzWRP9PWonsZVGpcAoBishu7l369MRTzA1X7BOImuKDq0WHsTKY68EmT
HdX6pRh68ZJVTehO+ntQouxqfeUdJjf4oawqp19bI1dMsCCa7R3w/Waf3Rcv9HQYccBz+Pj2U+x6
9OOYdovOubKWKzeVyslxbXvWFJNsITeN7tnR4EQ5CNpDBY74MfHb+fF+b0wpZGr8jw7hsdGsLPZ5
qssJWmnSR7f4HkDdi8oR/NpoJSZ5rZZxakwmNiQ7LJAdXPPBNTh70XZjn5xLfJ3M1/IGoMXs1afE
yJuT3ZT4qjoR7BGLE3brVFAbze5mZjp0SWV7p9b0m1Pp2rxLvSX9yxte2/xpKiYa/Vhfrvcbh70B
jBV9r3cyOdtBu/MTwzyScfSxEF7tpn25E+1XrY2/XIjnXsGcbcUGBiNY7iKVER11EKKa3GV2n5wM
nbAApzKIMK7LB3NeDpI2YuMQt4JvaW9Zze8sz5/zPCZ1tZixTmdf2iz3EhkwTAp7V3U2vwV136ig
uXj+YTEXlq+xOHdp99Zj4yB65TfACZtznAZmq3r7Jy6SZ10j6Zzx141yHp4kkhQP/BK5HQ4JH9SQ
WmmfUdW+mXP/RIAH29kG9zLU6HRgsxTbKEk8dML5m2/GB3txfpkmkepdtlfmQzzixcm1P9WYXUm9
+730Sq0Z3uQerZHQHtG4ssBkrvcQaHs2THhpQDwPi9xCNH2gGRIPYHG+D7P71LrjEhpFc8wJMrLm
4oZRxSYVKSsawOECA5wgZJUgj32Xabt5NHFtQEctWDl68xcd560ht4b4MIlpo7GZQJazxdNGyerw
32oqamUcFWM/Tme3+Zbn7bh1hfMsbJJihw4pozHGVAUO89q4REOf+b/8VY6dZWQaLUV/I4gWzNbS
hpqajX0nqEw0vVyHjN52YhrX1v5jIQZ/tyyw1qqgPPZd9VBaLjiJSnvMlPrIFpdceuLwdJKON8Iy
3qtGvzIqGbe+v690M/SIaoaxt/xOp4z0mdEk4o/3F2fSGiuJm0JK6RMR0F7MHHQ2ipB62zbWky41
VM8g+LejgfXYBI7mXzELMHx2eKvmJRp+Mxcox9P2OnlaBePXkBGrqpGg0hHCcm1eHY0+opJNFoGs
C06zyyXB9r60fmzC2rf+aJWF/t2pLdSpwTUflxs4UTpkwzGxGJBxZmr1NsdMckBRClFQIShN0hY7
dKaBJfRYWrjLxUtHMrLIBsdWgmljqlcDxLd+WXpAZs4Dk8A/FaNk0m423VASHyj+kHkMImqpIChS
WaBDlhHhpuXOHju8A9Z7azQIDCRpLs/2I3lbWZQEOAGwjoSgjuUaQs4T3BA8pznathH9KfCjOu8a
2HkDPhNCFRfT/UDFQU5u6+SRdB1S1IaRY9dwQ0NMRMTN/dkSdhEKXf1wDE0jkgv4RDNaMJiQOxjt
dBpqzqVm9I6lmUlAiKB6E305du3wq+IAFM2c3fpZouAu0s2QpV5IIKo65dOsTvd7pPiEMLGH49hx
9ChpE6uUNKdGWfUpw2f1wJzRMZqGIABbQwqSnoLVitbqntwFGdl9tc7M2Ae3OJaJPPkQclEZdMm4
rR1G8PcHB2G1p6ZPzpaa/D27m/ZkaJKJYqO3oR7k7cmkv2k25dSY5CMOF2/9gS1A3ZPnelw9DeXw
KfU3tZIMxmsk6PffPYWwE1me+MVqIDv9BXGmd8fHgVVohALE5SrRw0LPOyghSObBeCD7kAp6V+Zf
wc4ezERquy4uP2HNVzsvybELjQNojfVJII2TJM7KdtiikCeXOmRv4bTcpyzbSzKUjqUPRF9xZpJk
JojekNgiLLfTQj8YDnNzj4iK9a3lmd3pfsNeMPI6MzhIzdkpMiOPsndsJGolFh3ARvG2lX51yhzt
TWoEinbrV/eHaMHPWeWJ3SLLE5l11Wkp0+rkq+XdJ5ealDyEZQyimt3gui0Q8oUMBLE+y23X1aHR
LBX5KFV1XGI+831J/KPPwY/N4dQnsjjl6z1jSvcL5uBDXg0//JG8Jr7Czbne1JA0EdAb36uCYBpd
OuD/18eBl6/5dOvdycH7ANTt0FYzBpA8T0/3e0G6HDSizpZ4siO4y8AVmhH0XWuDNZHtGywqRVjo
+qW2Mmh5S61OClKcrZQub7U4aZk43W9miI0nVb+R5Uzk7fqw39v+piKOg1DcpqiiHuA7vUaMAHCl
7RJG/okhMt6xzPDR2pMYlWP4u4eipV53wcbgV9Jnh6aT+Otzrhkeb5+ix50E1IgonTLLIQ/G9s6c
bIxfhRZmvu5fCiZWl0I1SMQDvYlarTH5kOcINjqPyJf0ayH84MSQD25vLiU0vSMBlHrk4GXaDJaP
7wco0ZT7mKzZPWgtvWqR67+mARAY5mqxnfXg9wwHWvkp1jI069PUV1ucD+my7VZVvH/Xnd/vLpld
dyc+xORY3R8NEg0fz7jK1e+P3iOunNYQOyteg/OIv1h0PQUjzTey0gqS4/3v6e7gA++4P3y/uX/7
+z19suytCHL/rz/96+f8dXv/p7VmkEoIl3r714P3f4RHjF/372/XSM8NzQkS2d+/m7r/8ve/89dv
4szFm2Mu3l+/0t9/MY1Td40Gf8PHgjn4/lNzzTl0juKYTjC5Vqvd9X6vWO/9/eX93v2xf/w9pBxF
NAzVt/vj95spkdhE//63wOcAJan08f7QkhXLTpb1Z7fGPLk+cJ4yQEd///Lvm0XQSNdLy6t9v8s1
HW5rACbEL6wHQILykLZr+OvUgjyq2/Ooa/YFDaWLecfporwXpESVRhw2irAVfd0FYjK2t4jj/oCJ
hq6aGJjYSgKzJBddnYvzHmH/0SqrBUDmYD310F+igmChi4u/Bn9mEZUlwxnZYdyzGzwYEwIrM5++
CiDNUHPgIrr+GlQZakBrt5n+6dO6PKaMOuizX0rvJxVbGkou5JsWk9y2Ky2BzpVrj5sXX53qr9Ix
bwhWkH0qrFwgj99qJvYbzV1IeVu898B7cgydAPv2M1ZJ8UDWPcY206D7j/tv5Cbwo7GAi9ElULfO
jqlc3L0eOC9Vj7ioWtoDrdXTMltRFoyEmyZQ0yaGJ5YBqIDgUVIIdYJJUftZLukc0O021sQSGPIX
eOxKbkevlNuyaD+zl2lsbxkRgpuGcNoqSJ6sWj2Zov7TA2MiWJToqjn7GkfYpmlP4+FbsHM7EGoL
GTAO4UOxQmFBY8ewiBkLEzFJhdTTlGrjzsC2fy6t5qcaHge9eo7zdtrLxPdDhpHBkzfWn2OF6Sz3
299NMrxqPYnmA3HP26xSp0SkH6XAjy49XtlVljiQwY1FbFe2w96rq+CUSLQJGbWRUU2Ams0vt4qN
Qzp+S5FvPRNsXG6aLD5r6FNOxnycxxo1kqWfg6BvVkJRts0Gsgr1FqjjkGWQq9VVNL9rO1G7jhY4
Mhx4RrlDivuSGe5m1EdvHyQSp36+IjaTemt0LYe9zBlrGflVI13j0MXLFxpHgoxtvEy29E/lqDJ0
ZON0sxCeZWXzpuFuO3n2oNh1DFQ7dltfgH4enNHWj+A9D4yevmv8CieH0cemiUfWgLGvdotd2FHt
ifjQmc0H3S3+OiLA94lnjo+Zu9EHSr5KYy3fDNhbK+XhJWe9iSC9ZaNYwrGoa3p3RmDlTjId4A+y
VxqaGTMg3ArBXvYUjzd0TLi6A2oDpAYnV7rfRjK2yWrczFqBxEUPxVACAkFQD9QavnrpVs25yhpO
orKhDs4Z2cYWfHQmiaii0p+eIKuzWKwstISU5575UOejzLJLop0bJ0GdPvk/lNEUD/5nXg/ykTQl
EUtY9455HVZWMEGH2SHX66tuoP4YHSPfdCkkOzGPJcl+XbBH+xqEaW6/T4VObLNNDEuaUe8PLHBp
K7aLkb1ZCnFpVg1OKGoap7SmSJUJcWCYvSNNK0io5v8RegS/M8aq5n3dDE8O5Abc48xkmHMdByic
tt5NvGsKfzeTiDsUvnklY9vZ5rpNae8CSoprLsyF/rFqwBpNUozw7NDXMdEvlj8Vq2StzkAzN3+G
SREgB9x3QyXv7ksXuVa5NFHiBCUfI/59oHpzpxnprzSLI1U57Y6Suw7TDBtcOqXATEhyAAmHnNOR
7KSZ+53ROfkA0UyHo9OOI1uqGQpDvZCCneVhbE6/cVbON66ACGHGYdjIVgH4yAWBaNOYb+Wy5tXS
zd1xkSW9e+K29ckYKcAs3fwOFDeOSnwtx9oYSNTDvXiYx/iEoX0Kk0CkL72yfsfOpW6unWCPo42O
tU6CxdNSE9qQ1hbmN3JHDVny0V4/RYTETEQ2G48ePMRxQzoBO0pv71ozskwK5Uu73kxbkdqM5lY6
cU868F5r5bkLmhwK7Xpjcm3sreBP3JL3Rpdg73RgtqR1GsxS916bnusKmYqTia3HOtBjBchwkFgS
Z8qHU4dw/kRDqULTZ39RJjGhd1a1YsW5Uq3VpLl3ZHIMJJMVMyvRI2gVxI1kwj7rHdy50iKZQW2N
B7lR1YdtCGMLazdjTZ6a4Xd4EG5UIMJitBWTJOinJHDKBJkrV2tthrflwu4nfeBjrhZSNuOR71Vu
tTggQzAwzB2P7vwGgHIzkHvid0G21b2+OGVWToJdmkUuALtfUzn+MnWi6HKKnUrHRCZVZVAnzl+1
aR1n19rPOdBQpgjkqWsN2A+xH6lgnwwz2Qh6GbzMvCNh+qKukcuPzEzsSGTV29KLSxqz1EimUuzZ
5Wi83TB6lEN9SJh6RSiv5PzaxVxlixQANOvmnwwbnS3FLdodHPeaWky2OYE8VTn5C+a+6k2uUQOf
zIDvaXF5fGx5+mZCerDLRw1grw1uKLEtc8OLOvGNkTfmozUA0noMFj9AWQu/2DOzYus103VKQLvo
iCx2U7n2WCtRH0s4mIhBPaXdqZ+DbQ3j5DGnAkwKTd6k1fzKckCUgT3mF5V3P/KWHJyZ4QtIiDEi
VBQau/RBD9UI4+Tc+FGbG5fUpgupE0h49ZSfPJbpO+BBxAUlQIMnORLzSd7VzKR+66B+fuwCDhdr
fDYWWEFKwNonwoG5Eviz3fwTS0f5PLJAInK8srdeBY+acPIxquHIj3iozwqN+HFM8t+TkTRbsFT2
hs8EC57C+iyKAErgJLnGMus6wFiNd72HCZmF2pG5zHx0BpmfOumBkWpisugWCEG++tTQU57aXgRn
FQRJVKCpRI1lsmxTMHEI0+mvjAL0c06IlTHE4qm16WFjkJ5GUINl1IZaPN30TC2bnPXqIXHEmHK1
1eEWuco84NyST1b8PEqrfCFBMQSZZT6hUahe0MbnkV/BDDCGn3KIm1dHiOGi0uwnH7f2tfcHynon
JcYu/mOOovyRDWNL3p1GUs36Jcq4MuxdM3+wxlod04IZQ+sl0aQm44+WFSe/gaAaqHBsHe9HOXfJ
KgJkSgJcyprJF/Hx5GFvAMihMUpyYiEOptkC9zWm5dHiaQaJYJfHoqKEnPlG+0ArorlN3x01Hgvh
j7fGTZMrO9NrrxqwBMUAH280kKMVf3qnH7fWIJPILvU/ef8oEPGf2+mTgUR3yQU2LQjb5yCtAsjy
4E+cgSg+kSnyAbuBTxdRhIk2QNlgmTWhgNmXiHrYbVF2zq0O8WOcWJLQvFQJbCOrcbm0U6Y4vHEf
dPNX5g87Z4Z1pxeJsbOzmAY37t9Nq766ZllfHYNxYUwcwtHpliOpEZHKMCvl8xJpTeo+jZAB7Bl8
EkvbA6lMz47twDIWUucEMcaoqWdzk5ScrrHjHdHupXtLJ+uKAE24gNUPONmEtjG8RFUZHMrG/PR6
3ToSmXNRFmMES1k7dxrkXp8HTLfsmzDspzTxvn0uVfKFtY6BqOdNu1xAZCigUBZ6DW4yzaooKfoB
iT/YYoCoHLgxEFLZK/tg1REe53TDHkU8jlx1jcxwblnmOBj0CSiAtEQEGCFfocYKDKHJvHMz29rq
UzccFlnE5HNT3aREphR+gayKK8VEtp/FqCp0anzmMl9RXDHE+dZwQKNjeSsB4ISpKoOo8iWohi5r
XoyCkFmXkXKNumXfrLAGFlXZJkHv+BgwHoe21c2hx+LNIHuAK5JC+kHoeEdwyrNP8p2OrLpzgi/D
jsfjCGLL6SwHIm5G0Qf5IDTpsrcN5Ngo8TlG9dLWdqY9XIxcm6NyaMm2of8kZYLzTZgxSwInezcZ
sR5tP3hPpni8SGdnpCJ9ShRmkWIgUpZFe0lxge3Zauju6GjhFiPWtlRbnaf5AeE0jZ/owJKnjtxb
GdmhGNcBPapjnJPO3nbeTFw2fI4pX3MivaskmgXxifqmExUvpPZmKLYynryJuY0jzVK/ZmrFM2nk
ILt07+yLeNmBvqv3vDDxQdpvce3EOy2LtXd3+g0azn0zxK9mLuNd4Kj5bPujf5TVwh4uiTnU8/RC
gli2NewKyojqLnGfG8/j9NrkRD7EyBIuqfDza9lzJWGUv88RnBBQOjAeKjL3MhZXx6eXI/gXiShk
Nyrbrr/FVDB/IJ17Vy2bmWA7iFddC9Wor/H+bRgvjE5M5l254CZabzo76SPpLd6GsjG4BvqNtde5
nHUCfev8IJeFWIlenFlRzM/SJjd20eg1BsH6ybF/tN3i3+43jO0OIje/mtpieacXHiJUL9tSu2MG
SubXJRbqwnkwPsNSfkjN9B3EmsnUemRDk6JK87SguywDscuVItANNRBPq1Xdais3tpo3TIyGB3bs
S2Ft6wLts99M/pGKoWEqF8sncwkHJwrQLu6I+ph33pr6RYKPOFvE/va5v5wqBsW7zNQtAu+Yeera
yDqHUBmndVIIiPF0y9GNTCwpW6H8M95R9RAkiLezZvrK2qllZ7TYuzuDz6FhrbOsC8e0xVZbwqUa
UjOJDJ8cGuOUF0nzUjkZz9LWwrR0ngv8H1aVRhK+xcbM4LMvMYFqvRYn58yvnvLUyg4pCwYmoPPW
tZofLN+5ithVFkHHKEMXu/ijRXrqlv2IiMwiHsDaCUlKCcsgw/lEi6odnbTx98rIHtAbyNP9RluT
exvFE9OAkrqVc71zEd68jnziH8TYDbgI9PFhzvyfVZx8aZg3n4DvIpWsSDG1mCfPsUXWCbzl3ZKX
ZThP1kDypsnmuHWTY9knaivLFu73MoDWb6aM8T+Tu3lWzF7TdcdPwJfjRL0A3k9mXrNrM//H0i2X
YqiRvVuTPCkva1iKVD8wxva8JYJsl2rG52yDeplnojB6euK9MPw2FG55M5dBXsuRtOA4rk/A3s1w
Li0nqrgK7asp18MREA3qofSNDASCE3tQR5aGgC/2BaWQmDwgSrJ4dJKPgFBib7TegnpC1+cWP2uy
n5F4KwERxm62MW+xyXaPNNYuV28Mf1NqtUgGLBml5fRaGkJeakoKp8z2g9u7G5/r6BELDNOBfd6P
2QGP/SvpvU0YB6a1nbyJ2qP3SVbJ++EoiPza9GQwX4cTkVFf/gCJKG3JIzGd+dV2S/s49AOMXnjW
sYkIuawqXtG+p+/w0QkMFhf+cuodaBkuOSzJ8tu1UeHWLMfpHhsynrq53deQzthPIHzHDNIn9RqE
WkgMCx6SdbqivCc8qEeEx1yLCEjmFYQeyqEK88z4aEkWNiB84vQ42H0TgHkyCRwJ6kNjzzVCgxRe
IjrTfQGAd6yaJlQNove8CSc/YfvZ7F3iJP5M+hH/yCZn0u/EmfWkGcb4ALXzUOvFDuYckXiK+Y8b
DxdZaj9VqX4lJrMQwh4JCF5mEhAW2zjW2vwIzi+4NFouz0bd+yFqqpKFJkvU1jCiyjKzHef9+tGt
trkqZWSpH6I2KVO8h7Yvud7bsJfctuWo95KNHYjmYFFOkY4N8qNSQPhxyLuxieSSkQy1BPq6Ztr2
RKhGZS38TS7SHzDGmNQy46dJRc/TwBtGBXQtAF4/NHq+z0krPiVORMgx2nGNAAWvYvhlOkF/0IIM
ejz5Q4QpEsI4ckY91E7/m3m4vveJe9hglIYlzJKtyOsP1mTufk4sxloa1hqqoF1iQsPKXP1UrknK
irCM55bh0qzY1w64F07aCEpUVf1zm6dQBvIEOcSg2S999eGZdgHlnH1fXxKV0KYNwMW1r9cYrAFE
tw7zisbTyKbaAVfa4rkVjNFbKsfSe0u1wGe82FR7silU2DaE/JWx8iKuhideLIWvgfhXZB7W4wjo
G/tdsWGrOlHLIhKXmKQ2GKHsbZp21tlGlXMsp/Ip8Pr6XFWCyU9HIJ/nUXO6vSL7lOJdxXnwWGTM
QTJma5lowSN1/SsVlOTNaiGWSTtAVKYIbbz8LD+TXdLLYL8QVoqRduO3tRdqZSvJJVxeDTZl60TK
I5mrKEN7qGd6ap64qZlp/10NilJsvLb50j9whXuwZzfHdDN9DGsYkhC1tu0sxntwTuMg3Zkt5VtS
G59gtwu2HNXvjqZ9r5oq3mr1V5V36RmJHTHCjvg9Oeuoy0yKg8By7/hTHZq4CCPbjz9hvj0SxbrO
bRlkzyZ7si7F/Dvwrg403T0aVQrUj8xhcmqLbpv0jXbqHEEhi7UQUj3x1Mymv9jz0mSVlC/xAgSH
5KF572uCwUKjLlb/zgxjKyhE3rzpOPfSe8iN3tgajuDV8aHJNCnphBj4H4LF+pCegMiqp/mDatwe
Ib+xM7NxOLaVGGjQuZRQR96q+I/hyfqm286MGsKXOyDnYu8mfDK9QG2YOQY01AhUA2wjibUerGUA
nHv62ReSDM1+vjWVR5ph25wLnAVb4dZsCIl/Y5KADGtyLJ5j6oGsYBg05/Yv0FZ1aOc9rzI5EbU3
jRvXgQaaj4H14PjaZ4GRWMfTGjFy5DwYZ/+kLP57tvIJ0KraHqapLcOEleNjMKcHy0PSxYQ2Ce02
tvYeyxZCDR+S0oddOhv10dcggxJBhmnd/qnPmn9qVR9gYJ2yo2dfa4YsFqFRStNuieHAlDBJD9LM
jg9yId8sL54eMPbV+2bR3W3N+knZLgt9q21QkZDnmNp9cLrfEIf0u2G2xuwvayOGF9mRfdFT7Df2
OZXWJzWl/quQ9s2J9fSazq0fGWlGcsckOF9HY8dIaIyqmP4HxxkvcBcX9JrugXlL9iaC+rpM0L0K
hmDE8rEe6xMClcqJgqkQD8TRH1vy4h+AVsljpZybVXlqb7ZctJa8Zb235chIkxFUca9+9ZRrg/Tf
YlKSwxQg1l7ldr4tA1iC82x9E14FArP7MEE5vzaMhPasy1B4jFZ7LQf5SlE1H5VeIiWoiH2gRprT
Hkp0IEHSq34XezltWpN2XJEmezvmDExnH4N9GxOb3pvpg9Q5RQeSIyKtdTCYdzmtwIILw0iAVgI0
OCOZi1Yh+65SiX/r0nrcaqrRo3kO3j2Ea1vdBbxnK7wHWLeGbVH3h9asrZOCYLYJ6MV6wfgtB4vA
oGEyImnR0yy1fgkWg3PQa/Zlwi5mzjUB5HH0LuSx7zuyioB/yvU1jp+vBUkhkQgGolJaPuX/h70z
aW5UW7P2X/mi5pyg2XSDmghQL1lu0nZ6QmRL3/f8+nrA+R1n5b11b9S84sQhQLLslASbvd93rWc1
pUqFJsz9SwbcUh6FfUyZSx96gmfxjjfondT0GvaptB+DhaTGulyKH6bCJKi3n8KrjWWQhCRrqwZK
uiPHhmKPGJvDXAqWyhJY4kZzdFkQ3K3M5aHNyaWxsHi5luxvsIP0lDSN15Rr5ZYpU81UITzkKKju
slK6ZlPdHzojaUgECEAflGF6GbguQ21UjnpWIDYZfUAIaOHC5Bq2onOaVI/OiV/y9fStuqvzlNEq
l2NnHfgtchGY6sMiLVpVPXDvuEYTU0W5Km9FEN9pKkXfWQCokuL+xJcJApjzksCLUt6XSXehKl85
dVUbj0AsDRco32ORM0fxB8RHfUJnqI+Ur3lc5mTXNF5fVOKzRaHFwQrEPwl/h5eDTH6W+33b/2jL
VjxVmtzerLh9yhv0U6yHVXK4gvRZT8MfhUGoUFFQ39MnmwBc9LAklRzUaJ7OvWRoh0YdkwtxabvZ
HsvP3AZzNIgqGRNGER47DRyj3U3mNUzQlPhBkTlj37mBUqUHiVa6H6lPTWQ/hNnMSSSzOp8KrXQw
SE9IFjPt2tbcP/y41e/6cu6dEBBBQSnvrlo2k5yluGXr8SbGQaU+IItPM6rxTTg845OzlzUuWI0h
vU2lNu6bsfyZlUnlWLFZGSz6ERSJabwNthJca1nOaDc8wLQUJ0o35kmnzulamBko34exo8p56ElB
Z7osrfVD1dQRJgC8bXPJvL9GSxszqUUHV8BQaFnUqQNA9TJI3hRducOdLO2wbYZblXwWj+H+zVRm
nRl50R6iYgjcNqoTb1YTAwdV2OwFXqfHJJt/lpzfkdXnT4IAQlLjyJNKuJZnuZfvhpHhJzYTNKsz
fE0tSgqy/xZhi7A6Wquzf8rqki7LHJ0xNCZXVTkHNc1tApUyBCT2fZsGxd1gFPD3es46HEPNEj4u
X3pBbKnapAe5Kh41XaL8jDOHTMSaCU2rO6rJjEuxA+3TONkPFPvbY2+FrlhCoaci8B/RCD+LwSJg
M6mSU2X46b3acMEXmh25phZRIaOad7HjguKfikF3DNXsTI+WNVbZ7zNbIWg7btX7YlxNwbpbdalx
Ho2guXayfFEYM9ymK1QvXe4iUkrp1ggilHdomwYaWHo6F9QFu/YhkAr53g6PjUFSSpt+SyhPOXBR
m1vT34o2Tc8p5gIWnonyijARA7dSt3jB5uGF9WI/XPxSWJ+1uC3o/nBTVJbc3Ck06S4FgUPNsvuS
jzHSRaMUx0xp3lgRyCe15p5gw3gm/e9qDlNxatGT860wOCVpH96GUXsqLOZ6QgmpkCwbiwYVyI3u
Pub+fcMGca+Q1G3ACDmKuEFFFCvRqZ+IhG0r/EaNPgBhDQbOWjZBy3pbmkkHIch51/ewgCtbjx98
hHFgGT2TcXEBis8ngwIGoWvBQEkmOw4StsDS1oLnOqLsGmSNf+Zbz3EwVhSgRZK/keNZ0FQ1o/ss
79RdQ3f0md42Mr17KnuGSO7UDMFd1h5Lyyyfs25ZPUMXqPu9hG3oIgL5k09D82ehVdwCTf1mdFT6
+kbmt/qWdqUrdJ8MTIas1p+8CUqUW3TZtZj7iPkTS/QiKeWLTK2feN3usUWgzOeaRy9hRXmnsvCL
DVO9FcqksaJVHJ1JaJ/15aVM0trNUGXSh7IZhGPdv9WZ8cUKjGIXGv2jKgV3dYjgtkvycecbDYs2
nz9Ti/RenyzrRJ++oBMMfpS4BX+fp4B/ejH19wPukgHfwatRU/gEo36v4DakUaIaG65JXB4+8Q/d
1mhU4zuxj4nhewlJjtd1Ey8ZMSIQ8gUakxu4Ev2g11RU9QnmPfdX0lVe2xpoa5+F1kkbkPd1TWju
UqnPLiUx75tS17tPISc3xd7kGTFVvKN8yJJqDsxD2QQKQcN2+XWiRTRFinwOY9AHpWXrR1UjwLot
DPSdDa16LdO+WUiFPjWUcJgN6JVjmlaNpmIYH6bJKE5S6/8YKQc9RH48b8scoYK91qtyNKZ5GWr0
bihfGXWTna3pp2lK4+hqGspOoDKKA+Gu21Xt4jqIYu2TPg+hQ2SeRohEr32qFPnXoVFyv4MWN23r
tO/2coEsPM3H7DANE2aBLHibOi36lJYPNnEAz73qBw+DNqC5iON7ewilO8AHuzL0n6jqTOdGs0Pk
ebZ5n+R++KysvYhuJLnDzx0b3+cTeaPn1tZNyinJ9JSAl5QwmZ3qFBEGyxztBAqfJYZdV6+zTwsL
c0F5xJvZ7+qamoONmg2wQGdD02cJrSPCzhd5+azX467JBgt/SZpf9QkfZK7RyZ2Qmns9YEGovtxU
K70prmqR/aTUYO0qVUbBoA7agRk5lwSTjc2Y0eD3J4lhhpmuI7fjvAXcT1Vf0SdyicyBAOShZ34n
KaDlRXvXzyx5S0iUzxO9h7azugf+YT+nurbdGXmI1yXhsM+RoW3qNvHPyL5bj64mDVa/Ngj1AXIN
B7rv/FMfMOHNmu4nXycFwqBpOJE6bZtnyXIrVrQbK11xY1nZYfnRT5mkjx7czsQTL5OeJU9VINVP
zN+CjSyl4U4vmR8NOWvsYW7nqz5SKGsn86XT5O4TEluWuGY23dPaIWyRqIouMeMLFg6dDuT0Vhut
clk3Uq/Q7MEDSf2Cx2iT7evK7nckMpz4rtIjaj3lwdePUdcl92XjaycY7oxpCssaw9SeZuWxtSX1
RfmWNt3VGu3gOZRUUjCl6WU07NJNdbPA3xYOd13dDHeZNZ9xwPr2EeRNLDYzdYNtPjFFnTG+0ibO
5W1T1c1KNDjJycxdWWtaRy8j9daJ9Etso70c41J7QScVIrJ7bHtWJDFpBNtC6+tL2OR3puilOxYM
iIDCnhrPHNcnJZCOTck3DzTlxZiVbi96E4Si2X9mZaEcMI5pJ0p2S26Wkm0BY1uEYs65Z6MDpXCS
CGNkqRqanhr4lVvgncNtVj+HVMUdmt1fUvKcPs3dzWjDzMP4T6pU0/3oy/ZhKhXLHQWwaEgVx77Q
dOBxwafAruRTl7Vio5O15XKfsHaDKvp3w+X/hTL9G6Ip7FAV8+n/TDR9maCM58HvqUy/XvOLaKrI
guglmKZCl/ld8Fn+ZpoqisJTQJk0zbbE70hTof+F9RySKf/JyLNV2BZN0bXhf/4HeU02HlTSlSya
gybkg/8N0vQPaoNsyYitoBnqiir4O38iAuG4NUltV8NVq14Jljb1blPhcsTWIW6sfn/7ZP4JalH7
A4LwD3/tD9tuFWhyOQ78Nf8y/cRhaDwz2wRL7N8jiakZ8l6K5BRctF3xFJFO8Vp60Y9gFx0EK1bQ
hY7lhOfhWTnjBzzIeIoc4PZkm7aFV5z+9T+VwMk/DNYyuVfgARTU5MKmUSv/AcxCDamkeiqUi9kg
qCiruTnmy8YeNCo6ENeaY09jnMI3qhAtfzKbGYtYNvUs+yvQ1y2F0+O6Fwc2iQLI5d1Q1altiqXx
1kUJOFg2vUIl0xfy29rIkYDMHlkaD04WU+NdH8t9IEwKrSW3ismXSSKWjn5V9ZDdsnKzhtasm/ds
qXzuY48oQGTeS8xDJBfcuCJAS8f1uG/AMq+Hpdzf8iW7auUkG5jGnEJhoaz9neWy7gEcr4+4I0Di
zcV1DdhaN1ntKzvEaPuPh2plifWYTcRmfEg2Zuj6V8pUZ6InpakH7qodqW+vkGadKscecb5jLpRo
sebZGOt2fUBeo25ET9suJbVksPC0av0i7yiJBetFeZRigknWPRRU1fthU5+LFi+UTo8Be0vYUOgN
iW1aN9Wyp4wSbQAEGDhaiT7xke6hjxKA/T6OC5HaHuGnL1Va7dtKVne9klB5rVtWIjpT36j1t+tD
2IZRFliqZni+FX225Ko5Bm3y0+rjymOe3xzXh9bNx6FSxa/6omuWKqT369tdUdkxzavZWd/5+q1Y
2LtMpP+7j3e57jFRw76x7gLKKLfZHD9+vEM1kSg+rcdkq9XpRta672UoNZ7PQvnI5JKT9OPNrnuK
gE/F5eCt+U5rVtO6B1Go3/ViJmu7onNi6s/rc2nkB4em1DANN+h5Jayp4xLAFuZLDoyttgEpVMXz
+yGR2vlx2q2hN7pu/YofW88OVZfV/SAaZ318fYhv3HJam3M+oHpAh1tdMr98rP6OEraEQzawJcZA
QtBmU3RHY7EgLytEZ1o3YiscTHYDTM+EWuXBZlxivNb4rkWRn5BH/x4Jt562H6Fx/dzdZ7rfbtc4
svfztYxNztr1H9Ug0N02fn1Z/zXF+k/6e7Pmja1ZZOuzfqNxxcEh2vcTJ41vMVSsMTPr4boZlyc+
Dv/4kVRgFKgbornQ6ddHeeIMDbIlNUnPayR+drFbU3vWZ4kL+xXi83GYIzfa2DYYfBH3utukGvod
DRGKt/6MoaCWL9Pu9ePXr3stjoA98Nb3n6rplhMohVWxFnxnQwNqHsYApMplsz42rVT5vI6Ek/Qh
rbzlB5kWIQOq7NR7f/q3n2zlHxLW6UO8+AjQzUDHX/ZGEZf167o7BYu5YN1dN5Wlfwm5ZXjNalH4
eGJ9NTNafAvrgx+/bT2UrEzZIEOK6QVyzSbLZv28DTEoXHbqQxcu+knus4Q9D4xTgb4MUbQo7P2A
eXFY39oaY7S+33WjauS72YF8en9WGJhIfoUZvT8fqpYX1dpLMY25Z8TamYabp2NiOr7/7PpT6zGa
/l+f5Hq4PrE+Fq68/t9ek0tdtpsGHDe1ihNalmjA/x229Mev+fjVLFxIVKTq8Z0oldLVgIch7y2O
1sCkUknNL+tRvDwkL+crAETql8vhoHC9rXsfmz8fyxZTL1jeaCfxaWQ06bAHLK9DcPmTRnvu/dPX
ri/7eKZYX/dxvO79+af++z8p6EQo23wMtKKcWlZ/FoxmHnK1Gl+K4pljme4l1upEoOtevNz11s2w
3PWqediYqaSO5a4HVKBXBP0kyLInJOs1OYTtBOpP1N1x3cBVetDipVO73Ic+NvISvvZxuO7lUfUD
CROBv8vfkcsidtAso7Zekgtyottlrx1U5FpBV7sf9hZ1uUF/HK57748td706qQiCWGP8Yly/Xi74
kHMQkW43VSodRSQuQ5VtYYcdLJQL26QmaR75/0GivBAbYbqLDNrzOTEMctaTAtY/ijuRJMn731wN
MWDPuYIqQXrYmFADYvVVeJHOx1NTAKX2YO7zKGo9tcUo6S/3yz5rBqZsy26oMDCtm7oN9U1oBLNr
TcV2HCZ/X/bf1s9G16S82BfwaqhOX9PlE1k/JbARxTExm7sYwz8R1A0uikH/ufr/0IqDJ7W+VE2I
OJEYYjtppj0Gwk4p6H0Gn8KYi7dZZljjMj2xTUIQnb70H6Kir7brY8vpAAYq3dcjFCBADLN9GNTz
oHALaSoT6JSf3BuK/Yypbgl8S47RcCpqJcEClRk7PQgPlR6oR2WJjFg3s+juQKgnaPumPbFa1rW0
8k2ozk9V5kMymEiOGcqHSGGCU9B6dPFGLxEn5n0sqPuq7Yi1dsmXWTfLYPueF/PxmExSM9i2nL7b
Ety4bt7PgHU3MmBXWsnQO1HYcpM1pasJPtiRm7l2a4JBBx9tjYmKiapTc+itISCXQKf4igJlM6rM
W43OvDPmdNyVst5zQ82Unw19Lg+dA7flZaMsqaBrnPh6mGu9spsN/L+F+F6Oyi1PNRL2FgXXulfF
tJiUkIjBcAl8yXgHv+Jhfju2ZQa7+D01JrFDAiOXn7UYOnq9xmP390PJEvDy/juyrmdK1hitjW+H
4LhmubdUywYoqkbY47LbCTq+PmVkBBcdMyJ5sDNetDxVJryP9YfWvXG5aa17H0+sP/f+knmMvqcx
GqL1MbOq7J1Vi61R4tqylo0850C012NOdmQHcw4IcYGgrI+ZkuBpOC49ydKH9aH1yXAhpKx7hZQE
To95c5MicQWlIXv1AJAOd8WN3CTxnsDD+v+Q1v6wG4wAf/IagyPa+kdgEY+ulgQsrg/pmSK5smbH
qALy+vjxxMfhcIfIwBbk1nr9uOkHz5KwnyJ42Jg7xeqv6Q7SWKudFNKakH6/5D8sJbsMLhpGiZqy
azylV5YdD5KHSCjcYNl9mIAdjnQdPXZUzAuAPoQ71Q/NcK6j67JKit04OE79c6d+6ftiEyY7TB+J
6oXJs4jvlJj6lZNJpyK+M+Ndu4CAibQ9WQSEI+Sx83MeX6vx3I1nklKpw2Y+KL4D6ZqGfg9rYaAy
Gx2S7JBMEIXGLTGi/dY45meLggx3bKf9NsMN8LKfOMXrdgcMzJTesCTovP/H1jwgl3bk6Y6+Ypa8
oNOgARK4IbjpTfUV57bAn64+daEHHUgQ30GNCIIQorgtyVCC9ru8NbJDV3oBNZ+WURPkxib+VMe3
Rv6aXuRtuTnrx/KLtYmvSIO4RB30oUda/078RgHUjX9OW+0L0Wa9B63ypjMSUYh6s3ejYx3U74CG
vOGQvMpu+Vy5lHv2xIiFd+Sk7kE2b6Kb6RnSxrix6KQcfLDc7EKj92vEwrK9IhZarFoCvvfWlw4N
aqGzBlqg2yrMsImZkza++5UUibv8oG/nJ2N2hJfcS9fgx/Q9fC5/FufqDCFBd7CNveb6xmCZ/anN
Xf1KV/BVuD/a/Xw6dG/+gX8VQMkdetF7rjn9WNyONPTMXYnlCQNJQFOQPpg76xttly8Mgtc23kfh
Axg4dUmY2xrVnlAtsldTYDZjvaGDYjzC1iG8VP4uivswdKbPQbGVZA9pJZmvI41LasAdXWe+NGc0
NzHFgRHF0CZGZaJ4pQLcp36rT2fz3uZt5QfDyR+N8Wj1nu1FB2VwJf9lCTULdvMEqW4zc3J86raz
fw739r3q5pdgO76hnWi+q2ca71njJvY+iNxydKfHNAEAvG3RYdmACg+AOAvjAcdM/kUrT/K8BQ/l
xup9nuzL4jps5W8lJOXZ80LupMv/hKVOX0lVyTkTcbufEnNjytRBDzGEOJwBm+S5mpyT/tRLG+mk
bEEavOjfQ+6DTQydYmOf/Qfs6ebnPncm30nfbJyDMBVIYTsJse/fpie7PKtiL5+Ze92nb8oPGfol
VtCvYDTSY/9F5qysEKc5zH52OWGAjh0cUuYoBmRGxAubCJdZuFFf8l0LaKPcmM/G1/4+u1mv1WG8
ZPKmHDZlfubyl/oD3NHhkdDBzN903wOn/mFz+ShebqAWhtFDENBWYDYCT0tJfmDR7ygX7ajd5xOB
dB5AmQHA4A/5MnyRvqU34ZFTd4ye1NfgO3XqaIPKE1s3en/HvyYv1Utxku+TdBNsgacB+9oY12Kf
Rpv5FcPc9Xl60B+lvXaLfyCiMgNHqza6K/+Mctc4jltCQBdc0a7+1O76e3UvTvIhiTb1sxq6/RdW
x8kBd8lGeNKrDDtv67tg/N3uKQJWjSUKKDav3sB2qxQXwWbCkM0C4r5/yw4wHVSbt7gR0UY+Y9XY
BS9CIX82eCwIAkVR46Gk6zcqq1+0hBt1a+3ze/tz4trP9EfdeZ+8ZTvdg0aM4IcegIyI1WHQdIMj
rqfBNYQDu+jM5RZvKdLtAzjAL5yHZwAWyobS1xHmDFe+Gu/maxzio93qu/H+m78Pzqw89/l+5kJN
ARPe2r18AH0EnAIcBFYWgpple6O61SOf6aE9jRv0lmrhALufgn3Ee0D2gHeRy/pmvxKzitqxCJxK
gx6L5GqTq5vqau593bE4D8li23S7wEucahd/Hi5F/Ym1V0wwBL/R3uovCpAHzr3M0c5g9Q/VGT/c
0XgGm2vtpM2ScuncmZkDAwdx1F7jngJWxEV9RTkS61fs/ZjukrP9RdyST8El2IVfc/qK1xGFkPNx
+yP6mILPeovUGDaynlhwikdHWZj1LtT8q2JFJaU5Vip+QZ64WNZG3TCgW2yMDjW29WrESAn1vYAd
haK/7Nw1cq9fXrLuBcuCZN1D/0XgyPuuLUeyF6dkNwi8YWsgX7qubv7nV68pfRXChI3Z6jENVsNJ
Wnz5lvkzXPFxQ2h3x+7vTVyTDStp0OXWvfWJpinfaKcb1JHw29lDLY5gF7dhkqhwPfatNUiKM8+C
kXLdJX10BsRSVi6oarpPTciEE9ESalKrH49haSIMz/IQDJi2wArWY9/kKVND+JwkxKfWNtNpGYH/
0cZvdFz32nBZFHwc1xQdccnK9LZhkqBshrSlkLQsLxtziSJf9z4eU/Dm7LK6u/ly70YKJz/mQMhF
wVLJqnKFJPFYkXYkRAVAoY+WmTIHMXLlQLg1LtRlLr1u2kS/VpOkbIeluvCxCZal4MehOoR8Smg2
1irbmi237tWlxZD78aAwYPObUY2iclkFYuVwZHSi+7Uc3C4lwXVvzZKP8ErsSXhGm6o8prLmb2Fo
M86O+ENRvJQnor9pZsooJ4XGeNw9j9U0HIZo2NKpQ4r4d8C9bMHCg6i+XIxRh1+CUPsj0efkcrY1
o7oNrT5UmXl2fYRHhaTd9VAeIiQATJXs3n8CQ4CxIRsH5myz8lSiotzSAxiP9AHwESijttPI8g7m
5Ruvhf6S4dLz+nQsZlCa1OtEAhvXRN7nWkXPSmX55j42H48REjMdVP+8RqtjeAUZsKpXJ1E9ySBo
TVY96AyNfb8U4tYS3RLshqqoZ9TrmJWLZskmfC8efxSTCSN703WTgRUJ/kYqRu2YT+2JtW/IyFp9
ndrEpuhA02SLpuylbyyFlRsbGeMQfI7Oa2pD8day6voFr5uPQ6stIt4kC0N0S5v161WWpb00IQWC
1mfrwDch60yTRZGnWorO75ulhqyXNQ8G2CwyG6ezVrWoKmdAHDDXqdjFKnHa78eWPGbv8Nv/a8b9
m2acogF6/62P435pv/y/H2sw4fVL9uM//2P/ZfgSRb/34n695P/34nTxFxlfOHm093bbr3BBuj9/
qcKgKbK06cw1P2E5B2m3qepfJIOZqg1rE6Y1QO2/O3GK9ZcNS8LCZ4oLYUFt/286cbT3QGN/xBYI
2oAWiHlC+QywwuTjLeTq3yjzsmGnc0zF4VEuY2mfTlgjpbSAHZorlyRKpJc0n3MmYfkJ17X4ZC2w
e9WuSaEnW5v+xPzcYC1xQXgMmBdlag3ruI87rU0q6STLXUEAqFLvervxIbApmYdp4zB0SHbySke7
YUn5GdIizTdrS2bS3hSthK4ZWo/sp0ygUQbTqMdmrvqtR6td2gNbaLxgaPaTMhpvlr246xXTdFJ7
Ubhbg7aPWpmo5Xww91ru0wjvm/k2jzT7ZAMxbBGOyTaxuvsqIIhhllkSAkFINm0TW5e2C2h/G5+q
PESQ3jxWxchtmeTwWWr1E0lb3tgF+zlmVm8HJp4zPDQLikoRcbrlXKodmS6F5zMkudzDmIiLQdw1
/fCtAYEiTSVuybjsdlk5dLtBMr62+vRi5aLGEo0GhZoN2rqaRQoWpaFKsvsJHdPBaha1fMzKumgj
/WFgzSsqs31pLP9nVSJVMhKblCSNlRqaeVYp3NerTHGTIWn2KvJLD7dqvkehto37obvqIrjgbu8P
yCBBzBniWBTjz1VWCd3nVYrkW1Oo80OGcQ9oYBM85lG9bU1jxJQjyktfIy1Sy1Qc4lz+OfAeT9x4
v8WtbVxrMw0xaGB9DOQW9TD+uYr2Gz3LMN+VhVndMmCK/wbObNCc/vNEXsjcXBy4V2mj/pFGks1C
xJLfGI/5khUr+91e1zrdC8d08ny99w+6gs2YvxtmafxGkooLgrbYWKmIj3qoNnc9wVmuRAkNSFqx
G5JeuTeRfLvN3Gu3ipWXHTwpsEQ382QFR7Ps76NE7kHSxBNNu26rKnm0GzrlStgLnHTsrrBrs+M4
jU4wVCaVnXlhHZAToKGHO/f2oHCVeTIAh2uRNbtwkpidp12E2yP9ZpbJF/KRmpemjXb2bD73aac/
hKVCtPvwpmZ54KJvCsjxMUD1acVdrEwPlJFavMy4OMxgUJ/qtKhgD8rVxmgz+/G3Qe6f9NXJUfrz
ExeyuQxC5BgiF/iH8IXSMrB4yWX+aFZJ54bTAnsIJw/8jnbRoOrbvv6SB2Fwl56JwMQgPUk3moBv
rUxeQhKxwq0mjfJNV3/TO/B2ZtozsVWy+ozCSMWnfomUKN7GuFk20DuomlS4+JVgmr2mHJRjPA6U
DfwOvVas3ZS4OHRhYx2j8Sv+jwSrZ/+C5s/ax2lEkj21SDkyQxIJs2fIZYCGoVSrZaGc+JTys6Rq
O9BwJspz1sZBNd50y38OxIh8u8oj6m1kdiY5VVAzmhXazeXnQW7OaYr9J+tmaSesc4PM0Z0Y4r3K
HqnqWOXniDDxmzGIo21Y2V6ete+50Z2HWlX2JoPbpGG8znqSEXGRFM9TMJyFDwo4k02vFVKLfo41
Kc2Gbcis2NHgeDug5OAQTpnTDTA6IyAdFDRCkD+qcuA+dE3lmWXaBGdFayHBLRC4yHSUvjC2q/Ot
ie1XJBffCgTBGC79cyk+ZU0RPeqiP5DxgdOqiQMn0JJdWIQPrSVBh1aIppeG2PbkLmC+aRMiKXK3
afP6nIMDdeNUuvYh01ZM4PqpNJRPRg6LWQzVFow4tYyRhNe0YdYJiCLZYxpl4RASqIfQj0oGhmQ1
6oChlNW+IqoHnAzYnGk4SSHJL23PJT335XSqYIRoJcV8MHKIuoPuIMAr+jZUzR5A1LYyJeuIyg7/
tlJ2MN+E/mhZHW2BbjpSbr/0vZ7tuNC/t0YCG1yl8NGp8Dl8K/mG5LrZZ2mtIl+ArtbKF84r2I4s
UJEGkshItTmWy1PHYKJCq7sMiyJxYmbtL5xWLMDJ3Tjda2EGGLZDXgxlejdG+ux1k473zzZLzBBs
zLxE2kF7buKd0TROyn2eIUaxdVSyqT+582C9Yd4LtjI0iK1SGnsugmTfUfy1J70hESuHIQhKnSQA
zSZYij6CBqhrUANtx0qhcafZ5PaUBOeVPQPg9dYazbeuRvb3r4cBZc2u+JhB6EiCVNtQZE1TNJtI
O3tB2P82g1BJkfADLA0PGCn1zRDCYVLzyqa8FuNG0OfDbIsaVzE4OeCKbm12NpI5J5RMvDxF3Xhy
Yk+nMaJwN+dcXlneP4NwKjFLKCMgjfH7HMj6Y5Qd4QWUHWXaRvcJzqqOVi4ZO6ku6eGUgNUkWANZ
qLXXyipfRxvKTzWP3YEFc0LDcMIT0k7q2Q7SyDPMXXgnt+YiiSMWisvxXEQdwvSmab1MVSQP2/UP
dN4wFQPyu0KVSl8B5ek0q4S31SoVpQBKRDiCcK5T6jihz+8fiYRAWuBSO7BV/yvmBfD3sshOdSPc
rhjROtjWEWOBeql6xv5BouNGhOp0xpXc4YaVUEJwYZ21UsEWLQPUg1KMVN9I8d1IZuYCgM+on+Nv
0HJJP1WT/Iw2+A04yVdDCuyd2geOjYUHyWu9KXuIEp2OKrNBIxq2xrzN7cryTKGrjh3lw7FuWHeV
pG5Cv5ZOyNIQlfZav438FhOn0orLkGuY6yd6iZk9MS+D5HiKAr7elgaXSxpFzACAwafmG1WjYd8s
gJ92NAhEKCBGFsGQnC1gKIWpGLtqeogkO9wKE+SorEnNg0qUBSgK40kjfFkU2VlBSlhUZXbuZjO4
rZs9dpGf//qsNZaT8r+ftKhKyPGwDENF5GEuWQ+/nbRDpUDJnmv/ofGRDNl9YJ/8hUI2t2qzl4X6
XNbZXpLm8aHXv8WzPV0EBlaJSpUWzdUXGQeAlKeJhwyHWbA6Nm6kFiolEHU8Z2T/baT5QZqa+Di2
hgTzzrqX9HT6bOUoQi2cfw9lZuZORAFnJ0BCRVWT0RChu0wKlu3YVt27Is/GS1UwlmlmPW9nIEhn
NejsTWYMaJKi+asRDcqp1ZMZUOfstY126UcMiKZ1prVDLSPvzI3UCvlBx5HGJJovzajlZxth/Wzi
1hq0mRWxCCBUUyzlyrnRVsvcwk/NnUlAThV10vZff/DijyScRUAolrWNQjAjQFH9j9Ein/HqKGFg
PqTG3HpAAsdrVTJ6vopu9m/5aM87WYTAlvCpDUQk2lJIqFPUnUtdEc4k8H0BRcH+KVFghQo9RThf
uqR8ln1ZP/VoMxCO9DaB5/AG8SrhDlcWNDdGnyhEzcDM4OAXQepYDBkOTjxzD9CCNYHeQ5CdtORJ
kXUSg6zPhGQXx7mnKwAHPz8bibWxuJ0/toHfuDO0Fjy48kESjf9vIsZQzfzj2SlMYSqKqpq2Kv78
kAYy3utZDPoDc0TumDAl7iLlvpkpxdXUj3b8zVdDjRPH6PGAyt08slwhQaPqFUBvPUOdZBO2kzQd
pkF9hD0EU4WyLtLn0iwrL09sqsqxcjICe77Ido5IwM/qpR5hHCBX0WptMVFW8UvRYUYpmnOY9WfZ
LIttU4Zkzai0oK2g27ZGRgmpMb9OYabvGRXnJ9NGVD5q9qHU5NMMuv/c9xl0VwsbvrwYB5gxYjLO
RhdMxHRN0UxskqiXT1LU0HqZWOHYhcCensMmlIto0/hDB7cGVzkskDiIwldJ0XUEAi89HMZz1Int
hJ79AuQjQKQQiidZAYihJbNxyhaxGBMJBpJjEFCoioH73fVLr5pwgWGnjlsh0bKoGkVy7BJDO/yY
V4DwzORZ63jjQEuqtkKCBYom2A+ZobgQgZRTcVAVFHgB0bh7iUnTTRED5h+7rl0J/yg5IwD24Tm7
TWGciy7tHv6LvfPqjVzJ1uxfGcw7Gwx6vqZPpVXK64WQK3oTtEH++ruocwY991zgzsz7AA21VOZU
VYpJ7tj722vFk75hhcJdyFY656kMIEixTXz07fi1MxtuGw1kmTL9NJRqP7yUja8W0KW0A2+XUxMO
lOJXEnjfPQl8lRek5oNsBRzHXogOKPLvEwjU1ZUEvETPIc9xpV2yQXiXWmr1xouycm0B9Sqy5mzZ
pJB0zbkrfbEs3VLcZSEDIviuRuJqd3CF9jo4+2czRZ3ojPF4H0u2S52I+cmov+SYm54GNa8t1w3A
AQSTukXPFwM164Z90WxazSsOiede2+opN/LkIiWnHIO2GWv/ipwKd54w384LIIdGIQmQfXcYrHj2
xw0/rmDFDogQW9JxrS9Ggz0CMyYepEVH6TGiqxrmML9feiHKzTz5Msu83GPu+Cp4S3HsNRrqb1qW
XsrLbmVEMOYgghraB9Mc8000DuBWWqRxgAIYCJkMqv77Ox03s3++izH3cRwVnm3/Nmz+cSL1CsGy
b9rLm+1QHKjcT1aV3bl3DR2VMw+l2+T80gAL6+KmGnIdAPHAhmCyDUpuR+B4rCo5VBSc7pRp1wdQ
20wLgquWF/eWkRSPNnthRjvd6wYwsdhkOxPYmYHsorEY7Tjmgu3oYlsa1WObeDagF57bv/dZs25p
8GbNsI8CYCph2A0XLw2+e6+/6ZnpP7IBtyn5Np97bId00ZOaFXqoFDwzIXChB1kavae2VLj6iu5M
R6tUZJtmmFUkmhPsAlFFbPM5EzfwAOzQ4G5qjb1zbfK8cyDLcNflEuqiIwv+4LC40E8+aGMccHRi
0GsXYffmEt5JkpShsZD9OgtxGEllYK6vAOFDrZu0MnoyJyl3hJNTtmVV8pgHD44//2p90k4q8DJ8
liwwdrHP4Cjg7qa74X0vcv0U+Pq0ynXzmAQO3GKvTi9Uii+NI6DpjUZ6dCR1fh+hxQlHPVn7nfuV
Q2C/hR1L600Uhwd0SaQvyl3hm8NBzOVMmFgjnRvfXVW9Yh5IyXRraey29BC2gOVaMtE8uYBb7s2U
A50SE9V8rMlNljEfpdhb5G4enLGe+gtAB/Yy0pN260Xs0LatVpwb3DS2OWjPcY82oAgqfVuPgnuc
03HMoOgoS8M+FMYj4GR5sPFeLIKADGtQJqgcnWgVm5FcTDk5174DJBcUMWmCgfHKIpKyXXtVl+4y
gD+LKExeoiRksQ5Q0CqDjLQoQobnZeZzhmU9sE+ckQXyeLbmfA12Jh5Kp023oPDDu7gqmovDDNMt
W7wyg8y/hHXhiRuA1ASnFbS8I0MBeTQtY+ytfnAIrDw9x158V2Zd9oRO55OGjTjJ+atW+gc/nG5S
wiXOaGY+4g9N1yGazo0TP+dsG18aAoVXDLxzTCHNcFzoBULK3ONb6Kc3b0bGpCXHbyv9E9TDpyM9
5z55NkwtxLczTBuG7IlZ3sfad9xGRIFxChyiDOR96EInwQ3hrYReek/WRHyALiKAzwT2VYrNiOUw
51kjv0UigmclhBFnFWDqNSOev6qZhS9THj+y0kdYRBXJPrSLpwrv1hbqrg4j5bE3Z75kaRLl7vOd
rE/s75XHKbS9TVtCQzET7zDmRr1x27EFPQDMH8zBGSFZfD+E7d7WepLyFgoDw67G5zTgsqM4iqJ2
epWKoVWb9sUqt6Ffj9zFj8Dc051VvFUqB1KFoXxnJPaRdHt5dZnFLLReZdfKqh+6FnJN5rOeUdp+
BptKwl8MaE9CHaIm05rxLuySlyIGYupRQy07zyddUQw6V0sPiMYQ0WsuXLkcht69JnZFz6H+pk9h
nKOw8sEDM/QtUgZjvps5c+Icl3AsNnHYeo+sqNnmjWoFL+EkjtDWnpKgJeMQ7rKkrXdMshLaYHZ+
cKqRMpDzEyg0K9jlmtdsRB3WsGwFKEey6rpdrvUWyVMGgROLbR1cGWLhoeiLbI+mpV11YMyYzeTs
itoxWSnBalrRxAZ3naFftXJ4CMssOxneqFgJGO+QT8nFb9k82h9tVtV7Du8PUzAyeRtZxCy00TjH
aNX8Edhv8pWRCCTo7elHA+jbpMHAYbUQdWDJeqEzwkEe5HQG7ArEtpKE3C2LYlYXiE2E+eYWSGia
5o05kbHTc1zivqBIgMHNBDd2h7NI5PtEs3itm8QmiOHdmCH4vGj+lTcL4yG9G85ZpbByFOafTIbQ
25QYX6yxuIQ164QMm7inWWl9SyHp+f6z8JsCyH4zrbD0EuWLumYHSNH960n5/ydL/6fJkkHf9H8r
Kv7LZGn7U9Zh/PGfRkt//Z6/R0ue/i/P0oVvuboh0J6abFr9PV3y7H+xXWSxLkrd68xN2v/5P/6e
Ls37Vn/vdZn6vxDUs/I1n4EFB8z/l2GS4Rr/2Oyy0BTO62M24y7LMnDj/udjtW+wCRiUXrYDi/RT
Jjzhp45jmPzDBOpOaQYZFz99inN51PGcjLPwxIPpdJdN4jT+wgrZAwg9CKC5IoiYzcoUz9CpvLWk
WuaBy1yFJ7mYFSvNIO69Tjsj35uJOCw6VvhY6lEnd46hZcLUojuaf0jMPt5kEbjTMrEggCN2aSzi
MWKWvahZ+1JHEtsCIphsVsIMsxxmatDEmPhicuN1wB7T2tgOmiRh66S0r5VG1xGVEjv1ZnNi/cqj
upkIpbUoaYj7ITDH0Y6yUSOMaHwzRQhXyWQiBtpFeowBKDXOJFvfxay8cWb5DejMzZjoH1YWXYMM
znAze3Lw5YyzOCedFTpV6TEZauAFO+7SFcXaG4eBJW1bAGCE45VE0UMPIJFcRbTwfFr/Nb4eH2+P
MQt89Fnl085SH3LrE39LPD+z8MeunrpZADSlB7ZUpr3FvS6fFUHTLAvKKnbOwYFZ5La6YQUn/F4D
UGzhGEpwDcW2uU3zEFInwTwCWMMsJYoy9EQmniL+Z4zZfeoAPJskChFBxTV6Vx2/kTeLjiDrEydA
fYS/t1/XLRmsQUeMJEGe0qvEW+hEpL2AgGNNVGSJvW9wd+cav5LRk5jS7kodGDH2JXuyv2i57bKi
YObgcT0427Czv1IGIUt6AZeRf1Yw1VcXr1OA36kioMY6VbiiDxwt0HjWYFwccIbd/TTroZLcuw2t
9aZ1OhTHcmtaR6Nlnwl6O7g6VOrJER0cXVi8U05jwtXDRJUDIbRmNRUGm0Uw1lsq2p/5Qey5HCHJ
x9wMrFYoorYWABBiuRGAW9KB+K/awkoWSkHeHQ0jPAz+uPZmXVY7i7O4B+9pbYRgAZoHe3Yf6eOX
af+MHaoUxWrCGhstiSxLhyTOq55xfN+4oj01lVXtR1Y9F8GQnSqvhJnYBWKTF7CbGtvxF1453pIo
yTdxE0SnTk/2Vjp2DxnYEwa4O24s+T1e7dZQ7aGN1aPqIXZpybg0G8hoI87Cve0Hr1MLu9kbkR4p
fA6SdIKXaNbBMxQtdxMHhEZuOWlCGk/wl03mKgvIkaxVRQYMyi4gRqqxbgXboOm6ecrA5TsGzWPj
ddE+iuS4KrrhnRNmEBbrtJXeMpHAtCKnPDWp/l7Q+9wDQHxKlCkWscuowwR4NEzTMdHiY1ly7Sro
bVvRT29RD7Q96plctNbIepVaOtowLlvLupQprHt3GNKFr7pdEKDVCrhLbTq3ue/p/uzENxNcf9+m
ob0ShnIwFlERlRGI0zF1DkU7/6MrdfWKZEAF2VMQxXIXgiDbacTZwen420HMMequ8egQDOHSSllG
ZJF+eoQ5xWUUfcaMBJeVkg9q9NILySPoTn52V7t2xWJ8L/k5BDIcjQ5DS5oXpIPcOO5rqvnijJN0
lYHGNP3YPtZ2+NVQ+m1R8D1DnXZ25cALG3USTDpLLQveFf5MZjBWHiz6TQ7RccxL7Cm9HBZt6JGq
NKq3rHNt+iRWd8hAGtalsZzUlzWXtLZKV5NA7+4MfQ4ht9V3lnIkrUwEYE3uHgeNFhxiDf49IR4+
LT1oLl065J/5BCK2rtdSODhBe/+UtL3L72bO94tkHPR5vYt5V506zy3JilXOjaafcY6NkW5UG9W3
MhT7EP74Wq+yhiCak614Fh4aiSwAOLK8OLXYNWHxZKLG3HAs25qOKg/l2OytKH7nAYova2J/g7yS
IVx1r8NCiyaTLK+j6uNgNUx7J6wNGrn757aAGKirU4ID8EKYnRChH3zlCWNbvU5XOHoiiDSfWkKO
jKKpWhMGIKcoxJPRJM85NrJNU8QHcAlq3bBOu/X1IVvnenVhkrU0nL5A4kxA1rTFzo77cRX1hbFu
bM/fGGOHSCnEAhOwLKhJ0g1x9KZ5hnEdcQZFo25t8JF2rN95OWst6i1yu/LMTshzP7Z3gx+7C2C2
I4JFL1ra5BFXraHd7KlJgGPqRIHlLRribuk7zfBqGc10Bl1760ubPTl2RrYiCgR96CGiazfL6Jp4
eio1/eohrDqgPMSooGS+rfxpVSZTBMmoV69Mq5lnATIyaro3Y3Utyon9vBQolyaD5uDAkWiMiIPZ
FDRb+EbNJaKxFhQpd9LUp7tQnrPE/uhYWcZkBUyFJNqbPaCcgDzB+Wrk+0dj8NiFTXQBeH82QuLP
rQ1eqrHLT541zsvkWk8jB8a2VwcAe8W6MPyHvoDEb3j1SzplX70J1AFtg7viWtpN3rRxkGqBbY7g
ndnbWne/m5LsiOU4r0lE9FZUyXnAqHQ33Dmc7Il4IhGmNZ0eQxovZTVOh6pbc0rvb0U/Qwkz/+JF
Vc8+nEq2vgAc5/EwzvIuPQOXOkWs/0F4sAwqkZFDHcAqgM7ao84bmqNE+5a4brqxJL0cgMQtsPzR
5IVFn4h8EAIJNsx1OKG2d1MTKQBHIVo0BYsMTg1/K4nQgrT7MQE1rOqBsyuJRq6qfT3xDOy1LD5z
Ut/Jvt7Laebj8jhhdOIwkguoTt5+saZpWb3pftadjfnDqMsPj16uQHVBLwh2U4rgEo5qlVfG0rHq
iB1A+oF6QFScJBt45TLnlfENtZyqPNtmInlPNWbKk1POzyVMtsojslL5bro2OSGCxXDWiGS5W+q6
vuXfEL2E9XMX/Wna99FvS9wnDQQWVz6G5KhuCfq6yAQkWGPqLcvZqxiJcF2nE4HmkTxuxWbLxWKl
0XGJUhchhZxishVQiug6NKme9jmHKu0O5vpJWNW0rN22PqQlO4shHDwRzd/jNMP6hjW0zg4BmzIL
y4CnbYRcmq5ONMOpsh/KIZ8NAQkVL/VQBde8GFMieGhOxguDw37dmjaDfU2jfd7yVqEnW9ctCx+V
vWcMSLRV9n8MpuvC3fVNEb1auRJbJ48tBnoTNVZJvyoIeiRfdq/W1JXBLraos41gqDadUdWrtGi+
iFOGO7Oyq50BExqg8y4G9ys7ezhlw9kTDnP3IPfu50sGQJJ9r/rbIKGqyimlie2gM2GEL9cw2+98
Lral1cXOnW/UPJj77NaZTotvJeWaDcOTcin1DRVsh8rJlp1wNdwV9O4jz91UY1Fc6yJZpV5zD/Sw
udLIKC8tG4As7do7ENyPntk9plgxkN1U82aFlEsrctVOZCY8dT+ZaDuxA8F6m8lijNNuHQc3SdMx
x63d6hOQb3oA2gKeMuaX2aahr60oXVeFYVx85z2PWncVVEa2c3NZAORWr6B/j3RU3hgOl1ido2KZ
9EwFUkQenh56yDh5SPfdJJYew/Z1VfEoYGXtTnjqUuY0d/rRfYfCtRRVnm6nKbmEbbbqyUks7Loz
l36xV5QuWp6si9i/pUX/4ZTNXosCJKxjcNKq4gcU/E7KZyn8T5c2t1vQEAIImA7eZzCUP1HLXkz8
Rr75Qgd+B2Fh5TzXPk2W8qOP7b0GjVCF5j62/RO16UXTrX0QOMs+aC9KDbs60lchMxuaP9rJpIjo
TCxQMF/qsdnAtdm2rLxLjQbkRLRLa7cMiJ9txVZUmRjseWF0QEy/EtO0s0z7ZjYB7XTX/bQ7Fi7D
9qiaCkvwCsFQH20qo7r3cua4gMwR+fz0FN50QpsX9tI3dQfmI4ImNAumQOi7vOJ0OYpOnCp64vJ5
/kUG8CnP9ndqLO/aZLhJKzh6dGJWhUVrUdSHxoC2Hwv81gwjTqQRmNehdR+J/Azun87214x48PsQ
5Z+xSWB/l73ebSpGBXKyNl5dPbRl+DLU96EPr0/mj214tYG6QvtGUBoepGn9ONa1MU2cxPyB0mx2
gjU2hpIHxc/bPTtciZU9SwuZOH8uB+pFKprT4PKM10ZaeNZDPbJX0YtiM2iRscblDP96qPKFawYL
zQtYN8XuhKpjfoMQB8lnEPaKEcvBjeN9WUJ5jUK6dFW8Q7++4uixDxEiLaQOmGqy/K3dOovJiE+5
1bRfZJRjgCI00PznHotJW4g31TSvQ93gIdkoIT/wFDxpRMTSmxsI41xp1Wa01Zfmj/vJe7dc9yWI
WKJHi1F0Mb225r2x1Fmjuo7zCcZqtbVUtKua8tMc9WtvGBC+KFhwv3jzOMhwx4dCeY8E5xmJh8Yr
hsqTM5q7RHSMIh/ydlaGVRcK+rlBiBXZHJeVYD+9yB7tPttFl6rm4ToFUJdzc8RMNi+6FCQeUTSE
GhTRpGQpgHQo74ak3YC514z82gRcKZVBeahXHB5cWy4a5V/yO5ua0mVsueCkd7BCchQsxNgDC063
vprfkMZVdrM3WV8gW193ZYrPemKVi/UCGd4gdvFitOoh98ZHb8oBYRD+SrtNQkrU7uzzULQz/eui
y/FSGyyPZKXGyoM8S1eyn8lEhpafo9lHWgMvPQ5KLM2LaLCRO1jmXd7Eb12q3yfFwh1nJLDTsitu
3Ryte2VWdOAmtOz75kc32bDSipPvxMtkUmf+pceZlaHsWTiRv4+ueWaeQo5T/qTqsRb5VYLOaRqD
VYynVm+2NXw16ruF5XnI28D2m+LqO+ETCJl97CYrP/fvyo4rDQ8KtdsmyVmmga6+zfL8WitC+oBd
ySZ55DLGtz5Kfm+ZBXazJmveyK/fHC/60NuVE+S7ZM6ThfFad8yHnG2ScSg/dUj0wDxWdd88Yr+L
0uzi00zW3WBhwXho83zvWfF9WaTzgREgXPNH2MG90wXvJBZ9T727rXwOucFNqbMuW4c8o/PdRmx8
Tob31OfWE5nWb7/VPsN2vCtcoJuBvip9/5ig5HAGqOn5lvEJBwYuFow3b2WCks2jeIssrBIkkPPo
1Q5gnsKOMfV6W/fWHuDIySrxy/YDdJHBr0mR8bYf8wYNgxeSrPtjDLzlXKm/FIr+VGrPFTCSKVe8
tq33lBMRbjT/rCgmisp+HUy54p62DKv+3KUmCIy3Tks+Cr4ngZ8+dGW0Rs95HK0S7bBfbDtNMfrh
jG53D9wwGECQr9Yq9teq4k5z1NVJocPn0bYx5Q58wDbhYEGbe56iPCRJtE8ssQ2N8dTZXNoMse3u
qkC7oVys3GnhJhyJDG2+Le7cXrIkK+khaM1Bs97dM43Gi2dQjdAcw1QWwzoa4+dYVh6mAKZTaRd9
1ygeZI9UGGsZx3YL47SyF/CzDzLrd8LDmGN16U1yd80Rcixt31iSbf0md/tcRTVr96TaCQoCfEI3
MRbQjWWqPdY8NhdBXp1GEnhSNzdEcZ+niqt6rFASxPqmHqN9KZxz699XibxPbXbXmqp4I/66cZOa
Qxspb8vCL+LBqdZvg0/TyZSb2KlffFXeSxM5r50UnEwZ05kZeWyo68lCA5dJrJyO3MSJmBsH3Qk9
oUWoqqHdQhR/F6VzL9LlVIhzEWeXvM33jqZvRTtcihnYZudL0E1rkXI0UnJlp0/WUD4VTnUY3f7Y
mclqhBGX0E73iUgkuXiwKqxMcjxVk8b8DbsJ6xzwHPOEI1FpQ7/sYIhQ6Mlg2pYcAy1n13IzcZJg
ZUCtpJ2DwGppGu5R5u1rZG6VguCtrBvTwWvtFq9RftFiZvAWT1xOf7qv7sYh3dVstHbmq8g6ymQL
aHpKaeBsiBncJVH9irDpsVpE5AlC7hG9ck+0Hs/4RHnbl81zS3lex82754QnCmAqrSFlb21V9M69
XZPPn/9bhT4eI7oUxUhavI21e8NZ5W75XYfdOjF/L3yUVzsKJ74rkDkH2/rROdGGQfenMVx2EM0V
hIy14Y8vqRjuyRNvOx4Uojgoo18DNfoJU6chFiCgd00v5HPxF0zrbGIt1OyvjsP+DrJb9D8qx0QX
Ll2ljvP3S3blW+/0z5CC3vMmOxP22MJf2XYkI+LqZlSAWEFCGzyP61MxfmdW+CdOWAzQs4/AFax+
1qQKfbNDlclR2JqSeBU0xjDXiMzqzVVU8KtHTlGO1VHRm8EFYtBDMQT3gs0ptN2sECvJfK0sH9qa
WRGQ0hFkjIbGzYXgTJBsl1pFthPxpqGTDYQAg4fdMZ8sKtqTNRMnfiBE2rqhoTKrVbpTIAZ97ReD
zcbT8JBY7yBhL5xcKZgyAu7ueJ9Ne9cvHsCOc7vqp9e6J1bsltUW0u3adooLUZA3eKrpQrGFO5r5
N+SLO9X9hLKYb+DPWe9YKzNjvCbHbDuYWNiUoG8qO/antYQFs4C+QkfkYVFzqid+7q/Yazl3SNFE
25fXsulPJdcy01sO6KmCLhr33h05lIWWx/qJrjNVXUl6XDo7d6K7XaLeYeGB1U3P+5O1BT2w1iBe
OPXMuQOd4ahcOYLKyCZuYpmRfyXpRt/O51bXTDFza47wm7QKA3K1CFS7sQi5q417TgALb9W3DOn9
rPUYJjQPqjTqNZKOaG0T8+kckqZAQB45EXxOkZWS7U3qfdfTMg9R77jztMz04Mwb0ZjO/sLHxPGv
gZDGdrDMOe99aYg/LnxTewZJZPNtDB8nTV2toHgObBe6dZs2K1N1GiNjae2SKlXbDGP0IjMEdXPh
L+Jk9jxjVXAE7mfGzMBpM5SfsDKNMsAtW6g93BC26JxXW2P5mAXLHfawaBHUIflVYiea3i1rzO4r
o+trmL44O0I9W9YN5ynPQIqZVzAhiMlsSefwCsUju+YIchdBRYbGj+S+JnD0VLKNYIuPejiTHVlC
0X+qq47RKIt8hcu3EL+TbgBERyfACZlkou0cQXZRCc0zHFiR/Foi1jQN0qUbARwOy+QjqnLewXnH
Wgbu3datLMJEAmRBLvdmJtnWZQ2/DcrxmIzEGJuIPSK/ASUdJMG7PVCeshJLzq2pybi7nDkVl5KZ
Quou2f6khmIj0GZv3+idnBxE+kCO4Cfpp12V+c3GBzzHldryUHOuUa3+5J7H4+4FmjsnAJYRM/NJ
S6znki36ZWxrD818Jdc1Y5HWi3kmCrbws9Iz1p3XLlTIxnRZ4NKrkX+kXGz1NBC84PGUd9GKkyrS
sVl9gGjLfFQCQhneEutaT+jjq+JSFeAqBJes3aNiJu/2Ngrve7K2886AkxHYKLUAXpCFzjX76XQ6
vJAqOsaz8LPDEpNM8VwNRBU0e9x3hoXJXn7yiDvpA8snQueEa9VDswib+gS6iRL8SwCZta6TV33m
RrPqPI0toJ4bkxcm+FqaG+drdshbiMju3DqskB/7ESAMYX7PCi1enwj4sGauY4oEJKoe6kUihnrE
IkRoLlq+BTlv4Nw39oqhg6Vp20G5j73VvwUNy6FxuZiqdG85YEtC8RTEDv04jWThDFfjijkPXseq
udHuDFB1waC+OVYxuuoQr6bYeEpm80MmcsjixRtrvHtvGsDriduQxN/6kC/DUT6Eiflp1OMpQWxM
IEN96crepd7wbMYcSgh/0x160geePn79pZUvZm9F+4Anb0NYfmnxTqYlrS1aGnYbrsaoDenLErfz
OF3IlLUhnopJYDpo27RPN9TvmqS62XWxpAlCvlCdGXK9OHQLF5OjfqDV3Md0/QbvxgxlJfVgo2t1
zOOifghV9mjk3UWgitaT6J7E4MFug+o4tPqeDjPr0i76WPrVBYn1dlkR3cOMyCjEqfc0p7+dNtil
KgS9DT8D7APr0gTWnTlnnn2E1PdLK7Dvh3TYKlBFoT7wHxN75eDVdtI3CHSvOrHXVqs7MCTZA3s2
qZN8j8VPmNDQKKgbrZZ2umsf3FycNN9Zk5xZQHcGdTd251oQLkaPtsPb8CEsXS2a0UXnGnerSk8y
cqreQxOzu+JWH6biqDWHrwza9cxjCM/XwykcUD7CrT/4ugA4XFU/GG7YGEAwMRlnq4zu49Z983v/
KcA9Mtms6+HeJuM7UIywRIAP6OppFoSBun0OJSPFpN/KJ1QUl8TtvaVfRzsQRLMdo/zJCrkXqrji
g1mTcmcqC7jSbQUoBB9ThIZYg24vWZEA7hasRj4gkx3++uz3S23+8h8/9o8v//Hbfn/HX/+9uNmm
o8noKZ/9Qc5DnJQC8zgvYS2hDAa/S8/z+nPBrIAR83QrADMtrBnc9Uvq+v3s3x/+L35MMTxhTZi2
iDvE6b7tQ4BYEfA1YgHgeeY1c29GY/1++P3Sd912705P7P/37eGXKYbXkf+Axy7fyo5yA1NjlU0E
Ddnb1ua/rqWAJK9/PyXeHqSUOfzo1IpLYMGIgFTJTdknYn73+wFT4P/6rIE34bCtbWZ+u9Uruffs
jr/v71/zr0/T+U/5/boiAUXDjvgmQa8lJdzfOK5OQHH6/fD7Y7+f/TK5XC+EDvXvn/4leLkZcmCe
F3BRLK/U6Vnyu6vi2VI9cSofXgMTNKANlsGDTQfVEKbAPhmnyrvfz/794ffHck1qe7/79Kr+GmjD
dwbPau/UCKDZLGIBgnaca8afE+ObM3qdkQIA5HY8IBqwduy/cBSl+Zbpc3CnoVdlDD8p8AROqXzw
OPdkTSkPlRjHle/j/J64TZo29gNANvUyTUWwD73i0sfVCCRxxCyrc3Md+3NaQ6pzbZfMLe8fZVeo
YHgIclpelMp+0fsRTAuHgATP8xnyNpKLph/XU4m1JXQQdKR/dFbPTeWxw9YNI6Ts6eYlQ3pnWEF7
iCCj6aP8rEGh7voiwBDNNL0ZSCqylnpuLelzR3UOTBnKBc35NRmxvUuyEvum4I8xwHNo7PouyhyX
fMjkkpqUrdrQ08gLjxj/cnDy5HdJ2g/6vTmI5gy96yRKUiMTmtHKwPBAHb54wi4BDQkZRli05rk3
TPM8tiHvflPdBZpzmczqj5un8Zrf0p2xha3ywjrVcezMwtJr3Cpv7wr24VIjoALCMaapdwFRnlUB
46cx2vxUlNTvE8OXLqJk4f8TTwV0C4DkCrgAeBBr7tR+8zGoGgWiWRYXrZmKyxT/KTvcWH094deg
u5j0OkxaOHlLuwkocfWWMFaaF+fIdfOzrj0yXVIneyLAFlUZIxXabSTg1KYXWFs5n7snzCTuiR7p
PoyLmxFKl1aWHI/Ozvf0PyYtgokR28KRvgk0BUAVnTyWE3kwUarm0wrdHiWjQb9fsD9FfH884/tk
Z9ofj/H8N2H2pDGdo7wROgAhtkq6rZrFGyU7SGTlc8hgoZ+d09545Xmn72jTPVKArPX5m8hEiaQJ
A5WcmRy/Kiq4slLpmOvfH/vrp39/BmA+ytOu5IU5TPGuqMBCokF7YVPqu3OmY4msbBEm5QN6dFpo
9TlARcWm75NSy0ZTH440f/QueRzz8JTmI4kKeRiUeIxbsqutJZ6RZ8qF5lfvroFoWUx0ZeV0GyYC
53lmrsj/H+2WSlE4w7FkALPT3CVB07vKjI9NQZ2XyE0XZbSeTcg7LpCmWO9tUvP9i1Uau570P8ga
AyZyAEcnwoPgBNSpyBBuMgR1VMaRtSw8FrMs0T/6PKs05d0Pccg8aRivbCKxfmVANISWOmcvvdZ+
Bql38sb0bdAsylQOnrrDikFOdEbUd9mO0TZlifJZ7kBPPSTAcG2zuuTuiawweYtV76MIr9P4oYoD
sru0rXoXHpFZsJlE8/trYN9o4eb6e1fha3Jzfz2AoF9pUNE89BXBZP6xOdstpLDyjR2qW8DyDFH5
kk5fyGYRtYNw2EYIUTXY8Ya9KHUY0skj5d6/do55s6bbNPubo5olLs3IjgmLZ0vYxkvDSBdVj04i
hoWMXklHbcyNEE/WJEFP99pLUDF5NSIYXkxpd7U9fQQBb6e0r2+esNZDcrPtMwDGR78t6A67xdOI
b0sbzaOU4AU627n3RLSv2uTLElfWkUea5MwsSq99L0h8pKXD3pDL0a9TP0VV+nskCNpVUxGx7Y6R
mm4YBwH73wmr3RQG6crmnEcGJLlMk25hmeRlyEZEG8ZRT6goG2PfMQhThegWDeTAAe7kUih2ZEwO
OWYsuChLXAcV1NcoBlNEzJIqbhWTUV5meYqWRSFcMnP5gyb50wXBv+iYVeqdSU8y8R/GJla7yDZg
phS2OMjwo4+E8dIR9jRtML+uG+7jTpmwctD2amdJfQYOdNhYtfzOpOA23d+VVfRHCO77ro6Uss6u
PsVZb/ScjEOyYhokLoCfEM85QGtRylYkT+ComWCPt4uGZZ7R/g/2zms5bqTL1k+EiYRLALdlUJ5O
dOINghIleJfwePrzodQTv8SZ04pzfyI6GCTFJlEoALlz77W+xcjOcGKiUxWBHmqkExFPzXvitnTq
KxBOeI24vJiQhx9uI4sT6ehI1dj8rEK5mBhoJ6yMyd07cq737HaLB9VUTyimvvVW8iPpPkyLhNTe
mIKNnMM9z10LVgAlp01Tr0D+PLLjZx4wPmFSmhZhrUPvrG39d/z8nY81BEeSRWJg7ZXrth1v9Wjs
trVk+FjjVN+kqWmfQftq5uzb7Ch5u28rUjS+Brb+o47mWxnnBnm6eBwSdLIFE/qVijyxnfF6b72W
XqHEZT3S9IimKmSi2WkE3gSg8MzKQwZkdRxPM27ymatLhvV9xtZzqxkkHBIqZWyVM209rflu9MUu
1LL5UZsTUqxJbgt1PCGwHXah0L9ENjUzHn84aSUBOw6JslEL6THIih+jlg4Q2Ca2wzzZaOnKS2Ij
0SmDs3At0mQqlG9eRmesgf1eLNovO8Lzaai3bhLeTlbqnrastzdd/TZmKKXs6CFLcWGZTCq2ngiR
/6o9nSH3JnTIwWzaSgA8qkiOn7p871UULq6N86HMiPJqgF+bZvdT1vNzPhQ9v1seUeifu2BKnrPu
NrKaj3DsH2u0B8eRBa0fRLBVgdh1SXBHl8X167Cm+0zcF08ba9dTG6+CUP+mtHFY5fqyW6jlj5IO
MJ5icsZHo/VH4X2IFk1m32n48lPxnQDVxSlZIWu3wMq1aBzzjPZEwJY6lrXw6+KQ8srWqiUqanL1
4KSFP4rGQV7npuaGwZhxwpBZ+SkxOAQeau4lcoV7mTJtoy8UbzEHIOPyON2TrzAxKja1vXAaoszc
GiQm9B+I7vRqKt5EpyHWmZZrEvY3dF+ynd2h0xGDwuBSp98IZ9IgEME0ayykXD1E58LPZULmc8vR
p1qcID0IyWUqX0bNjk+/vrN8GwMOu4Do0TR5hYUAWEeEcnaSCpwuG/Vm9DtVv/z6Es3JTln6sCfX
2fLZZDNcXIq/KWRikUan62eSJvK+t+Fr2jBX4sxDwnn9dFY0nPMsJCGo0J+L2WmZHPIj1w9OH5R+
UnSvfAXkbYjQaIjs1IRII6Lls9hl69Lm5mGin8otWBwEnvlT1TTlJiaoiNCqma19K2XNQ0VWW6PD
++fgL1454/w25VHBY6suTjzcT1HhAACsjDNEqeKENaM41Vow+NhAX67fSiM3gPOG47hubSyeA/j6
Q63ZW9kY3h6TmI+auTldP/RDINZjZZNP6HV70s60jaPIZgmKRByHDENdRhtkk42gEwDErIi12YW8
4+gBNWRYeBJWZFEPGzwaWEb7rsRGSYnR8Qjkus6/6aHSWLrw68fuTUeQ4bbKyfq1atLsU5E2J+SO
YtMppAJ5zOVjC5R4MTiKkxmWMceYfGfbyvWAivQ0sD0hDZzBRbJAYfSRhol0GE9ZE2GZelWdWtGh
6KiMnQ4sglLCS+tTX4l6Q3dhodh29cnAeL8rW+h8CdVRt6RiFzYRcXoTLk+XkEHI9ZtOUmy4pGiC
x2CPSahUW9h2rBhTdEpdi97O9Q/GdNxqAJwL9qZfTsISM7Hg0C516HUHBT7heuwJ7afT9bM2Zm3t
EoqoZlK3xHHG96rnTtPVdyMU88Fj5psZsdqVvXNoS0gOoh5IAAUaWFfUM9rc3bY5BxATkGUwgt+Q
rHrGZOSuZtHLZdl+qyUdsKa2UxQplHOTId850T75ntmFsTa8CNcv0QmFGuZzx6WbJMdwowdhA6l4
GJFKDBvchrFv3VsPwUCtN3k1ODn5ZvbNc5IjhNZE4+cVkst+hvloNDTMnST55U3//3aIv9khPMPF
Df5/T73BJ4sq8r340xDx6//6b0OE+18olwzPwwphOYC78GT+Y4jwSMSxXIP/PF3o/AvehP82RJj/
JQxsBDBY5GK49qAB/GOQMPiFnuUCd4dsIYTp/b/htsQnTyjhO4v93dJtOuZQDowFx/UbdyCe1NCV
sa4Ohd3DDIiahfg8PaK58tPJBf1jSJ4dEeLHaUlFHvOBkHsXRXxPb7WeL4vganIgQXuStoJuT7ui
voxtZ9/z5HnSk2zDIIjENcvVtkw3mg0TaXcXLHYicsEPuQ7P1GqXQVgHV1B9JWwu9xs4KGvcwjUP
pZyRwYt720R1unNUgxEhp0tevmYyZgaFl2KNaueQ9Jq3xj7F9CZwzrM3oDWZLTbKC7+2BuRCi3Tn
FpgYPcVB1Pl7nVndHmXgo6oBy6qQ11oKuLc91OwVAuRduFgVa4XLjuiBHy3krANP1H2G0XLrMBnO
Km1CpOC0K+I93qucX6Bodow1bt5rvQdiZjyhTsVQcawgwtwic9oLnd7OyBxmG/fDPpHjR+N+jXRV
bTxqm7WVSGTrpWGyKRhrHseYqQYdH/niXfMsycREpyOHvQ0yqebOy2ho6y4NisS13iYm0H/DqfzP
C8RiMGbZXCVcc+aCnvv9AkkmV+HsrABI4cIVLQDT64fMbYq1LdkqhtPCT6GwEh0HZWU4yWLnn5P5
2931vxCePmURca3yfDVRmlgCsJYuFrPPb9cq7Xgxhiksq6uIG0vnVxPngdqXWneHtOJJ84ofMaj7
f/+r+p9EOnv5s46J2hqGl+2RhPTpDMydxBRLGOOhQbnPzGhacWEHcwidXm3b1lC7SWPuStIq7ChF
5aXRbmIg3h55GfJQo+j89yMyFqP2b7CQ6xFZniN0yQ3r0gj/80QkwmiGvMBGbEWo2ZNCs9aN1xps
3xHg4dpcwSFgZ2BlkvQNRPlFRv5ylkLSh3MDk80AAOb96McKLZKcGb2UGXb9RRgfpNsRps6a0N0v
/37Qi6nrfxy0benStcALImr99O6F3AFxkScctAc9JCbJAA/4tG17zVmpBI6BYES3MYf6K1Io0BEh
92EcCLQbnii3yviokXTtSPCAkKSV9xLmchTXT1lgLi7sic3OEjnprbM6+daWzDgyUr1IVazBGmvT
N69rbmriV+kNxB+jNiLcssuBrYjxYLgYjbvMe/zLK14ujE9vE2NFXqlj4nzDD/fn2zSmYRblqYgP
xDsfsGbTOqlj1PDDU+TOxpmGElNyXDbCAPmmW7NYa5oOSWhGZlGR9+BX5rhSfZ/7jqStIpTtx8yy
Y+pAtK3eY18vYqzgpgvSHqkvDwGv6qpNkQXvXsXW3+7q9GinuvALu3uHGzjvlQbpuRTFtg6cdRxa
W6sP/na/LKiaP1+2DVXFcaCxsf1h1fvzZWd64zBHNZNDq7zHkh4tp3y+VUH2DV8NkZs/i6ncFAvT
aGzIGiHVQG2RyDUhltsG2zHd2RaZwTrXbevmL2/J/3ZsOuRLw7UXuqTxKc5MMfw2WyWTQz3t8Ug4
xzkrX0sXaETdyMdKc0x8sPb2uhwYvYA1UWGpChF3mFlHK7XfalTZUJ+Mt8aJvlnzRNs0lPdclkwt
e1pKJRTjtT6rn7YFwgHjO6yeo13Qx7Lv6lBXe81AHVEmdIjcDNlg0lsbjfFWhfzkGCfxW2wF8vLv
L/t/eYQB7pS67ukSoBdhen++JWmY0N6TFVt7CZgc6+Cd1czeWsgW3cMc3xc1fceC+HeSELyAL+aJ
QaBeRw9LmQnaBBTVXw7p07qyID6F5VH6UMrYurA+HZIVa4OOEz4G+EB+A3iEWxFJUJR5AVjcsQ4R
eux9CIbF8Fx70zrqBk+xxnhK/9uRLLfhb9fr9Uhs3eBygL9k2fqn6zXJISIpjdu0jZG/WB9NNGoH
tpmdHycYGmGV0WiIwuOMuDOsEPSVUbVv82rRL2VybbbOEzTAYBt1eCZtfOeMOf9yjOYnAM+vYzSl
6y1ISZ4my9n8benr8NkpWY48Shr7xmt176i0dGORN6sZbvOGog8mWY5kF19XFX0D1FixiTDEjR3n
NxSUH7hJca5WHyni9S84z9aCvn2fuPmdoeHxI/Mc3go77S0SU1SfhvbUEQ21LiejuWQj1Z6rko3m
VH89+5+WheWV6UBfLVYGB+br5zuSoJA0ru02Pghr0lZ1i9+p7id26y7x4w3bMBPVeWEAHWPsTVmR
AUEPIKYcialdREpEnRV7J020v9wz9qdqYzkww7E44SZIWoNW1Z+nvA9lX5KvGx+gDO6cdkpocpUJ
a/30aAuCl8ckHfC+MnwKTH05gdEK5ppBi9MfjS6nCA1Z2JwCYOdIEgUjvE1Zmc7BMiZ9P2eNj3hv
LZ0huxV9XvtOLyFoxq6+cjW5j7O4ezRHoa+6OdHey7w62Oz61tnUfoypVeESI242sEA3ojAZSju/
7+oyIqkeXn9bptq6pkW89spBnSO3xeKZz6e0624KI9WRCPI+MmWu7Qqyz5xcRgMITIamNcr23jKT
9kJvp6VzsmlLkCnBMhgNOJD7f38IfCbSLOfY5mImyZMdEhi4T49jytVgmB1N21uUH/sB+Fy2eFDp
aqNBo29+Z+IfDjwZIGjrC7+u3cyf2cD7UtdQxIcktKjMXHkpXQjHglMZ5cnd5IrN1JfVQZXFj9K0
8CJa4UuAzGbP/ewiAFL2BhgY6WbeEBPubYXrIA08HxfbbdUr62sFOJwcd3ZO59LOMib+3msSRnKT
KIOeXhEEhwnF2nFmzrEoctDLTQxZ0uX5sMwdcH53w8+hcdqNPdhMOIBrkXbukd1SW+yfGvVOqtzt
nOHyVLDsfJMueNh44b5NEU5BFQKBEyAQMOsW/SozmEpq/WbIvDc71MjXKKdbjhiZqip9qDMJAnAy
PirbW//7G6R/Wi95g1zB9U8MqE2tKj+/QZC4AIhknCUtBmbYYohLAYnsqxHs26Qj9aXjXw4a2Vlu
SyEzFo8yS2lCuKSXIKTaLmTBVCuvk23QxA00w78c4aci63qErOPUGwbNTwB6f96msQbSLdAa4lGX
ArYeUPgHiAhLwdoOKHY1cJvh/5j8AWuVnynqn7Au36aYMpmJKQkmwDusmf6pM7MB+8vR0S/4tLa4
AA9c48pccpl0/nl0k9vYuBcSrjJlWAQiCG+Nbf0tS/DPBUYFg5iUsGuv+VTksYkYGPsRCpdfi14E
H+3fD8j8taP/c7kjaVc4MLvZSnFon04YImPNwLUa7EczMzZIltMHZvY0nrCh9YX2yj/5bRQX5zCO
I4QvP7zMQCRTftUTICqlaarvnbuUqhHxJXgST1YJWUF1p8AZik2MGsaPYsg3+Txuh6h2GWxAm8p6
7open024qM9hh7Kjp23fIxG6U07Mloq7+sBbiZm1+WDqmVwk89t90853gVFyn4d9cHQWXHTEIGA9
e/CLpIqXOX90Hm1grmlJjLmXUAXbnjyaiXPXUWEcI4/j7NVmgkX8XUC+6TFOqupoEc26r4vwRNKj
uUu8svFtC8cEcdIPnpzdQxmx+OchUw6D9uCxSgI4vOU8kmHd/ASxBbYk6XEJTe6Hqei0ZpniReWg
GVyBwDCa+72AAWHkrn3CiqBvsNwnj4b7lZMdXcxieAiEFfhYWOcNUamw89hAs8i5+llW0KSCLBye
yXf3u6axaEiqTbyTIcZoDHUnFtQ3zRnmexOlu+XQkrDnKVvnQ2RDTqNzEU4JJtkyA8+ijac4QyAw
xAs7LQ9QwPTWV7QGNrVeTLwPU8ZUk5d5dOmOusSN1ay+e6+TrFgdLFH4jNGuVIF8nY0disadivrp
0ObGz2lOjYcuS96deRroA03aDrXItBoZ63d0t3ZywLTxykPwhqgu76InNpFMbXCTzYzu2oLsNaDJ
vJNu7xteYuyh/lVkuCHcrhyPyUq7CMVmLbqrjBzLiFXsAwM3AbsbY9ca3NVz0WmHmeRMDIyYLaLS
eQ51ITdTheJjGDW09mayrgXTM2HLr247Z+skJAxwihk3ysH9HllZ5RcOWFB6QDlFb4ZmKxnVI9vm
3JddyqDFnoqVrpF9GvRcy1FRtmhpho/B6Ul7WYDwLlEIVNA4rohSuaV5cbEQ7m5ipzmZY8qQahoA
NeFyp6gC8TB3m77WmWKy1d/2hmNvskqeLK+hLTQ0yKobZ2dY6oJULbqk0mPMmaR+JwsmP8jD1qEt
2RfTxd/L2Lonj7P1QYNTp3bjtJpLVLwJnN9VFuThcczruxnD/CaTztnJSoGpnAEs3o8AS+WvolsV
gZ94jKSZVxv4qBxnlRb6ji2OcSizKt8ESt+G2kznTdnUiE63jA7NcYeoyvXpubwEeuFsmyZI8ch7
8V2WtdBzG5Yv030mjJD2ug7jGsUwcOJS9BcPmO6zGXBDRgZWtXB8NlCHY8TJSYWmYCLLFk0zcAfD
LyXytCAMzh0DNVm50s9MsifSEdf0JC/UQMjkyU3T7HknR+vW0zADiPx7L4CKzczbyHT0QgLjOei4
8W6J/SRCGzzcqoF4iZSlptdpEoTVR0i4vciqeCrvajMKb4zpuwRaPzHHv6BTX7LRGDEqCwUxrnr7
LApUqRUZALt47h+t3NhHZZKc+9EkAGzRQENW3beAFbJCinOvj5dADsRIFpG419B16ssLL1U+7PTe
VVti/MZnt4IkFiTzU6obZ+pHbR/lBQ43JDWbNIyDFxhaz9osvEXRoV9mt4Z0K3p0trG9y4fZfIYJ
Eq1h0fWn3mSXy2oYY3Zac1v5VWNDDgXuhdw9tV4KA2aKaSYMtSA1r0utEV/rwCIoKpV3SNutHVt3
zpNLf0K3GvKQJKYSHYMBaoLv5YBEA+cyVrakhUoinQco/N4XqeF5UVOCaMFO3qqsDbH/7FpKyZvJ
ibcUGmz96/nVUjx66o6ApUynNRH8yHu6BuwaP4yybrCAmN3BbLT+NmbGiC7Bu+/TRnL1jRGpAzY7
nAJtvEeySjFZNbfl3naixxyt060oiVWwYiC+ZWtWQNEuTnDLW5kRgaa+Od6IXkbo1QEpSrrqtd68
oU3yqlPI5HbbHIcoji55kZ2y2NjNWX1vw2xblcrUsMzbI8/6htzVpGmOoBE78lt2phre8es8t4Mo
LmlSGZseL7hfWfUxBo5c0RlHicZvHRuH9L0Y42U6DmorXBP8sP5mjYpnFa48Yr7FzphUs+oLUV1m
tBymmVubFlW6Zsj8WBneMbO4oEWPNdbVh8KvotOcJOq+nlz8FY1J+DCp5G3Xf1HMcP0sBKORezC0
Jj0ZN6jUHqpJ6bANuIY6t1szpciOw9zOi6RIHHSvFPswXOIIxbDVhozyW3rErcnsNMXVurNpugal
5a27AsfQQMpVhoUgSM3+Neve25zmDTsWE1BpejNGwFwTxRscE0465LZc04NSPs8LBOxZElNVJrel
ss+FlMl5iMC+xvFg+IFp8WvSiFWNRbDOS/NLhI7M0k9YRZEF1OqQaERSFLl7bvo9wBJoHXUZwLbL
DiQBvc6eo58jxCXrNDri8663ek4JaHqs0ZVXQqI1u5a4xfRUuY+Y9TfQEUkS0xqdIDOWWwHukMGq
C4u2HZ1tjzYFSUynTkIWaxkzUw0iQ2caW5mA0BAmDKmj+97sPqWj9+F0EW5JKzqCLaI1RMLGusNO
EabBdJqHBhQPAfUijTp24bZkH9Ot4YuOt5lVQLAdCIjsQQuI5C6dtYcMgsEWdS5CS1Sfmwy9ZuX0
6VE1AG7ycU7WTgIpKSMS22GGs2KaEvkugne0ckN18BL17MbD26C9jDlDRvQHtIinde0G9pd0GXjw
HD9wF6BTWKBFOKeeKqhQ2PwKUHyNyc8aoaWfjRwIUPwl7mgzcsvhGOGRXE5M5BnrzDtzgCqftu8i
Lo8jKzGgv1uN/jdqMUHbSfmlltX+hCGPLjQMpUY+hwPGqrohP02fg3un9shxwVIqW/wbwYhkdxpD
v2srRKq4/RS1k6/gLieW/YWSemPEiOS6QsN8kbv+RHw5bZjsGwkbRfetCpWz7mnGTI35FeM5e/Yg
27tW+qhojZCo1L12AxPdnmXgMDBjx2BQE8NhQmtpJhT3WkDZZqQnLL0xEhpnl8ZzhewiQZ6EMHE1
pl2AtRK/gWmIGAbWVoxztOoJ76pehr4C+E53g+AvluY4NB6H+dXo2nybhl28sUz8lXpqmeQ45u12
qKePajBH2rfyQ7eq52QA1ID7PdgGWuLDD6RL06F4SMstyL6vcWT6ddoMW4i3uyS2eb4HWQXuvlxH
ML+x12nredBeLTQNsZze2dvjq63dXdSw3c7Gg1sgtQIBlW06lEyLOeQpYgNHWeFs+Tm/77VyE0bV
N12aJwfZK8bLGas/FUlf0LJL5C4xrXbd1FG+RRR2LDx5UiWDuzmccZVptylBNzNQUQ2ZIzJSJPx4
VFcCThmyvOBuCOB/9+A4k5bkiXRGlZbQ+WeCHd0CYyPdEmIVDjA2Tl3knLOlGeRVxnvcVRfCzbJ1
m5ZnpWXfjWKCxnmeJEKRYkLSrYuCSgGYSRsSsaUsJdZR8C11swfp5F8qqfayr55a+g3YvGlykHLV
rqwCjhdxVkUuSCrgwefRlkHhxO0y1Mn3FPM7eiJ6E90TVM0Y1ZpFpFcAaj7UvINMScF6ayAx3Oeu
t494FEDyKnn0Ld1Agaxtp6roS4VlFI6UrS6MALkl6lEjGkG9URyxZKN73sjIe5KxYOnUF+stufDN
8qFfst1cEu3XMcF04Hz48voP1x+5fvnrwxL4FqMlZFm7fjoEAD6Ij7/+nMwH1rHrD3qMD//5mevX
Uw1jmqfQ6frVrx8EFO753ijOv7787U9dY+VSNySAOAqCva6h2iuHZFfVOW/Fn7/ZaBE4b3//tVNj
YHUzSQFdXsb1OK+f/fo/f/2x334LCr4vBYEAfmn0MYav5XwIOxYU8uSC/Od//3R8v/3KTz/z6cR9
PjW/fs/yEsOuePIamlEkdYQ223WrFfnBbpr+lqnwvk9QBwzO+O6RUkWtiiBZC601ctH5qCmng9JK
Z38WJfJ6nmh+0lgIE/V+uDNdCnw0O6951OHQit/7tLhkijZoU9linQOoIXluQzjX89COkksd4J5o
UcvG5LVv9bF/CaPCuzj5YtwhirUhy4ilzZJQEkCfEOHRrHS8pwJ4CqWVRkpnEB0btyrOJbN3FDtn
6WKsh4s+SjfdFiZbMDYg0dZdyErA8n82kRc+JOKbgqWLhXlx1ykkXYFnjb57mAvqc22c31UMUQ+e
H4YZrF1w5mSMbJZu38Z0eZom2XjJ7GQ4ZDopXmoQp0SZ92pa5hABoFF3PLd4BKsYxXbZz0idJyy4
5AZ1O+mQVmnJx4Br5SJwjjl2Um5hJUY7V7sDwlRveNUbsrlJwKscBuREg9qa9hBuFTs2QjetYF1r
+KrqgJPWBBrTTTSHayu7y8SXmFb3Rs3Od7e/emMBjy2sEDkcJJfOyjE+Mmo2sgNYjSLgaeRFbhMH
8AzI1wvCCXyXhhbvxqJTFxoT1D0gAMtcu8nH2rvVXPiCw4W+xrvQ+12JSS5MQUbABmZwOdgT/p6n
xAzcc0RQVqw4e1Cbvla6d2czTUJmi++yzTW/H9puQ6motkGXxPRo0/vKJJIVS6uzH4Ppzsp4oALE
OUVG6feS3K7Czg5FMDDHMl8MgEorHIjRsXbSkqOlnW4mzVmxo751y8EPyS8l2ONsTSZWMq761Vi6
9Q4m4XgMwViPJC7y/3oHXOyZT0pSsAa88ZQa+bR2Zy3ez3npR0XNJAeT8THNppVO7wETMGnp4MNm
vMsHqHkXM2KSOaHjcgqyYvOONRAcQ4/BGabGtV6UmuxXgG7Qr2Mp3WA3iPeVHn/gJ0R9JswPJJzR
bpwGfa+30r2JzJQcIY4YnQn2LRI1V1NX3fHSmkvONKFgrnyjJZjjYudHkyFwQaPHtRyjFk5su9t3
RHySy1tUnoG7ouPM1Bix4vFUeFxYbh0mX5zxwxKNOPA/4bEYc1wauLOnUr71PZIw5XxL5i9qngFW
zbh4Y/ibE5LLPlbbOWxZTo353cZWiD11uM2K4DENSZAXgFQcxNfOdEhtjSCZloPMs2DfO662jizi
N6vQZaAb2Oa6mL0Kj3L5OnYFl74JJactZEDXqL41E8I46RytmDSn50Avt5FiIoAglIVYeTy5anUy
rFKHy/TtChIq9K2ZI2JQRlpA/3VejKbJ1+OCTGBM99g06f0yHpi6AZ6hI2PfjJtHAtfOtg1CY7E5
EZulZnQtUR6SHm0SHpRN5P8IMeIgCvtblYHTyJAL89ZWOkQh+43kDx4aVoirwcYG4cRoRowhB0pW
ta86ys/WwWUHD+hDwCejZP5iVMMu/olgTicqWR6Bgzdb6eg/uQCH9TBm1BD4YXVn8APq/F3QIofr
NGfyPdPoVi3Wv8A0uACRokRZti5gqvlsk7GIT9gXCiPLt9k3aoyxDeNTmVnHWUKMhNa0GZfhc2io
B48IrBUPjOfMNnM/jZ89Ya4qA2taIwLibRP9UjrjrscsYVgeXVTyquwpfoSfrtbMFImMqgOQkhrS
efVhx8NWli5F6MIrKhKiW+DL4JLJ+8eEtgW4hZ9gou/dlkRDJNyQyWZrGz80eQ2NHcM3hXZ2n6f5
Baol/npgWo7+0ZomSL62Pedh/YJtC3dIiBqgG/LHahbBLskTd6MN9MC9oJXbca78wdEy3yln6hms
LcqimaC3W5j2NZKvprxDsRZeNHETC/AYVcN0whzeA2QTcONgTkwdLih3Dp+T1Pph1FPgN0vraZ5x
wRSUFE1mOA8mwQoO0crjAHuxdsxzwx0QKe1bg1FhNTivUHXYsCijvPRtC5jefiZj4Sjqt0mIGowE
xNk2nw5ho92JOq53ri6OcxrQmpthdwcOs7MoUB2hN+5ztEhVoc18lRR6dSsM3+hwYDcB7bJhlI/z
POz1xRbbcIemc43qRUuwwZTWOvIG9rM5c9IyGfcwNjYywzwQd8E7yQVilZptv++y8hJ39ltHA9cn
zJbRh7OjKfra6y1KaM/4IUd+tjMBq5VsEuOA+HSAINTf9IXdmCsz8jAiYXGHyKOb1T43fFmw33AJ
r/CHrin83jm2ASiwOYhKuOF+TRwMMSTpdB6CGWbBUBLhWLcPhqSnUVvZY9P5miRZ3OTpyVYVVGLW
q0NG6NoJUC1bvAW905btY+Wxr3e7dFx3ld1vTUleS2xR8bNUHQUZAKskntgPYjxDSuRsNAEEyW7D
n4EzHxCqQDSzAJFpA5PtuVFsIlqL/F+6iaCmiLGwgtz3ShZOEU2nMcnJlu8PVQHIHJsFD06ZdXJT
pAjx7DR+CmhkrgtjhDUaj3eGNT0WRU9T2CSJjQTni8Xje5D9WqsBDzmhedSaBZ2F0UdJr93aOWLn
tCeyfLlJhRdkW/7iFCT5jnlrTL8NW6ob7tMkyjmxoFU6XaOmIQhkK/SQYC6bDgjNCtgfw6pgTHeu
Ed2DE9nMysFlYVQxFvr0IenIfer0iuTC8ctcmsUHfXGwQGKNzKI6AiCJX4gze+ks8FdJ0lAc6ZgG
RsboRXUIMC+ua4XKPvDm26zlqUM48omb6MMuQ5e5SGoepwJbcm0aN9qQR9sgJFNuxLsWgtpwgSbB
YmO3Q6OOcGuiWMatUVY3sWcngJ3kQSHkx5bmDX7jiOKA6cx3k31b9clxw8ZNblwi+06ekVyw0nn7
SUwP0PBQz2nbRqkdyn6oykPEIvFGSlawAqpcTZwevasw9zMSar1+o8yuWkNchhkxPEzgVuqIcXYd
yZeuGg1fm2870gHRL7UXEVGSWHl7QcJ3EqF5BwiBMzDgh2mjW8ntjzFL3iQ2WFbbrgPEz/Q7m+Yl
6CTo3cnZWKOlIyxnaazZj3GN6MBa0KrbDaI18NL9UQ/P5dg+MidI1q7m5Rv6/g+zfteqfJFsoniq
Wy8EoRNs+oTD6SpnP2vqjD7Q2vZjT8nlzUspXt9gvokudj48dHpP77OkH8nkXddux9b7kjdAsIo4
6Y60bmlKF7EMt0lFN+XXN7ue8bpCHGQ4JYOlbHGFaBq4xaQyn0KDGVUHJwz2FdztfBgmVqOygOZf
LgQONvMw6/Gdzp44Xj+Q7j0iv6N0Strh1wcZzDh1HfB4dkfGkrN8aJaUwVmY+6bQilXZda8o/UCD
FY6BSUCjWGwrQpSGJj4N8gmBO3MCHD1fUeduU7MD1r/4P6pRoUAzy3OgCYUNlQ8atIFfn7FcSbYO
CPyv38PXY491ckwNcpxbJPbHePmMKDaGqDoxD7tStw+ws/6xIA/XV/ifr80OAsMEjBLUh2N2Jywn
waqvWpPOT1se5eLvJsWVWscc2gSBhxu+GGkWYPYlda4KDte/WZgRYfb/+fMx3bcmB6CVkDt2pGUN
I8crIAYSevnF6rD/NF8ZNKtjtPz79YdGAt9x6WgoC8yAB3TbECGJfGPJTrfXsmL/ETqCnBtdMUYv
4Awqi26E6qcJ55kNi2sJT1zsEkXMxViIHtJ0QVnBFUBWNnb86pg2eXacb65+9dyCGIzxgc5LFcQH
L3CmHe2g/a9/XPbvvJEMCsdvs2tC9kyWWPa6NReHec4rYdh9Py77z+uHhKVig92ZIZDSyGiMCWrM
EwhOhLwnEttrW7XJhipOX+Gi/8d8nmoNkhnG5e1eJVDO24kUyYlqewDS+zW15/bgYhxCy20fnTR8
r2Wtbc2C67cl0K+byHS/fqCfvdE7h1J5qJ31lAUuHY32n3+8fpYtXyq3YpLSQsEvOoaekTaxiC+9
Nacfn5usYpRDsKS+dHCMiCTk7qmU5kQrrf3KGveVJ+D3AlwKBLdV1MOnYdqPXCAFVteLn2HJt+d+
uM/cUxqIZyuDu0hfgy6veCYzDzejYdwZo/miG/qz3cckduBS83KJTbT3p3mMaJ1DdnH6H2VI3fwW
2t1rnTMO/T/sndeO41qWbX+lUe8s0JtG932gkbeh8C9EKCKS3nt+fQ+qDlDAwb24P9AolI4yUqmQ
ITfXXmvOMZWUp9by/GwIwxUF5mvTDzZynZdRpwIx+i+xt/jdEhhmobobqvqF+PI6EllCK0ocHTRL
gIBzzKMJa9JAy1yWlWyvtAjYKc2gVOCn6TNKRlalYlcYE3EjM5u65Uf/vmnoRzF0gM9JuLv9+Hlq
VNVaiNmzL3/3t4dG6XLwPZ7y8ddi1xpePapvf3tcb/Xo6x8/fDxubghwESv1WECFJfUnyzfBpMDL
JDO50gYYvqhdKit6BwkfuTXdpqychBeDCgB3rtXu+lp0TWGfxb65rzsB2WkqEmuUEUGp5VehMc9+
rcOlSWWcL0prDwFfSAYbJer9J5xljHE0YQXWmD0seBpwXeSpmYw2+qhibNyWxo1TThL/dH3RnsvR
gSo0eFqBwZ7F46Djnxui1DWT0J2sPn5SsiKmoqe4yQsAKPoY78cmG08a9kCHHEwa7mnOHKNs7xUy
z3WB5LOSsw2NBHkjFNVzi+qdmq5aaxpAHa0VVzIaZTeL8tnTO+lGiAlx211A0e1zLTapMSYu12tF
Pyk1xMewai7YL9dVI7a70Je3uBcNF0R2vcaLvwnZslAqorgOEZmv6USy12+lP4Yx1rtEndwmYZIU
K/F7ORa0aPCK4sR1puFNBOi9M4rkS4rSdiXr+neTmmTKNde2Si96G/yoWi7uAdzAXTuUXMpfhkRe
Y+fStqB2nUGk+J2adauZ/Zbt7EtWAwedCwZ1Ujb9FI35WskK4LxlENAUxomz4yWyQvQGUkDqk2Ku
zDa8g054Z7XnLRZbVZHZS4Ths2qNF0ND5MS8f05HjI0E5q1aaL99UQ3MXOZujeTrV/hhnzUcYlN/
lvRg8BChGi7eiWccJ+1OU6eZKIQ0dPTA+FMWhEg289EHVm4xadsxx8wgSxhN7a+IlLypiw+f+J61
hBdfV7/x8gacusw+mKtNmGqZJDGNHTHrOYofLVoqeEwdQyTycct1VGcXWr1UuWzOldAbBHnTNd0h
H+dipQk5S4TaQ9aILoIifRpKeBmC/kKErK2lbCgHFdoQubI1orGK1jUebAg8uOHZaXoVpP2pXIgO
DK8SlCSy1rFPlsfnQGIIDIf9B4cviC4C6POqQZjUHcds/FATytUQPh5U52ut06totSdx6N/CtH/P
QyIENRJ16dlrMW7eeMo+TQP92dyXeGM5LWD6HQog8Hz7cEzU4Aqb6ZtaizSNPNzKU3JgoReZK/3o
TXHogOuMkvrbMZJngf4aUwRtoNmYnXQXePIgalroiNgDDnA37llj/ikRmpcICay6Jm6nlS5K84MG
5t5L+qf83HbQtFEU9zZO+e9J1Pn0w9/RBOqGY3xwgjE+hZnykcxLK0BmZtH0rxPMbfZEMWIBM+AU
belQwFRG4P7BcRl58QJ3oOA+TYH42oJ0dWN0wvThMcwuz4NeBGCgBPWAcL29YtY3ycT10DBNpHWS
OZrfiDZanUUGaFDricTP5kC4avwCqTwfFENhSM8LTxoM2KI6PMdVW66JwGPUX+3Drv1oUzFn9P8W
mQk8Vi6rmZTR7Ot9a19ji09wJ7aCdg5HpVpLEJ1toaJHgYZcygfLHUgQVXqdLhhoC4Ig131dHfSR
wQab63MYyFzVz+ViG1Krl5omrx5oh5akOfgxrFmyBmzED7ciAR06Mylaa+r3ICLDkePKxSYcunLQ
UfuK3bPZxE9DM9ikpkhjyfikw0ifC7R+cfKwWnEAxhIFLG9sI9QmsXT9ohPexkNz7RThy7fMJz5h
2Kcj1/b+MkFwnLLSE5bsKoy1Qteeu8TfFYG2KWQ6X4OM33h4pcGkGOIfxM95ZzEhMBJi3qZb385v
5YIWtiQYLlF2qFMGIAJfT6+hf5RoYEnRN8KQJFWuEEHwu7bWXdJEMmT6LnTCAdZkJKKo0cidzaES
5UqByrVBSvIVoKWzrd7/nAex9yReR8pZGQoXDQp0Ar2pr5hXdsqd1sR+1vApqX75jef+jWwYJy4b
nV3GL2lyolND9lnHhraQNF/DSH9hakETraODHBH22BYV10zJvIpRsO6qD18kkYNdFmQI4RhL8zdm
1NcxYBTKpBBBnOfj7aZoyF9BKuGuAGcRhLAqqf248NTVqjdJOGlo7DvkA9iq2rwzTFKdITbLDVYF
bF49iUDoSKkexmkry/2PD2kONc98qXWxBZNEaA6yGZrl+R+RtigX1/4a4FlnuQNoDxCEbfLz3HwL
EbajDsYOTJZ2L/UAUZnc0z/KbllNBEZeIWoDmtRhZaAEzvqvKTCiY2TVb0EObkpvROsc0E21mSXf
JYYCG9xPkRdlRbYNWUtUgUEEwgT4Fjjd3Fng84x9aGyTRAt0lpVDMdNnFY2pgj4jnqxFRi+W/i4w
NVA9unqrppvSJyj1CuQVEmo8YF8xcwod0JeI7mdpL3WG/u1T1OyrueEjHvCKdP6wnrug2ihsxDwj
AXqXKoEEGAf5eqGzv4TLD5Y+af7A6CQyENkT3BjWV1kuQZDx+LlGWpV3WbuLWlNdjWYJfVWynkll
LG9tnNBCUeENU25GpCt2NKDbJMKYPF0r5nkHS22Ngx5VYJdNqkap0oqDlFklEDr5aMnpPeiN+eDj
o9iOzMQGy6gO3XJjFhGxexJfL949fScvvpNpTPfF4oJ+mNAjyDzAIJbO0mJor9POAg8+PU9pRvRG
ZZz1GPXc4wZwCMVshqFZs9YJLvBd1ChogmjrBzqQv6njIiqpeKYH4nbXApeS0+NGmlDuCRZKc3W+
mAzudQJKFlciok+YmNaBmCe0IvqIszDOwk2P6pfYR/UwcjF0Sh/ij1qMkzN2jXijVu1vxrYMxflm
ahBaUlGTyc8oCPZpmX712VA/t9JIsGkHIFOPY3ltxhxyQasJV6V4CbrCuDz+AG5vWknLDL8QCruH
wAlbg9PLVWUU3UlD9Ec4h1xXdaqZUgRWZLV8PLqcq1Bd899GBVKhyLV+SGecVVIdbXQmdI5ekSUu
hoh/DF85WcaIbK7zBY98JfGU0gkG/kYy0jzI7VomFdBuybyyhx5IxWRBMAZjy7P1DIbJxvWaSaTn
0kJRNteDUk43nsWV43YzcVE/J3EluWoPo8XIe+J7BhIB5LUfRdIhmLjEERCzYCKEhfgxCjjzOrYM
IUn0UyduQFpuAdg1dkg5kcZSvO9GInxqfQOj5qmdlZBGoLQKF58lJjqGGEuUaK11rhlSu+sdyjvk
McRwlJzuBuA9gkfhiZjVhGDUayuuTFHDP1bEYKXzka3JnoDNWNJXbJqW0L8e9QXiAUyU6s6PEFQ2
SkOtaOyCVL0UfbyVaPxRQQkN7qVXU2Tv8TD0dqUaOSL8nWFm5zcQsbVWuIB6qhl7khpMW+wHR1h/
xjGMRyB5bX0uZ/UwN1m+Go36I+mFH0sdVLSkGbiCRd5SAMdvMj4I9DpsXf1kTzKkxWDaBwIwssLM
3V2dptPcg4/N+4SZ5wisqwlMWLcL1obLZo6pJTIETyPMzjOzCYhpr/5J/KHetHTzkDiNJyP298v/
Z42rb2wMjl9Z1VuISIyxZlgP6d705eeSnIOzOQjsPln/FaDT40TMTVo8FQ0JIVIANkxJUHhNKd8R
ZYrK7MyNIpZqtVhyNEx6MFM+MzfuVLc3g3saNwhqFWgp0VTMxzj6TnPNIlUtp4GqN6SckTixVnNk
mBF8OkfQtWOSA1cjcj1ZkeQBzCHZ0Xht0GrF7dJrllhBRWZk+hsumfjSBsN75VN+hF23yQM2bPMQ
H6yYQPc+U/eAnBfLtDViOB5sXWqLTZAoAdVMG26UkZ11nInYIZcQtWrwd4oOs7cX0/ZJkeRNrP74
iRVSg6O4Hhmt7v04vHRaL0BV69/aQKocZvr4lEJp38SjCeQoQIBF9JyX0SNcjnHR6xRaww8uxNRK
cFC4YEyjuQ27st6KmK9iTWXY08/XVEovYZXpJNoSwce8IzrkWikAGDXOXA9fxLH84BQSt6GA1tOc
a2trSIGNuFM4y3LxKjOFWutde8/jeNh1WvSEqnhxm4yHiZwbvYtMdsHUF00+vNYJaHUdoOvEzGPU
ac7CW+K52t7RYyYk8/xJJk1HW1E7NCL2AbVkRyV3nN9MkX2slPGO4yuil1detHp2xqrD/GOUuM9z
ddvNSGmCa172Kv5xjVQuwdEQLTOV0N5SFBGKRgAnfVkM3bl6l2ZwZ9Du6aEzkfCisYTO3t4f1vjH
J5blbe8l0ZnMg4a4CpcApFLbiCJdu9I09g0frZvXReMWKiViKpFKkFBZoTDH/YlChD4wTQpTjQ+N
pV37bqJiWiwUD7OfOLTaXucAd0AodbahafNGQ9F/KtWnx6PqtkahaeFpBVOA2DunBunDBgVUWFl8
6eB7tBYhgmyujUEnNWfOqQpi8yQp8FasSrUrNY+PhsjcpILPViam5FiI446FRXwigTQiIOLVw5op
BhD1p+yZvT4zszncMHvZJ1JCsYmbhoRyUstIQtNpBjez5CVadM9VRKxIWsh8Xrz2Uq+uhoEBbp4h
YfI5A8jxZt85t/k69FgdQgfQOZ+GZmHSRKYnqBqehU+lJAgrRDbqFXCVqQMhDeWY5wLjI6UZR7RH
9ByrPGWqlL0TVP42VfjE0UXtMoxWdoMDttPRzEbps1qN/OoEq/ECp1PhMnYKFVfa8M9D8H5gkkuv
sfwOMAuPNIif+deSmmgV+FjV/4h7/5lkAVY6ZkjI19jtdiQDDpbwR+nJTcuqPHP6mQlNgoG6xhqC
zopoNIHelfzDerpY2JKLRJKbLQ+5AjiW35FUsRuGSCEGGRBO3B8iTfkyJNajRKxPRUhFLZbYdGXW
eeBIhBJh4pm1M7GCfEmyBlTO8SdeldkIz2OKp7yMp4+2Yy+ml0x9hIgvWy3B1U4xhZGAyqxp3OWT
YRgJRc2kuGtGgUByFB40ONcG4kIlS8mcksL743oyV8Y2DXIioy69rH2HJVuH0uKfPNp3tYImiIeO
1JJj3r+HM9+dVAgCTs0cOzQilIiv7yTHZ1VS8rVOyPA+tmJpU2MgaLp2XGUhm1xTppw300F40cN2
3A0SYTiieJobvTnWVdceIYK6GTPTrZHAul5qYD0dqkuqLDEwk/rRBYN66SkjxVGuMfylnqDI/SVp
lwnP7DJry13ALvEm7/SPB5jocSP03WcYEvsMUVjz0iI6CEEn+hCDkVdLbEL2oI7ewkFAPqtN8nEa
xWjjzzjBWUefGLb361kWn0qCWFasJdpeIdgGMQr10NgQsNZom8qsPq1Ukp2qka5wxsBwTII36Fwk
l4NKXLAOYae+CwbDxLhdPj/aazttwpmm+rtZpQnKuzyM1pZhD8wu9vzT2BokL7GdbM2NUaUW3D5m
rGgRGNxVIlxhsd5OCY6nh+xW6nrFkWToCB3fHoUBuc2UCcOyU5NJcPAaBjBtweiPEzHYFmL0Hvco
QRMDNwP141VLypMxBljKZrfG3UOaH2rTOuJYGoRTQSWDxIGiCX7wTW21HBnOLw47E14tAmzAa/i9
0A7x2srJKerKqwb9tS3JV2RGPq8C1D15U73WVMZONbIGPRYi2isFcAXFssuGy7GfChon+33Ol91o
Z7D3j6JzCxPIMZhLMLunuCXLcITMhjJimxlM/ems9Z6RnTMRZMlAxuhGhBJBpYhehAihNVNg6j2L
1bhr+jdJwHDtU5apcGEo9RkZk0DaptBgJSjnRc9F9fE56fo7CFLEyhKeeRnH0OMFl/M4k5+SrsUh
eJkpBF1KV671MFCkDPIYQ3RiuIGXq7L0O03h6HJOukKh4saCrU0T26doHWlk4qqjo8C5GhFVDcQ0
pmfAgiVLLDUJcp+27TuqHoYOYcnM1NgWCWO8qAwJhgzvi/m/bdI7yZ5UMT621JoAK5ksAkc0+1sg
ta/kgFJJwC3Hb/k4BMWaoXeM5ztQu2fJ7cmSxnrN+kgkbl6dwNJyfTS38AvfcdE3bj5gRIMKQVnC
g4rWWE8ZxD+ZTF5SLMVfEQM73TLTFWuWfP+UzRNrsj4caV1PjgEOBpY6wP4AkQn6gMZe2t4EJBLk
nj2xjz8JAQZBQ0Iwt6xXfbPqEUWg2Wd9biY2fAkPJxHJZGTJKmbI8d1qpuOjpY6NRLEzdvHIJApa
cDFJQqp+MJY+JUv7vPLLhXKRZJfS6I4RiwzBA/dW6ojD9Hk3pUjob64y6583mQ/6WaN9bgvL9/iv
NbEbdoKUDCtriO+AmEOnUjDLpJIbyb2yT2MEFNpggbjkbDenM3uS8FQxhbIz+rZvfR9WuEUKwtSN
YHrL8ByKA4DIQul+Ixo6m2rUxAsg4t9xvAVWIX/SqEDxTCLvIVL1eKMpxOQGmNVdgQZVIYrprqgK
sr/k7qiMPVFLbP4sSZWPPTVOls7orIvJX5PWzHniQ0jJkW+i7edwLkEe2JWR8oTEiER1UzHfze9a
LgHwSDkflyOklrrv1ppeZDk/whQ4DQU4EL+Gh4bpfSvW6pbeN5ucTmKsR595WI4eTaxYpKgSxWUl
GK2EyyyLCskR5LalnHFqYH7O3bQzUnzOupq8Lesh5wmqA8Mrw+geGv5zkVTXfFbf2ykEpKxvwiFn
VSNjCCww+V4TLXwykG8V5bUyLODMaOnsp5S76nISVaSE0GKnsTdrixUyK89BGTpYfTm8S8oOfLet
PU8030RWZItUSDc1No8Lts/eVpT3mOZI2Qg0coAZeHTxvt/LtXkvRXObqBbuQHkbShH2rLb89oGQ
Qc8B1NNpz6PJnFzNHPzMuZVNdl6xRE+IgOeci6/Zc2irDFK4+MV3HTO1HczWZjl35biZVxkvZxTM
57FluatFskQEoT11IrVit5QTo+Kv1Aq3slmc/ZKTQcxxSze0urVAPRXo8OzHK697XNqxPp0rU7h1
vSowjsf+RhVRztZJTlTE5TMXAsXAvtkCruxDvFajcaoSDv8HiOpxugSxZWOQOBJ37dJb5PsNMCF0
XRw7Wsmy5COOx7DxCukSoocSjBCOFRdjCasD/lo3A/xRSBYZliqJYiDbZ9WoWcBE/w+Jhfl6+bk4
IbWidDXdtEcqhGSo9iu+SZWJ6UQuiA8gb/ldy2MbFjjwSHYREDP52O6UBBY5ssKZ1EVHHFFLl56L
TpgTJm4qpDPJtENygWkJoTBMUDgoTDxNqU7oENXSsvFK73Km7OrExD62cLLiKN+kBh1FP1gEdjpv
e7biyZvIkTDhU4XL3j4T5mNSaN9ayU7Fz7g+h7SgjbC01qkg6h6Vz2tv+Z5Qs7nj6LfTFMvAw5pr
tiSS5PLSKQTg78M7rBq24llKiWCYlmsAP2K4gyFDGJRbJS9JFRyyXMXrpV1BtrfAVmC5bHJwFHjS
5zUWDcGbK9xnCa6NvPos+Oa8OLFeGow1EhE8UQNAKcospqZqx5YR8pZfqyQYVRFvlAQUdehe22WX
ldbGvu0VmLkBl2kTZG0cDpcYbzepE9F9kDnpyRxZdxbkfrIYMIHj4sCAVG8CJP5oLGckJbNFy3g5
HocHH6kgD0IQ/jzWbrx0NBokFOxjsenbfKJu5CsbFeVmViSrGpP6m2Z3MGbjO2NQcTIOuOgQ4qdo
enEyb5UkmnaVRORu5KuWqxlx6SBrSM4xvQcnjUuaMDpRvyScMQMvzBvjHCcfQtnlKVYYhZEH4b6T
OIO2KmnUgzW+JN0UugD8EeFMDSN+sY0cmodLDiwXoEEisHFmxZKNiaxKNFGc/Lg1YAWblTUT09lc
JF7jPjYQsk1avVWjoSKv6tzQ8ZrRLZmx/2rlUr0tseWgw9HXfYBrcC7hacCMkKIowWpqkcOodFxj
AwogzA0FvM58Xo1VewF7hKmFANInSUF5U7B8Y6TpEfXJXXxs2ME7Ck28XBDzy8hu8WlGwNmhJ/kX
0ud/6YT/PzqhakjQBv7fdMLtz1dY/OM/fvM2aqftz3//A4zZ8i/+IhPiLIY/qPA/SVVEXVeBjP1F
JgS6/E9o9BLMNzzaBsSWv7iEqvVPmuiWyFlvwOuQJZgpf3EJVemfloWxXgQRp1maISr/+D//9T3+
Z/BLllI6BUXe/O3P/0Gn/VJEedv89z8MSf4bHwiBsqjgsNNhw0gsTn8nJxAgQPfE8PWTNMX9JqEK
Z8wb4HKdGWjhFmAajMmv3T1uyqjtV3oQElto4MmUooaw2OXu4yZuGDA2aPS4aBHO8LjBU97sxuXm
8cdijBGG52m4Sgc52iiL0OZx0y2KmkiR//rjv34m5GiofJilSYCkK+lSlFHLzeMe7mV+qKKIQabq
V0zmoA2UGAfQTC13ffQHTF8Mgxbh21zp6KiFmpTbBVRraOZGL8ILywjxem11GiGUoB9g4QBnRYK5
QToYF2yCIHQrGFatmR1D1Nv5SNdewti4UtoOlCtuYzbIxraZkruV6+jpyfDdPfT5E0qBndBL9N3k
5iJoSPbrNu92qmBg8wiq8mkKlH4lGLymIDZfuomemoythMDPrSLTXUBhELmaZpa7cbYolR53mxr9
EwJhQqgVaXQTJNCbx+sUSvCHj3u0RY0taeFVGsy7x400VyH7lOg89k2xieppE5ArsqMPVy3ZMVXg
R5slYQ1zfL+SdFAtX3GU7EPkqGLbGFs04gwmMDgGwWDz+YxbNVBvWRbhlG6zXbsYhaDA5jtpUFjv
Gbcsgp989++bYFFe/fuP0yK6YlsRX0dT6lZJgObucSMugSSPe8aiWnvck02Z3abKxXPJR3m88seN
8YhLWW5YohllZJhy4p5p5eP1tHHcI4BZy8ImveGTQ7S1CF3ZYIEpuCoHzA+SaVcvsnYzEmf8oX9L
+h+5vkW7ysVV29u9sGJv1Nrpyl9jGkOi45jTV9tuKoGrM4VH98Q9CwmG4mSvNEVQejd4f8Vzi7hp
aFa+vm8MGmhH5pz5e/JHcgmKeiuOIdN3zVPIMU62SGwLKtlmPivjTS1/Cm0Fj6um01EnnYsuriR5
HcULgjKn2iPJZ+rOzAmE72bqt/NdfEHmRToXwqHoiRg0g+0+oEwiGIy9Lm5JiiOYD9eFULtzcjDU
A8EjJGgAoNJ/4wvJM0x12frSOmpDlAd2fstvSrzSX/WOULrlYyMcSoPRr5K05UYqRmy07rxXQqDh
eox2ShSLaeNhQLZWB6fSupc/dMD5+M79c3TVXwVYoFyYD+2tZx+GVs4NKNC7NU5y2fIS+ixL0qiN
OeBakin4xM/LDywR3leypf20X3w+Dkb38gM/CPF1KaEKmFlG9rjEQjgiYU4Ogj4VARccg/UUXUiS
ZkQx/XaMmervmKKceoCZa7It0Ip/i6SqtQT52Xy6LfopPDLslb/KjoGXXaVeg5caLbYzyjYiAkrJ
7knBqXKRX5S3RbyhsYbYdINjIBRXhTRZ6DI3mjfbHpt57mHuTZj/cG4+leaGFGbqf6SXIo0/0Utv
+gFefvuW342X/NXy0nPMdGCgU7236g8LRceGyFBsflaHRn2Np7czXJMVqf82ZBq3L+Y6OqaTI14Y
/GYtmw3XfFYOwrseOrwZDlv1S/0dn+mzBXt9V26ppmenjzwBp7zspgiSVottFMfCN7ZLUSFvzs2O
ssJKsVFfgViSmRHY3TUpbv2heh0v8qeZbep3OHXscjnY+oPJht2yQb+nO3V2QCpRcXBAaelKpkMI
1oRCsoRu4QSf9d6DOEaK6zOsxYhvwmEbSneFuAbJa69q6M5/sNnjs7Tlldl4hpPs9D/Wd/is7Jtf
9UfZaV/Rj3Vl3ZkYVdwCj87F4sWeX7AYM76TB1cs9uWlIQizdaQ3Ui8qx6Kj5pEFplu2egZlsu3P
U+6VXA509j928yV/ZYVX4FHmeMhWSNHDH0AIA4Ho7k9/pOPXH8ld1d+YfNKkylZwNFySrzK38UDv
U4H57+hI8DQdsTUg0K/2rVs/V8d2hiTPmkH06cb8QwU3vYqzl5PW0L43ygdrhz/R+rRH/UclEcx4
0kKPOzVxElv5C5lWsSMcg0tPytONBS/Wqz8k0SZV+Qe6g+5gqSEd8QlxCp9580Wk6Eq6F78WSygC
kM2krwBa9yxRdNvepxftwACSZXFYB566HZi20El0tJfoY64cjADrRdvx2cereVteGLJSnNc+UzEv
bBBhnRj4lM/+TvLXebtJL8I38ex8vwPD3XTHuZc/jyHOD9zhDr9nPHSv/rwljhTayEQFLaxM3kcB
UJPZCh5GhMmOnDBj2nJC+tIufY4XfIMbCF7wZSZ2aNlS7YWFrZAFFW8S39OvnN7X7Bjfw9ixvoOn
1t9pZ4Nt7Kz8mnKCAMymcWCP70X/ElfHBBHgDZwxPBqexi+duCOB9mAIn81ClhlXBYa8b+nWvvuQ
UXBYXTBo9VB/XwdxnRWvmk5GCaBbpuDqqsjWrfQ6YUQXr814RogTwhYgfjVk/8vB7PnqXk/Zv/1m
8QYrOgZG+Tq+l/D/SKcubOM23/z+U25+lwB1zl50HLKxYqRAcyhtEJrh6NKzC8+hBhZQL4+0aRYL
5DHcog0cApt9eGPxzbip/xn2bypmgnjnI+T/A3thm5LGufJHbKor1n9xTW22C7+DyZHsZ5Igr0H6
nqhH+ZTzcltnPg5bx3+vd5DfIi59exG9CmqAfDMG371+IHoiybY58SQdAzH0mZsZlWbhSeGlqFHe
elJ77Ic1L4+ku2Zyo2wrFUe0w/OZF0vqd+suMHz7hcCFkYwAljFXba5GMtpSuU8+rJ2yi59Q8G3U
k3Kez/6LueOIBgW0F96Zk1UsMQkKF6hu77wEgmrqhihbpjCrXDmVTeqmjLux7kXQ9W6y5araTsod
/4md3DPaQlfBH2NDHslxT3o56cXtKRkxzhyJIJr2ZOatXtk38w1qP1L4rYaQwTaoBBRa0AU+QcdE
Urt4NIIFrbzXn6wBd8/ex+t0b9HBCbkjMKcUyOJ2yKeJ43UlwYTm8rke4mfUjZ12lPoNnFEzPYLS
4/Fy6QXpNU+8gA6u4OCyL59YiF6Wp8LMcEZuYVLd2ta2/C0qt34RLipaN51uIm0ch2+JcXz8GyVX
rBjcDUE0Tmu4NURWyMgBMH11bqKvyWImTKbCN6vsreTVGDawhdGooduJvtW38mh9ZKadX/npVK/9
fbgfhRPC08Qx3ypGN175JEP0t6fDuDbv6lvhiof0CZ4GWSuV0/4RDLc+BbjvV/Ual2y/xle+Vrz8
s70K6/46e8FFkHbdtjkPe+Wj2lz1wM5/68/xRL6VeUb/w38hmG2YCmG46NwYx66bvIsElz7XhSNC
dtrzGRETMxHgLtjRrWccQOQx5arFXmFLUmafvCqXiiFw4EAYyhMXSkC9Fu/Wh/jWNW/94NUvfeL2
12yVJm5zm/bUSryKNTU7vPROX2P4S3eEAuhOfFX36XV6G97qFz5/flnU7curgKb6xIWD/b1TbJvn
4VnP7UVz6uLna3EKpqd8Z7xKL/NvOHpKtMny4/xS79gGDKXbcg7KXvDdXcovlfYcl1YbKAGTExFs
GrpD8gafum1wE56NHw6cei29iO0b7TztVVLWEuHTrcMmQhffzPlGp0bklXwhb5ReU56spOGyqfsn
Ije0Yq05JDoYyoouWwLjrrcPdHVBAzIwIk48/4yvLbNfTIOdl246cVV0UFCeIt3r+rW+0N1XQ0Zz
bKV8pQHdaFv68prqXPxwnbZIfMKN+FoTxrQufkj2W9OMbLc042T/hV1VdW5fxDvaSOsdKpW4wuBK
IC2hZk1zZPzt09AcqG4v/VP9VMtHiZbKk1KsrWSbfDCgYD5s7qvLJDvoi6pb8s2brxRvOC/dPp0z
xrGiXXWhmUtCFE07Ol69cUIHJES7zrSbM+n2PLQg60ja5E80DFMUdykB0UjE7PhzaphBJGf/jVfU
TQMns5MH575Y99jk2xXbJuuPRnku7HgvpXolHLOObkZ5H7NN91Plq2J4p0eOZLRDMLKimpDOw5bP
fLE/HSA/MRF5mEhCM69txqIqY9bG3OG7MXfKgE2n7LZEO5q7x40BQGAn4L3GivXpK2m/60OLELuu
++ve42ePGyh4/c4SVSoMk4TetC2afdkt7FsfSXUDjxoZTEW1z3Z5F0YlO77lHh2zv+7hj6IWjpe/
QWNHpGva70dLjETv8cBRU9p8kdn/3/+1WpY0XfWBOlLbGLHJ2AROYR30kLSoFCHBlkyw2Gd2yy+U
TbbHBAkxL0JCmknTLu/TFsYjPXk/r3cWEmwa/MtdhYyBHSI7KL8XneW2ZbL2RkvjN5KJu3HEI1u0
huURVLbT1mutXmdgcnu4bnbXkMaOWdKmbGaXMvyCT9zXG0Xd9gYoTju/66BcD+x44tYmVYydBBbp
D40rhSMbh0JeNbFLLBubyWMPV3F0oLxY+ponVfVTd8R94sg3/aYcJ4mYkL0ASBG3skjLz8t+87fp
IngttSiKUn4H9ecbmkT/AIL02H3IH2yQ5j3v/gS1F8Gg026Q+13pKXYrBtXH6pNdJ4p8MnHAD0Zg
r0yPeqwEyfGGHkD/IEXxIn3qt/YuTG7w26JOYlLwAV+IAIjE5bufKjvVPBlX0m//A1Ca8LT0Sbub
rnYlXJhg4yR80k4krIz3fJUDY0UQ7ZSHFtAAVZLT/BEwYr0nm+k3XEmfuGWHD+OKTJiPzrSnU/xD
UcxOb9Ad/6P5LT6RGQiNg+QpNNaLtsitfikukZ19BPQ+mL9atvxa32AwIC4KSxe7nnZQ7jARumuz
5hthXF0diT2eqGLDFV93iUTkMpGns9Gu7S44DjiQTsuEMPZyw2baRsa3+DMs8xYQs5TsbbwZ9/w2
csYwBFm41HJkJTZPNT9VbvMOX83HhOC2smEzswV7GmN2XgUHjkroQ/k9hmw0eOj7+TjBL78J3vfo
jKxj0QHkrMNkcKtvZ2zHR59mrdesov8h6rx2G8eSMPxEBJjDrRhEZcmyZNk3hCNzznz6/dRzscBi
0eNxeyzyhKr601bxoRxBTOjX3ZfMK/jhp9aKjY6x8LudhVjiC3G3cO0iN+fv+3zhRXipCYxCSwtl
ivv9hf5Z2TFHkXYSB8s1OYUqBGdbI4JuBC/hvQJ3Gy/iCLsGnQ//EXIu3pqADp+aimiJFSkfGRf5
rVRXEB234U51oTJhd1FTw9cv0dPAw2MZmRjikgiPU+ZaQSqh2NYB6wSAIr+/JSetdIy3ekuoH+Hi
p/IjuqY1lD1n/jFs5YJRDWTm8NZBfRghNa8sd/jCt1HhLb/NI62lHrvyj0rzTUcl2HT4fI6GpFJK
6iuAtT+98TbqteVVp4CB0DuYRnpDl5kf6F4AVvvQjz/UyrNoBJ566NITlI30QnF+qXIXgyVeewWy
hLWnZpNfDIcJ34bUx+iHP3Sth7uirr70jJ+4ONEa0D1Il2fi1bWMXFww4Tnaufk3qbYiHJi6C/Tu
3xR/tKf6usJUfKXB1ntmuLkaHUr9b2LAjCC2acj+zHw97OkjxdAeP2ASD59Pwpxqx9wTLb/EWseQ
m7KUq7T1+k/tK/cN+D0MPZhOJp4hIyK+Ftmr9uaJ92lTnWLGTBNFDDKlVSQ6cJlAR7B4GpiDvZGe
gexxWfdktsERrN3pS6ocaUfo1XPe0trtx3MVfZi/TBEgVV5ZGFj7sg0ZAPHC+wtTAeFB8619sUii
x0LwOMLYD2VxtK92vuSkbEIoZiDx6H854qL3qsYTySFsosNm6NweBZmayhneKoiFDYckvxfDiY1+
GXVEzF5yHj8sCdoqeC4SNbjRb2nFZBJAyRV/s8ZtP+bK63lo4yHhKXB9hxiz2eZfy/wLj4N4hWJm
CwkMAwaBsU8Yb8cDTA7HcNqvACUcS/2g9Kv8vjj9Ojkhykj61fKWf1gvM5alqTvi0SjZWXbJ0teA
k+kNMiNRhENDisOhnZ5jlmesWHLEsRLGFM5ZCGs9+SpquMOuUEWQ77kSGTowJ8DYud4vb8MZm1g/
uM5Ox+skdvzCWMsG2ePtNj/phU0SKldD4wo9LIqPDiuf13m0tQiC0leK094wfLgYTNL8Gtj0ll+A
4OpDNd6ZenETBdo5sigVXK6c5stwjSMTNKK83ti7nbiaD9VJP89nvP+eIkZOpX1LsVCu8Mz1MP6n
HeXHXeIK5oRTj5v59jwpEju68ubZcsIb6V7mJU4g8bDf2Yxf3BotVtAJx42EPQQn7668pYfxbHyo
DtgkBH1oBKrfs+XSnfAFKzJVPJwx52ibV57JJDSGDwwpaDVZ54AqxoAwRr24KYXff8+bF4Oh5mXg
EDDfcTuwo26dr0ptR58drKtTW3maZMdkm4KZGiuDMqL0QasaGeof9t+AwTOxwGtGWOYvV62Jc/u8
FrKHnuy4oThFWVgEYRoSreaqex1f5F/k08OV7aaTRDG6jMSZ3SUwWHAmxD4cXJfsGdWRjJXF/cpG
kVH7rKIj4b/0/nhNwOPDZ+QzwiAUJOCBo1D+mD/GAzuNAxvxY4L7ybCKpUOW3ERtlyl2tmk2BP9B
WH7C9eWGDpVnJSg3qoXRcBefXYstXrJWhRfM4K0Xhf6W353nrV7b0Wdf6OUePmq1Uz6wqTQKB5uT
atlgEZqa63ryzPyEwN/8iV3aY2R1nhS6aY75x6s+u0bjz0hiWxcvQnF0OEGuz8/MyVK7zDpZjlAZ
VhH/4GtfGXWK+nzhwXCIKj80zmm8nTG8aekqubYRyxPbGdiYQZFpnWG9qqPpWbUq4xSvyy4dBwza
jn48cG3AxorpkwNbLzzryPG7wivlDi6KZ50p7zLLY9+Nv1J7tUyvHeguj+KNS5GhYE+X9FNeWihj
68SLtTMvRXlTb+ElvKk/aLeNIz6oJHS/kQEPwWoV+ljAPme/jvSdnMNdO9lDucnTNXtUfZJ6V+Wa
uQiMFBGRMi4zjOL422jnsOipVzjaNjamddYLtvHNSfqayQQJV8vXxKOgnLt0r7ClzDtB7iNiKye4
tBwkz3F0SrdYbnAq9saX9qZv88/0RXT1j7rE9M2juW/+DfT7cSO9ad74ZwFgLzbEfxtYp9gI03dV
+u2aGNJPjl90jfmNS3JRPfHKg4WWwN5tf6nFB6TldHEVyMBB+ORKT7etrW7NQ/WQIIf+6Yi9Gg+f
yq4bV4lim+KaiQ1pG4YdbIkJLPiS+hys4sRiAe3+5Ud6/g/DAHGj2pN7p6nwbXXG2+iG95wdQIGH
VzYnVeFLmp3vENzpf0hJqcng8+OUwIyUSq3hO1fo3/byH6cutGHc3IQT/EbEF9fiR3WLALGkM7ES
VtV+viBqDn4jfgBUXUx5mQMl2wXwY/wlWXabnOuX0Ge1fvNLonFquz3D0qo68ZLrbbBRKd3WWnqQ
ads/ULseVRcn7HXmYUjaLmjGWZ4Mdfo/rmUrs7NX+Ubppe1SmpJttpdO2nKeUUAzI7cVh+L8hTOq
UXxZ8jIAstKZtGeZEUi7EBOvir7H6yRbLPe0dsOX9cXmFHKKPBaL/CN3Ds9v1R7w9N6Si87qv01v
c+KwoRwe389H9rrsm2t741BMmJ8wv3mNKRNceaO+L1/W29Ku51sa2vkH95KmnrL+GM3fXDSU/8Fe
+QhqJ9J35jfViYAMv8BBbBO95JQPr9qlYqBzTWV+5VXGctvLrwZr8g1vm1+YOTRlp/QwXcSHhi3M
BvVXvi92quHi9UW7h9nhM34DJSzF/qZyrUN4JoQx8idXPZUFFbjmJnfZU1z2zj52Fd/yirO1m/zp
ZXxIa3P/JLfQLJF//qwcOlw2CM9aRR5vA+dJmUIKfuQqMlcSpK/VcOWMbJ/nxir7khqUiT7leyjQ
PjFzNokJpxvj5KOarNymXrPC1cKO99oaZipwwKsYOzTTEF0Y6isQk6GNMOHFYHXazR6+rQhKcgze
M8+89v2KbB4M8bCLQ1fwlHk6meXIp8U2/d7YzgpOqD5DneI5bdj2lMiyn0kuBWLljt/Sttl2H+OT
GqiNjvxA++Pw0qmYe2RiNIcnuj4K05cSfscH6Z+b8kbHtwMQ2NBYGDc4ddYhO1bRJnsKE5F/PFuN
9l1k0sqhH+KJ57J20Gr642P6w1l+LFfCoX4InQcf7h7IqLj87FJ3dl8QErvS7uZO/GJwhdeP+iZs
G2kdvUx3rIY1ZOTwoH6w3MWT6DnN12nIRL9TsOLwEsgkMQAAw01euFvpjENc9A8tMF6xQokv758e
z2gBpg8tssU9c5/5OiOodY21ea0fIRMlICiKcTKFc4YxjEle1PRj4BMRovKIx6umetZso32BdSrv
maR/+y3azEv3wmuDY0U2AIO3FdppE9NtRuQcI/7ChPOns40/Ba2mHYRuHq41IDbJj88KUrfMaVkW
aLuws72heKtIVmHl0wZncPR8HD3JdiAsh7BQf0xhqK2yAu8Mm4nid7WS7PABD0xU7YXJNKIn3Icb
J8X360WanSig0kDaSdtJizefsmOHjJQNcza/URPxzfQFGFoZmZseOLUzuh36vZ/ZwyrEA1s810fi
ogmMcmWv2uZsHkplLpLwoLmVV372d+2r2ydY+eRO+CkySm6ex2/6VxKJ8Ne9m4iFyMHBzXTdbttd
dABjDf+U12RtvWJTbQ80/POH+jdBLMNpMn5io5HdRz4+D+y0YZO+BMJ5oe2vnxjngrZQPC/LkZ+I
4cz0CIrdJK8AJKHhclgnCAaDrZliTEMS0p7sA0A6JUY/hT0vUQer+Hln3aQvWFiF6UvWGtASr9YA
uiWKUHO9tA/CbmtcezIbmKhZTf26CNcYnv/DRMlj7234YzUiEvvJWgKjeyjDFtQUvVE5ORjgcy0Q
WG1+UhwHRzhsEMW1DawkF1k7CBbQNxvgu3jPma1hnhrhO3vRtHWc3TUfMbiFvzAFzCr5xsbleWU5
qZ9/QnELYauJDm7+TXYC4Bjho2FdlPs0LjV+69QJiYeyWzyEHzLnGNW9KxP75fP2qIDTC4SoRXr+
Bou5yi+yy8ORkIohFdrLbn+ITol2aIcNPhxciPgOM4lZc2STwLSiMk4eVMt5hd0AGFHpU6NZn8YN
WXlxT39C3WWp5/vUtlzznUkAnFUOow/GTPll2odH4NPuNUGfYjiWtR5e6eEBFK33ZmRl8MPf6vTI
lh5LPoEr/I7f5juXnExuFhfS4JOHkX8s6N/RwNI36IQUUNuOR/U3v9SUOBvju4SA66aRN8ubINhD
wdTX2kNxWBMFNyw7KfXA+qfZiwu3a5yC6EveC2c1L5+y99WpGw80GbzMwKxp1X1zgSp28jPfStMV
JAp/HinmieIdISTakcaVQaYw3U/qET2cmwjw5Z2SPoydxroWVtEt9tpraq5EJD0tMcd+9JERPHqu
bmXpG4IPuADiID0zijxr2Egk/4x3i3Qo0uVKDgqKDX4Vr/9KmfOsdcY7DrAga11128N8KDbaSvAZ
HbEWqOwqZ7gxl52xa6ZguhpnaMLaSd5yPap3xWu89k0pvUrw8SwdbjJx8wlz2/3TFTJlLIXJLrXY
NbwvV0lZ9cpHbHodvyAwBFCWD30WYM7o7ESzY2SuIFWYeIWRtzQ4mG+V6EM/6m6LsM/uE7t5xJAN
khtcXRwAMWqwAzvgf4o/q+thRgTDZ16RcaobDiNLyg0V0BdhJbDxncmFC4z1wJpav0ln/GlO9Wv2
wqVuEUW6IxpirfwAGCX0o81K2QA4kCLop1dRPSXb8aSjN8fr/Td4E99mel8K7039XqyTrewsLlMd
5ZNhd/fB/L/CfgnpjS3vmg+Yo66w6W7xlY+jOoHkgnIom2gTQzDguNbs6BCepkOxlvMnnpI8Ebo4
gkXJCqb4al7ZmtMri4wDT6497ao8TA7uE/IzaWPhSyHvh/JdZIRxx0uwI6xucgmlziYwWZukJeDu
6rdQdk2K5nOVg5VxRfPsKXdyn7TJiP4Ko4jUmwNX43gZHTJ4ynSbmBujOqChiIxNX5Ek7fbqepnA
MjxYZHng6ZiMpmRgPfGHCRkzMnGMrdO3DMeFztgNwlE6cLE08xboi6dn/MPjEs0RUdwZ4NEr5b35
ja/514SL1C+A8IUfz4p5voRtG61Qn5Y0Sm/trvltkNPjt4GZxT65VeoKgwbx+ekUWMMgS4y26hUQ
IIztganfK2+Hz4g2cqEMe5N3vWMc9BM0IVvcmS9ghxPJij9kqTsBc4jGNgAK1ZWW7PQd0v/vFAdr
GtE/cI5Nd2ymFVaMU7Iex3vYo9RzFYo0vIEv4WOoVyWTXeNgrDHiuIrUtipAJ5J8R+kdyo0czA53
YoxDv+I3mooAz8vIgQkBPXd2+63GPoXS82XusFGOLtUty1exJ2w4HURPSdZNubcIsxr9Gmm9yzao
IXBTA6vn8Fd6mcGbv00sv21oEbfsFwJzVTKWcOQ3/nuDx2dnZnVo30RfuQEpov26Cu/6y/QeJr5E
sNC6s+VvRM3xT+9wUzCIuwnhprOtNdjiDX+up8znimnYtFLfwiuHgi4+iWia6uLcT5NyNA+jD85Q
6baVIIKxay8+S+vxOz13gG/4EYsrVnx1U95VQJ74iqVgdTO/8HPSGP7s+lfAkwVxR+o2KH5W8ys/
o7s0F/FL3aUni8/aIBJwqPDgo0z35aNZ4+EB1NoyaGAuegVk1pD6urDf5Afmndfog2UXXkWGzbZ5
AvLBrTDff37SVqM9FP1pnVKD/RpYw91qhkI2oeknfsf4qnLgXZPbcoUbUDzNvJC5roqeCAD8P1b1
11MabO3/Mh6otc/WoR1ycMJdABslXssBVga4hTflZr/zVfeiS7t7VsgTFy9EgBUUkhsDy113zE+Y
2uAYCPqFrXy/i73mpbpYG+2MN/4Z27svBcAQbZCd7GRfO5uW2z3iN7ZutI2d4pIdRwd0cZ52IsEh
bypjecrOiyNtinWMcMwToHQYPjw8xiwM5l+ISpar54fo37qP4ajzaYFvf54j25BXDUq5ONEOGezM
c6ZdRxJ6U32M4UN3r/3V0Y79pfvYXMc1sQmrH2YxUegK7bonZwnIB8IhLZg3MHUARCRj7KLIG/1E
iZnWr9ZW3OUcn1w99Z51WW2zWxk7xqf+xdd6aaX8ckSwUKR3XG4zKvu35iA7EhVbTEXk1PJ5RMUG
UoNQA4ZVbnNk8wnVcK3Q2dY2Y+cxei4R8bW5wPsUgNzoqHOm5Z9U75XySqLSsLiSvCbyw9JW4ne9
5ydBlsUSSiRK+z5edZgvbAQ0VWgPduouQFv02b/mr8mO9Ql4/TRtYbINEfPaHYRt+tpvYFHp/1B+
usYXeR/NzrihUq84+vgVuTFpECPffAPCrvH3PEjvzHV/J6qqfXgv9k+KWOiY00cwb6xT/Rlt2FoL
89QHnBBwm8pGSpbtBa576HNuZZ0CGLHw4e7No6UFHx01czi3p0cNust0ahveYXQIe/3CVKBjAP/B
TfeaplvzArHs0m8ZHrzXbyLsebRHXvXJiU1aZGIPCstHOT3daAdGnrCG1BoaGoNwm0JTqg9hbc8X
qmzjLOF1Edk4WvTNZX5tr9oZu+d1lm5i1TaobO/YaL5Mp171hJ31moUb/YhHwImbmfHHghXLOnQg
xewSfCwhr2EgjEXriqp3jmzFXM9ry+EkeDSGM93Bupt7crduNKWdycR/Zd1C2iDKLzd0+u0jCw5F
hHcW7nuoP1aET1CfAKnOfzGuEI/klYah40WG64ymya3PzTGh5qCtqTHQcUuZStnNf7pPOtV4WCdH
6yO4IvfhSESm2eVOJPo1zWW8CsZdUR0T0de/9e9UxrB5FfEQ9wa2ZqkPjB4/6Kn6hzoDh7g6wJV4
Mih2czs9jz9i55dXFK5HBBt0cMancOamy5VTHr5jJwDaw1yUfmr0xXnfjcSvvOAfPyp+EHk1UCuF
6W8N/vdGDYFlC2VGyRjLqZmt3MLvKXXlgDGHzfbhpM5MNy/9sXJrTKLTdd+84UTCNcnVVDNOk2DL
+qwyQhLJb5HwCUThzIZmCCYfyl23RuHNz5opq/g6RwtGJfrWeM8lt1qPX3GxwUYEQvZO0+1oejbU
eO+qCPIlmsVnRYMHUM5lHT0v4PA6+93vtJZ3MTtoeGIL2mv7Rq7bEmI4tTfJlmX6oTql4pfZIYaZ
EeJ7CXvHKyHxGTRttvQ9b6N9xSwDg+gnTYnLowtJ2HAj7iqMxC4JQ/PxPnUnY2MCmw6+okBD3XNP
A0ujYSX8zR/nl3BxlGlLiEeM3UyPKcnzF86zhxRAGa2eIi4q1k1fOhKXCmAEtbX8fPy17Kanatzk
wm6YLl35gohFzg955RPXIk02JMNFuAvjZhzOxbw1QbvAIEuAie00HBSCV/StakIWu88m45rCpyyh
LqMWokhAEdIwDKFkp+yW8QDzOCt5HbiyjdPeEtYBpDqCZnDuxoZZd6DdZQ/1xTpDT+o7uLF2B2Bd
+oKwojAqKk8qP0N10057bYLDcedgjvXNcNO/hvM/YL9/Qvz/x/n//aOkcKoTBCX8xwX4932RGT6n
Iw18OP7CpCOft/MGvyFNjjb/vjYHuuoZnXEegtzaID1y857BWNKyEyqBoRxeprgKhWP/dDXttkYF
o36ccUetm71JHBZDiOeX/v1LGa81h7wGeH7Pr0moPJ/BJvzx3z9bjeqZWOCuO4J5MPqUW1Jl4h9p
fHLt/32tef6LOoVq/+//5hbpwb8//f9f/Pu+//4K+ipsN4V46JyBgLHVv29CXo9q/t8f/31rRwq3
HScyeksta044OE8V3bg6Q1TpA1/hl5X02Fw3Y1t6hCmsZzhActJ19jTqs6MXbvyULB2acL5MQds5
oclbK3NFO+lFfMqy6NNS8hdFFT5l3FM9LDxV2wLewDplEwuJ27Bf++A0FZOyxr6DhKbsEQgW6lsC
JFC1FnaKugkLmTb0clIggpIJAravhFlDi52VRHQMQaKlMQ3a5B6eaKYkR2w5H/lQjhvcyGDZi9C0
MVmBgNvHAFdtP/m5DrIdj5+lWMo7ZKjwrkN/NlFJYdmR4NzSaOLgteR7sgYZjY7nvMNim3BN0A1D
+zFFsHhT8Spc6+YUpW0zf6AKwddhoeDoBzzxAihpKPqdPCMToI3hd2qwLdqhDt25h9bYjlyEacuw
eRSnTVZGjyGRtyXs1KeQJAAe6K2q8kWtYzCX9B4PpLCxkS6gfBPMnFs1Ue8xJC/skCHTDcMh1OXf
VoTOrOOdXbSSt2AmYlfRSBzlYvwkufZZWMwzslgL7JLQGSRr8DRMuC84fW4S2BSqAbQ3KJLkPO0Z
JAyBK3OlYyRPx3rKI8h2EALn4gdHMkT8GLhN8QvZH10LW6wZaAOSGVW6uoyOhueALURWtouje4zb
1EtQphCeIvkiiVwcmqLNeyMqEQTnC5O4Nsu3rfY1zb5WCNtF4AycyyR2eOT4REBxxxBzwZCsfwS4
O22q/E9MYD4EDYR1Y8rG1ZJqWwssYED0EEvMHIhVSY4JuUt99zxrsuKTEBVC2o9JVUNSKE1ICziB
YLlhfESGgXVToH9Z0XKYZTJnUILAPBY1D4s+YD4+Uagy25QjfTrmGur8rCQxKzIpetlqG0PpXTT6
k9/NC2xuXCMFPPtXil7ea1aiKz19JUZSJmQZcmTKYZaY2V8zRs2uQqa9LMxEMATggC7YH8EYifA0
VECejNrV+OAIrP7UPPxJdNzvCzJHvVRiRCWzZAle8+RaGPaLiaB5UdglCdWAmrTvgsldUDFBqzsA
okbVBVfudQ4DOfvU6pxRV5M8jFimkAvgOhvVlWgyfH+Egrkypp4UCeI5RIkKXmRde1TTtlKlmtNw
lCVVrp0kun95PAcsJCcg2UyVcWSqKwyYpAz2d/FHSHC/l1JOblVWHKuvqcjjPF6TV69te0qaBHnr
Gt/r1K4h3ZYy8XKiWMCeJw9vwYaGC7UcstKbNX2n8wCGmulh3rPMhoUpeDhGqm/KUPyXJtn3MYVK
3lL1FVV6GcPPuJ22JBiC5UAy4Igl81cz7VkFhojT8SfPBiDSOHxEJZByaWTSCsPD9ay0pPs16bKW
e7XwWnNmm8BUDYeC4X+zqDENcPpG/MddTc8T/ttjB4Y4pTPk554VHDXmKhMYYpUAn7ElOCRviBdD
zbtTKdPCpNO3aIjv08S7Lsmfw3oxJaim/mpLentyQWRe7aycTJWRo6DeC13irv5HAZoBXBKsE8e8
gIOrNS8Ttlk4OzMJVsAqDWbBYTR4mSpsR4oIedK5cFqz26ZD/JH1eG8gotsReWPAisSKTBsASKcQ
WUIASySe64sldQQHJBjVKcDEGOHCoZIU0RnqsvEKYT7J3ezKuhE6qUkYddAo16zPCsjvzAwNAuAo
GTA66JcG+Y0RnQoCu4+i3D8aGf/nhn3S4/TdTSJtvMF8Igrb6JhXNKAaoP2iiStVRLBf0s0ZY1Xx
cznfZCF4EYIQnKIW0i1cxBqnooioSCexAMmxseOILM2HmDKmDPIEAB+FgpTMnd9iJSzo2Y3ESBjd
ev/RkXW0EQ3K4VH/yvT8d+6wKtKmEUm+yAye3AZC6500gFoiy3nkIH+TTjjXQRmQytQxVfqlHisD
mRzN9RL2l7giQcmKrLtaiiSyPYXWbDOYcrh+mapJ0i+rHKaf3Yboe0CcxyLRNxlpayF8w0JsC5vb
6C72L/PY3tvy5fkrbgMjYlFFurBW5oCwG0VjnWT32CI7Ekd+aUs4DZzjYh6BceB4SKQEOGbHVszK
ufOsnmK6APgYdKGHAi3arTSTDheFgTcMGpHeVKOGppau1SwbrHQqV2+JGsnz2S+AeUazXRvk2GDJ
tDxDNEaMeHNM9mMCa1zdmDUvT1sEIvyQiQ6nT3AaaU5FyJI3knZw5ueYuqUQV2PeqSV2ObIEuCtY
5q90vKLtCo8OfNKYfcmBCAjRYYglMjQg2XHphMVVa9gT5dhijW0ufvUMOSgnlJRaiDETobsrK0fa
l4RM+SstIFExwDc1oAtLcWcBQaOFgXgyQlkITaaGCrFyntFcFKkS3EgTAQknGvtEZerR6vR+Azcs
ceAMvwxrRoGYgWEKcLFhjtTzMBDm0FbrsIDCZ+jacZ6YGZdba8ZGr+jB92NDJfa55N00CGWIP8c9
ySDZOwZolyYylAII8k0kv0km02WB9f3Ud6/KZI5pEoWblbWmE5g5IOdI3ALJNle5SO5CHfoS+U1A
Xe3IHJ5mBGdbpw8RvRRtgm6JyyRvjLc21eR7rh5npSEYyqh8oWeAOYspiq2u/OGJ07Kb1ptuauNj
7s3vAHtQHGSWY94P7W4MN8oEHiDr8bjT5BCmuUVTj3kck2nL3FtF/qkF5NUNIih+mZynyDS2ytLf
ZlYgi5WyhuquGts1ylZGryCNSYAZb07tBY8L+54S/CnX1UeeA2QJkNjQqdP4krq5UnAXhI0m/Sip
RjQuvooT3lGkpO/jANLnQP/iaEOXOZWkrosU6kLUviyGsYn1GmcBSA2yVK9NUtII70bzo4T6h9KO
OH12GB/EE0MsoThW2MTozYJgDPCgIo7FErCM6/n9nU4Lsb2am2MgRO/Y0kW+TlLI4sxJrl7If8Mx
nWlSLlvLujYGd2jg/4i4rTmqmK2nqU02Qbxs8Vw713g5YWEbraOY6ZUUweIvkxoZUtwjVny2QCSh
uhG1QDtwTcfWMRyleYPhEbE8SemkwmB5YgVIn+H+UOBXJxBdqofAq5qOkFGU/rSx+zbFjm8Lz9Cg
5x31HQ+suhG/TgDZ3po69brIOrpbCX8JJGkk1FBG36MkVj0U4ItvSdsqBsxRA1attGhEsGqAKTWm
oDhxoQ9qMHVhSj+1ck2fc67CHMHtjJS01TBE72a4tTnOAYsB72o8TBa3xAj209Y6jm4zbEicHBRF
STZZhtkNVa3cILiEUF9LvOq4mxSykhu3QO2Lg0BtbGaj3pEGEr5USYrvWGS3DVRFbA50zEa6D8Oq
xn1uWTtsTLaDpVXrYfootANO1fsWqbArGCYQ0ExmQ4xvlqRduwwftJ7flceUwCbMg5QCMn2dQ/Mr
1gbNV2bFIsaoe5G6IdyTfAZyP6fvWir8ph0PVGNOamnDJtKq96aGYizk7SOXY3ANsTzGQU2wOg33
yM51cr1ZzWRxrLpYE2hKMiRNylXEwbeKB4xfmO1J6zo0Rc8kLNPqqJzqYtmPWvRjjJhUC+EXHhwU
/ulMCLzETdtVM/Gn0jGP8MUU8GVTPFWqoBxXDNV6ul4Of6u+iBaISheXuKQ+mb1J3W8soxbsUIH/
hWBTW7Am1UJqzxaFSK3Nd3XKESuacYf4GOs+S6ufMUou3vDvpcw9TKzIOpWYHZVFClOoZfg2P8O/
kBa8ioBmY9y+51OCL5wywpsk/3atQcxPd/og00LLw05XuD+6SEZkUuT8iehLYBGlwZAXfpqmNC4e
qROu7CoHzLe44OYudFh3Rbjco4EekZRF0hy6uoY4lLxOaIpzmHhBQKu3KOk1iAipz3qwWt5Gafda
6g6Z2Lr48jITr2vm+Sa2HLQdG0XQz5JRM+9qvVSctwK8iSkHHsLNifKcxNAqzheXSwufgXHDTrZe
2goP63/Oq0zc4AqyeeA4YfxmReNGKeU1GVTAynPUXZgp3IRMQreRC8TY8wIFqWEGMvUfaV+ktq6a
LtW8YBPquw9m0FpRy2FBMm6cIUtr+kWnG9pK2mUUAcSS+Z6EvW+lBIkYkZR5OSkxrsZml0kpGt80
SSC9KpCg1eJ0zGe6I+6ednIF3+qkFoW108rFrzPMVfRYe+YVTJdhkOi8G4qZQMExZ6jNI2bvFcSX
8LAEz2JZYnFSl0LIabG8G8j5Ci3wXevLbHqSbrpkJwmY4ofygQ9OqlRLwyaMLRr24ZkimHykSkog
qsYT6nMOv6f/noo7uDzBHh+UDmrJzPMVn+89gE+qSMFOJt7xTdQDxoxCt0u6p06RJEU7m7NildfC
mih5sD4R3GXCGajnVaodwIaWNtlhes752ko4NtFXP2nbZu7SnWW2rA5TBdZpQlQ+UFpN2gpsuQCt
F9S2o2JsouSlzKAxhFH3HYlwKhqGA3VH02OBq09Pb0Os71bFyNOtGM54BEbhCxQDeAslzYWOuSRK
7anxuQUQQDcKPF34iHqNv1hUGl5laeNzlIHGW4YUF8tB7+qTAmF1kYtN38Cv6/EcotvGClyBTS4G
lUnSbcwgGui5VHVEVc3fzNGrWdG8z/sM65u5Ic+ghX00WlrgqEEwHtsUs+ZhOSwiUcWFCe8PY8Wd
1XeY/zVYOhOG4GpJcEkbyNfCIu+IvCDqQuVgUvP2rmN0JYiio49vSxiKWwxB7oOqQOYaWgPPS5hA
vM/IV4UFVswE5F5oJJwUPUKpDu70TNjySE6loqFrmO8KKeFOKC6TnVQwq1qug5BVT8yz6E1FFDh0
wW9QMyqxkb+X+hrJseQ+T32DF4rAFC+goxxjTj0q8aWE2FHJMAwrTPNaooqxWQuuYoNCZAEX5oPh
EPuW6YqH8YzSoq0QlHhHWXhhYrJAthjXhSj/cVD+REtdY/lGd1f0I7bhSo7NENH1DXFEaiLjhVSY
pavH2GUlpvVazBqbUGehGoCFIz38SeawQZxlfC9xDCcE4jtO2HQ7+viOgqrjJTbNHv9u8hthVNdV
MXlCnYBzCF10mfUvM3xB4lAxk1qFVm+5xih/iB1gyvhEj+aHMdK5ZHr7IYu0dZXXBuojKNGWIsHa
ih08j6yPPvFEopzCMwAjMKzeRsoq7HLdtq4fbDkGTAFuPIqovjdKT26cAvGUvHIZmrv4pejjdWnA
NDr9mDYlVAACYdn1EMjG9Ccy4uK8QNWXS6Cy8tnHarRwEjVcNYZ7AeEE5oAEMmfS/n/snceS61iW
ZX+lrMaFNGgx6AkBENSkC7qawFxCa42v7wW+iHqRUVmW1vMeBMIpHp1OAlecs/fa/hyZD1pNQ2Sg
eTVR/AqUSDoZheQUGjaqpkeqmZRj/jAr4gfhQOEHe5svzeeSlvTH3NKoahImwfz2munUXgicY5V1
Lqqu3lDO1MZgXAdV9KqKkKSA5w5MqJGKmbfpKKsxNBwyFC5Tjm+fYOZIyUhwCVjEGLAaamVYM3XR
mlCJzCLY286l/oPkudKWUYoXPquTySdWpCA3PlRTCRQ8w1s+Se+pb12JFMG/kt4GK5pP/niKxvTV
lBoA9MRgH6pRNel3CQQ8R8SaW1b13g+qt2wz4Epqszvp6ry3LBhpMeuWYq6J9wPYxEAX703ZUldB
CT9ONKXH0qrYG2ajgNQTU5zWvTB5RcTptsSUmdaDScir688+qv+quZp57uhTpTpjUWFLLRQ4l4x/
uaTWThqUniGIwhKbLZfYn4Dak1kpUuMZGfvyUayhjvT6OqvVXV3k+gasF31Bo/N8gUWoiZNT8eHH
slDBj8AqiRB3fPJs9fqQEcVs1a2gdjC+gtJO8tgifbISdkTsfkaZYJ2juLzMIqZOAnPHtZWx25tN
HC9ZzkJe1SHAa2u/Etf91NKztPL2pHwMCE8yBn6bHWGFtpeACaOh6+A/K3numrOCSL+nnxHG73UJ
Lt6kHM2uYVrpvfFkIb7LsPrheVEnVyuFn1ztvEE3dXZuwtno6q+AwptbLITAoVRmz0KJMZcU6yuf
ZfdStS9EomsDA6T8EAbGBjQnEQUjiECDHqlG+jimDRYHhoCi2BfQIEwyI4ZE/SqYCZ8Pw1Gwja57
DQLhKS4MzUl1dslhmb/I05xtZC3Z+8SREOeD/VDpFpFl2zrZhI9fGBhIC4lis9JcajIyXGhZ1DmC
UFs3b53Q7etmops0D5g69BpeQdM1TFZC4/QSXh4xnwlUjAjNamfKESMznB1LVrqJZREcvMynKozi
p95p90qTaa8Q7XF6xeVbrI/vYiucFmA+c+1l4Jt9Kn1tN4rA5OHUoVhpuAazVF3H+cvIrnjj13Bk
BNQM+SEZMPLHSN+zgcG/xZbFRDKu2I8wP+vVJ5heFqSSiby4WMg7//rHcKrvhnYxVGlathst0jfP
t6cHlWFONKqXTUQ/TA4bf1LQbk9aDr9vZpUOE+F2+9ePt3/+Lx///c/nvuZ9/b5tmHQYB08Shh9+
JURGU+EdL4fbT7eDUPT5riZY7dd9t5u3B273/b75r+77V0/xoc2U/adU++6UYBW2sjHb+UnJXzMt
f+KvH2/33m7PyshDQgbtQ7aKB/Ynxe524OzCcfv7tjD7f95WF58tPproxchmbZPMgm0JYiPDKk3m
XZq0M3+l0G6J7gS+OpkbfwSHaZp0T7O+0nahGGq7OfRNh7wBJCvLzbaa/3ggWZ5i6CqdB0HZ/P4H
t6fdbgoUhTx9CPe3uyJNVXejbOJk68RExb8Mt+f2vNsjtwO0Pn45m877OFIwbus5hq54+b23h1tZ
07aF/EmEhYZg2Opxt+poBSIoYnsWDlC2FlqRUdHM91Pm4qqk+6vGLbEeNGj6eoJYWOjt7naQxxZB
RFjUM/rGGYUI1BmjaL9GAa1FbmpUP2OJYFcmcLWmYxY2De1C+IcJsLFNtFCl4gUUld9O8OXm7b6M
OE46lUZN4HrQOoW0hNXfHunJVpldv8y/04Gq/O9/lzYhE+rU6Tu/xBaX3F7h9tplICzkEaHf8+dE
3u/f9+u33F7213NuD8Fipn08QCX8/eLJf7+z27NvD/zltf/Xh3+/QmnGjWd1zfb3c//yOwsS4aOk
JsSFBTDMLIY/MwOkoFkAxQPrYVARLsoSPjtjag8JpWdwUtAzejOnGSaQeJO/J6pUAY/26QoUIVzt
iSjTMK4PQjfQVUro47fBpg97N27TrRCgW6kKUF4gVqDhC+99Lf7oapjt+opGfJ2y1K9ZubDj1Nhl
QyoQdJ2aGD1L2WfnaeXKCAEGBlFvNZ5P70PQKQU0bU3hzXpkAVackoEhzYJf3Uqi6AZt4jtl0JNq
0NCs7/Ma4afJXkQdgRo0MDzy7LsPIsGtSzRQrAWcLpkuHSU6B7s86iK9eGx1GghVCBlEQknRUyUD
HG7Q727xK0apGmyrUXqQjfzM8rYhipuAIz2KNylT8KbXpXrV5jB4iJpijxAhpzLxcxXdJZUKJrPI
706jRGOJ8JU9YHisB4saPA2sXU9eiwNyfsS4hpZYm8uZSwsojoFWGe7HhFCSGIL6UtBb9OMz4OHU
zmYLCY3Ufmnk1btzXBmObEn7Ihw65Kc+YvRmSfPBACIa1nOCrLKlD0IIHXGSQYeiJ28o3gvvXZfA
gs2bD9FYJ2na0mjU6OgnyaWp2GzHWomGOsSvS+wxPY7I36vamwF7Xk46zLMNxTR1kjaajnY8BC1t
F+c+QW5opNUzLgNSpkw4J3UbBKvKpE4qJZHGFNjMADkYHwTCaraVwd4hoAebtFG9N+CE0yeo+/ax
ElkXS+xM2xyGydRENs3g05BIh0EB6TtlXey2ZnEUWqVaD5p/FmT1g/Ak6ra8HYFTmOKILKyEuAMZ
mGOMSfz8x0ijfeoPGMeDSjiGOTU0pjOYQhGEVD2VTwGUEUXsa7tuKAdUSGCmMpDtPJFexFb51hOB
xA7MFfzTI+UALphwvmSC/tDr9Xih9igHLNYSDQWYrhnWxoBHU1EM2ZGqMeGaSpItTH8C7S1hb/gP
idprd2COfzQZF3+UXgMWKDjqc3S76mvfiOBSyOwKN0JAsLc4y/FGTRZdr95+0gxcNn6DAFGUvV5b
YOJTutQtY0Y1JZNmmiusWZWcljYS2CY3RIc2FgFhifEZ9HX4VFDe8n3ykcIhWlcD4Dafuu4aOO1O
TKItxcyrXKn+tuITEkhpoNRZaFepaA9pZqGBMxlE1WzAVqdqGyL7zE1b+scmjOqdSkAKcJRsR0ng
KGLCGpv+tUrrN7HkHWQlItjMvysL6dKEI1s/Pu8e5rDGUlDppi8p0YVjTfZHLTeU8IRQQk2DDiuJ
kIHHmv8SRoiq51yEqRNmLDrxALehfywW5KrI9QE9Qvhku4aiQiRcEYNv0O1VFHYDxp6mBqnEcL5W
Bmh8pZAFaGqz6iPTKRs0EBIdRQe+p6Jvg+yOkm5MmrUxq8ND1taoDGOEMny2CJjbUDixpgfgJyG6
nfJ9a0TBxSCKlT21z6cQBetRkd7M2BJRw+ToL+XkOqlR5zUJ23ApNLRTH/qfLSW0TtJAYsjIu8aO
91V18SVqS/CBs4J71icsZhr7HlnMRMwalSktQDTVD4QvzqPsElg3PHbFQNtyeKyaRkRbGn7LSqdA
KFeUdauh+R3JX2UNz4vSJUbj0i1OxMGCz4tnOm2yFt5JLLtCf+Ytyo7c+C2KUUof6thUXg6jkjY+
SthxKvZ5MLSg81CTIuTwZkHQ3CHGVAENKEtQGuuNlm1lBbCQJoRnEKQDGq2FhED3bu3HZrttA/Fc
zejCaFZduznF1NTfDeRJ2bJJ7WMqJeyFYqDuBrP7jCGlUmjLv8YYJOFQhzmrNPFJEKuGTx3WsaBB
yqzaaS9qJsa2zlj3cUcJv4CMGyjGggElk16sxoexldGDqxHVYsGZ5XLet4hrUi3IjovIjDPXKPro
kJRz5tZZdqBOehYIJ0eAHqluEesV2w6j9roW/f8wzsluqvmirbk5qUEEnKYkIqYUxldye2kXjuM5
oW6/G0oaK5mJjWuMgbIrBVkNY/I6IHg1xvE11Wmmi3p8JCYZfTThQ44uY2ESa8UONKTwUz8diGZI
d9WahNO7tJQYU3PrvcwbivktFl+9fkpMsic4kR90mlr5TCxVpTMzZ4LxpS+XKqlcMMpI/hu4gKjZ
sdqbxw9frE6DOBFvovPXxzjeJRFLtplhQa7CR8lqNAmprlVt0eVkFUIEKKC8XLYbdOB2tJmxQS33
3R6YTdh4laE+Fk0b7K1Qe4lSyIZxTUh2txBshuUgDQlmiiC/hiSWkgVdW7tJHV9CAVBFkyvTTmK1
h7yEQy1ogatlyAlidFD7pMqlLRRlR16qh34je+OyBxAN9gUV+0izKSRPXPiet4P83z/dbv56i8s/
aKKIxpx7u6NvZZZz4/LOzUF6FJIUyI9BtrKJtxxd5HM2tvsyh2jP8nGm4LQEMJuyyY800gGM67ni
SBbZ4WNteTlMxKx+VQK0/xLJTsyqLOlvB9XkVJCXw+1mKJhU0NmwOWpbkzDuvwVEZBMyu3yaStMM
s9tOzV24nOGJynxADB4cfK4WNpdsIioZdEmxHG4//e2+3rSYN3UMRrUcU5xcdk4EobOkDZQO9SUB
1UHXsaGDnZ3tfh+aZeHcRVpgi3ScbbWi2bmRFjLrDZEaJAF7llwk1ZOY8H45xIaGlOl2O1qgrHNF
NcZKlY0uLAnH85LAfSOzZvV935rSVjcgFpnLYU4R8gqE5hKJOyykKmCxu67EdVYX2jEkYtdDBCbv
pq5QdrefalGQd+WgFxQzKMUGt3RuRVnWYhpbDoixt/dw+0lnq+voKhKuMDqUWiUtmfHSDh17H+r+
VqugmcgJol+I/5jgU0mdtqFyT1uE7HPJrLwwNoGyNa/zwDqPvV5m0zao+AoLIh8DAcuO0Si7UpaU
XaPEtdMxh65aHfWBITNULuhkWJeWkUMLgHiT+tAUSgSlJd26qVEJI+jZy9DHvJQ+YQJSZnA6WWx5
3TYSfoZlH3M7dMtP0uAjpp8VCkN/YnKNPIKAn1IQqWsz3+e9hH2JgDkiiWKyfuIxjlA4c6C+ui3a
WfJG+qO7eTncPv/bTYWSYppRzOHjDgDoLd8BK7c/DtYIQ8VEK2DPloACN2VDJIcKotLBKzoULxUL
XmsBCf8+AW83pxhPeTHNvtM15oOiDK9liaeunxetZDzHzToUxw8FezzjvrEdxnL/X5naN6HaCuNJ
BkY4W1uKO8A3A2ZeatbAJxNSol0iJnGHiW/zV8gGIqZM6CKvhufoWo/Vh/BY7GlNiYhUUWova0GY
yzELYhtHk3EIr/MreLGv8UzHwr+GjxlaD8+YIJza2Q8QxeWiHD3KnnQQS3xJtAKmlaK6NEGgW8eA
I+mGv+QLcAwEyZpBfX6AJ10PgF7XnehBdQz7jXg/n9vPgpsTssGVihgCxBE9wFeZy1dyEOa0L/wq
MnDx5kf1SrzHjEaTMMMNjvBGP0QfErsY7KkW/2hGzoDfmHRvkSxEl5VzPXo4QmR1HWqfiGHA25aA
Rh+l1zsAVm50IUVGX2EzRmjxSKAK5BNs5/ECmjIP02dwkQ+o0wAXuPhjIRKktF6/SqYzQgsf9C/t
JD8Ib8rOf6Aez1qvwY6lwN4l7vTAmoFhRX6Nn6ez/zXiDX8eYGC3XgCafqti4CfBlEFbZyO5VitH
oIuFnPwAfHYGvo/t64XzAAc86cw+XaNDuieb5d2Au++7kroOahwFOGLRW2DsBfDQCasqooVlI48D
FDVcWIkxbiCJt+4OqC288SOoVtr9t9Wu2wmp/GHC521WTIYbtdpYxoOQen/Btf8BRf+Pv0DQZRM6
O+vCBZa+8NoRnoiayHJCM0ykqZKm6Tz++X4fIZ0B5/5fZTUOcapIGDXFXSkgWXGTH2FfbJKPbhfc
QzlN0S2sRf8SGc6UeZQVjYN5nD85Q1jXotFLF7YLYb7SuiaDha8iXTipceCF5tbPLzA7B6KPcZcJ
JIPK9NhZN3gykr8XiCYoA5/mH+h+62ydvULhOOIB3ZRP/V18nz2WTy0VB5uMw+94B7H2JX1XMbh4
/SndMfejwxQ5YTHWbxRvoiPhGXcMZmgNNshmsFMjn8a3r2Bsmjx5sAndXMMr7hyUpbOKO6p9Mo5g
mEeq2Qe9J491/V33X/pjdgDHG/5gTMDQYPzggNJmW9+zS3MApr3GH4ghRVJakBavhgcaC48VXzpW
G1jFPMJVDa9BQNaPlGyLYdY/aHecsi3tx3vEZhVROLZ5KtYnjBJ4dakNE5PN23b1VyNikb1JP9Dq
r4U75QkK5tpyg+/5Q8fYrXjRY7pwGuUXU3GjQ7cVN6GnnvCFqm9NaWOfcrHet3dgABE8Z88FZBFc
LyibXOTOmCO5Tg3cAB+xaxOgSCBZuOIKm84LAuBREe1vwGSR4bI6cAh+dDbALIF90sEOMRDuu8V4
scenAE7dle5pVkohK50DJXLo4gu9gdMWGd9pclhlEAm3gciw5U8M1spF+sqybbUZ39mC81aZwD1t
V71Oe+uVfaXHym3N2nxDmA1FN0ALp1ftDSUhClF3F3um+2/OfPFfnfi6LEqqbuiWJav/fOIDsm9Q
dMnDSTb7E56lkDCsxdOmXA3rRV4UpqSBOPkbthmUTRiNrjiSmoX4vWiV/82bIQjhf1yFkqqieBZV
sg/+fhVqcTvqtdUPp0imVsh/LXmTuTvxEYFow2HD/OHgsyMdh31VcC7bc0ADF5vlFf9IdL69nf+f
d/Fv8y5M0fzLN+e8t+9/hFuc3rPv//OfyIeivIiaf468uP2jPyIvTOMfqqUrCvEVoi4Ta/FH3oUl
/UMTdU3nblMnkkpknP0z8UJeHuJ+VdINlRPA+M//+CPxQtH/YekGMSe6pcu3V/x/SbzQTOlvoz0r
c9lQLEZ8S6XMxZLtn0/6SI8If5GaEPDXtSksQmH9BXrWoIl5mdQa6VxGpKwesYlke6himSBY0qxE
c60m0Zc+lj9z1QqL5rhCTInXIAARPETWhXyqbEeDz2JLiYRSYCeESuVgyg2sX+J+AXTtS+KsnkT6
fNJnoAzGw1hph1kYATZoxnw/NDMS5owBnkqEf9G6CTEGENasStu1XsECq+uJLvJMDIfSIJ5OX4ai
rFhwsb7p5cOYJqKb16knDfGzNcH9T8wAhm9asozV1MoNRGqxiNEZswhdJweRiNU4fTKnYN6LytbI
c3k90gpsSb/JkQC9DDrp9MzOU57XFznL7UlTLDxq8zbzmX7o+oIWUBi9gxF2RNot9JJGubS56QNb
Adjoo+fUJsKQA2ygiRXXz+KIPakYafej2RM9paTT2GkK+3i4JrMRuybC7NPt0OryFnXR5BKRyXvg
00jlYT11TA8JtSvwBbHiZjHTKiRW7LuRcK+iyT1p/L6mLmdPk4Z9WcMCiSb2f9Lsu5auFejuyQOg
O1rCzejQCkCBIT1Y2iTq9F0P01a0lMFNG5YCZlp4ejGe1aVVnMK3R2YzXuq0N1bxINhjX9AE6QV2
7jFu9gQdMlUBa0caoB8FlImA+5Rl85gNCyByBPaT02iM2P6vQx1zoTIUJAdYZ7Yycp0rgJFo7WaE
M7uqpm/iIkME2xKNlQLqzrQ4e47C4GymYe8QhQXE2XgR4SIlQ6PeCQOYCBbcS8HOVy66zOCdG+Yb
OWwDAG0BME9agqc3IrcqWHpmeFx2ijWA0tHLFDuo0JBshfQGrRLp7YrTjhHcwK6FUTTq6a8Df5o2
helDH6UUVtgQN3VB3Z6gNTl/pQdLmIUPr1EmNEIw6esOfrnJKjPamBGNUSVk7ZPLHVE2PQsBo0ES
rEHdaXAJjUmCKVSU7g29xvQxt2cTCqKkyNExQYjXBIqElYK+QitQGDOm4ESrbiskCWAYpTA/EpZX
dLMOWak3kKup9yHYCpjHHaWSt5gY4m/dDI+5L32oYYHiz2dJLuDiOVc1ntYK/RCFvcmZRUgTLfVN
u9Mj3xFHxKK6tSPV7I4ucuyOHXWjvpU+zYzYJYGus5holCzJzBYsC8Gd0DGTW3jLlwTuYD82dqEW
kj34aY+JBip61M+JO7dU9NS4XieTrh1MKWnxDYYQd8EhTEFChxj9FNGgA9EN8yx/anXyWHStAFMT
nPhcixSvSvM57lmlVYWf2KFqbs04BNFUzSx5pBxWE6vvqSwu4gBUK1fA4hcR2OSEYkax7JQnw/AQ
mdIzdCsEuVKUAZOPUNBlfO+JcA51et/lNFz7gtT4ucYCLDT8iXoEK53gBV1WQDxKw4esFERAozLP
2PezN0dUqeI/1YVxMXRWzYn99UkBsVKluxCVsarBkRoS9L50mTI7ND/q8NVQ9XH9rWcwygf5K0cJ
hLdppV7aNj+nYznYSVO9TOZM6oLZY/Gdk2KNUqVc+UVI/lyTs32im6DllPKJx/upguGBwl6FKsLJ
KjbjFdtX0x9BFncjxSc2LZ0SfqRI0Pjwko86rbZBiQxBbocfug+RIybFZ5sCQUXehfytHil7sRxS
EBGu+gol5RzlXkeIo51nEO4KdqpxKCE78R+yIP3pe4V/pU7UMiQQkHNRX0h19IQlytZ6DE12aqE2
P1uqgGQ49ZHvy5uK821qupNeNtcord7yMbo0qY8WXRcCijA0PsuZ6ADf7N4y1I27EoqFqckT5Qdk
fD1FDNeUgVwYdLzGnOyjcBadvN+1gGwzdlZdXX7l3wQ5X9IwHXfyJJ70VuNCHpV9nJlHmXCfMEML
rKKWjENNBmbfY0EscdkZIsVy3VSeZT99S1MiFom0/CojcVsO0+tUUt+ueuUlSEoA0lX0PIrSiQhU
zZNeSnFIAPwHJOSo2LKzCB0+4dhg4PTmOQK77Hf+wE4TL0AlokxUmvlhzvsfFLcVcnRb8f07TRKR
5crIvuSfYg6LpeRNwEobF2erCQwyKWYKKyF8S/NFTvX4UBj0rLjWrfUYApNCS3oWrZPZYvzWZTTC
JMa7fVl/IWEcbZLLiX/jd63azo1khI99ZL5HUXTsJYrjko/GnbHlKtTNgzwws/px+61q9d6sY9pd
hrAereAcaOROUfcrc0buGNvfPhTmzZDX4BJk0wdoJ+7RqfEY10eZZICjJt5k9BM12rvaLfWKSL1W
cisTMdC4mdXL2yajkWW9xKJ6PwWVeuxCMJ39VJBjHD0w9JgNr97oFdgS5g002Pvcmq+TUQADwDne
TPrZGsx3TeifdBGvmqJ+m8xAazmFu0ptkN4PqskJ27giOGUy1Y4gS1tyOnGt0/RgGVFsu/jZiNhN
ktEQuHllJPi45VfiD8sTbw+akzKRfcvEgUjgYCj4KxGkoC1ZxvChm64qF4aDOaANsi8u1XkrhANz
sQpah694ymSWMpXhWfVAGgV0DlZLe/rb7Pz7/HsgCtqq2Nx2UY+sUxdfGl8j7AgFZ1Cqn9V451eK
7sw6/tsuY0MQsYoKGi3cdwbFvlk3DmU3ByuN8J7wPM0qWwuiKJk3GLpi6bvLmEpLbFswVBUpdMuI
9rHaGXZYZR+ylZ5bTTkihvyQW+0taJ7GHjVtJHk5JGCU/XCrzUc/2dAMv/aY8Nxuob3qBht+gOZi
u05Yf8xJdjRqBA1D/T5PuF+r8WKl6r1UBUdqkF9ypW8b4KlyS1GTvIpOK5+liQ2uzikmVggmKmHD
2bguxTn0cIQQRs06HRO8+ZF3P20Ika1o2BdlQw26LC0+R383JZ+oobwwQacvBcZLk9PXC7QvzFYg
Cn3jO4KIN/QCuTU9+MGY+k+qWa/Ul33ap3xitJPKutQ2gyYQmmrmlyltDVKGjbcoL/e5Qq+RBcIx
KDU6NIll2nxKBVVS+Rxie25Y+nHC2nL/MYMJpql3Z9TBR9C3Vz0WduayrhQrZQeRUsFWIXFaR+QS
VCE7a8gt/E1o6TCtzLGs2lIjbAtG8EIAJyWE6yh7EcoExlqHQhFTpLkp+smRgL76mJjGYd7T2n6g
AQ8aOBCvrbT0NjKGljETH7up3lamvk2GBRoxPs8ZJDMWp/7GxJ0LzkymIUk9btY1cLet5VH9h8tm
DTnYDYtvlZ0AYByd9a0pIhiAyumH0nNaC8i4e6iFlgpDofdaVX6zkvYYB8KHEZr3Gkls6AhBrQ9L
cXZGyrGA7EuMQk1hbubkQU4IBlF07VGq89IeSH7x++YoN7HktSlfPw3qTa6CeU8Y6NQIPliEolDH
YgX1LB6AQVHoiJvA45SJyIFYJhkxJoxP0BHpVwMoituPmtkRoIIvAfUPD5uBUP3xyO12VFWhY3bY
pm7Pvh1uD8h89rA8l1f7fbg98vumIROtIk3R5m/3/+XX3558e2N/e06SxHtF7nKPNl8rubfnMcPi
mrj9yLiPt/T3r6o0aWMqQ8hinWSgonsoDAjDtxe+HSRLhDW0/IW/D7TU/nqzw/Syq3D/+v5E+ct8
z26/4/Ys9Z+f+us+dSeyTmWbTOm+UelSdMthzjpcdtECefFFCju3O2/PuR20mu4K9Y3MbvTHIiSU
9W///vfNPqEg2rUIjaqUdQQAyT9/kVToiVfxCd1EeDd9XVjRjZCW3sHtPqMfE3tI0VonY+SvG3pO
vxIjbmERYTbS3bn92AnBJQdHknVeNYQH4dioJ2arWTuyn4jjK+YHHRTEyneZqXcAKMbX4U55oBB1
LuwKcNyelQtt9mvm5b5dPs/PrEgB0Bef6MnwGNmspHfRowSdG1udecBTGdNxYBdkAwT6js/WCRbg
DOR6LI279NG8KOSpf1KnJEigng5YYjObzrq46mFBDevum+uXvQp8OxlSyRvaMxLjdNgAm+h9YODJ
XDHzdGIodoBh+LH9zJfIaHTzGA6don+DLkkhNGRqcZSP5ujDobIbT3lmKMF9sCYJC0nQyn8qH5M9
3kMitkAt4p+jxk/eH25JprRj6mFukh4R2oU0YHDUqK5O6Yy0ikt6Ni+AC6NqlXhttxZxzgRsZsNz
tivug3Zd3C88OuA7SF4POf4HHOhbWX6BJjyiMzEnqO5HjpJB0C+AYfzTs05Pgpfpxy37Hn0XeZlH
cb8RNpTt2bLipYTGVSc7xlFC+FC1KEQXFCzrOrINmNVt9dGHMfA43sfiVXi/INBqfWfeaND+9+lD
9sYAnV6ilbQp7JTkv+qOoMMVCmL826ZDF2kls8hd0cl4t9YvhnUG1QP+w4eaCL8Ss0znwDxsRXI7
wPPJKM1A5NlsMR2cKfE79JBN7U4v6rl0P9mYBgfr2A7O9JJjQ32jlX8AZqrdPQM9PQMpPlA8HakA
I/pRFYft4Sr17QvcwnpjOheMS9y9UrG38jcSt2GrF//L3JIF6CD7BedobqH5evolOupb/Sv/4P8k
OH3Xzzh/P6IrdkX/S+jW7bOKETpe+ZfApeGzYvnFBwBMt+G8CrHG7pZkc+dbvOTPICwuzIoF4RNb
IrpX5F1hc3rzXz+tq3kxLyjIFpGlO6pbP9hZeAllcJAXikikkhlr9OHpyqONQrE8cIsrURpvrWCv
xcRRnLfidA7uXzRExTT+7L0B++NMml5KEpS20YGsU7ImEFsGze0A3rHpv3rS/YST/ko1/fSt3N9H
/Vawv1twpx8lRLzCic8RFC0bwHp3fYwdsObSfiZEcrWsRe7G0EsxLDgZ11JuU81pBlCYCaTPSvgm
aOI8EdRY4g5YEStyHRDi7ck2qDxi7UY+qeKYOiNJYGvoui3FpDfUSX/eS0FjHewAbvRwJPJ7Mh9E
RAtK7EBHWgW7Gcj9ldeNz5VXfeP14VwmLAUpWT44o10+NQd2KDKGbo86C7Uegho52T6P8WFc106/
xlASEddSn9GaKgwh09k8jhDPifnaIECzw/W3SjQFLDuwwhEUaPfXmfKd2J5lk/WN7GRy6ufPxKs3
9CUeqfkwfxMmQExOZmdQ9ZwJUsRROOH3EVa086jaLZczXyZn2R4zeUCkBvGB31uJh4cr3Ut6Xvm5
zI9+sDWoceyCbC/utE9aViMZI/Md5j5/04Eb1jdjtY1O4SWA/2rYxXFcBW8USehNPNM4WNEhe4vc
ZIeGMNqxzynuWDDxyRUeQsM+u1ujRTI+EMkmrnict2G4XxekcYGnO70V5UW+635yEArTuRbWJEdW
GzjgOroXi0+tsOzqvTlF97RfsTHClavf5K+EzpH0xEqXUlbVu5FHfXJ2pBIGKwxdAnLmAzxRS33v
v7Ql8OhYYWojOmn1hkEdavNPJJ5jZfVBT1Gndwl1WqvWyZVYmGeY5ZCPHWHxV+VbDKtUotpVeAY8
TcxA6WTfhVcLNmsrzAnfubadIbvSKDdXkQu09sjJUnh8Km6wQzA5XcOX7m7weuPMpzPvAdbayZK5
YDrGvGJvJOdwvtYoH3l9znQ8XGr/WhwlviKIoS9ke+cAFDHrrLIdVyF+BJBW84FrJHLF/F7ZQJ27
Sg5aCdU8tOim7mPqNQDh0ftjF0eD78FPGPnqh2+8QCvw98R0KB9MlkyBlT3ucWIxOGDoLt4AUcDr
CFw+g8oL7gg0Stfjx8RKFd0eaTlMf9jbl++eUk3xnu1mQltA1YhfCpgSTpRjuO436nLulTSwuifC
Svzla49Y4sXyPYXL9PGNuEygTHe3ZNvzPW9R/IbJuxqWP/rI0DP62yjccL1tY7pnW7ItAwca8Qa+
7e2/YCA7lqbOPnDXzXUUl6QlrNduckL3aft3+QV+9pVk01DdIPvjkyBlYChsqBmj7qWfIjxv83tW
zxqLXfIAeAdobxHssQAHeovtE49xYseCB9t3uGbfzAwMI88gGhZCDr4hmpBnznOmN39XrUQXDfBm
yZz/Mn90IN8IkGvmqDWnUMO1UnlMUGtmUv7AcUUUB1lHOEhhXH3I3+iVGM5T69MA6CjbPvU52qLx
A3btWTtHu63KRLRGHEuC1Y7jTq88slNX4DzQ4MAjJp5WJLbsbt5G31oH9awpafGfStRmaNPCRwsF
AefAKXlk4/3RPotXLtTv0CGPINgp++qNkCSbwZMxAxU/rs4PYz9Atw1W62DfvS8xrFwGL8G7/ybs
cQnvgzXgTD5Bu18zxe6K5gJRn6p8epHfgz0N1ZEKCLHW7m1gchicnNFY4yhLny6wQjDkrDDY0iw7
8eU0V8g5fITgP5cvEaY/f2/sEA3KteT1VI3IqTAXsb3L6Lh4QVYEmafvyKNnxjqS+tbkNsUY/W3E
K3uUijabBmGh77Mcmos3FBcseBbdRbaZsovap3uyHxyBqIXU0f0DrGaZIDpScroHw/TK4QHfCcxZ
hBDiNuCr1eOtpu5j2rr30KHsb8/UbWGzd0SPbjA0QssCYU3epgsPGYjS/2XvvJab15Is/USogDe3
JAxBI4oiJUq6QcjCe4+nnw+qqqmOvpiJvu+IE/8RZUhgY5vMlSvX4pErMAc2/XtzjtzEeqx2huMF
LmiWHbhQErfM8ifFjuGkOONlwh3gHNafmMDlX7Vwa7JwO30rZJOyYp0E6F7iHpqhgA+fET5KfQWr
KXfoJFpK/BaYyzlODzRmQwaBh7HrjI8M3iPxHo5+Eg1Jy02tMkf0YWJzXAFTTcYViFMLjtSOVXQn
PKH4km/NvEW0HKqdDL3SXPm/wSnYWQPeLCAJ0Jv2bDvSDluEc0Lpfad8srdxnhBIS4jys7Wx/Hue
XH6h7bKxXMKV+pk233oCGPMJVFl4Z3aeiC6qff+D0PgzzeZ0QldsHOh6Y1hCEYjN46lVbe2ppi+P
fVtDWp8I0vlaDkNAOWa1jmpTW9K8YXU0cRZsjVnaHFd4mhBxd7hEIoW3ba5Ltatc9Uf9Eaodgrs/
o6eYhBFv1Zl1btxTp/NFjPh8EBMZiR+uZ9mArmzyJwlxHGiinQNI3KDXJnlpAwK9mYCgQ1rr2Cu2
+BDH7GKseLT54KnATCLekVHCoBYBEkSxvvBlVqs87Sf1DKSyZHCJXeEpSB5CrAZP6bvxGmC2qT5M
g8vwDd+0Cv5zPNj7IIH1qaNyzR5nQlX6jHZ2Fkg88DTDcYXQBfhRHP1apd2AgdvCC0oFh+Xfpy/I
FScu63lGIYJ7qTc3ddxp4VGDzbDVT/NedIYex5djmT5OB1rCMEXFbqXe5xnNOD+CekxiJy/s91jc
CpIjEhbhGoVAxQa/Fs7nV3hd/UPzOD8jVTXKrlg+Dfh+oa2Y2oAq4nMb71Ag6LkCnSDNV/ST0l5n
4SWY3sx4W6J4TMyAAux7J26ICO8dCDMhOG2Q7VaGr0RrguUaWGfWDgHG7IX9mQB1OcBeYc5rZ4BG
A5eF1QQNPxcbD5/6FKyjx1Qqn7OrkN4o6uznGvEcH5spToLxMXMx9imxTSAJg5Nd2dJuqHZNftGj
/YR2YXDLEmQUSOG2hT1RdEPDn90Mf/HVr6b8XDnHYkZ/gJspj710JpxZDf+wskde6cf8wUqY7ngc
gZPZtQyvVt0UlZisvEWIo0SCW+H2FGzFylEZmjNF2hBJIYO9bYtZg4KCQ4qU8M7ID3WIPK499b/k
CSgmmFewEJrMgRqhFVCjQwx31AC/7SKxxQqtUTewHIyC0VOa6PE1bLT0z+v0w8MG6ZfC8ijHpLmt
fVXRU+IXxk5ydcgqyXFGOJ8gjHNEs6n0zJcQU93oCByNMzf6GSlt5bQmol3wlKeoSJCQCMh7iMOW
GJH/koxGTGJtHsDySTSI1ZeONwzncp0+YpaDzRNq8gON3ekB+x9D/TCNxwaWurjnyJZkdBA+x3cV
bOuzovuMXOaHU0nWtj8ycoI45/U78RE/DIpfR8S42L1CHtUe5Bt/dLQRaNNI3FFxOaYpHaOsosa7
mXhZeNbcLnfxeNdRzbs3kpNH3wHkrR+OJPh7pR9PNy6aPQeOt1LtQ7AQjiICJva6JbtMCNPeOB44
nzbdmXWDNSYlbPeM7RXxaw0e7hJ3dFdEw9nRsaB/CD/Sj+74Xvnl5r36VrCZ+4IxptNTue2+K5Ud
HFM8rOU+Yjam+cRDuBvENEzRF2CBdtM8ksvu4lN+SdDeBGMHmSW9+xCuWLVPV51B+lDs4TzpTvJF
2IUZHseYcbxV6M3bNKrUz6bffA539tLCxpuLuScxiafGa3EQd6gmUUUmSuXf4pyf0j03tOmu2m4F
D9BsdNeDF9T9MxFcthsyvRQPmqLajU/Td99sCWliecBfeEffvQYYwayunbx9n5iVFVqLriWDe5jO
RNcHM7NdBxRUglew5VQ/No8p9dxHFIzH03qQTFfWFp9E5u7Vz2xj5aX3WHBoB5yRfTDZs47FlcXL
isxcauXgBezpE3vQRiZ8Gnc4VVME96UjAm3MsvkH9v43nRRwf7A0C2x6QbF2csGifsVn6cJy51Ny
kobHjg6sb5hJ+U98yS/GofQMh/BOP/1dTzicky/RWY5YpK1pM0F+hdnhOejPRfK2GPsWf6+R3Jv+
Qzw5zOShBEIgLF4Lpv2zQkBl3ZNXcnLDxYhP28k/AEzCZ+oE+ZdR2f1Fdoh02CALbIxtnkMxPTK1
ujOZqnQnvNS33RsianS8Ke5Z9HnihtecwUr+3NSW2F3d7YhoGRzao+Ot9AVwFLctsShgNRX9LCBx
oXfbdNdONyhJ7/pbiw8eBT72PwieJ4Imzbr9GCjCOvLzNLok7YOCVJaNsIsn2XBRS580Q0yxjT83
+jnOfxG4ufPh3ehazGiO43qlhSSds3JNQ0e8CW4JP42jWsPWJMQA9WnE3dPFL6KJNkSzqvKIEKL4
poN96I9Im7U/TCA/8LgHGVWHLVsWLjyLP9jpR3Ns5E11Q5hE+Frt0JVtDnFhcGhzeMQreVa3AchL
bYdHHMHu9RcKIMfxFh2Ce/M8cmCSdKKdRkO0uYkuW7Sero1xhzGNWvDHtEd0AThxk7t2OduI3qBN
jnWdzWFf053wEfxi7GYd6Q+TKhRqN2l8Hekl1m1WYqnfYss2UDEejtXwOn5wnvEx77mnEQt1b/fq
N8eqTwNvImdThd+qpai6Td+z663ECuXYXohG+ndc4/pyK8uHVZQZi9ZyB+MCmLEjjgUdaH/mdhPB
V9vQubYghfijHDzridj8kDtkmNRF7R4MU16tXF0epJg+hA/z6GMrNMsHaJHJcoQqIrskExzPxZVY
IH+XZ+9mUA1jpmIFsSZ0BGHrPo1LMzjICnb8JGhYu5jmnObU47uifBCYQ5MvUNBoT+IC1uwkxzZt
mdy58VwFzqg+Ih9U3cF8K4RT2HiIQ832kL+Y3XlqnnjqJ5ECcH9IB271bDVEAtlnyUFQg8ElYQVv
+JAbR3F+BaErdHopjkFBY9En/4HIWFBw1v89KMEByVja9Z8t4zK1B32NQ/X4EYGeHeZnNxp9zeg7
y+1BOPAZPYi/F/wWZ2b9F9iIpXrTDg8WExOWwGZDO5Ljr/gIigG7ADFkNlbaOXFRezKCA31+CtkV
7f5v4HSE8Kgk34l4yZYALKs95nVw6in3bOrnoAM+33b37s7/VsRtp92tp7p4Qq/6QK+9/tYLOxKv
B+Y9niupN9B74nT3ge1nqRzCMHaNM5mGWXyII/JheBAW3IA9ZSd2VD4G+JqsjcUcsasT/qKUv0vc
VU2OvlX8GJzuk+QSiiMUnv6MHd4K6MoHnBmxAyP5vAsPHEOlzaaqwzih8EMQhe1QuMtBbTwZgxiU
UAd32q0D8s4VtSMbKYUwOj/XLJoTEXYYIkp0ff7tgPmJ7fZKrl5dUe79M7n8ZLSGO7EW2xpsYQTy
1tnHpkdcGrz1z9EXqQtxMVguGySNNpVr7OTkQGJx+EF+L3iL1SshZgLoR02opf74ye42veaSN/A7
OipSByj92HXTl3cF1GBprQ46md+GJ5Rm+nEncUrfJXrqPiWK2MiQAs0Ekpt6Pqn9Zorhiniiiquo
CKuYLOyQGtYmudHLF6dYdp9bHCceGOS4xnvGCVWaIZz+ND6rzrxHjYO42mWRKZ/dFS7ZEcCjBq0h
ADXfiO6RU+VL0H9SIUIKCcyKGAErvvQlJFeE1eEQjEjKTkrO/Wonh1r4L/aFRFSpvgVyp9tsdFDu
qT3CEpgRCK8NoEo/o3anKRamVbhP/FfhCibKluGl0R5IicviAWH9Mv6EwDm/q2ppDW26dPFpIqzC
544RhZiSkiKle5Kk4G0eT8q9OKcOZ9sbwyYm94A4i/zbBKFJUanAvPpzwiU3RrDYZ2tY5Zaep0/e
iW0FBTFwKU74sT9nsKduOknt1kQSpDwqn6p8kNngMPCFFTutMzB9wZaSxCY4JenZ0DzeLGsRkX2Q
GRlyi6uyG675C5Vk1H7xen5BMf6d36/CI4ot3SdqHNYV/SoWMVV2B57diQkO0mRy+JQViKLDgLB3
YRgK2EOivqYjcDdGxzI3SH/iQCqmL1pzxy2VUhvFUPLX9MbvAuzUBBdIx2soMno8jUGjuORMQEKk
1VhPGo8oavAFfzeiI2pPOzpAyCRGhqnxeCur8DFHLLU71Rl8vq23UvjtYMegxgnCFO/B2if9vbBc
PdxVqk/k3CqHXLsLbP1cs4CbZ+PN4S5rvEmc18kTr5kHWzap9ephaY/MyoLar8NzUBFEOS8DaZsT
CSg22Rzt2ZXABNkN5Y+DztVzrbwzXygS8xk8nadbA5DW69hwv53yzAeykzEeFVvKdOOnORYjml3I
DmgiX5Nylc/itFWlW4Jhl4oaTool7baMvqvpm0Htxzf+nM9Z0xXEIDZIcRFnKQeGlTvivmjixhp1
RlhK2XFJEvV6SmD8eIFes9ZzjOGRs5ARZ7xU2pstN6HrDco++RUKgraBClUP2ENeXPEUgSjfmZ28
J4JlnHu0M5XiK3edATbW6QuwPy+4fJB1TOEClK/dTAa3Zqfk5COlltCHpJqpYSAHqrl2HVOXo+M6
v9DqT+TIQ+WcZ1TREBAANGCVs+KpeENtQWOWDgQEOmSHuUUfrxWgRI/K4fqI2BWYSoHGDncR2ist
P179buHR4eI15sJPGMqdKPyqwPYnE6lOMLTBBScBquxNZ520pqNLr8wVXgK5Ys+1Rgl/n8wn0HXP
JWDrCaahbrgz5iTpSaWs7qjs1Vwo9zrDCEILP8Un3mf4+XgO/gIfvj3Dyt9TGV8fKNakeMEyl+NV
FpfbYdIrDlfFIuIn/AqPY/SmiNLwetvcLU7RXBoChgwdQ8A1opPA/S9IuIWr3zZ/xPUyCdaHhJRS
j8VdRAmJB0gOiunkWr4R5/YY7Ek2kGZlM+I2mQ5mb8+n8Z0PHq5UCQQyJpfP5Xb4b2mvvKEOzKM9
8HjAhVOyZlXFAvnMqtBUnyWfK4dO83uqAhqqwBSBRRv+Gw+RN1sXRrxlodYaNncU627GQSX/MV0e
LAuEz+AXeezcIbe5igDZg+7Vl1DGSwB0yFmwQYMmudYPoIES/doIb+I5LVm7vNougTtR1bVs6aZn
B8ATIQVMuDLn+fAA1rMAldOZjcek2+Iwh1AR9zMylYgHd8Zy5DHwu/STrnMRYgrwM1IlJKdQX0Hc
CXeYq9A6n8cfrUEEanUc5ir4PR6DZKKAQgM4CrKbZvUXdy3lmT+IxONoHanXMT94lBPdGblXSx6f
RM09ygi497gV8z65Yx3GdfUZpH1cFZe9HClssCzSatv1ByZZ99g/USANGwwebaTRuxuNk6AeVYc8
KWELLB2PEhta1jjxFrYSfdBMzNWxjrXIIXKcepfmFNHaVrlEE4v/tFg224nVX4buLYEm1tLDSp+w
eoLSJsouKk2tfEKRNVpcml5L0ac0jg0cjLFUckLNFbU7z5jLHIIba89or7zkdlcGF/4+8Y64PJB2
xrBpBFsamLeUudaBpSMYio7skDzBcFxwE1+Hf4O9e+Gga82cNOtndfL/OcIQtoVuB6eS8UGUnlw4
bbYj4lMvkw/XjTubsQsFDUb1WkUV0WPBFWvVads8YgtnogJsozhRpjtJtpmFcAoQjJYFhwHDsx13
QB4dA7VqDNP+s7gZhE8Glh2I143mrIlU4VRcdwJNHGWtPWOKIiBL+Z8LskV9cOOCyX1zfzxXpmVA
3U5d8ckxO1if9SXgnkicmIzxnoElzeOSuP+VEGRALtpGuhMA5m/Ccs1N4UfGaIDlz8ty4OPXSTAA
ZW4RJjLRpqahKvBUUE6ysg2VCxlfJ4u2ZCC1TT/Mm9Gqtx675xYF5xz1yPEp1l9ZjNYh+oKlmj+t
8xXVUZJU00f6PSneV/FRjryUNGOjkrWV4y21aPo/ihPip8JdhOP5t+xM1dWHdaTReGEnA+WjEb3x
CC2UFiqcXTHHCuRoPeQCcGlZB1xHI2JbYUL/EpE7sJdD76LCCHvKnlkU82FQLlD66xs4G0wOy0TC
EueEAoToYmSBxzJY14+Keyj8QruCfvdIp3TZH/kGj7quDw3ag4NtUTiHw/IQvDCionyC2ZWA3Ms2
K6BkD8GItd3pGv0Pu8b8XOe1cuFZArSKFEQpe9Y0fwHUI9Ik4EjUOX3rQrgEyWUHKoBJoXPl1jpu
82zu2Ydl2WL3J8VHWhN+P1odFhaAdj7sNNXLOzsNHbbnUt0zDbkLhClJoAUCdRZo42BPg7U0EWni
W9FDF0IAd0ORxeN0iUcrBSsNRqaZ+OX4IXzBWGEbU39qZFFRhH3KS6dlTAlvrFeUsqvWhoO4ziQE
+HBDXtubtuIJPfuW4VkOSvhAZS+sD0N0mAv0mV/RWFmrXkAJkRNhCcwKbfbsVTKQU7ceNKxFbFbU
D2AEizKNV9U7JiaPgikL4x9Iqohxz2QFamB9BFkGIrXoRzxzGKF1xmyniDeaB37E1r7GHHi1XIRP
XpsREsxopd10bqFCVWjLSV6InPZ7IX3KqJnN613wmyXOg7zU7QorBIiRKFZBtjawoUdpZbuuewHu
5xuICB9vtDYrj3em4sS5nXGcbkuZ2UjRf143kPXMzkDSfHYSCMoLBmbYmQMGaReWJeT0oH2p2eix
8hr2Mm9F832M+tAXE54aSKBcWLodfmG0KywOAqUTNwTZgVWB7NtS2zr64d2e3pLNMvDA4MD0B0Xb
heNOmF0R6Dy0KxoTKcSg0zIcEHcGyGG4heISEHGxsfxtRizW6jF7Y86wpLgydqIFPVWu4G87ZzNi
5+ARhXQWZz4PjZ0nh7SiIxFDeQmilt1+QAhhg+K8EzSfX0d6j7yZeBkBIThr+baUzmxjfXxqTHjG
xOaIgm4JG/gwPpWzD7CMl4whwRmrRZzIUR+p4GgWsP1aZOCx8ld5SGMOnPGTJXHY0ZKTTAhFqi8o
81DPXOM93ooQJPXYQrIFVflVNCFJQYcHZn84oibns2bA0zLl4wlOACUZIjHu3vhik38EGyVZJ19d
j2+YJ8CfMIvQA11pBl0L68+HaQGYzOHcgDAh/rzgAC9IpmtOCB1uW9RoULVn89AsLN/Cmj51pe4m
BnN9LTQF1aJB0xPeng22rpd23ze1DEs4IULSx4fFzGiiLDpjr6H9EioJri4pTE4MYWKv0lVsBSZl
j8CTsrdW1wsxgURVqLlPw9p70tFGkXezvE8RGEdqI/XFMaLQLdDUEusNxtVNiiw7Pgf7sA9CZJ1l
jNCKURG3A/ImTHaAs0aXRnRGcH+KdcGVFp4I6lbPoz5m2zBoDRorplVeTlUQNrjVqkkitQoxmEuA
xuaifTd5+DEGHDKVwukcLbnXG05CXBOGJtoEkKY3Y2chXmRI18nEShUvpH/9eaDrsxuk5vnvW02q
5AQ54vXvrXMMM3YTyE2xtgUV8tTt8xYht7GOGbJ+OMYyJMr0//4jhwtEzL/XXWRABpUrZHZqFm6j
VvU+TKN//6O0nqaVHCXjXBNuiE//+YVET77MWe/x+yooAq3/NMNMT/F/Xv99NSChifpH7s+rRkX8
p1Hx92UmlhAa0QlOULVZDkINs1NImxlHnKmh+8lgjcTw/e0uwPvp72pNAUZoU6cdVn3rl3/f/Ocf
rn8Ns5Of/OebVRr4Q0MO1qF6u21w60HtgYv4+weBZuQK/y7n78u/b2pVfbdEKomTQrdSmItIlamc
dIi//+ufcX35377399O/78m4SiuJHnuKgfw6DiluMYQ1VJcaI3TE34woFNgB6pdGlFuk/CIDMRHa
C8J2tMVB07ayDsvcOvaJqWMPbZRei6QkVpLiAllMM1d4OwEZKKZfRJIaMr/gE+mNjIig3peB1Tlj
rVEYWeC0JUBoiYGYQTUU4blY7RkVdSH1WxvpohbME+k6QvKWzqbVmAm5LxR2+1X3ZnysOg7kQdQw
TM8qOM0zKVGG+enaTWiqKdq1mExYk/mZt9dGAxDUGqm4iZRC0IxHFjXH4dusE9zBKgohgCRqo19m
WXpEz6v0FBXiaz0Gm24iPJnhHHpag3oGGhc6KQH4XDm7SoSsb6xypJVD/9TCq6xArcwUl78q732U
5sVYUijCNbUdTD1VQ5NcCwX6XZuN4FCV6lg09zn5xEiHM23e6Io2CBDZjXFMQ0Tj57T+nnqBAxqp
fiTAR7zcKaYnQkq1nkOI3kNjS1UhwgKOrBBvCerYWKcjysOgDqY9DuCjloiz1QgjJJfIMFD0finF
zodPH+vIv5cJ+XNpGLEvLXCQSlBmE4BQH9HMw4XlfSgZtKYeVZDXF8Uidygmok0RcS+aFe0hp6Nt
eqc/EHEPY4Dxr2wiJXqtZ4Qkoj4K0VYtVS8rUW4AAdKkVNtNCtZ1VUbwGBUUYHrAKj2gHrWA7Ygx
7rG9noS0NPXFKa/lKyYNtk4rhG8CIUL1ooPWgHlkocuBzF8zCIYnRuNb2XPFgpBCChTMY99N2oPI
2WX0mItPeOmpMWTPKkrfjI5oVNQ+rcTSjmHPAZdrNJpWcXiXdDJDeMyYqMq4vUbDhAdhURwsZaBR
AjOvwdBKO5PW8F4qAycci+xEO9hYjgMqDYNyKuTqsow9DCkKvbSgLAfJ0F5rWYFKMAhe1cfo4Iy4
Kpl4PIbhZSzOraJb93iFEDXHQrnukE8Iisdlh5OxhiRdVR40oTkZhjbuUqwT9FCT3HGs4aqweLe1
YFx6Kebci/G9zkIzXicReU5sDKA5xndRLSO6/vS2Jar6XSM5L4RIg3U68YgwFAVOVQZkBoyWUG4S
D5GB4x3KT3ay4GlSGjhuS0n/hqcJVaClS91E4vyd1W8jNMbd2NDYR9vHgzKk8l5BmTQsM6L/OfjQ
FAwRhXTEUD1Ei/qW14Y7qJJ1bKr6SD9Nd6BvBak96VeZWxpoKoAzjgBqDRCS8APSNCnxhGRA7J/O
o1yq9+Ly1Ok0z7aos+0LyBG0+fnmYMBik2eSpCpZ7Xr0dk+HFP6igfaNNnDu5aXuBVLGSdC0z2NT
vI96RktbL3mLkj2sM51OXUt0NCGTMTGbP820wngpjhwzouVtpEWlllpvIv5WrZ2gSLsxRhBM1Gm1
KSy4Hs0yop/DOWJ1Q2wvAc3eWMCi+6bV0ECMmg7YWjN8oSfe0mQ01OXQ2Oc44NDlE8x22kc4hYet
L4nC4o9KMV/UKNollXZgiuSfWSCfTPyh5K6cnjFF8IyeNjd9pLI2tsCGUfOmttNONTvhsMTQNJBN
pAFsWhCFMNvnWcwmXxGVY82jAXKE/R1G+Dn3yo82kt/QcYXUh0VUJEnzw0R9d0TgDa0ubTlrqnJv
LKkF+Vhiv0GiG2gRIAqJfnJCmrD0CtUuoRkmv5RwmykjqsgoyKDObZcKbTpirV9n+l/3c6iOXhwg
0DvLRbFfCGT0rFw9vpRLXye3QLJql8049eXkWQ9L8aELqqMVLspBpp6lp7F86+aBog5UrLZBAAQj
tWm2vpEmQs1sjH/nCIc2WYmeSzuk5dQvzXchXoajVZWnoJ4zDw2ImO4B8QMZNbL5gHqWWTVHscJz
JJUifLkG8jwqGXMmnSRhYds0h9EVUiNypLx6YZZuq1qo0CXsSM8HlL8ES8ucuBWoAobaVcUBJVs0
3aGl9CeZgmPSygp02jzbLhVhZznG6CKS7WYpZZdapQxkppJ+6IPh1uER6Yd06FB4WCESeofDJolP
cVq7qpH/toZEf4CEzQ/iNmEwjqsBSIp4jnzv8nB0IlWbvHGoEAc3Br/WZo5aVdZdbSQ9MrCjzMXs
RRoUOBrtfBGMkKKYgstwjuedVZYFjY/47ckTUoA1W0uvDrI7inJ/xEPkEf25t6nszk3eghGkk4Lk
3HBEoTj0ujgawKBH7Kjn9pwYWwav9AQ5xxyoCw3b0DVsH9MZiouA5VUgB748DRmphdDsO42GpFYH
VKg7ObvR/nMe5+mIHNiDkOio6y85XRAE9HWFMJVGsyTGWSAoiVB8FxhIZonmEL+rH4FI7zOT/alQ
JaByw/RjIvQdfhurf2J/RPf7SaINOSwavPxEs4DAbePplOyqoX22VnnWAXVQ/DFJtpbQ/IoXos3S
7KHK6OBUjRz6ugikmRaG5uPfN1tuOpEcSgNUky6CaVp2YHNmzZoRpd5TjRKWeTKc6Hqc0uKXxn1U
hXXto1pe62Ywt2GMjH4xcP86HS/LYsWnOTqbWg63oX9D5Q4y60w2IB/mJTl0dTMdG8TA4Q1/h5pO
YB423UskPI24Rtqp1dboJQ7fMeKuV4vKkljGPXICpnkKw+ErbI3AE3xFq3ZYGqDL1U3AAEvp1zkh
fSrlh6jBGElL2y+pG7xGJtyoTUDwxlxecUxcTTXI++aZZfxutK2jhkvnaNJAuVkKOIKW9EGaTrMS
R8e+ooRqJoo7ShYFQoMkhzQc9UQS3lVoFiU8NIci462JLX+U+zcOnCcdMWBMS1CUwLSXdeqgc6Yd
K/wmJ2np6DZfMSaxvE5WXPoJPLg5m7hJmQZfDYBesVTKg61C/7OOumt91HBBPCOsWp8QJgDWR47c
AiEwowFbmak6KxLCWalF6XWiESeNkH0ZkyVgb0o/zTJIjk3Qww5KUk/XNSDXSUPhYRTxKTbsSLbJ
kbSDNCEIa8zSHSXQ89KP+knKmhfa1jknTdibCQ3pssyWM82Ae3NhPaY6jxKhCFhNsoKUT0SdUxwr
W5cuIGZdlqM00+HPs4jFqVDbBAS8A6vTK83JwnafDEP90kJbdCvq66g7POl6A3yhVjyyjIBuEKnS
1xJGREuD02GcITWe9KTDCDTif6T5CHbKvmpZqPciAdkj0LMG3yBnRjvcSE0rr6UNGzowL3Mzw2sr
1d5nlHzwPG4OI03GgJbSe6PW53zVzOyXpduui0dPZ2QwQwZX09WVk0tIKuRuoU+zi2ihRj82YYTA
zpRh0jCW4CBBor6XxL6Okos/eYOm5CSOyGoi23mI0ZO2WKSVHLKNKUzw1SQnG3vJD4Yc28oSwXmd
bbIY6bRQTHplg/aG65h5wjEU22W53JXx2oYA4bOQNOkwBcuDKA7STkYcYkc+rYzLGhVAXU9DTE3U
BTojhDAS6r2UNumlj63Ei3qK6xguNLuyNBAZ02flKAYpAnyDDmoWB9izT74+0n5kGj1JH2oI+ywb
Is6rFEwKEUVVWhTCE89UspnW7zl8MVGw3S4pMt9JKb2Gr5lBC35CUG/rxpIeWzRzaYIrOPNkMXiY
jXTtF6B8EmjZsyiCi+iqJD1WJs2wKqENxvI4Hk2tSae8ghaEaoQuNMDEq4IFm8muPNDH+FPPRry3
ljIGOcGaQK/8RUDjOe+y0V1KaR80MLcto0UmHxitCLlZ0QzPncLDXQ2CanEhMdSQ/RpNERrZDDdD
SDBULYv2VRCQwFPkwSJmSRq/maGjk0UAOcWw/rul2y/0v7TdgyAP4ckUk7OsjsKNdFfh7Pxamrbe
qu1h0GMQG5NaYy88lYWBuhmJgtFT1RQDju+so4peGA8kQ3aRKl9jGunwmvE9TNS8oOyAPHvevQ7B
9ALsoJE+mexyWrsrjaamgcKqjkGvjBQkMj8lud8bVcPeUkf7lkq/0IiBl9bpQE8kj5OWZk9Y8mKD
fd+ahYoDabkCcTKkZtgTOhcZzFBJoftEGnPfyDvlUR0HfwAeGXBBO0WzALUdb5AH5ifbaaIsyBJj
a0WcRritC98ynQUHU4pfp5hjVYxYjcwWFjQh7GpFVriNVLottNdWYhuddQwzq1A1+YXmrVRGBdnP
5l0cNWTB4pglWlVUcpZXKRafo4RS4TJQljct5H/ljFJ/MONkKBT1exQjuq1MIUVKuOZtBf0/qql+
RNFA2pWnD1OsXAVjHDzRmg3qHrhEfY4h9Os5qqBqCIhxdwr+G010yZb5ZVlmWsgsAOC+zB+Ktn1e
omInZGF4zbR7OwxfU2JBoo1IJStgDmRJcRSTwW7lVty3U053CAwS5P/hK5j7wUxPUXNUJPG9WZBk
yBXrYKA2gHubbsK9HZ5aKx8uqTj+KCNtJCameQgqWNqmNdL0is/dqz6+VGWpfS/qtYjTSz41yNIW
C2WgZFqLzlSCWgu4NVVPEwcSmrbd71Bbw66zqOWhWzNw0i+Wh4IS0mQSjEb0Wz6EhcqChDT3gFe1
LcDhc6T0zoY1uH2CeSowUXKohvgrLrPvyghrUN36sZGC/ljApRw4VY3F/LZaUcJFSqUe2S0vH70p
TQ9iL+AiwSChW1F6tRLAA3DQwpcfpWbYGWlOTjN2bsEOvu2l6TgMOMLJoULAH52WHHU5azAoXVTL
bkJdYzvNM20HPcIRse7n8oq5rI2JYwOIMXcVgHhfIzm3EEzJ1ZkeX0oX+BzBnVVfC8v6UXKhdJO+
/Sx0nrgcB5U3L/pZySQQ6cRwW4GoyCC3q0xaaVSBbsC+qGnRhzA+qSiBWPRt8dRZPmpkt5MB1yPV
gAqGSGbDplVASOfgYbCq75gyZdflv1qAGGSv04OKtaDAThNY4oeQQyeSQhQg54w6ckwxTlARp2yb
z0KiCwpjgrmtS79RS7ZXlVQuGKJ737av07As50x7tHI6jVGjzzw0Pwq4i4gqCQIRcwuWbvEeQtZe
urTB6XNs+83/Cr0VXdzN/3+hN1P+fwq9Fd/xR/Hx33Te1r/5t86b+g/DUhUNAVwLBFw30Y37l9Sb
af5DRMNPVUXJ1LR//ujfUm/SPwzNMkQRNERSddVEdPDfUm/GPwx+YCEeZ5mWjB7n/0TqjQhy1S/8
L8KeSL0pksnbWZoiE5/KXOB/FfbsZVTsl2gSkHhzFrX3cDBbiYpxfg7mKMVvVdxmBBAPbUIMqCdg
xupMAWKWKIeqiWwrk+qR24zQALAiwzFRp2ci83LQLxLcj67N0UVK5U/dQG9KLaRLo8vqfkjjj9qI
IhCgCPYkh8mhLAEXs7yHT5rDZBp1eAWsT2cpKZLWbMd+N712PeIpIn10Va8Mh3kMcY+RGzvNa0RF
DTY4JS+PVlawDObhOGDLSd8ILL7MFE8a4nnUVSEu1nXyiWMc2nSovW/bCW+9gMO76vonAXXSxlLb
jRETHAU5FLseU4BOUcxtICONG+EbN2vGeylMkTvnsO2rJjuAR234FXrwwtETQmiM/SDRidc6TVPS
BKFiOKZrb0mWbwHcKyddqt8BDFxyKbNkh74ELWLdW7YcAZ8lueFx7mKwKlA2xVWKIZ4o22LrBVQl
ORkAGwK99CSXVe6Lw0fUWz+I4NPxZhzzDMpnIZ3FMJO9mt0BOf/6RasLu6pS/Fu7CP2CqXtQk/7Y
9HiNx3H0iBUXJJlS/QzVqDtHqo70WKrXuzIUr8I1jySisRZFKgXnzKYr+r0ZSQ4QiPVgBZN4qf8P
e+e13LiWZdsvQgW8eSUJgt7KvyAkZQree3x9j81zorKqou+N7veOyFBSlCgaANusNeeY3U/cnh1V
DV4H6CCrDOL5SrPU7063LMjp3ZIuFMOmE80nHZ5CNlu3KaK7N2W6ea7SawKjyeqVGPFNypg240Jr
4Khss1a6SRo0+6pIfpkV3fN+RhnhEItCAXkIvMjKbkWP2SdUlBn1BBvUGBzSSrG0a2MjIYVyxDRZ
pt9+4aTAu0sPBg651MMAaMmSGqKQpecIPIqT19o1DPEpdH0GM2QKctZyvOicpnjzUpBDvFXxqFBv
UFZaMTRb36KkpJrlQRlr12l8avpaRcgZmhvVmIb9JA/BidKa43b+1GGgNO9DUpSvTI8T/jI7DbpV
mRY62ydoGH2gzwiq0nY1k3I2sxCn2DohmO2GTStFL0lZ3EmuzqnCY01Vm2YtpRZOJhkKnulM6lJJ
8mrNDCgbOtJnTepAzetYGsL5ZMJSHfTxqUMT5/jMnnOgTtuYcF+7k+TVpEpewyQPVq86W5R4l2OO
p7rLaH2rlnUgYHwNKoZ0tCwdVoOchYdIbj6j2WSOmrBvDTFEm+5Djdn2T+g67AhjSdKWN8kOjENa
Xa0htk9JjEYrjlPY4D1B6731OwmieDtkPXEcbC4U3cIy2QZfEmL+pJlCz5mzb/h1p1CTJi8n4FLl
eCOHDBlp4P1oBnsymRZAjt40KcEcKLRgNSU22a3q1NsH0huMzrxMuYzVVy9I2yFwcD1Ey6GlUwuk
8i2eqn3c2bjh0AV19vydp7YOAcM8AhVHLDmS9j4E7bUzut+JHJDjo7YoQqIJjpM0YkBlh93SPkmB
dt6qo8bHpZMbh2Gug6ukEc1DPUptToECZCyYTm3Vg4tN6BFkAAQsgq3CAtidVYrdgxHYLmX5Td/G
R0kDMaaZJeCWngwBGSdwqRQI1jLY3t1wUDg7tmM+bhC1Y4kKTGrdOXSK3JqWPYl7hJ9TEAbLpKcM
7QS0S4uWDW2vaDe5tN6J2fBpvWX7QXpN1S4CVJG8SjrVI5YnPTlxBBrOCcxEpwoY/uBcJng3nZFG
k9zmjBEmnjPZeQuH0XAJNSzZkPS2xxL1M6jUUx+FLDCTAm5maaFZIX8iTEBdDNFvpSiGq+PkANRm
+ynrJX+tS619L5DeB7S0PAjtF3/ubmOEaSwwAXIpdTvsHMZxheUZEvWYtRkFFcf+CZQIPZHaPZet
KP1Ev+12bD0CIBblYFRuLI2GF+vd25whf57NN6rrx0JObxShbq1c/dJtuMZRn7Vra7APfsqUF01d
u5vGM8EQa1uRaaOXI2t8qeyRTY648zsvmGU6CLRDSvk0NFF57hTrOQ+V+Wgr4K7nErGGVr3nsk5F
XZEOWgIcOynmz7GKS29Wwt/aXIyH2PphpwR6w9nmErxw29S2U6m4eax0V0tLcRzOZ82P55vuM4aq
ie92JKbwKcTTpp6BY1ZNBAZgMM6xMxkLw8KPSWg5jZIa6GFDeYWMheWIGzcA2amSrXo2SabXRoNy
UdpRPOwk4gLkuTo09vzp67mIykxeTEseTk5pQPujAmqUY3nLRpbKiY37TWc0oNNFwyUwiObNr4Ma
IjtvWOsSllcs8ppgoEYuf5dOLh/qRGX0J3KWnRI+79qsdxNOATtT4yO9cBgjttp5RkfdIYWJE8OX
W5uGNi0V3yn2mjx8zRo9MPLYXjSzdjvd+eop+7ptZRueFat040iDx9WSXyTD3CkB823kzL+SvvuK
SX9H3I5vuSK2as+gtIsDjXk8C0mnNe5T7IwryZeRldLRWnazAnmlrZ7khCUOa3bIJRqgOgVdzUgH
f6XmMwhv4YBt00uZMRdKUyNaqTIeceUpJPGHmHGGs7Yc42MtGHamZG7HOkONEofTskwEpDkGKjQq
P+pYl55dmkerJcmdsupqotEK1rNcJGRwnEC5z8q0SbSA4mNpsvrSZMuLOybSIEwwurc2/eacJt70
1tSQNgn3AqgXJCRWIYBl/bRnw38haxi729yD/wa9trV69dOv6FSZVmcdg14OF3ojKR65KwSB6u0v
JTDGQ0UrYmWkGeoq3kn8VFROSbBd/WukEboulOLZ1KuPttRozjVMI4GumVjTd1PRpveorfEM6jdb
oUVI6NArO3UdBTIMvCnF/NPnOlUyetOkskquKs1fUQOrUInzEzkY6HoNfCtKpL+oraLSTcHEnq57
p34pL7IveYWdIWECfbaCxKGv7RYYTtynbhfAKpCL+TscaPyorPTwxXbI+TCVlhaxwWlJwESZVF45
4RHKZuVdIpmYRVzNwJYEqJtSTBUTdV4nmpZcKCT4IeGeFVyNhVTikellOJu4VwuMVUwR3bY3omFJ
pi0jrQy8R2INUszxi61VkD+yYyg59yhpqVlHbU+BdHL1aoBR0+yz2J537RRhNZmR2IxsKh1KEAz0
Izg2dDDDmmSgda8oGC2lWF3XtLhxPLAKtMCktIh2tq1PunNWnkhLoRhCisfEKn9hkNwHzwk4894P
jcobJRkBRn5XLZQuY27jttVq5BnWhOjFUWVgo4RK4+rFvZpJSkFDq0aO1flPkR4+RT5FhKmve3qy
Ii7D1mviGgoMrLYfdTtTfDFEnOEapcjf3z/uZI2tbJP6pg0iAKPW7RKbJIMpj42RmvJ+pSKitWbo
I/K1YYQSIn6cR628Njrikjq93DGLVLvHrf/u2//uvrGHru8kaOQej03rtEYIbJbL/+dfefyeXyn4
7M2xS1GIEzTx57eNJIOZ+Of7ljX8ioxa5Gd/fvIvN/+8qMDUZvLgCEz982gJOOciCAri82wWU3/9
3f/pu1QC6C0GaTBLLoGPqTIBi/zzU/rrHTz+VFLi9c00yfnriR/3FXWOIstKbDRioNgc2llVW2ib
B3TNqjUMdY8fFOIMeNxqUmr46K2mf/kBUg0SXsRZlhLYuVTaVhTOZ06p8BEPX4t4nscXP85hjyVg
tkkZ24mh7l++PO5ztDGkk5WoiyyPZ6/t0o0qMG6dyIpMUixNLdlnrNFVwsblvCLcLkufVXFAiVBC
KiuSe5xszHayCCt93PqP+3TdxmzUd95ksW7Zq5WReyCtd/pE3O9glOAoRIapKa6dvzJM5Zrdb0g0
N88hqnERJuAiIFRdPM+fL4841IJ69r/cV5jU3pGfUY4nj+mRxhrMvYSFNzk8glz/3N/3o7OeCvK2
Y7KPOqtkx011a/l4kBOat1DJ8SAaugM0PKiovz9+ollw2dS+3jxecCk+68et//hWnaZuPet7zujD
Q/YnXkHatOCLhHzrj3Drj7grhIxOxgPqerOZql0t5GoPDdrj27/u47zDM7Dwku1lWs+7CyiKS1xz
oiED1devsrPwUjofTXir3WGdHPKFdXwdd8QQbKd1tSIi2OtBrZJt3C1JYL7Mu9dh7dGcWZj0qt0y
peZ2cIhEmbf+3euTXXYgLtvz77VrXAEarg8ghZcwFZZ0k7x516wQ0rnv4skODM6gRy5JvXqN7eVB
gKVec2v1aktr8zx9c0e34gnhDNwNyhzFLwW6SXLnwvayw6t/b1PKBxCzOvhIS6B8W1bBV14bVkCe
3ONvM4T9UC3HB6zs5iWpF4t+WNGPKupV6dyzGbo0nwUlS97d8BZVRz0/87GgPWxmMi2/+Xgm6AHz
vHWMt5R1NF3/c+4MuCsR/au7qoGs66LHkqU1gTI9VomJyLiLSf8AcNK8pUvIIufEc/vHtA3clJX6
cBnWHBIFXywN7/iQJhuEpv0P7DhqFpZI3VvKeKwH6J1ecuhsKuELUGv1RHdggRebSQEBG2+LBGui
1TpybQKXG3zr6OtyJrNmOYZUCBZt5urnEPHssKcNmZHiQSG7XJrO0WbD/E0nT0UwMbAd3igfhMJx
L6n15YAXbFUn96GFXgDNu9lF6drKTyz+xZONJ4XOVroo3mZ9HSOM65Y8O1RfyVxFWzPAOLXQ0pV8
npnXjrSxnQgjJMuNbplProl0hHo1/Tr7bp+rrW2fUwJo/NHlP/21cFWP8U69CqoRnbp0Nbde8jJN
ANG0M+akcgmWke7GLT+qyrI/hjuJdwrhaoG/G/ITCkD7SwbkhMqdhpFHcPwlBXszrPrfVbjMP/h0
sunFvzEqLhwVC/pn587r8KlfRcly+to0T/LaHRlZD7Ag6mMriuO/ywJTxjZbaoB+0q88O8YDaofk
BaVcjZwhqY7yrVsAaFvJC+eHwESYGhyveXkqjyEm7lP+nJYHafujc+FUw3u/HQFkqBsLOtDWYMQo
fQBCI2d0HyL8Itcw0zREtQRy7bSf8UfjlZNCFH+KYBqDzB5rS79mFbvdHUojrOpl/aLEW7v1iC0q
8bnSk34xy6sjxKzlk5J5QXVt8nce3tYL6IR8HvoZ4DYodY66wh4b2B9iuhQw+pnzkUPWLV/nnfzt
8cPujVrJhxJvoEezeU9hlrucSOm8yX8cjD3In29KCXjvzHNDN7cpCv5w+Es8qVw3BOgoV708cnIF
ITGF4inpjs72PZ+P4Qtvjj/JBRFyYK3m1oKkgFYC61PDPgM1E6QkTemeXDnoAWxVkBbvdQl1zH1S
fyQ84233yZnc1FvyIx3pEAZHTsoURD5dKX3NnYBxeTF7u9mlj09JEFXs56p8csrvTvuFCApnDiDv
bVFvZTxpFLbqNX8yig9S/QWDVecPGESE1etMPfQs7nvwtLniKcO0UbpPzb/0GktALL/VNZmAPIwf
Vf4uy2jjiotaHu37rOwqRP4SR2QgbYvrW8lRo8fbnr041E3+RFj8ekUKXrwgcwhqFmIrrj1qgUQT
c00ma3vBce/IJ1vq37aymCAwb7v54nzYZ44waYx8rv3yM1ra53ZxisKb4U3fXMEgoBmeuEwYFoZ6
Qw/V2mTOedDdT+2KdQITCaJIsJUkSioetzgcltfveleM3Yyx75xKPIen7LpvxtWRTZHoijDq5j8G
37i8lEP+Qp1pot+3RE7POw2czxLs5F36TVY5Zw+HDYXst7wuXZyb9UZPWJOfaNLfzTPOtMfQRPKo
RsEgc7UdJyGvZNxNb6BXTnwG1N2oYniz/tYpKzNw/fO0HtRF8MTIGR04cEA6+bSs7pmXoPPLhrXs
XfREZJitp3U68eSMPgylI9dah+CDadHfKDvFEzOHHqygBS6Be5NU9sJgSYtHnKhU+WKavbwHy7Oj
g0l+AzMpZ730rLde/iN9FEzu0rrfcbAo46hnU8Hx6GZbeIg8Pos/3vW7dPyNjkT+5qPrVryKSVlx
JXE5ij8fv1JJYdg1oi0CZK5gfspQ/Xh6LfMka1kcrHL5aX2QibCQnq0r7oY3LJ8f1pXpj+NoeXxA
4efwzQ0PrVEtZhEcAAg26A0yDzOxyxxoMRPqeHEI0pKe+5Ajxbmh5ZdS5YxEQgXwYj1fZ44opxav
FdbRMjuwsed0IPSNw4GPwGMpmZC/S6ST/P3Jmcd0YS1RLO+qA/OXfeYoOVeu+pmZuFnPS9Dp14y/
x3zgvVofbMMOJX84HIDyrRgUNE8+S0fpWdlxkPj3Gr+My28+BPMuvKikhDCR8Ilzk/fP2+LkZwrt
d+I6Nfali1g+XyhXphcS3YziJX1R7xzG4sD07N+tIxQSZJeMUZ4TM2TxWVlHZj/jylWGRz+A6Rrm
e5Xjt1QDV5o2POPsMZXhn8Uy6g0O5wwnC3tSHslQSZ11zSjavL3zYNYoGae0k+0ZKoNtPm+iAwee
wSd9YRhUdlx59EsOvDPGgDcmd+OIqHWhffBukDswh/LJQq9zSWbhqayP97o5REyoH3yh4jlhc1kF
T5z22XYKXES3Eic0kWHiAGnkQ3zmxr5hnty2ro5NVJys9Hx4AZbHJ5zVKw1+k3jUKE5S8ig4zdIf
XhaTP0/BVnzedPWm9C/NN5e1b3kcFWj2TNkTCiy8ZoyrR9xh0ZZVlHTgkRPkT/suzlLdTRVP5UQ/
aDJoN/TRp5HFgr4GrPVDLd5mtRfcLBiQ9HHHO/WDkMJr9yxkgIyp1Qd5lQvDGC58BMUhusQTZDCv
Qy8OAxeTWk6IwlbU9DnrW2yhRFLiEoFbYdHx7Y7SDWkrrFQ+YgN0ldMcKH701ErCpuH36m6t9+Y+
DaPNjAkw27bWmqYWYOyyudQYccynkvZBqmIKVpbG8dO+s0lfIH9maBjFIKeCtlkO5KVYz5epesth
FUMo/xDkSZlqwDIAvJVIADXgMrft1vLng/jwlfyxRFtHw/01zagsrlk2lS7Tqt3vkZYrBzM7M0RZ
lCWG73EHHNuJRBGgXNIReWc6HfgzQ4SvMxYu1QOJI66/LpxjWbwYR7JbQKukNEQUz/cJTjw5o6v3
4jQgd7yEQsEzPQeNAsodXMV6mi6szOUB6sMx5HRlRayDO5TB+jD4s3Ll+NyCIyFCGpK87LfNXv+F
qdV6jtlRcgIHrsZ1CubuXLGmESfYoWIcYa3/zTkrxE4Lvreyzeishguqz+a9J9ORlb+xUGQvNdbE
nBBqt8UOzWDebWId7dOaORCVe2ifWr69jvZJkZfJsOidlam5nucxyLX1TXquge+QbvzGeMUZMOIR
o6Y9rjvnSIIjLysqj6TIA/31CjSNjAIMK8ggKYCRkmNiCxerlXEpY4P1NNmV5Keh3/OC2XFwbnkh
zgr2O0yvAuislgv7CdkzdUcW6cwYTbdRTtDsWRukrFNYCA9MUEvtOE44/VbZofkemx/Aw6Z0pbuH
BA+9uLFTn5SPasVFaXk+FDvSb+o9igCbpTEDMs5LTCc+VfZUHi8VFWnsPBvryyHyqdHD90oF6PUZ
gIdmKxM59zQGG/uSeDwwYItKVMBtrvd8FPY2+4AEOFo73VgR9xF2i7BdAvlN0bmfo6vksrZ0DU6u
DQvb2uUEbOuUzdNBZkGiHZv3lssd4rlNpNWivZmkeNKDA4e/RDVzwrH/zSVXxC4XcYzYnTxQLHoi
hREMf8tCzsGpuKXyNYKpod40UY8HNUF16Lv9YZqy9k7uYj+SCGJacHBD3WuTYxGvAsJmlWV2HI4U
H2l2Nlc5Ws4ZTPNFtaPTQvckXMsUEFm6ZNKS5AaZuFDTRclduyYtsYFyrbkFCtQN0BbHmkbtydYu
8nsliVNo5FImN6r7ZTvh4lJJsBTWGcR27ggvoIXy7mWg021gdX/DEocvb9SOUgUufjex834phoVx
mvI1tlmdkR/k8/g2Glir22Wzkjs8rr/RQS6m985YKqUXY0jjJ3SPCLrI1zJU7+7ahmfEJDTUeSu4
n8p8E7B6NldW4ZryGpHU040U5HV4eixMVHZt4MKgyCPYuTmGl/0OnqcLE56DEira6zIU+6cCSQ8h
xz11AWbdDKVxlx9ijWWIB+vsV0CR/tYBfd7nTINg7qCDOxCbn0hgLIXXvgu1YlWY6U6OLehj7UCz
52rcGgrD+irGG91yJYEGa6oPi/Gn+iDaiWPNzimEYcgaduHUS+PmX1Fjab9Qo2Uv/ocuMWQQ/wBO
5Y7ULl8YN6cjG/YLrX6fb8vKG2hGAqhcaMR8OUflwz84t7ZSlgV5KpyW/SbGlK59cJj1fht5tnrw
W8aXccf4w6kAQJ6lqkS+yaayDkZ7qmm01/upv0bGJRie5vRN790inLwwfNd4AVR0F1BgMr3CpoXo
4KCAtjmn37O26q75+/BRpWzlBfmYUXKP/5RsymkFlMXZNQdmZQDMPUmjX/wfntOz+txeaMRgbAZX
QTHa7M+QapE9+MRjD8uR8SJ2pWOmwul2KyptCA8+GTGIyYsJGIIERIm2QZPsAgQ6QBbwpp1Q8qF5
9z/m9XgwDiGjG6jyQGEkRGnI8uDT9o7BZn4CkYNlyiE4MuAT6bd4fALzA/UCDnMINDv0j6yV2e8t
5/ATG9JFpkC4Krf6svhw1sqaMZPJ3K1eAntFYvQzRRZXpTQsH3WDHcYO0jB4KoAp+PLotFO4o4/q
rNG4luyvNuFaYY0CzURa1CnOAAH23gcs6J2ztN9P2ZY2hnkN9rChn9VuU8Gk8vBDGRTmzoym+nty
HPewN7QNsB9tgw39RoQFlNyQ4QyXz4JcnLOyouLNqJDwa+OhyOl1fsL3JSshX9Zv+RZOSQwDqvJk
Eb/gCe3crvR0olLRElaXu38CbHGwzhIlhYV1LtxiL0+L8Y7eWHJDVqHqIfsZ2d4B3F6NT5GLORBT
wvxmvgcf3TPSPDncwTzGI75h9DlysMCkAdODwV0J2l/5qtxg8Rewz06Fui9stwbfRoYLSEJ4aYCp
ENZHa1pbg7SpEQIHLLa84ghjRYyJ2M4Z808lBN+t5TZv8SujKMQ7ohY9/AWtto1ixu99AYbYEvDy
rvoooyczWnEVK7dKv0ylyFGY9a2t/LDqsmvy3BdyjWcLgzqbf/LvqIbKi3e2Tkx/rBCkXmxisgLR
Rw2dgZaw+L8AZiixKFrFB9vFEuMGIG+2UG4Sxsx9OC5S6iq8lmCbAZO3scTB21l2h+HNQoLAmtZ+
zQ6g7g0bi/bk1a9oFAp4dilCcBIBSmlPM4tdFS0dWm02wiCCKBfdVbdX01HF1EtjBsmpuZChQ7Tb
vNuoo3DQDwpXa/zMcpMd+vSW4IIngBlHkWs5pFBcKfXL21zs2VGSuBFPAqhRWlPNkI7T+pOzQIU4
ySzg0baZ4g8gSekSP9Qp3Ay/aP2xa4LXZ9E3WQTPac/e04KyRtYDEotF9NJZ4Ek2+rGA6SZG7+AZ
kB/j1Xp8S36i1440vkVB+X2lfBtUT1bOhiQOH6zCBDL4kEwfwLrAbWgoJhjHgTTzdqCiXgPY3wvG
ONQFrDgOSgWqHlLMQm0OlANUyiihWy3SLW0m9EGUD1AAsUJglEfRAcMzfivvoJUaD/q2sbG3LPLv
cwWoC1qG8KWs/fKzuMJRxBRvJnuBGJtXzik8gx8j/jx9tZmrBtSqGCUX/q84V9xkm9ndodEMjcxx
chFXBMi9o0ikUqSJ3Uv40itehycdkvENkxHkjsmp3ssXSqrfbXxlpSV5mX7p2lWgn5xipzSUhKFD
FPOGoSPZOf3CBxXXb4eT8mrDt1sQuMD2HoofH2h/b1/N95BRlJY4mHXctECUxk0QX5IO9Rpge3bu
v/kE2AX+ZCe1+G3AcWv1g3YbWU88WwDG+2PyqbLvJe+CUwQVL2TwbOnXLk2Cgvbya/lVfhXfztHY
1ezsqWuckQugFtCqe8oF3YG1XIwuS5XfMYYRgMjRBYjgnrMj2iD9tj3jPJZXgrCjXbuTlR//0BK4
Ub6WrliVnf2nXNsExPXCwNMWyoiM3v9dNRCCTDEYMCWl4DjVZztqF7/bBSEw8yYAgZtZxEm7kkvg
B1t0cVjYMnr9Vws7H+ognJlNSNNtP27azYgWgbznZU9yBtx9lrdH5wTQDbhrcUqsNxBG9hpeHQrT
BeKN+805BR/0q0IyBOR3+U6N7eWTBpApRtuX8JUlFPphcHJLUjUqwj6w1YLjgwLHsN8DnsVlSl38
rDGSJwuH4ie5ACr7eKhUxuv4S6Xw+6Hdimd/C1bMeo124xNn4u8qvvSocKv4RQ921u1Jl3hv39WS
fJKFJXDuEBKkU7LDNMiMzKngX4ByA5T0etiNgpCJZHFxTsINRGlVfgPmtySjFfco+Gr12g7+Jhm2
rfNkFdKhlYJLIBpAwSP553Fz0BIAA/XEGlIGEB0MhMHLLbD+QXSapk6yEHj1tD4GOkCP+5wq2pfo
eLxEtLDCac5pjQpVl1pTkoznAaD3P3+SiVt/vtUD/K+x/NTKOawY0Z17PP7x5fGrrY6tglHfCFFb
VowD//74RK2VbTDsIhn8QCtipx5fAvHt4z6/FJlWoW18OmiGXJPtsPAT//nV/3jk4weGyHX68ytF
DXo3TZq7YdiI/+rQpVG7wZBYkebHl+CRm/W4adCwV9zHTfsRS2VhPob6BjL1n7/e//Nl/rnPCUTA
1p/vH7+TpTWY7ylY/8f9f77961aYhTAkxF/985NED0lRb5ia/vzA1lqe5PF9MbAuU8rSWT0e8i9P
/3jbKEIByImIsISsMFvlms5Kp3dRRlH8EjVcES3Wl1jIa2JW477aGIYVrunsy56qkdSa0fOKYmpX
s/akPELLhnsDyKsTYWaJpm8lXDwrNN2LGopr2zK1mySgRYGEd7clbopkNKv1phwdZStTRpPA8nRQ
7rV6WGq0LBwJWngogtYmiaxNtLw5DjHQTlFse32mKFSMe33dYxiSa2QFiW85G81AJhsmr6kIdjMb
fIAkvQ0kvpUPrU/SA2/Rx2fNUYSXIb7jmtxnPsszmeA48uNiBYymAwSctSUA7jh7CwLWKVQ5BjZv
hu1spQbYTgFbMxxSoPY1OXDk1WEMWesKYDyNJLv5k5zrndUBOjBiaadn9XMZSZ8y+Xe5AWo8+Bp6
AoO1nH0zAw5pefMjNi/BHyYVROmZZOpZHbp3c6aoQ9reKGL3RvL3kJphPqlLYDQJ6kh2AHRfmUWg
4gUBYr1Sp6CD0106hulpIOFvakcse6X6CyXJUQ4s0jmRsKqkAo7Jt6LsgiH9zkVkIG4mFgEiRjDr
fsLc/qKNnO87maDBQkQOhiJ7UNrM5MpRhGI73arIdNv81SKtUGkVmBrTDjHJNsvos8z+gfTgG377
y4QFOyL1EEIKgYR0hGqo16QiZiQS1YPJWozh3q9RNerqc+d4vf1kilDFAsdYZ5B4ZNr7gJon2Yt8
TF8Noj+FTEZFjb90Vlvp6IyLWQHArC+HkqpHxmemkepYxh3YemIex1lntcccD4hRxEBO5EG2IhhS
qomIDGcCUlpSWycRH+mIIMlyvFYiWHIWCZMkTQJ9ecvKmjqo01FNJY3SIpVSCfDDhZ20H8irHPUi
x/lveaOIsjQAzdtkW846C0tsYxOejfhXkS111ZJXQTY8lzaz69Qagp7TjNs+IeYIPRBMQBD4Uk2Y
n5yWp6iR3+cSklyl2tKq19hPZurL2CnFtsnmD7yKDCmqglamIenXArmONvCdvT7dJ6h65HtaEXh3
h8RPziRXUdoXnyTQlkRQn670LCJCZ3l8Hsd+35MdWptAZu0+C8hdO05WcLfCfJcpGqRjh/KHNqi3
8aUWcaSpCCaN6WWWagtTLdKfNRFeWhnqZ/Uta85PlWRkmxZ8XGPVM8lOe9VQ/PVQ8cedaWLyIkSz
NWAqSBV5qaGxUzDjz7K/RuHrnxC/7h0CVpVH0iqbh7Q0n1GT1wgxUd9OVXCce+PTzJEvjAXraDpi
c+ZUMHigGFlT8SuGjDD5WndO5MImcOKE+PmsVAnrjxpnsB74P742xIehezMUhjmSd3dGapquotHd
DicFnFLtwLPOfmochq0zMIvb9rUWcbSwOWXSaXVSalE7k28ViDwxH0RrTJatieU16thdZOoAwBlF
Lx1rmh2pDba2fEmVDEqnMZ9KSXoJRVhuRds8Mh2wnhIVGfJ0CW2nVwm6sevij2lQXvsQ+Zdat4En
S+yYo9DAnEBCb5uAGfBFQEQDeN1WgDgDhdFI9c1C4n0jcn6L331d/vJb+jwGDchsp4lI4EqPSCWx
YH+QFtyZMBRUESBsiSjhIqbjIsKFHVKGCxE3bIjgYYmxB4ILTkjkkpeQdGKjbJ6rfDjxmZ/mWt1U
LGjHLqZrKsmvgU3RK3GefPxVmcg9LstLpAPNknImhtqa5YWfRT/6eNeKEaa6ZmKOKMKLqmsJ0uCU
irwMwtERzAIUpkvJ6FF0mUQG6wlWvD79lgobTP3c/ugm5a1K5DeT45wI11arhV92PcdbpMHj3iL1
eWL8TkUMdJng7mdMmqz23nTRT4vj86IACKvnALW67mD3FrMgsodindlETUcpudJxU70lIoa6IY9a
u2hUQsgfXQTZbyNT1eUvU6ddUIXvaftlQmVa6jIQgGKSYeDh/USov1Ozq+TXZJdUzQl1tVCVUlBX
Csh0ql8TzUDYgN9mL1LYfRl4lGHeiVaXqNXpJKBlaUrMBUHcgBOeIxHNLdGbRPapEokLG4W+J1nd
q4H8qhQa1mjBXBEx3zm8gkEEf5ctRRAbbe9IJrgmwsGR4oI79gfIX860iHTSD0SUeD6qDZpq41Wu
ZVbsInC8FNHjZp08ybP6XWCeLZpuByhiFFHlpcHqSYSXWwo+rlgEmmskm08tu89QhJ0XIva8FwHo
uS6i0Ekf1HZSR1CwT7tJps0Q+OSKl2SoA5/xjwElR8Lbs5WlTd9OSnVKbigZZWSwSz0F/cQ+ZV3h
r8K+c3i19ElyEd2OSoxCe0n4XEOcUq9DUTMbSgC2upN9TJtKNI6ryMckWyskbaATdJuu/FYSc/N/
lrL/iaVM1VVH+/9Zys5J+olq8988ZX8/6G9PmaP/Q9cUhXFGUxyS1B0sXX97yhRZ+4csm6aF4UxW
lYdx7G9PmWaJn1iKZdqKbeuWaf7xlGn/MBWDhTvOK1U89n/lKVMV2fl3Txl3aAQYO47CyxD2sv/w
lNV9YuejCepGiqx9WjCSMFqQbIq/KfXDl6GmKzwC5iwTVl6ddE8wqbHwICs0pByaZy3eGUcGtCZR
BRqnhG4wVSsZ8M/W8SVpJ+tds9PJ26qDWnM7dRsOebTvkB/IsAK13medU7dfY0Vk2dxQec+ieYld
c6VPysZBqrjWTcfezVpGddYO+lUcEi+iFqa1K03jpTQy1l0N43ktEzXD6sPaPW79+QJ+aFQjhkwZ
mbTlUKETv6kGChz5x81qKKxdAktgXUjJi5PCxCun4O8vQVOqeNV9RPiGRfSU+DbJ4KsADURB/s9f
fvzg8SUSv/K49fgrj1sTnjjMxCxaxoB4ovonbAaAnjYZELOcZvvHF1npMrCYvrkxYlbNk6runEZS
d3/darFqwYVZTnPSLwMW51u/o0gzz+nezhwgMo4jXVmkoy3yD7o9ozRoTJNiON6oP19ihRnANNFa
TYkf0xyIemPVOyG1ScBkeybpQ+UDaWlOmWkMy6pRQQYl6AfjOruog/0Nfoc9WTUPtDHSNwAG6Qo9
84dt9zGqaOvqD3FNPdUkdzq2831ToGWtobLYtvSOdYcAkh6BeAUvVnFGFNgm/WNbBGzVnbWCQaIy
XKrKcRwmfcKW5POxYSsBWh5v5HBKtpINXlZt6CKXnULa2vSj5Up+xASfrHg1x6HJN52l7+tY6w7C
yhW36lcwQKqMRhwMuQyDFXoIiOSa7FjNKDS6poTXSP2AQCHt71NRrsbEmQ7m2DmwdhtEwJIRHhFz
cna2c7oeUpCtg07QItSnkx7+F3tntty2sm3ZX6mod5xIAImuoqoexJ5U31iWXxCWbaHvkYnm62sA
OnfrnB03btwPqBcEKNEyCYLZrDXnmAEllqLVB6zhGqBLRvPAaYfpIOk8MXsTLimQqFnFcA18iUqW
SwrjQEwFBhXnmoBr9+D587f1dwHb/60wxK4ISdZZn+Cmrn+yWuNg8tZvJn9iw7C86r6jVgc0bN8m
VOmX383LwcUNOuFFxeM5v7gREPZe9h0VCRgd7cDbGtyE6+Hkh8AyfnlzH+3nqTHPgznDpqOx7qqW
7/wqK05TG9+12/3bz4b2rY2JheijmXSUuLgYViCOk4Fwqoz6cxtU/bnjP2envJyuP/w6lDEVMOhn
ZOm5AF0DSJcm2yNISdNlfbTKjzNBf3ic8e27VkTjKYHF0j7MTvQyJmx5uDeowmOZiqr2jOkBrLvt
3ucRXj+hQFjWOQ6eSN9i5RnPbLoQafSt3FpNQhnLBdhz8sf7LLb6c536sKJRaK/q3sGa9LHCRx70
FmXbT9HwelrTrWjNDFJ7WCPv+5X7WMilGgeyiTkM+U/p8Mn5AZuLL9pkq9FEI48+rj8KWtoXpkmv
qoVxsWNIQKEDPoaQFU06s0s4haiiYvdJcwz+0v+y2PqVjVrvYttqzulymODMfJ6tP6NpRJIDxdMO
BMoV5kYI1qZ7LHpAQrUO5p3EsQZnlryoljCgLqr7TybmDH3TXCpAn1dSsSmo/NEACsyFLWW+Texx
IEDLw0/jzOYV0xiKwBL9yrgsS5ucdEjRoySwF5m8B0WJDxbzyCf8Es8WycU4xkDjnDtBbmGf2sXR
TgZ2RQRflc0hVwFVGAOQp077F3ue3HODcQubTvnshlz0RNMmKwzWWAJ0Co0MOgfYr/kYexvBAaDS
K2uyg43XYfCPyutOIz53EuN3aesAyO4GF5pzZK1/pRcNOhtKpor1dNWud4uAfT0bGtDqfmLg0zUE
bsZFRL7eAF/68a6q8KEpuCiLanzVibtwJfD0V7o8h2qZvPKwAvmMi6nw+mmbQFmF5ApHVZb0ee28
HbdRb09nS1u/cGtCgFOh3NtzB1Rakxw6dPaRTfnUvTndn8i0uzM7TFbUs8EsikrJ4ZtaEiC/GU3A
RrHvfiQ+nf/1mbhTbTJZITqsz87cnDXkglYNU7XzirQ++oNFgdvu0VaemnICWVUMHs0TY97507Rk
RshXK38cGhqNf3vv60OdCKQA2UymShf7n5ehSzWVm3A+rhdlPawCeGd0r3Nreh+AJmCjcu2z1Ha5
c2q2ltUcCPYPCdlNaHNzwd2RLTdoRhF6ngjfaS3ShMKGskls6OA8344YYmhzm3u2Kxiay/Z6cKrs
kFs0n5WLK0UFqbkNTSRFiSvVuSWXOEEYn5rteBZoD0cnoU3KKkDo+En0DBCqqNEop3RkoJGoo3A0
LVUYu+thHlsGsApTIHvIPN4tAeVBfYpph6w2hCKdgQUn4TF3mQvqFsb4v0v8v3T+3aweBOgsmFAM
duvB/utsfSgWx0WRGIqNt9fiMY2YW1V9XNX/kfiL4Lo+9vFTg/lBAudQ1UujlE6RYN/jjuFA15FD
b6qOnNrwk3hbzAzpMT60sgwS6Pn6zqhdCNL4kNb/dx1vv17G18OZmvihdAscfj4LwgClbu+fwqym
5asbzM7gh187RyK/7AdxXg/Yy+S2K7gilYjktek1zcHqnY+C9ddujI34YkmDnkU9Hq3y2QjdDDHG
cmfGKCcrS/NdWr+bQRcvICO3XXKsAU2urpEhbIwTpctUx/S1h+gtp/6Q8g8Tvxn2n96Txs4w6Hfk
XCxl/dWjUswTf2s9lUsxfv3N16/Jee2Usk9fv1ufuj4hDSUccP3DXnwx2KJx9C87vOWRv1yUVOXN
+evh5xlsrpM9MLQ3bgTzZnlylcFBvFqvY+24lb6kTXWQcN0IJcFHbpXo89JcXKea3AdHBSddG2QE
eAWAkbb8kxQatSoUyHND32JvBsEDaKPqvJKU17MV11smLeaeL3Lv13P+s5953ThsKoO66/q8r0NR
Au03G73gk/4VDPz1cD1bocvrmRobyhmGLT+/ektperhbv4VN64ID8EdSKi02zSTNIkIdq30Tihwm
a8Ww+NcU+vVwPdOzjOkUL79eH6/T7NfDwm4g2s/TuR8pWZemGD+hy9Yy+bRf0OVh+R45tJ910dFl
jc2gPa8HX4wdCqpe+UcNDW+wa7rcy4FCQ7WdmJFRQhGxW5v1SFHS8ymmMkSf8evoczhXITACnYWk
83S0649yMei5dQS9ez0dg2UqzBeD1t9/9S/PSlQ6CJrSgKLXZ5U7JSo4WR6jz65cGlbdMmmtZ+tB
FYKMhvW0plzaXtZTdi1NcVxP56XpZeL3Lo7r6WSPfF2//orVOdRWPHCIl6iKyUZt2AtcmbplXP/8
4//6k68/GSaYn9a/uP5s7Cz/pBD/Lj/+27PiKfYRAC6/+Txd//fPF7I+dX2cNB7PWh9//o9ff0pg
jd9YgduXF8+DWPC3v//1Kj5f9tevv/76f+NnVXFBBCXaJYUoRH89TR370SSSG8vdkpxT2/NRDNPz
WBI9MicILkezAcQh5m0/EKul5/JbmqDWqYIa3gNJBU4wO/uyFfJghoS5UF37zlb4gyX6z94jGHOO
Ebk0QND2lcXTzYpIApxklD+7+GV0SBqASxyeXRRfMlbTVRHCUOo6d9qhAuz3fdU/21XCTON3GCKY
UVAi6ed58Afya8SrW6Eq7Okjedq7RGV6MeKkJb+zRLe0vE3wKZDhSRHIDSY+19v3A+FCDevTzdiT
teL3fbdNO9w+FFhzBGv9HwpxmArGIdzEQr+BcEx2rvvdT3tSDeo0g1GGJQGF5jSaP2yDdEXimqtR
sdAG/T+7hn3ylHsu+LrgPM7OscF1yzsJPqZHEZAkb7Hfl7fwJYfpPQ/CQ2qj/dGpQQBlGaNKElRw
7fgkGzakZYUeDCmq3QOPqoluTCLEfl2kfru4hWqBZs4KqUikJD9GLTs31favhuf+RmfZuksBA4Lc
NuafEso0PWZjuLchZbRTBY4MkaHM0Rfm9nsW5g8BpQlEsO9CocVhyXU3qfxnQRqEaFDK2Im4B243
XeGJpdg9efQPhpIdh1QYXdwfM3Qh6DlBd6oyMsdFLqNTaiMqYpe9MBf4ZF0DcS1hAW0ug0Pg9z/F
jA18bKNv3Rikl8wA5UfhpCe5oOetm/pAzxCdReGgv4UTktQkgJu2/zPlTidDT/D6pSYNIU6e59F8
CSmDsyIxbmaXBWjBarV0XBOecHgeRIlGmmCA4xCZT/7QkimdV6e4aOQjJdMnv6bTtvQT04gA796M
7lSXHvpmXCh2mKIoZ5BnARyPCj/wSyjuUQFsLEnD34buAKl2DXKiDF0R5C8kzQxwnUQpNccMkwsi
FTnclrbCfHBkfnZmcRckrThlUd+S75heCz1Nd8FkIFQx8tuaOOux4341TZIXZO0edIOZocqB2g0T
N6eCmTtaHiKlYLi3UolvQKJL6Pt3a1lk+cIbT0MNLMNnWNVIuuyaPGaIdk4RSdZEvXPjz5V1BUGx
ubIwxl6kpe1Do71HCDrpJCC3mOGBRuf3xnbenc55lL4Q3+uueq0ZojaTzgSpp4hXhnFuD9Y86Bsh
biDw4J4Y2UVKq2p5FgZiomlCqIe3xHVIeqKbITMf3Ep1IE8+xJw8VQAKLoysCJyxJXjP3nUjguyx
RePbRKOkgGX8nk3zW5mEhDLHx6BG3uqmPnqgyMUGkPc0lzMiU2nC/Q7jnHA3GTw5XtMdm4tKO8hE
ko5B45LekKil72uAn3BlyNfNOYPGLljm+bth6T4VOkSjhD1kCNUfFrkI70ZAhiGDU1WANO2JnkiU
hyS4C86FH4/7yklvm9Ak5TTKflSZYA6A2NDFeIDtipHPW6hCPXUfq8bKlcXhaxGCpWxBnm6c/BgP
4qn2jPCcA/yOPQchaiMvmfCaB2NEMZOaQ7ZHovB76IPuEDJGbcRUKKQN7HEhLkEZ6G7LdLiPtO3u
lXsYKv95UBlVKcDfW98SvxMX+upko+Mdkp8zCRXSR4gQWiT1dtxf+zLQN6HVfrNbZ7iaBALgSXOh
rW9a5x91QmPMD1qPiNer0jG4fWvirCbek0YtKc3sDbzScQa1Amp2yQfPfquKjlQ1x5Ak5YidSdrF
U+H6+yAItuBv1H3uIcUq3ENX5Y96wjoQSWCmIGzyXV8n2IontJzpEqdlEsqZjD9VNPwYfXxm8/DS
R5gEHRaWY5c/BYl+MSB30qTLQHOSp2OMZH2777rc9zlDTeKlaLMQ1zcAeGCs+9tRfAxxLbaDqT98
5GJZDIzaDIDb0ju/eAnCW0qZ8625XKCSDu8+R+Qdj4St+JlEYmiSO6QyKEe1Tap4wPqIdlnyXg87
P6/guSh9GDKFnqtpCZFi6+kzVeUkKaqbHOrizg4Q+NaJBOJXmr+nEpRsmnyXEkW4UyEkqjr9rjr4
EiKo+V6AGU9iKE4dUB7rh/aIQgnrzDtSh6orvelcJW+Rpu5CQcypIA2JnhhkCHi1gHjJdTTiN+lA
Lgxvx9qnfE0X6SBD9UaD7lyxG963g3NRruvemmV804oKO3QgyeLLfXRofGxp0ZOAEQUEflEehj1T
k/9mHpmFm12AjyH1Ehue/PwKNgHZSdq7O+1a5TZm0Xg16Arz05A9uAloo44aux2PP2H4CFBAyxIt
/9bGMwpMw/pjVfcRBLQNhMGBXvzEUPjNJbW1w1mXvsjZ+NkHSUNeKngtc9bZie3q7RSiLJwjJFza
vJG40jHz3BWlee/PbY+mN2322hh3c9Aju+oj8wR1iTDhsNkrbb/0TYz1LWZepoDwKA37xYNlhumq
Fg91VKpDW6Y2ZR7jkZYXDG+8ZFrX0Ub15DTHFS7NMR2vrDgQKPg63N088JLlhpjhTxX3I6oLglPJ
lfM8zEwYe0OZy53peRejjOJTVSECkW0OU5r0xJww0AkTZeR5L3XWXlQZ33tJ012QyLxLMmTNuj1X
MqGZSYLNboThNsYpOYmqyMh3E+Ux6cNfZjw+q5nraKQNsdQLS4t5LKYu2UEgb1jBauvRdOyzE6W3
M8I5y7CxjMWe2tUdGSQmCCapy/e8Gqq90yDkgXEKt74jV9jxf0K/TiiisgS0g+5OTKhOxhqXpg34
xSeT2qmiP+w5qOLLSAWvrVE+BjUCQlNCLPEFgJTkPJTVYSg9sM0pinUNTBDVGxR4NTyyy2Wi5lvX
mgYjnINdaMLwNspIbCxzemaz91RZXXY9JOZuyFE8GSVadhncxMs2ZC6QLFf5NiOI2/SzGVR2/QCn
1bwYdJfr0rh0aU9/EfjuRniwsGcSWR4CjZm29c3dHMFtn6EpkQhZXSiJx6ANWN16MGmN78aCHu7Y
e20yORH8mfl7qk0l4rzAu5uS/dhXwQ+GIwT4LOZJLYOrlqvRvNVtdmmFOAcBM3hiRiMzbTnuVI6U
PRt23uTYp8qaHms5jfeeLYqdMMyWEOFFPJDUpO5SmTxKN01J8cCCQ+mrLKoLiLYPz5nxQzAnbYUq
f1Wp/A2TGF+hh/8tYmmF/VaMd8NIBurwXLIkxBJVuzs3V6d6EPGmKgHC2AwNDIiBeBj68TrOGsRM
vnNy6Vj7+RDsWCYZG+SE7YY97KZwOoAuccvei3SpSlOgDDwEqYbokoMmkitNJHotsyWIzm1RJOd1
cvCI8csJquutxMUGHhBMab4rF9zynDMqI3iAVttB8q9iOuFh/JF0Nyh39wXzK8vI8OgU9aPtPnmB
aT6HrbkdyGTYBz5OUTvbOk3z1mkK56q3vknI3bwi+6GInNfa7rYU8B5M3y3Y95X9DtB5tB070uAg
8TxWFiyVERTJleCKTzEgZDOMIB3X6kjkm1aZwlpLMIIcH5U7QJKrBlra4xl9ImaRwrrvaXRuejH+
ckqfAHUfdFuu+JFBJg/69Pmb7y37gtACgYBDXIYkZg0GbOiIzhwhPP3WqwVLGPpiCaQRhW25nJht
hj5/ngrk615S/LZLDz9kAYFpNH2wQgkx5FUDlKH5Y8WgwRonHLd9ps7JFBwrxHpoMyj5ZnFVH82w
yTdgBWuojOmOXY68SlW6p7d4Q0ADnvXKqcmchD0+2HdCMWmN5P/WyYytITFjZif1QzH2b2yVzIc4
c99aaOcMeEsuGFw5s4WaNfbPmQoeJMBjoq+oMZgtmpYZy4CJ93Maf05lwbuzglddIBcXnoBBBrVI
zTXbtXgquLMHRA/y4vnIS2gxUdKnAFSg1kNWuLxL3M9Oegcg19PiMHSFPlcX+CfvTuLB3ViwKI71
bUiHj3ZBNTijQyqp/iOn+bbIlg8QFjefGds2KJF50eKnDqoXv2H+mIrgNZsxg3v6jyrGFyuOTlUk
Dyzrf4ZZPJ2igMVyGbiPoitBJo3PWRpeubnRk6ygDmXlTNty3jsZhCXH5wuJFibZanu8AbZJHBOY
ptH7ac0h2j7w2DvkYGj+IhrNUVF0mJsq81oJ4iFdtxkvvbylNYT3EHY5sK3iRUDbVTNuCz4yezvl
E3jgikqQY1x61qSMwgHlGtGrb3NpV7fsUuCwaWByXDJSl0mAw6A4xT0qjOkjVvPyKwqPkcWt7coX
RonfDc2zfV3YB3OJqYLZjdUqYNQOHeh/8xhda0MziUY+Cblc6IhACRq7wJCN5psbCb3fpkbkP/Lt
GZwa6vYQYhQjparIk98ID2esks4bSQ3dNMtNmS2ZPcm71zoU/bgnO88Y6a1YGC+1R30Em5JhUkzs
2uojnhsU2vEEOXN6N0uEao1OT6QW8AKELo9m3GIBJvqiMb6rCL8Lkyv5iurV7u2n1tKIZIwH4N93
QcqnVKQRpdRi+GUH86HpmZ8Wq6WyRwTx8UvkheRUV8HeRmBJHacnu9AgDzSOo/vAqswDGl7WfTEU
OJUrc6cDuOVJL6kwM6pNJrYjXIV2jg7HRAGF5J7sUy4FJT3RQ+N3erQ29G7iCeeGmBDWJb40rzMq
DImDgDr3hp92070BeNoUM1KqpCbsBhnst8n8GVvmW1Sgm+u7RXE4MTuDeUy02d3iVvJyjPPW6N5Y
9mISxygxSvCJyClm2v0Xqk9IFZsgByIpmludYzVX6iWZEOq0wzn3XeZhy3qvlET4C3N1b7CN52x4
nGqyo3ohdjrLPoKW/rTRiHPoldG+s3EjxF7OWtMeJt4R4suiN6kkTt42N6oKl8PjWBkvavgIYqre
rvkC8xBahe//MBxsDS6znE26hay8Ywg9iTuLRrdiBPAQJeG+wutD8+sU12j1a9Fs5ioyr8tJ8yRW
qk266OVReI4VVBCT4GdDILIt/O4+NmgKNplkeEjvg5j8RCXezShsDxMvYVObjHy85tj2KxhV16HJ
crQNMIixRyXbEf54CF7FXfSkkOBelWqRHEHDTQ2EYlGEU6R2GxvLyj0y82RnDODqg6gGDhS8ZF37
0RfVx6IpcYrkTpeVecVOJeQzJs3gWzwEPrlHKBqTnNW58d1OYkIeOme68ZJfMi/unWJ2Ts3cyquC
daee7Ql/jH0jOuOlm7DajW5ZbnWId+1bEcJPZCvAYDyXW7OPfxkauTOceRjgzaYv6mcmzRu7nh+8
iNsT3MTyOZkZLhAkzLzHnAuoGwsYaMTdQjDFleEl1i6KsTKKAD6a+ValOCcC5C+2e6pTwMmx7T3F
FKCRyN5kDhKDPKQ5GMX31OPwkQ7ZvQfRxkJm0XTDszulz4meH8cxeYiS6ZT09W2P2rptb53Meqt4
CyEWA6/5VWPHigbjvnPIVLQNBMg48srZ2y8b0xkSJl9cFrSReWdn0U8rtF9mS0F1mNVBpc1HGuOT
J4HsDC/T3zvGix9Mx9oRN4jMzKs20foKcRzm+cb9IWf9YPFp2aHcYRcUsXzyZ/CJckyP5htNBTtn
gciudOOlutj3BXcMcR+E2uOJ6udgl4j2x+x5P9yioYRg3giz+FBd8MNW6r0s34cu9K4g+V4XInyh
jfTQGM2mcMsPixebg1eGkQi3v3ouNQpyKpaYm0oM0dzPhy5TbyUL7Ks5YUhKmwkbT1/9zCHHt60H
a58WkcwpFIwnSYZsbtXYHtJL24lXz+yeBq/YxyOt4soPH/xxprKs24/Mzx6C6Nsg1Z3VYbHv05MS
+a8aCPBb6+GQwzmLZIQgggjrcKvRqDpdQPa62bwayX09J29Z3/0polu7a5Ey1TXcExTpFXa2SsV3
IVSbBomxp50PxyRkJZJLscqyb7Um35seGlUkVtoxxilSMsL+1ZbdMY6+t2MEb6ifkFayFfQECrTk
cU4O/1/Q998R9JmSZfB/Jeijq/1vYr5//oP/EPOJf6CS8xapHlPHX0K+wP2HixbPdC2P6ojlOqj1
/gMOb//DEa7pe9L2g4UN/wWHl+IfpNEFBFQCmkfix7/6v//71/i/oj/V/Sfzvfvb4/9RqgJSW9l3
/+d/mpDq/13Ih47PJhvNtWwZCMuzbZSL/wqHn4q+16WX+Gd6oK+o7yE+xQ7x5cZGNQEFkRDUpTWB
KDFwHyZgLePawWw+WT9JBmbYbsgrI/kPlPKsr2v/R7wkmtl0BLLkJSGnBifMB4WM5DgtEWgeeAYS
0STRaGoiI81b0tJsFpdsoOxLLdrrRCPbVsNL2ApquWXW7tWQP1tC2A+TBxSrQ5FXD8tQyTbeLY0B
2HeIGHbwn2RN3GHbQ5jO4BtFrX8dtRgYl8w31lRkzC0kXCeUPZV+e2dUHlHeJnmSZUYGcp67r3GQ
irvKYtWX22Qap9F867BtSF2WgGEt7YemdP94LoGQXaz/JA71trl1rmmzMIr4qMCXJDsvp89ih3BV
ZWUbFymnoxr6tyGxjdtEIWGGpbtxBrLAS3N8yTDr1ba8saQq3u3AvVRdcoyqeXoYw1KcTNWfCORp
UD9n8zakIHoIyes2KR7uIw3KpCWuz19y+3Igt9Q37gYK/4lMN00wsoKGy2FPTnJpa48IN6J4r6p6
mi+k3h5lfpp6NnKN2R1GB80k6nemUdAeZAr68fTuLimD05I36C3Jg8S83Moli3AklHAknFC2RPZZ
iQJ9DoI3j3HRhs7vZkk07AiGOYdLyiHaKBAQGovttGQgVtl9v2QiqiUd0Zwf1ZKW2FW7dIkoNB0/
PbClv5DabFlUFYNx8HceygkcPfLDtrG0hEN/KY32Oh2N4Bobx979lvVldJiD8SYfWcLNefwuB/rQ
rSXQjpD1SODdrXQqQp6cZDwm1R+gWtAqIjTgGZyIg0iZKrwBts2SI4kgYWuWoXOyLJL7CNXEOx/l
u9RmiTzGC7rd6WwiRp2N1kRWUr7eeRKRu4jC3ybJp0d7AQBnS7pltuRc9kviZW14D86SgakX+76z
5GL6rv4Bsnw85rK/yaK5wuLkXNHc7inbVSfHi4LLDNJjgo9WVeFrNd2RvBg9uOkRidKWVTuhu9xg
h8aUW6f2vzuGPV+mlp61QXRdYdUPbUvOp8YHdZ2aH7Idc3ZeKtw5JeXr1kBx1JUgbzwCs1w2Cxe+
ceM2Za1byJriRtASD94nrwo++YY2ksQoUbj4238ZY9ceAl28RVM/YAfJ5+3igTyDOrACD5KzFRIB
V2PNT5qQu24Cr1AQI9ovSizHuBuWXNSCgFS641MaC7zFNDE1CTi5JEnVLKIr33WHI/vFvVsT1OBM
JDpIHxYP60/Qr+DaevquR6dv9qMHYc/VJLcqltHJkEdQm7LvPZv0kJjXaCTvdfqR0AsltxaLKu67
dmDgMqfJhQ6PxMBPLhROcBSE3DVp+cOcneQ4pEhFY3aL2Brynai6h9yaP2QoCEIsLlFCh4/Q3m3i
iD++S+ReZRA5HEKTD6fmOKbFL163D5vAO9UVmVMlsrydTwq941UVwJB5U5EfuKWLExNM+DZim8/C
ztixKecDnP3dKOKXgkH7yp16VhHUEq9yavtXbYdb+bGtgFTMoaJw447ZrfEYNdDNyzI5WXV+J7tB
s3Fwf+k4RmxJ5O4udJty7ywxrVOGmBqJBunaOZHdbnrfdlCw0cHW7DqjQ9nDG1uc+oNr+FB37tyA
uPuU2MkNGQxio8KMlCkj3gcNMXR98b2eWzosLlsC6hI4goAJy2a+7ixoUXk1E+Q0/XYiwtrHjPgE
K4r2BfEi28ltf1D0GJYGEWlZPXUoMiFeiz+E5eaHrGznUwsXEWAwCenVdB0k9JFUQoluDIg287Jb
onKQVZm9sRUaXg7YpyTmJVd6gAjSVgDXCwsuguXUe2X8mXHN7JORdl01ChBXw5/Mg6I8jawRu8SO
vjHn7mlV389tAJexp5iVTtN1msaMSWXxLl3jxRDhxRyoHrF7uXIjC1qRoV+bUbFrIuTYTGlDtaa3
K8nri/MueiL96ZFKpbOfR7vd2dLJdlo1tB5jDZ5k9J4m4oRBPgNP8Dph3YGL1N8m2w/Pim75prOo
+g2TCwCvJi0y7GRxKzy6h7ZF0p7skKJEHlxntgz3Ydb2u0A112bYcfs4AAmIP5ruM7MArj/Rzkig
U/TVsjmLvODsS7a45Mf1VJ8RDFgBDTevIYSeJDDrgMj1KOeabDp1wppbbEWAtr7pwLqV8ZLOQRUY
7Rb5CxoLl+3WzVa7oExqaNxJODAn+GO9D4z8xZ/8fGPohkQ4EG1+1MU7DzccrYxRb6nZcIdb1Pn6
mevWzuYSHFHlt7QwGHzDfj+47U2i6uvCjeTFptiwicAguB1fE2es0rshJwogsm/nOkBUS9oZWTeA
bJICK2Ry1CE6RdfoqakFbNmY2Wl/DBCCa0AYrFrAbcODH8FzMiMvCYFV/IBYEbSQLLeZ0TQXry+O
OL+HqxHVzc6nKHgwFbCf3Eg2QYlhEtp/f3JiJuAEnDARn9wIPoa32PJvVC2tY/tkJFhGY9sGR5NE
z6G37KUJFjy4Ya03QzySCK7gbuCFzGm3XzthQ9kqTZ0b8hIlH/2+qY3xGvUzyYLaOamscnbuAK+b
V1ncdQnLgCBztgYe/Cg3nvyE6pvofYjDhgsEXs35teqmA3bBCOA70phmbIAELkKhVb8MEz1VTz08
Iy+qLRpjnomgLm9Bf0YT3eDa7bZh3FMHWULtVev/tnpkn3gf14D79afrmVzIwh5hAJ4Yy13e6acR
vtnZV2QWNDQPucuwUNSWaxH/Rv+2WLTUbm3/SDPM1mmJL9mubWScdX4UvTg6iyx7PcxLtciRwc+s
GKBdOvqXMSP0/IQ7i2L5tHN2l3Jx+RfOrI4LJ8sdQbvLOGL/mQRQGlRWgoonuLPvfBTdxNraVGg8
5oHMwd5gLIa6yJh2MK/fe9bgV1EG2Wp9kSPuYL6OaM+rMJHnUaGHGpcWvt29tIWLm7kTYLbalzBb
gqcXgd8q9TMBzKXVhLl8Ef5FtX8Nph8Cyb+rsZHp/1OXvf5iPRSSJVedYCU3h/a8Hrq/zibLNk4w
1lodJtDQoERXlBlCQWhnGGYnzXhSkta2ccos3ZQp+MvKobTas37dm7K+X1/uAEuOanR0XDV5qypw
PdgDAPSrr8duhPg+Ct3XVdy4Ch5p4eXlMVy+9mPSwptjL8Pc2uoTvub2sMqj5aoOW087yeXNSHem
E4a+S5ivpjaB+S56aJzrBn2t5TR3OvIb58bfrmLZzLdLrqKKAB6ux/UHpqzuZzwk6B/Ht6hxK9aZ
HNazr8MqlV0p5VIUuAEoecwLoWEV+tka7ryzHD51f1P2R6B03339KKshPctAsc4qUdmt18JZL8t6
rTrLuXaImttbdIT6+Rw7rUTdB6DGp8rMLGXFl/XQLWed/9GoEk3yUBGhLUCDZRF7lKps9HnU48Zn
sXMMhYdA8K9DsIi/Re5V+yyYXwqjNs51HBvnfFjuuYTvZ4MNehVsrweyxdudcLs/qKLpscxDQ6MB
EPeKAw/h9p/Xw4oD/zxDWI7ofrYo3Rj9Wx+jel4PHiVic0c5c8/CkbEPFyGjOvqNtOGduom6Dds2
OpBDitEex/Vj4A3Tfv2lXr7sNq3SDf1SC0nNDK5GLZh3gfhju44T7l/w8fXMnBAOXbXL/6776Fvi
D9F+/VDWz2L9oHRmIyYuvafOJk8XVXpMXgAgdi8x3cP6yfzt/u0GsorqbkEfzMgr16egQ0ZrF5ws
1UA3+dTyMmqAZpyQubQsCPz1gjCP//NSrVeJLBxNRTZV8YntxOclWN/l+n5Xg8LXO2fYLvd+G58K
Yj9r3dIPEvbvKvdxfiMHPHq9+WCyI/YkSdaOhbihtsHeiFm+dUs4pKXJ1+jpr0zVi1GqhHh5Em+t
me4+Wq8/RDH6PnawMR+m70ilGGD9CD5QSQ83awP4zxOYvK/DGAAG9MzkQlUU1Dep8u5MRwvOlPCq
cWMlDr1irMMwEamr3VpReN+67N2MmIkeLXyU0ngyLPckO/lY9dUTAR/MmKBz5GwhumfxbhbAbYPy
ZtS0Gstfpmd+E5FJr9uggTgMyWshvqUx0KPcr79HuvxueaG7SW2+AmaR3rZxmRPZND4I8HBVk+6H
EUwUIVVXhSB4x9U22VPsPGlZM7SThqU8pEpihh4R5QpR9cTSx9PPaY0FDWHjTW8P/jHK45fGpH6+
LFSFzNCBkBVBZD3zayT6k/K98mAi5zHpFQeF/5yS67uhEHHx342l9zIVxXFS/vDoKJq6k6/PnZQ3
eftrtB78+bHOwfSEiBKvmiK7jp3xnQ0JakzDuDVUhGRcFukVQV/b0MdpjDoK5EdI1G3UGnxi7RMN
lLsyv5/87Dfu8pkGU8wAmkc/O8ViBacK2EmVXfvO6G9GTx+dtH6k6Bf8P/bOYzlyJc3SrzLWe9RA
i0VvQiuqoEgyNzCSSUI4hEM44MDT9wdWT92aGrOymf0sblySSWYGIyB+cc53llbPjtHvhX7Ny9Xf
i4DlCUNKdJ9lsY3H8kbVZJMtWd6mfokDOBx94t8gSl73bcspYQE6gR2QUjOzMpXPIUG/loPKHYwM
Qk4BT7ivya1ZCDXvnTc8dX74e+BFmFMQQmpkWB353mNbiFNYmtem6FnUT85WtvOnsOmphzwCDjt2
Dy6D29yHlEnaM1vHAlaWxmQy2M8T1hL0MXiYSu+rbZ12oxwST+00wL2i7kuJX6neza4+98Qac8J/
d1kP5bqP0g25VMLW3qXJCR/y0A+o1F1bWBe3uYcMQ5rdtZQG7DDoJRidGf19zLa4kptEzKjwb4oJ
M00oqgtO+INToQIvpzPyy50YRLIaXP1ZKesWT97zzIhYWNFb5Kt4DXuHrQnrBNMBSCkbIEgS+qWJ
4FGM44qadN/66rWuyyvPElU026vEAs9SsdxBrlLstFMRHAuEg0nJQlejcw+yeWPwNiTjvS5cCkex
NQ/WMC9GR0S2oEJA9UJE9Vygr5hY7zPdvWJJAGIcI4IhNrRN0ng1dlB8bR8pXxjil8Exueq1gBib
NdmeGNm3tsKRG1tshwxY4ONXUHfBLg5ZjaXN8G4C38PLqraeDT+kn7kc+MoiGbHo71UXkoe4ZHot
ZKGEWtkosjPK/KcurIY15gksnNBec4Qfa6cFh8Gr1lAngwsph/Gsum7aQD84TIR6rzq3RxMyms0+
HMhbzKvvovHYmvjyNXRZ3OI329aW9dUDJcTKMtxKSqwVJIwO7HVUrJWEj50MoNDcFNBSdp1YK59V
OYCdwEIpCJeRZRodTOGj/g2MUz42xsW0k0tqIvxJRjO/JzMFai6D984LrlGKsqIGwIG9HoxiQbQw
nv1vKgvQtWpo1pyjAW7fky5fgFs80BfPFzQ4lzoqqax99e2oCEVdw0Cidd611yJhas03JK01GRDu
WWGcRrpkrHRIjpFy/rhFG2znfNbbMBk3hNmtWaSvMieEdM+2MSYJDZSLDQ+wWUU5f7c04RwEcfVM
OvV9VzGNLQUgGrN3rRMF7At3DSh5yDCHCQdbMtKqBeOlVuYVQNCHbzqEHiDsJ2jQ8G/7wmPNjWO2
MCDyZCWU+H44DGIA2pcyFujLRWYafhPeB/wVM/maZE61QZxWIFixYJPI146J9YXL2ibTvJte0n4z
9sBJquXGcYXE5Rg/NlyD8Jo132kxAqCIuX2W7VfKFIUkg+8wn+qNUV1Ck8z2xC0esnQQGzH4MLtL
89K36s5tiCR2GSBwIduVP9kt/asawi9u6cPa0aA+Is89WaV5zPM/rM6m7Uio/cUfuTfm1GTKdYhr
RuTR97u8cxc/BWMQz+18AkHw/wY5cN16yb8YjASZOTue6N4aFDZvg6sMVS2CC3O0uQyGGfWo8RGo
1iPpIAQRtmS0tdm1FV5561cjPNnSBx2ixgAp+MoqgvuCxnrdh5LkNXd0NoO7bdVNHeu15bq/Wx1g
ZhvUuK9L72DOX23IKV9a7AZrAu0c+D5rhHeruscyZjM/BxOhTk2dvtVmQ1ofpNWG4JphhL4xd9ND
7MU+9I1s3pKSTfZIpqHpO3euQkMxNHhmBdTO2rTwTtv+tcsRZ46hyA+Nd3CcZrwYfviRRt6NQRe2
8V2Yh5X7VAnSlqscjWRWc0FL1HAfg2pSrTyMGUI7u9S3E57lG4ejOpvH/ZyP08V1Ro/bl612KU73
okUiVJwzrhJrw4eKaBUQcFg+/8q8bdmj5mfgDdhRrVzPuiYc+oW1c4pg5wXjp3DEU61uOgLc0PWT
o1moNFoPysbBGrGsLWcmcD6CkrDfQ7LI7qdhjyrJPDEmw2KBmmOxfpGv0foPGcnUaTmpTeH+Esy3
EcVwTP08BIO/bkQFubuST+TWPsENAZqzCnqIvTnDIamSesssONvnMNKnTHDzT75LHctzPLrmPljc
1p3yl4uhPhhOccNtbi1SFd0CDvFXha4e8+Ej68+x3XjbnpIIB0TsrWPHeW57TIISbFQfiPcohuTI
LqI9TMXwNlv6g7ppayXFb1OQZI+W9CHO640zULe02QOO0BjRx/hHp+6RSeXFKEMXUOBCQnLfPY+1
eU+eHI3ycTZpr7K++FJucEW/NSB/6Deek39I2/1Ad8x9tUd2ol1aTcVRh+P+xs6GHDbjIrtREGt5
T7gMC9h1RIWfWkP5vJ2pCwawXo8T4glGpleHOLB125Rbr3S2KPeOsU/CmV0gIJ3nZZQ0li+tZddb
FXSSYaZz9B00SoWnzpOu/FPqu3eBheGlDHNEvGXkb0g+hHJdEPArwGXRDfSrYCCbS7eiuaR+tEIv
hK0gSLtd5r1Xw1BtTPOzkTj0I97HUqY2km647Pg83kdZQaGCMl2umToBizBHgLbLwFxZ0yVobseZ
oUXU1k9lgTcDwhdRQYuVtp8KsyDPHvfzz+dmg1/dXpy1L0VHLFr7M0cos1ydfj7/6wG/BZcLjyu9
UQU4CIE+p9boLAbRdDMtf4Nh8g9kPz1byPEGyh0P6mKz1tUDOxG9o+DhX1i+9NfDAK8N6n6Yr+vl
H821V3SHwSWbzSTIby7fQkYZW4lg+hQu5jO9mM+qHg3Fugpnb51nA/cV3IVMBBL0VYqtw2lcHngC
Fyhi1f7n66b/ltvIiLPSH0/O4qkLFYXgPHmLehCrNwwfxcKNzcjPp4Hfk52KOnIZljUnbC7NKTWb
Uh7AE6yShiBY1l2YCKqZLIdlIAKwhCZ88Tr+9VCgBtnMNrZxHKf44BY/ho6dq9UXVGpZ8eSNdrvz
Fsvqz0Mj8UGiZubX8o1DvDTO+eKfTpeHn4/++lptjvf9CCC9DdCAVEsHnsQTRCUfmNrfP//ri1VL
9pOHUtvMR97aud+2wpeYwmmOZi1T7u4xy6LWy9Wqbvv+hOYfjEkVgiJqcmjGRQ7FTrHdMnJ+zjeC
7iQXq/DPR+7y6c9Hy3c0dtgfnAijY9cjIOrT+9BBee/1CsiWo/LwZNoWv6LfumsKNvtU+jakkeWj
IW+SIyQILLChdYrF6KKhGwkjDVpx9/O1POHK+fORBV1uZSqfAWelvizH0dtq8YaHRkrSRzwQ59d8
/Hzy82WXFNij4B2DW4kLf3lo//HRv3xKwdttMbQBVFyelVFrh0N2Y3X8wqaqnb8//Hx56vv4qOsH
1c0QjWkTBCky+a3lpnxKYrJNhCcPgiJhHfiOBVqJ54gO0Tr5y8PPpz8PftPjjWuvQnInLgveJiwU
P//+Pz2J5en4oRdAml+ex8+fkNtMihQlczoKbxuHT27Tguee5FqlMqHnQhxq/ioTmpU5gCaZpaQr
5STDehNaSVM78QHMsdNKpIYlwpiyZqRtDEyzu7i/WDbxpzrM34UuPqiBsA9NWEPs0seDlIGmrZ7r
nqNEEMCb1qikZmEqNj0KTafg5dIVmcbxRC9hsDwcsq7cWgwqds7knns6ml5X3l4M/HWtkW6+zY2m
39zPsZtRnCRnhr4IQtxjm1nPtTV8YbFjCj6ECFNzNF0TMFw2pRy5Q3BKlkRR9KCPhgFWu/Eh3/5/
0cj/lWgE3Yb570Qj56+qV59i+o//wQf4DY5/0Gf8/Yf+WzgSWn+LkD3ZXrToPOy/pCNh9DewSwFF
uIO+1PUc6x/SESf6mwV/yjIRRPj+38FNgC369D//w/H/hpAlciLPci2Udv9v0hHH/t+FI25om2hX
Qg8BCZdH2+aX/WfhiOM7KcVrnJxGvc2r5RATjSQ7y9fGsZbxTRwlJ9ry9lQE7lMpSVWbwyo9mPoh
M0hpN0Z9rHpmx1FL0W4GpLwVUY3dv2fWyHYD+YRTupteMpwp2LSmIn8URu9tGRIRF+f3cKagF41R
Fh/HZvxq7V1mqRmdzv/8NwIZGyDd//F78kp5ZHWylnAt0/4X0pVmfIbELvSPMeupBYW+05ko4eIC
z42XcSFED26kEbCiaBm0JotZPKlDl3Ua0nkxFweM5i9V7OCENuUebFDJaZ4TG91Gq9SPtwzv1Al5
3bPfBx3kkfqxMswPjOzu/c8DGb3+yo+0uY0jsCgEDWl7PGZGSRilRKBY5dWWJOOy3gF5Gs8GvsyJ
qfCB9qHBbMuqy4zt8Rx1aGB05r4Lh7l9K6aItWX79HO5R6VrnaKeNURJYuY/rvHdgmgg0yc4zsbD
X1+OgnYBTSYUVD1e4wgkubPAWn4eUhA/hOpGFMLLGuTnYVjqASeOH3RWW7vY61kUW36Zw5xy3uqD
DOyvAV/5enIZoP3cS5Opea3NLNrmy001VbxmAEzIYPaxgUgjYVHtU2XXAm+wVqFHfUJjlHjF/Gm5
ABD6+qEQWpzmEeJIVhZXfwGlyLoknM135NYTOOCq5dO5N0GF/OPh52uGDFiuTcFBllW6z5zuXi/f
0HH4LX02+PkUzHpBjVkXDuNXm4CRwOKbV7WYEvT2eNwV9P6GfR2EFz6aZm5c3S92isMO0gazaY/t
ZlIVaGWag0ygYmCzTtkBRNQjHafDZjRYpYdZhqHLmSOgiM27LViD/dSfP5Xo5FgPqNax3Zj2ruTO
eYl85Jt2Osjtz4P02foA2cnOg4EKCMQFFaVULz9f+nlIEs0flrNBFqnzMJvLXLNQik3D8iDDb2sZ
3RfYkplp/gbitSBeLr7HQdWYOkAzQxpEigZg446exWaDlMh2PmcOJJahcc5t3S7BpPUaJOfv0H/D
HoHRkJkMPOP/Vf/KDAwtUpaX2mAYKUc/P/Z4dpC+YySVFVusmbJ4OI8LnCMJaE7rYVluddFL5Ofl
Lq5y89TR+/Rovo9spon+nhJ/xxLoCZKVAx++oGu8R2yUgXYXN4Uqs30TJRtCksKDHeHb5Nw4BDnz
FqPQ9AUmanW4FOTrCt1Pe6MvLoVptGTcEJBntEjcqvi3cpW1m+MQaCTenj3NYntyllWeNimtrcau
1jVlzk8ZKyO4oqnh661f/+Lng+NPoYNGPUfDpfQ2bQA+9RNM1JTpBtSYhVRBwIdZQxS2m12oSEBy
I72O/e4smjrb2LJ/abP+Hf6twUbyoOfQOsahXlcqGM5qxD9KKvdjIqfhzIafXbLcGWP13JRzuJES
LuRPrelTdLpluPWSMcKSId+cMXV2Nvu4oPGwzCYpabyGg/uPl4ijONrbjsUVz2qqF4Zi5U6LYj4O
yWcNUvjULA9FdOXCMR2FN2OMKepu/XOh5IYJ8qJEaN0QWj3r8qELVLAp6e5Wrkv0Z1k9tQVEny5l
6NnX07AWoSR0S2tv7VnsTR3ULUYHCKlGFHuMkufFkX7S7HX9Hm19QirPBJhJxAaq9uErr030uEm+
C+38wvY0ZYQZvaYBDgrLsnZmUrzQ9eBiHyVdTQwXNITVN3lpfALphLEv99/7zoFxwfLolDaGzUBP
PI04TsPGea7s4jRPobHvVXNbq2aZwsZfU/DoJtVvGKbNVhJvuhzmU8F2M2u7vQ8zDJacv22KZD4t
PlGsF5RiwbI/7lr/1fBnniUE/Txwe44HRSBRB1BWpTZTC3BwDHt3SWe/xJnRHrhOXAPnpbOotIfC
wM9Vs07jgLjCZ+R7cTLMNgERPJmtpOnc9jZbPwNRW9QSqYWjAOqUGWzmRnm3FrIwF6I4GigTB8Ji
wgw2oye8Q0bbslae2haGA7IxmhlCTIBug7Y/uug4z5VzLbSrN5Vv3pSp8+aiwWJ612Xyy5/IKgoN
a5N0OfUqweaRVXk3PpYpfNgNIFklCVccCK/gJ5ypD24tx0iRIqK1i8WMsLttY2ZYqBNtS+5QzaDp
FDaxLlP0ofN6lxkifgBsodDgmXT+3nAng+TsoB9tYObucr/YessmUKRNdUCXdFisS72cDnlJIIgV
xQTAgAGss+aXbWG18aIkZ7ERsXiifEmHFqMNCVlOgonA0AapbEbeb4H+zfSz/iFPABFh39iG2H4W
eYx1qOP5RoPNw1RDLCc6/s5BFe7IDiOtEXE9mhHN9tmyCcF2UUSgZCIFxX0ueRqT8RygeFrNlWE8
+PjycZ35t3Vpn2wJFJDQVcP/jOOE/4OyRJWA/s/n+60eSEUwZNMhAK+gxCLB8OxuHZC+pFDpER1U
vWUmldl4hViLMqTGvJCG8f3o282jL4sbFw9rz7wdCQvEttYhApBL2c7p6ztt++VzhbTTFr98fJgr
4dNzZbaHW7lt7+d6ajY1sI55MIHtAqZG/zcGxD3OGpCV2RZ7Q8n6rIbfXu+9ZAVrq8QVWM4yDkvL
Fai4eguKLraiOiGqOMPNVve8/TLLHez6vto1DPJdk0VFg3Hz0lCx/SrqOy+9xoD178YkfGsq9lvY
ttQWPYlg/ITy+rWIZL92EY3Sizvu3p7olYMweM3tiP2MIkQmLX3rfoJbcF+m496t49c0Q7Ao5fjU
jHTyTJ6+CwQO9ZSR2xKClSTBGxZCozZTDXW4sHBGdUHlH3MJ2bv7Zv7CAgBiRt7H+z70CG9Qzraq
2AXOmVu/1x25pWMP+zIDEHbQNTsXT8QIeIoOWYxBCaxiiERJ0l+CCJQB80m7tA++LC+Wbm5CtsLo
uZpoPXfHcLTIHoxgMpvY/CccOGM4vYREBYdakQ+lFpJJx3HqzYi0ZHDGa3pi3vGnCwnh7ebq1fUw
qkkoKL5b3/QFqqbK6CqmySERZcKZtlGQ+u/w1RpizebkUNsuIEB20czhyN1GnSeDWIBmwceg0I7g
OeUqI9vyhjywpmc31pYfYRSSIErtnnd/eNMfa2d4IO8iXUXYdZY0sKIoqx3gUEIeIneRZj93P3Ve
khOwaW30hBcMZ9jHvMSLWSLdV56za9i/IA17CGYst3g8D2VlWmsBCmUldHSXxBWRPA6qO53TMITk
JldDuEZZ8kX6jNUk/sOsQ3+jKvvGCMeb0EdwXvdstPo02tmxInQgpJYSr1MhcfXk735PNE7qOohs
gOvwlDdIYxmSl929Vcek8IyJB+NcoQiWptrHBnFFMaLDzEZh1GJdDQpkm3Zb/+on4AWKXXHl3+Is
a/dDhSAzV82zbesXrYPXSsZ4tQub9SdxLwyLdsFctodIv8iKrE7thgdnivfIHhnXw1dnq7EO2mOv
OIMzp5KAF8uN00HwWdJOVuPiBqfQxyzHasSb7Hw7WprpQdffoug5JLzLuyosqp2Aq500wHAgma09
rzs7c/HSNPI2cNxtnNikOlsJjtAhu7jY8HHt2dUZIOc6jcKvWr2Pnf3M/WbvgFDY+J76lvaAG0tz
vGajj3tyJkl1Nr7xg4+7pETXPbL9MPzoJqqTsyEeZsrsKyYEysLW31TZfLXs7Jq3Ja5RM+k3qfc5
V2/wuEtQ1pRBbDc4DsdL4slritHTKMznMkYrA7rtaNoFjEyZ/2pMMkP9AXhJEs7HKh+w9OGzTPsS
lwFamBXTzSlNeG+t+cx9Xz7E4tbCR5aQTMCG5GO0xLX1HXNfAoTZSy+7QY0/4Vv17+3eHbfjiHXc
auD7pNRPjHXZHyVHjZkdwkeEOSgwaJwagX9dKoLAPRyMsZXna+TnDP2Q7wpCJqeisdYxcXRwSfEC
ZslAoEsEZybJealNCskkzJ+bon5wvHE8ttb9KKjHW35nDxfvgogjvotYMb/2zgapF3MzrOOECSXC
OXXC64ZDPCNKrSNbJKHlRkOwcebc2sq0ew3q5E4T4hPXxCqiXtiCbb22unR3Zs21sAfRilo4+u06
0r7pABHPxCqTGDZjobirdPNilwnbdNju6zbxuJIzGuCO+aWMA8RNsZHYNfYKH1klYXREpqvp7Ixr
GpvtTjdTuDeittzNQSHXbes+iWZ5SbkW+pjAu1iiZdHszauO6b9Y5CqVf1cbDg7GgppYde1tqJCy
agXgzc7s9wRV4dax7LsKUAHbf+vcYJwsfLyAbfgZJ+NDwFYMDx9XCbdA6y3EZ24F0I0z781zSToy
U2QuEd7bxEJoV1HvolfJvBlgMCK4xEnWjQTlUrh+vaM3YyviDrdcHGEhoDixCNDL+tuiwnhsMF80
9LeaMuwg7HUS23qJUOkjfTipdPyUOP2R2x6IqgARMXrxSuCU3fZ5hjtgXIoSdogrQVgJuvFLVEaf
NcJnXOX+ui7qZFOro1rET5iK4R9z+QPdfQ5UfrSwUhbd9GQY1BxMkonxPTrQPIDJ+6gXivrTiz0I
B/50b7A3ZgLgba0OhVnqLUm0s7/39ewR4qCZodrZRsZ4FFuVuWQHoxnI8uzo2GTPwvsCexeh4mVo
hbJNUMIHJdxXxxPZVhCe1PfQrAbNtBRd+QP61OfKwceZR1DoBfu1Sn45Pkle9CIkxthbc+cG0+8B
6t6qywNO+vF3ocLHrMUPaohbO0ch2xbLdqiOYjaNvwMqeHNEUl7pAAdJbLwW3XxgDXxnFEEFd6x5
5C+mbMLds+1C8Wp241YKvAuWBrNqhhR5fS3SXd9r3Dg9PsaxOkJTPVmTYW85jcEwca0yk4svArTe
MbiYzk5uFb0cW0M2mlVR43EGOJznPuZb0qFqIEbEnpD6MNBcwrwgwTAZgXVRYXuRHFa2H+YbGGgZ
MkX5ZMJh2yGnht+TE3WWogUr4vl2+a88FlGG1VVD2UorKXa998YEkcNVZ+t+Ik5OUZBMaj6mZvoK
qYn7q1GfCd0IV5iBClmABdC1oGLgdKAsUESysueXZcDpv7yQQtq/wssgZ16MAFezU9CB2zEkXUGM
steBSWD0uDIiGwMoFuMYryHRCvIUoe5Ytk7fBbZMSU5OWnwZzAIazTgdTStJBa5375lRTdxLH658
bybUgjU+tf1LXgdoZOPnyGGfryPydCki104bI/+v4wej4UamSWXwaIvAdxV3zRz+YfWL1vEaDQCF
cnYfU025MVb+2syZzuOSj1eZgd4PZExEKqVpQ/LqGDxyc/zMrIzNP2bvlRugmuqETS/PfSLRWqNs
5XWLRzCugtiUuItj9pzuxNytoSOXUDt046PqVw6xSLkTrEcvTdDnR1uJmAyVlMSFyi8MS+8aL2dk
MjDDj2R+TmMY9lOcMj6xuSHlLzJxX4rBAj0aNRc5Gp/j2HGP7X9n6PCAKR2QAty0Hpai6YZryKCM
Rw/QyMrMyqcpuZOAn3SJzz4eIr5tPNgqvm01aEJj3MUoZn8L0HPDbhbT+E1pkRrNlYUVDhtPs0Rs
ZmcdA8ZvRBgRuQO8JTq347ybHF5AqvxnbVXI39AohNwoueuBvvB579rEIY+Ni+iMFAk+EZq/Bldw
WKPxH+Nv6qrhtoqma9PHyaEQsTiVwKsaAyVz2x26qL7YC4+H7Cp9iKz5GdXoIwFUd30I2Cj10y8M
X3sfIisWc+/qFc2Lm7oPOZEZnnqpPfeuM0FfsD7W1BSBLs5uIB57h7NloOoHdXElxpwsLNb3ZYwA
KgnOEZJUCOVlBT3DLuK3mO7GUBmjKn32sDtmKUE77UjXYiLWdcqjqtUhMvo7cznXnPqraatfdUAv
MWs6rqH/nGsSG3MLsQBd+X2vOgnQoH9qK/s5th4N38WHUhvfXT/dhPjBOBaVu+bo0ZuiRG2TtPpT
sBgPZnBfg4V6pDXeNf57ooPBOdil80HBth4XA7fqktfGz44YKQOaaBZF/ZDdd2Rj5f63PYhb1rnM
yqzkPXWi+5iOc1mdwyz/xsX/WC+/szH2zz4pyqXiQh4ilkeuSSY979Q6yNGu2EW9LC9v7IhswnTc
sW3/Y7n6WPAq3krzRieZfXRyeRSUqeuqDeNdW0XWDq1/sqYP3kGpGXe6ZXDGfJ8OpNAouKYZm8KU
MULMwxkI0BnVCVof8jbtrB+Y6vfGMTGix4xewWlM7tL5ixGD1IF5Ta4iW+CWYIG1j4LjCN4UajF+
CKx75l1SyTW+Qh/FQ73xerQKIYAkbeOCLyiZQ5Fwlpas7WLVQ6+c8eBPBEgOUjR76GMn7J/pIbMF
03SzO8dEQ60osRlhzuMnCHSyFZXYhjXBmnKkN/fLsGVEkFO9mvR0t6PbvIidRRAejbdl78zMfQk9
KhpjINZCy+K2EQQnOcb8UUhtbNF1kuk6VJD+aSV24QDWK0NSG83iV5ejQjC6axMXqHDILHrUuAm0
9vFQEB23TJ8OhPb8rvvyGYFCvUuJdnKpddfGQ+GnN5ZE0jRVbYa2c9CXMG3/9GkSrd3Mtfb1BLsK
c29wE1PkU2vN77qM9DHOC/fWnTkQmnAim8idzxEp9UZp5zeSTB8IaOXGnriHcAUFBnAHVIoWg1XT
CsJSsGfPTySuk4xQaqzp0B6KUve32dwzS7PIrFOwdkJMHOaIu1UJubeKb4dYlE3UV+66mBhUYjUW
/N4gETrgUkrqnHqacXM0uzYpP7h+VbyZQWzuWISSRTTk95MRxXQg+mlEM76prcxjTzRvY/YfW65x
4aqp+Dk5jpukQiw7+4PE3wNRsAy9x8gu03NGTDvumpPsq+lMlczla1IYWIP2Iyv1H8lYhi2ydwpk
cV9ULEWHeZA7GZvensSVcRvnwUfrgXoNwvilCp3bIFEfmtnPucG2S2aT0+30CFylQzcZ24Picu/k
q7Dt8hskEGvf1lwF6+4d0wvYUlsrmK4xerew/MonDyWvw1TKDukIXJD8a0MWD51huTc+/A+X8fVO
5BaEGo7eXhfyOrac3BgIjzDvx1vTSF/iyshOodTvPQCzS1uRgx0m6NFc7UFeIpPaMUzzLh2n44QF
DfIl7AYIED15R6adYjTEMb1y8gFV4OTcgdyt9hV5gJy1gT4oAHorlJaYBTH65Lk7Xaf6zhjSmoBL
qR6yytyaLbFoft9sPPOYVq53rNrvNjGQm0Xxn7HJl+zzmWUGIoXMMi6BOWRQi14ddiKAGyjxA6OZ
b8B5PI+2U99F8rZy7A0Sdurwcm8SHQC6UgzbsWbVhLoSgcjQcobeNWHRn+ICrhuL0wuj2W7nhDAv
QLb8CdR0Tab8it76pp/9V1xDK8S/r8LQ3r4ZeUcDelCs3BjKsq+mL90Haatn2uX4hC5ymFlQ6txd
eTLDEUFLr5Fm4flRNcowtJvGrIDcJfeMjsY9l0LiwnriVAcj3nlz+BRHIHLtuh4fujH7ykR16OmR
0Clxix9F/TJmKQMvTkksQ++VwJqzbAs32ai9bWZGJKNBiESPQWYdOuii5/bnEM+cxHQcpnAf5hEx
AV0dIS8eMoQ4y35JtgS7ZPqVzOLcJwxRZxm8KctBB5huUgTl1HZTvB0VYYJUECqkNkwq+EFELDzk
6KPogcrlPjEc7BAd0DBeMGMHjC9zuLjh6IIBJF5AiHTb2sgyUW8tASwHz0vCbYijZp2Rl7otgjjc
EP91qAWIpL5JNm0x3o72zDnZ3HonA4nPKo8bFM9IzlZ2EFzkjWAtce2AY0UBI3B/6SZToTdzIl3w
IQEUlrT7cg2eJ9DEXT3khI2b7g0CM3czhPNn2ZGFSXDMwYnrM3LUV7SYoPBi5ivYtUBfe1wTu/Tg
Kv/eG6ea5RKSfdvKfRZ5loHhlao8xTCM6HNOQC8GLQBek7i82iq3ATs7S7kT8zpxG8/lJ81Vus8z
3P9+9K4l7gVb1jajRBS0CbqnoP0qxoEo3QyMkGlDJ3MMFyIPnovScS9oO69C0OCJyeH0zIe7MFK/
EzLihw6/3mSEv5pyeK/TMb0Itt0bsIz4jWuxc3i1hrIBFVtJhju9SaxCW98J2uZt08X7MPXNjdOT
veMgQSCjrAbASPU3uvop8H6LdL7NStDArN/UyfLQDnErsQX0vSCabERynn9IStbSDv4LQyeE6s6g
OwtZPyoje5FqPEQuVH8Gi8VmkFwESsYzuVrm9jMY26KDhCJi1vW+rsTmrWZU/SsdXH66U9vWRPad
KYAopSnHc9+7GNCX7NLR504/NttY1JdysdzOWd2RH9lYGzsbr6NI/KN4Qho4b3PU5f7olGcsf3rX
mylQLsuwHyYSTP0JllABIwWXmr1pfsg8U723bZPNjZl9UjbA5Q6zGmOY8yCauNtkjJtXmUUFIvE7
r/KgvJLrSnHvochGaLy4ZD0sS3BaEzSjuAyMa08wKa9LkNwHogBjOlgMG4kPbIuHuXT9uzmTNlCu
4OqV3A2ibL51aQi5aKv14AbByQ3sz2qkUNeaWNLYtpNfor9r1XdMbf4w21V02xG2UTlxz9Mm8pug
m7WyFYfbQx0QHThgOu9jxnJj4nR3yrQ+ymkqtpkw7jo1qDUV/8WwuD0PRZ/eNFIc8INvTHdsXiAa
rtGZ2vAkLXwpYt/awQWsMePt6Euk72MAhsPkbJJu42wTCQ2idg/JArFQ1ujuJ7taSGXYYcO8DPYW
8BDiaqNNX+fhxnXRAIdAn9SvHF5P1SpKZHhAReu8RV5d/XH8EsDTVk1tfQN6KF+NjtoHs9XsW4PL
i2yL81xaG/yv6W72ApqimNIb7BSvVMgJEBOYElFzzaa/GWoUTm1mwPsar5D2UUZowl08ENpTh04C
k/dHMGE77QcLp3I+3wijYww/ERaWTcPFw+i4y7EgKQWzMPwv9s6rOW5t3a7/xc/GMXKouvZD58xM
inxBURSFHBfyr/dYaO1DbfnUub7lV1dJXd1NNDogrfV9c47JxIH2xgDTELZOWrbdUUumbdtayakd
vtUkc+1VxkZYwKP1YIfqKcmQymbwByGgtQEMbrc5kkEbMiXF/uOMyhslY/PQZ9Od3SeQDvvpO6MN
BQfJe9qChGowvpMlS7y8GiEuSzHQ64O5TcyYi9+oZXeGHN/YDXoOUUfrso+di0253B+54MUkst4M
PikoRA5vK3OtE+hHb+0jlgl/Tk3WX+wrlMSYfmgyB9AjENAhGBAhM90GOxabMk/vIzHdIqbsbjDX
gyd22JxxNX2nXXl2EDR+To66Z47HxSxYj1i7IFS14n4cwxMWylVpWc73WCACaN1kb5NLdEEtybUP
DxtTRm0dJ8ZGpVR05qqxoNfW3Nh2zebTOKST6lxHvKfOuUKo7ooigbXI9La41UNKJ06kGOsURDyu
7nJH152msU5VO8c5QZ2HIEgtf/Xi/AbUB2gLaFxxE5/SQUseHPWAMj49zTeKEmcnS4LqqBqvwpJ9
QaDhYBAr6Eom6YrsS3roUllbF0zmI1JI6By5YBtIQNVTQMdOab9FOM8wLk7GradWnDXpK6IaoBMh
KvXYDNa3gCACLw1l8lxwk1tx9pKlbGtMNrRJSXwFAYiORHY6NfpVmP/0p6Q5GONNTYuQ0FEGXKPn
JpyZBWxCryCG2LYXAHwfjXZ0SBrwlBWVOpC6B0VQ9HItfVtZtrHsuwLMfa+QswRlwHASQqt09M5D
g52oGG5sMMvbRChY94x+XTEMZBD3OeQTfUvqmD0q8LXh0T2wAY5A4rBIltUmfx2ODFBqKkSm1h/R
pUxbL8+2UBDiS6C492ixqVpPncIw2aNw15gUv+wGdc/Q9ZtIdg7JgxNlMq5bW997wq8u8w349nWE
K6CzjGhvgnCl6B+q2xJZMzPR2kQXFtcvIOFRSHb5VkUqv6xC4IC5619aVRg4qFr9FKJPTgxKrgbY
i2WONHfhOtN+sgzvZGRMBfK8hvKN+WWwD4XN2Glo6ICMwc7Nc32joScYg+mI9/k5qCzrpIdRsKXT
jvlJTd9dy0SZnpZ4EYilhfLh6Su9j18KGptjmqjrqtNPw8CJqSirvfIcg1JelEomqdhVv4tI7lzo
hs9BNnXhNtUGOm+lfxsMjLyDvkNC74F3M9LGBc1snII2caBHTB/uwmt187k0GNaWCsTrEiEpvOJT
3LhQdNg+pJVtIxsIO1m2twFzhFp3AUsbWbUkbF3ZWUP500iiH06lupsKj/C6dGpzbUWAedrM5BCY
ihJ+jkI1zPqeZh5CGxyvixz5mapAGq+RouQBmKHExt0UUV1qvHObTcFDTOMxxhXAsJgzY/oESqi/
IP7SsUDpVkDQsMGMLnf3zP25ynDipw0L5SEg87uUxcJi3BBwPSxFFu9KnY0umC0AOaChFtW8pA3c
jT7Ym2YKblsaZJTv4AhvRYU8kACgBVexS93bUAhbcQwmHV8ml4SWsKZVDWV0UTYyv43MYcPVt4CF
U9xBA58UbIOejZCVcprVDA8UOruburgPIn/aeFFk7lSsgCtlzF9t99HQaA2pXXIqMCss/JzqBnV1
L95bRp69ZanObJsakNeQD+Hl/r6J6cZoHgKH2teJpK3re8dVmSuJPdUWCYju+c1069AXHqV42hHM
kZEiA7+/gfruLeL0rhA5M6UhJP2Co9UzDSrcvejogjLptdH7ueR9gxBbprE6rrS0ebUTVyGOivFD
Gyk3FXZ14KOcd6eMspnq2lBCyvCxs3EquaAMzQHmuWH4qDAL7ACtJRi6Td4xa2U8FSXvoYyjLWzO
H97I3D718l3XQ/DMzfqAWG08ABd+TrQ43TCBH0mc5Ga+Z0poQ2OHQDsntcOTRTAztXWxSgIkLPPN
rMZAmtBBp1EHmtAhGqPaiLF369KWz4yDhk9UMGANmU+hDssbELxUo+kL8af57/ONGKpg0yjuEx+d
lm/MFj14wBoIGYNgKR/NTwWUo6vO63exVLVFJsIh6a0304kmFecM6bhtNow611PhrTgpiwPcd5oy
lYUAJLZU5mEGMz5ppJh9FfPNMyaWkVQx1Ge5Ej86dYvhrLMBXsinyE7t/7+W+qp9fhzLz//5395/
ZFFO66mpo4/md1m0bqgG6ud/CndX7837L9X05T3jlZfP7v3H3xB8v17yS0lNPOI/VANwnq2Zjmmr
3m95ulK4/Bd3TydA1zVsD001aRyOi676L/G0xZ8sm2exo6J61v5r3D3LBCBYXgF9UuhtgfdzHAeT
xiyfRogF/e93+XTYmEOX16UBdr1j8FZbjNEoEwFKZmgQtiQvoNXjkFQXZfjeQi9eNklonWoGk4tJ
BzSCl4suazBsbIWgkUav13R8S6WGamvDh2hqCgOFDmWAgf+7Fnab0Aed0raC6GkifybG9GgYKLS2
GtFCgwPHxEfpQSrMEoXWrS8Ka6u5hzoJxLmDkaIXFkKxGvwUeGHqIDJ+zwjdXR03D5iDKDRZ5qNr
BNq2apG2arUaLNW+w5xN719tFPWgyYhstK/imWrEo2W0z7SsixfD6zdGPlw81xd7ryUP0+gYgalK
jPrErG5CUmkQ5dWouALtw1GkasfPfYY4joaxzjykKgREQnEXFCCYGuuty1CJMZnKeZQAnEWT0AzI
dfWldTD50tr3CA4p/KB8LQpxG6kjYqWQKM2O5g7UqoMbEjYY1YGAwjXdJf2r5UdyUsmlkwBbsegZ
rsJ2xpcnX2HTR2WU5DHhdfMIXxPUEDtM8cqJmPeWtLw67mjAJ7cWE8EtFnukbButj7Ya145NUZn8
2OXPttUYcKpcBxr8cUEErZVco41n/rAVRGIC7UoaGvaxTzwf4TMo4OMEBO2mVxH35Qm+2aal+glV
jAHsT0f0r5T7qp3iB+sgpmvgMZ0gvsVZxXHE5TGmwxXlqSDDypTg7Wph5Ri5HCdBAEcuRtjrVGnN
1lsWakOTrNnkKHf1BhxC12akuGAFpGCDkS2ejBbonHZb1n1yNsZacpK8M11OycFNGLQHnqTlHRju
xEp0TpMOkRa/TTHFyiNevTKlXjwVoOypkXAcuGO7DYo8kdnvaXpbMqD2AR6cnAeXcv0uEEW2xH9t
Qb85V1rxHd5hshVq3m2oUuK6dMMeKIz6EpiIBAJKHfw8PlnJXgGyH802DXqKIJ0BhVUs+yyoj3hh
V8XUGy9JiVo8wPhaW8lx0KpF6njGMebSxIiSApFmkjBrRsGTh/oN87fBbttQpvMz9aKHgwC6omdr
X4OIUbMVeybRiHD1ekmzGoB/ZQA2MtK93VuqhKe4t3zqnWvrHPN9aq3HDv07RssXGg3iBPcvXwrj
0UjD9hWEzEMa5GC0FMLDutTaEUtJXWQ4MrwOjqQ9lPsxrJ0NFl1SmrV+erYjmhO4tJV39BFnqigA
2VSP8Z/GOcT1u52mKPvENNRLHeFI9icERm6UvehOVpwznVIEVGRA0U5sbQn1Ni5Q/E4hQrSdPF2R
tpYBNQsCKANqqp0b1W0/KzR+1HP90+QWRKDEqUV4ng8DR+U3GPWwWKlKU5wjxVW3oV+8AmfzjzgD
B2wdaEkskVQUW0FY26NtriZlSG98LxE728HmEZVmejZShBOtFHEFNeMhCwLb2hKCYWxXtOvKDvWV
j6R2rXSo5zHBaNu6I6oAZDmNId9/psYUP7aguorKhVihR3RWCdc5FCrjyoDZL9+zGQkwhnqKsLsD
6FwwYSQWyb7epHF8zi0fLCSjyJxNrtio97S+aW48Y/gkec96SILIBJWOxV2Kr9t8WFlWUx4Yfb+N
Smlu3YDE7hJNdWz6TH81Bt9anonDfMOgUspBZPDg1+P5Xm7Y4Giwrf31d5iqmFDk4/nvXw+vS85P
OjVAPSr5LPnb3flPA+b5jRi023kV8yLz83+ssYV7cTAS/cl9B5ZYHlqpg/GmCcJzKC2a17tKwd35
8XxvXmi++XpN4rBHLOY/uyLi5V9/+nrN13Pzq+c/0NGjpN1a/pIxPPHl85P/+hMo8+eaF7i+3byW
3+5eXza/y/WuQXQahztqefll/lz1/Hhex7/8rtdV/PE959cMNdFjgwNZ5Wu9X8uJunsYrSCn//fP
33F+2fULzgt+vfXXb/Ln4vOCv327+TW/fdKvd7y+8rfVzytFeE7S+NcnLEuKIpZIschicWYGJrf1
fGPalVCh5v5zg88vmv/09UFLz9yXqVVvOQW+BlanX19wXWoAkCVzFbKGxBEbbCtEOd23zjEZKssi
IEPRDSNkvkN5l8kITEemY8Yl+h0ZC8DuMj/79aem1lMgesrhj+fnh5Z88byGr79e1yICGXj62xr9
sCKuBCP2UCXVkeS5GCDOIeokmmq+C+QYO/P8eMS8Rl8gol/79WTuJ90+KV6ui8x/mF/nh6OGgrq/
gZjucR5Q7OoQZF6hrfNx4tRP9zN1vWMF5JLWOGap+V5tYooGrSCWJnFpKz2D80qVnpiw7dchWs6n
glK/6I2us4GKY+1NXK4Sthlj4HzvomgSovt0xCdncplZN74R4YjBRnOYFk3yZpQB1PONjXnlXz78
Wm5+GVsDfFmXEwZK+PEwlMdBCIeqDSATdfieE2q/qWvBRM6bQgPjUv9Ka/ah8LnMRzbV1vKfeccz
421+WA3oswnF24391mCIc3Aphx5UyQr0HCav/tC2lAKkU13egD1hjDbb17OsC3Y03fhhmJl5DmZ3
Vd6bH5YwJbedW+wVyrPH+aYvEm9JEzDDQaSR2c0VOD9CAy4o97JJZ7bdfONMBkpe39l10nN05YXJ
e0ytf5YaUrmyKGmleL4RIY2zb+teRMfRwBhBgBrUBOKA7NRXdilNfwWp4N40PYfMXsWibmUXCYxX
ho4IVupVhUjv4DjCOCgABBdZH6OAkdb5uNZBFRADhHe3etVK+1wzIuFyxqaKh/tMoyUXIrLS10ZC
1QQvNCol/IRwitaW9El70tSnEQhj4m9xQPStYmxvmKuZh8/3ehlzYxCRHcrnB52qf6qpaGakuTyT
HuxKxTw93/OkTZs5wblDjXDdBuzZVbMLWqbmDABA68jf35E3fYMVqUrv8YcWxDMyZXfmkHf0DTuV
PIPtV7Rw4gDPhGP0V2hwOqEbllRCrFa/opitynezHbZKNO8U8ZeNTLf1ZNL6100wx8fiGL30CqlH
jmXCOrsmio8uacmqPnYYXqQmAvW7LW/mHXC+98dzIwJqrGFASVx5NvScQsr1SFOQBQq8AL+4gb89
tp0wWjM/ixbXNOUZPDfK7zTT5+ab+St7FO0X2dT7FHLYnXSZLD3vcNe46et2kH9x/b0ZUmuHY5Id
5i883/u6mZ9rEiSJvWt88yU/cYYrMn/MD0qj03uboYrzk0NNN7NrRHUlK8670Pz1v27m32B+yNWE
4Wps7uZ475mk+AdYcX4IFeO1Bzi6zEf1tol6mMYz5PJ61zAHot6omi5H6f38g3D5x8NCmJvMCJDV
yHoLbaXfb2ANM9yRzwUUNrfsFge3NwYMKL3+2ZCfdu2Lzc2xEC0AsW5sL4ExYGeaORVc1OdRYq5n
EuX8+3Vy/5nvzc99PWywadE4wEVnmfa2texNl9ACVibUB2PvwMmmcr0Yyrhcxb2O4xmQt6ChZ+7n
L0R2E1MnogZ7WffKybDEJRfo6UoHi8ORRaa8rpCsRCpYB+zX9XHe6Z1jkzkFlmECnbNKqDUfByM+
0TR+7PsmWgeiTNdaDRRi/rBt4hJcSGzUAs6ETb2P3eN6FCjqqstRFaUTfJce1isEKtl1GYFiyL2j
MZAxQzB/nDGa1y0tC2RfO4NDufYAhXvI82VNhtdqkHMjM30ftMI4wAO3jo68UZgMKlWDGLPAA93M
VzWvjw4otvPA8w42Q+sdtp5NF7bPgLsIUqvTYFWl9LarThYGdQ1qPmTI7RT28bExCQoECnNXJVgs
zclBjBfRK7EslF1j1barWgUFobioTWHe52sB1m0XqtFOK9Exx3rLhECareTRBLsOaIivSgOIfEwA
rAUel0uthLkd8pwOuanJLEyXYbMqx9rDPDbWDWaqrfJsxBHFgu6SZma3doR368bAQN26fuxtLC5o
9a5rNwueRtrorub36afCWFZkleTOKnBqGIZwMCHJMtKxi1WGNwe3DNd58m1LODLg1KJGO5UY+SeZ
eUu9U/51ikMqkqJ5DFvONdMUPPnIWTZxExRHAa7HVMaDLgLtSPHbiXgBTfX+EFXdk6UISHsZScht
iphDxcKxnj9Y7sZi2yY64LLipqYusFYR1y+Un6FgpVDgvmkiwLzWN+iqen3TuXD7EKNSguAkOd9g
RAsI7lM/TcGx6NYdtiP1wfWraFcf4kKiT+TNfK8d6WIhAQfsi7Zi73Q3jjvE2LjDFudgVK7zGhTA
dQGO3n2Csair200Tg4/q8O8RgOdCEhP99buFpcxTIQiAzifXEVjlJdk0QFk7iiyAoTjNjNNLMdbP
gdIAPUUyCPAM2ZZjJ89NiPePoG50eE40nuMmd1cGan+34eow/zr0yRkSQfI0F5NSeMush4rMZDM7
zPdcN8L39fUktIGMMvd4zBQ13M7P6/Lgmu993cyL2V+vnR/Pa00iDOWlxgaUb/TbcvNdGAQJ8DUw
dPNr5+eyGK9/ribL3Pqgx9YiEkorsrDIbkB4oayEFT/kpEOcPejZ97Qcpl3cY5XxlLWhk81WO7KE
powbwzcwcQNxtDBOBn32PJWEYE4yPbAdOntBZ0phl6tQL9rlS9Dm24xER0oWEMzCFnJoTnppZXSY
8OuBHhFETH8Q2IpK7w0jvYs9TqqmwY4tTYH/iUJqDWEgGQ59Nyn3kx5+aPF2cA3zTRguCtag92+c
MKjPvgZ3PCcu4d2pARANhf2kU/vaUWJqN1pndW+Jcpz/3hvoK2ytTw+dXwOb09onnAkEooYiXEaZ
71yqoBSXXLT5XHJ5xzZ7n+u+egowSCAejSyEGj3NRuox75gKtKGFdekl6Qb9fglLy8mf6Ope5rXy
q7GrR5Z59qKiv7GoCy/mPzSu8hrGZvbQl7V+sEw/WWcjyn9aH9Ntgco0GrzptdKACua51e4q4U3P
fRkSNcKXJDVBWRYiMk5opLRbZj8cEIzXb10b5rYYCTnEDOPjaYu0I3GGSAXkp8U5uCKWNPmWoarH
/dVoSCrb8JuFwHn+VO0Ykk8bE1fcOwDDrATN8fXXCcJmQeKxcdsFI+lfCMeuqxwdc9cNlv485nGz
K8bC2ySi6V8zkqvmV4aFCwhMGMZBWCis2254m59XU4SX4HGGG33MUIHbTb805YbQwuLipmr1RGWw
2IsBK4+Gy+Pd6q8bGLqfucYJbaMmU9vHKJnu5xX2pZUtO8ttLuFY4nYtMAvO39py8yddhfBV4TNf
C7QZyJTi4boBEe56od6/TbbbgMqCyqOrjkWiVXqa1zqFDgxcuYu1ZGLezLvdvFazUj+oRuv3pjpK
gjaClfnj5xrDS90pnqPCXoIYHDZjVZr70Cm8uzigwApLNP/IW/NgAqZ4Gdyp2jBRDqDl1sNdMNBz
nJdog3xv2Ur8TSGLZWOOdXUoOSEh5ASSEKhZ8RGh7IAsN34j04CAUKMCIy2ro1ph4/9hR5vXg+x5
M5hp+MpoS1/HgUH2C1qH27FxKW3K9VgR6Sm90r2mFpUwxbEyxg/k3tZ1EC3nJQLkEAERCa+ClNF1
Umb9kYmBdkOZGOGE/D41EhlRjM1bID2BUkiEHDOrblR8Ctd12PBVs8Zy36bKoUFWavEpx3BzSfH7
XpdoUZV10yTeXQFsAG1xc8rGSEXiRkrB/C4D5wAvdt/TwsUpPijGSdghlkKBG2f+oF63s4UBaUEu
gJZUIFato3MDi/3MJcK/LuX0OMVH53vXEkgK70KcE7eZ2AURXfV45T/SXx+o0EJSkHvjbJh9QVIn
2P2k7rXv1DWvn4eG+LJVlPDiK7V/iqKmXVWGmX7PlOP8eQjPNsCAFs0FmrN6av1QXflTqr935su8
ABkGIziuyrw02lieTIHbsQkaFRgAm6cjlo/Sff2DITmlyL5R750gLLm2TWKXTXl3P7lKv+g0u/oh
6PqmJFG/V0amLFMS8S4V++cx5zOuuzhSnpUmuL+uzQsfSnTpzz4hBGu6WcnR0RTzws6EFQI79zuy
h8W8aILmj0DUqLq3iFpGf+mnO6MorPsCjvd1kRwUdE5x9t10sD6gja8vumb2x8QSBqKUsnpR0+p2
XhtHz2Or1s0zpRV8RxwSB0w44Q1dbJORTy6+GyHyHfmNDSa1Cxs5/R0xK/qOwZOynWwjfnACStI5
o/wfWO9XKgTOt1ghayFYQS8ILiGeVqSq7rCOwO6/mJN5mX8eOETPnVpHz6aQkS/BoB30KK9vBqGQ
aoxmhJHRy7zkhGV10XaaRn5S5+16mNjrpquPA2bth97BijYvNhLpU5je+KbEyJa6trHOPaFtpwE9
Ca5XJ/w2tcl5/i5e6X1Tu5Zk61DBRwNz8pBAX7rRHKVfRpRtPrTuPP9AFTO5RYC39a4TfUIaSTdu
G4goDyT3yRgKfhjfDjYu7ao3X+Vc7epef3Z0pTj5pgYXlNboNy3TjvOiVOreoxCBQpP1xdEh3HGr
KUOxt3PPvbOnDNFDaZgfbVavda9WXpPW8Fd9U4hTbmnhxYoT7JBZ2nzP3DswEtbHoODk6jxHucGj
BDyuMsONX3TtS92P53ldYaP+VOIgfqS/4GzF0CL3nrh0o3DHNijX0RFIMIy+9s2zJgT3djgc4ykP
bpDbqlQR+TzzzfywDTzl4iIyPGry1DS/TL5+XsIIDnPD93/8i2yzDzKqaqIQm2vU2T8f/q/HIuPf
f8jXfD0p09G+Hp2jj7oQxc/m3y61/SxkY1n8udDf1sy7//p0sh/9twfrmeh1137W4/2nYMD9F3JK
Lvl/+8dfHe7/pDeueVii/l1v/Pwe5Z+/d9N/veJXa9y2/4GnjvmsAarBNazfWuOO9g+wV67majSq
bfg/X5gx0/kHLXJHdx0PIpahq8TG/eqUm8Y/VOLuLNVR8aGZJD79lxLqZB/8tz656Tp02FRW5LmS
M2bL/LqP9/soD2Se3X9vnJiO0UCfuh0X1gJ/Y0yTtlmp7UL/oGH61j5iIFpN8cLak/vz2w/1Ky7v
b/F4fME/3tzVbCCUmufxbSztjzcvcrD0qAnAWw1o8Aihbo5I1wFt2c0W4wyVPtf+1Pr/17dF+/D7
d25N3+rqiLetv0FICTPEmFvCzmmg0TQ8kmdkZ//JW0qI2d9/5b9/0T/UCAlmXN/teMcGzu90pzmL
iJgV2u4EmMXP//5XNR3j/3g7V9NIL3QQWjumhib/719QUIiOkeLVu6DpfcivwAygFqMrw82cu9U5
EngKDKnntT3k5KORxGcv67G8Mr5B1ZCcYd8j/VZ89GHQSKhBZQgfK/TnU51ZJNcbZPAJtUUvpL74
TqfRxNPUzUhYNBylHx0u+4ENj6bKyXd5kJCeYGQNsVOSylihdYwp2iuVvmL2dTYZWmBFI+AbLXFO
F9fd0D7G14a7pSnUvck4kvq5uZyYXKEBJJdlsnDQ2NkFyEt48AvkB2b9kkBgWyjR8GRQV1wiR3sg
vMx/OBMVgt2vJHSsn2C8OWpAPlCAPFZoO7t+Z5TBnme8hyNXkSIfnxCXLPu8pWieWnJC7Cw1Q5yd
HhW7ZR0A0Ox7vfnAEH3RfVAZXm58Ijw/R2X1ZujdE6G6KyHEWbH6l1FHDuY0/LLY//Ex2/4q0cDF
9KivbYGxbyKjOrW/t5EgXHs0kJN1RI+5bf80iBhse1m/qUHFhiGfNI+UzUi5bpkVgODtgVEcteUq
+dBy/RO/Q4W6my1BPCuJLKxKDyDjum621PLprtCKbdmTSFC3vb/mZ9vRR/mWK1STkoxcjAlIR8mQ
PNWosWpSYx2tTbN4c2AQx1Gyxt7zmUzDU2gbK1Qxy6genkZMNTinS8gaNrQFZ/o0jOwpKH9Q9Xlv
RZWuRteVsHVB2qWyHJMYa0dfvvkDBAnH3ui5a25otDxZZfap9oXkZqQruZ7MGJ7U0boZi1u78ogp
E6YG1mIZleR9uw39BDu8x6BXLkpM5ZB8WKQo1qYuECFTjnCAla6Io6RMRIAbcZNGR42IX80t9VVv
qz+FznfcYweg+lCYn4qDgFFrIgBNzC4T5Ragn7Zw4uinSPgGmWDUEyrNKTE0lbY8XiU9rb+RtDEs
4kIwAgUvpzC6AguEFTdhaYqan8ziqBfCDff1yV7CUltoWlEuK5cPUplwzaccArnaBbIjpp9Tz9lV
tkwTZy6GSTW/87T63iTdHAKOdipiDx+r4qVrQwWuB3V936TqOmc8uekr9p8qQZMbgq/AiAm2Awdv
yHiTXYYXdMRhyQ2NCIiYbf8dWswt6wqWwFjeWrqJC6i/21IxGWZUzQqhzzkoMXk40XX3zaWnxq8K
Sgw2Kkk3vaPNg3ePjv6iMVEn1z6plSnfzle0EulJAhTFkmksdrKX+w14mUfCpS4jwlUSyJs3rbID
3OLduihKa2k6Hmw4DxNQp6u8AXF1TOw/U4JaQIaoOzQxGw7fI9hOGQoMHoEO3bpL6tsoH7StaMXZ
LZsnJa+JT8e9j2WC7abi+eC8myMiKt90ncMwjapsG8c+c2SEO5Y84goHt4ezVSsy9zqV2hyl6GVl
6vGus4pFqzOnC9CQMQni6JQAvlpRPzOteUCffMHWvpxMjlRN3hiWkS1FyzneJLYdDctT5/AbC6t+
cxhPrxyvvatH+LFkZmzdPACHohC30D37HSyG1kI3kjVZuQyqwVxy/pTOEYJO2mwvdydy7LrVCLwG
bTtCqDJ6So3nutIhh7gYSq3MvrOoe8Y2B2SIAWssxuemRNDsq2z5EOkto2vCJ+TpCB3zKCAek097
hjwGgg0RzCLz+VKUJlVMlIs4MD8bwYmKxFj8xS4n/6GndOvfo2/lz2xUc9I/MZtxLva83WTY96Ex
buH7PzUDT5KocBeZ0V3d9du2zp8UHfhPTWgnKnvcA3KnmODkOMWLp/dPVTc+1V6Gz8C/QUUNYj4a
iKSIhyf8S5vAiR7aqVpzUk0WeW9+6gWfs+3lOabO3urIeqrydRcA4Ccu4rOIxyfdYm/kXLZXB+Ou
N9M7Tc3uMpITvMlZdRbVXF0ex/h8F9PAzyWUZGMiclmoLpBOq8pQWjvj1lQysqfEuVX5KWiKgTAG
dhfysw7y5A6vjMgDV1LtwwDIVIy2rAfrEHH9geI2nGty5peTB3NLr/XPyMFpB8/jMW1usK5WU/M8
yiB0zp+Kx1eDPIOkVxn3wqvf5E8yVlxidBOUVcDRlCUp6RzdNH9BTUH+U7XhYd7hrbJ5q0RMNoRT
bj3YG7wnOiWuoxFKQ0c0pGBy6GU6bsKYDe5ha1mrIrtzTHHm0v4WGgRdJ8jqIwc2gDMlJ6hJi9YR
a41C6dajt7FqdGPd1un3SbPLZSzPatZMidUSBXu9bJBP2GeiPiIvpycCr0/u3L4ed0WJFKwpCTfo
HXEXjwScFF5N4lJtS0vTqQZMstTCelxqfXZX5xwU+tDfmkV4aX1xrnJLWfT4fVN55QsbZEpxc2cq
KJKsInzgGn1kE6JC6grq/FjU3f6pHMgYNy30RQkCCLxK3s8moOZacwUIscOtNOZ+wuUrAAYqIB6V
a2WSfmCOWPCEyO7tZnyCzAUVPFLXnGUViGVkMMr8v1U0+hvc9nX/OAXZWnWSGxSizLLtihzgwf1W
V1hGWtSpixBiZ+V060xDW+Qw8Vo2gSDy1GJVXFR/ECS/LvECxLGucQEcTgn/i4Y4xdFvdoCd9Jce
GqprZdsUmaPix+2xj5v2GNsVe6m16cjhPE0KER9mS1cGdT1GOuvVdtiVq6LnrQb9rddo7BcUucNS
LIt6avedXa2LPvBuJipr4RQqnGPN98HHKZ4ghFt2xMMv0xT+q0vxbBXmLj9nCo8y9pLHbirgJdGG
pSmUflcKaeiyAYc6NM8xCygqJ23pCDRBmhSwGAhuNmn98Yk6AnjjKjeA6JAKGTh3re1/N7F4LEEV
vNFYZayjjPwa9JMjUhQDsI9DRnuCE9+90rn72mtcQnGALIjSAqQ2bJyYARxfpVxlTLWZSE/uTjFr
ogCrG6O3USBMCd0LTj7doFO1n+I1LtfB6tSd62mEnxFjWOYRsgKM9wzLyHivNGnMlUG1ndt/TA48
AxKKF25HUgtV1OXYdI9u05oge5QVV4eCnUh1cbK4B1QK2bI2e2U9iR+c7fqjDTMgMCZt3QzQId2+
fYyBEIM48t8LFI6L64eIKiqyo7UzxxtdmU7ES79pGVGplYqyzqQuz/EBwjdEU7s0Ik8nnCDYxIr6
ogQ+fqQGAr4xqLsJyBHUJwQjAwAQPW7qbcEkdJGE5uNoRPdG6EiTehccahAhq7rRNNxIfg45neFP
2Rn1Fu/fxUwNxoHGoebaG1d+sY/iEKqvA1fe+e67Jgw2SAbbsl5p0/Cjczio/FArz1Gcwr4EPgiD
vtm4TRSRbVSqu0b2CVIajEolPgSH5roof5DoiRe1Cz9MHLG0mZwRa4aKlgLXKHXnYhWPjU90+Sqx
hh+T2hEzmqcdA62C8zbO50iecisFe3Nq8OHnPYoTReQQDg3s5kyROV55w8Z3aKmhSUqD8aT1JVrr
Ns+X9E/yHb+EIWcSQArhRizjwI9Og+LfptaPIGVjC5AeJDrnZwvQ9Nps2dPEQJx6YUXrkQ7d2oii
70nTpVBiImYgcUauoa2sZf0Gxj38SNMlYs3P0VzS+qk3CMK40mvCWCm6+hRhEm8DHRM3sy9QrpWz
TXrrHd3NisHWfqIXeJtBnCx1yvcWHXyfS/gmFjajq775CbGDgduQfGdW1C01nQBkyk6MhbN6q5Cf
xPwh4Io+El7gUn5sDKzFmK03VCSfLV3Hwaml7qoGngIj4eLgZ10aocZvhc+MtAx4USrhYHHnPyaE
gW09DZJP3TJs0UVVbDopu270pRcmnBWhRxDnYJzMKPke5n3OtW3fOkhs2lTviD8xL+DSfrRMWHH4
pt62tvSGyGYu+qbzIwv0nzm4o0NtMbQtC5ALlc52tZEYE4he7W2kqwAYQbmpSfuS2t29UzrIQmXI
vOWH+8CFR5bqfnNXy36Oo/Vr7K4XJZA65oFQ7lIwsR3jJ0NNJQAWrhtj1IuVY1lKyfeKXAPtvN5V
R/RcRaNtFLUiuncg444xJZCTEl1/LNr/zdN5LEeOLEv0i2AGLbYACkBpSbmBkU0SWmt8/T01z+wt
pq3FNJtVlcjMiHA/TrGBmTHWUbBQKXg6xEo/MkJPaefRyTvzvc8kRD+qcIctdJNr5n6ZUHQ+PE7d
fvpUVUY/Y4SitWk7LrFLDQI4DawR1p2ihffwmJeaduuyCl1jmMW4NAnZUB1VrIi1yVCZRClZkRUA
NW3tyy2/+jbWPnaZAnmTRRpSZAGGiBfmDDPBXeqbxeT5a86tuw78dcvNqoKzoIc275rupjC/HVbc
gYtwATeM59qaLELusdMltAzigVBPdGWlAzHBxP0tP6AfnAVz/lbbfHFB3PD5RifSfEA2t9y2c33y
i3r+NgkIYlPkOZM6JE9TWFK7m13s8u6y3Hu8juC7XEONrG0/QeQwVbwUvT5TxXX9Ye6fj1vaTgGa
EHctcPDJywra9Znpm1jErs5RC+9PE/xxeq60HLCRpIFEbOQN/7Y3xVSMLbAHimIa9ys1hojDdcco
FnYTd/0YLIvHRxUDdqMDEZSmqDm6Qe+ho99QZiicsYoIKaTkUlwDrKL7aqrBd+Yg8vTFB+CHRADD
YqyurYsaA/CQ6Oql8lFK9aaVxow5ev5tCPHnlG4y+qY4OlRuNTbRGl8V5Dt2EmmXSSoqsPAwoGtf
zdknyvnJ3y2u4tr8ZsuyVTmCiUDDLxpjRWP/Z/3SL2SUU36IC3BI5pvbpaqvVSJ81bAECJWk+CrE
huMEEvMocaZxzbE7HWx0PHbumRkY4+q2/REnoKRlndMrKKXSNxIMYNmT+8LY36mqG4pgdMF99SRr
ZN+pgl9VLFUg0CqkXP6Ze6nSOczWJQjDzWiaqqsPinQIDXPfIjMbtVeBQC5GExqtcKk4ySYtsASS
bRz2QAtLXKlC41RDsnpqPfxi2byNRXw3Ssgv9MmhBkKMNOOSDK6cTdUQoA4D9Shitd0mWvVW95oM
PB0wYAhFlH6UDWgEIhsKqzYz130Nfitn5Ozz7h7mVrl2iXpUdJLpWmCLflrjnM+VGfUg302um4Gq
qQeL+PigitIjtPQEXgL2beCFl1rI+S6R+5CoXtjtIqi+SoXiGlkBG755wdFI4hwTmnBOV8a8o+pG
dXHRCeelATP0m6WmvOvH0nIHLvYwFdgEw1rY6M146ZWZ/GP8t84g6q8gNDH4wMwq2icPAZ3HnoH+
NrkIojkGS9zPz8zUPz0mSj71DSaFTlnzdqFc4Y5kkCiZr/DFlDz1KY5GR2wkktNDgmLh/eQFbBS9
qgz8NMZLTeKX96zvMq1pNwuEZjoYjg4IEziHp6ep6YeAoB015hU09WkweBxjhAgHMq1VG4EEyn75
lk+ALcteRDKBk2osllOGGJ4NZYBxkej+gu3FizXVHSSJNKNndOGSsIXFYeJkOERdJc5sPcPWMUMj
p2qLGzujJRgsxTJ5i1TNgaAQi07Oi1fltfI2pMZhaKbJW4WWvHF1rfZVBvw9XS1bEWthO2opcxWh
2OK6vSqNouxLLkHA3Z0kE42dGFbgNtKOZy7lxopdHesrnV8ligqnESItUETsH8uqfMcd0qSuPstG
bLhK2FqMW5d9jmKOKF1MCrVmHYEOtNthyrejLJ/zBi7ovAIViBpQNQWnawFlpB1jGk7Nng2Hwv55
VusDyYsTZVoaUzVZ5CHj0Ii56oYG9E0D78+0Nm/VWvjFAJjSjNnZodBz7LUDHBKdnFvDCC+WggBq
6hSnEHmQaobzbU4nc16X8zxNbwSbMa+UGcbmS7xDLsZl2VDabTP9ty+mL8QTtFDD6RTrOD66Fr3v
FI4E48jknrYqrdZGewufmF95Dp1Wb3/qQvhACm26HQk8uzXjVMg1azM930BZa7dSx7VCqkyvtmDz
ZYvqkiNi+aWR4tRh75XiUPO60oLo1aFDU3lPoQl2Gw0//pMDls64zhb0gFpxjeEJbDqLE3OaK24s
mZvSaeOdKb1JN3h8shnkV0YWAB5Z+NWCDn5q8Ra4CYSTs756KIK+qJqLLRWgUqE6HHIBctHS/dND
lXYd+gwron+bo3yL8G5lbURp9KG3EsBb1GfL7M9tu60KiZAmJoA2EDWeFXhbpa7D0I/TwdPQ6pFJ
0febTmLNs7iZ3EnGjzY0NAVzvjOAG8dcEc5jCkppng9lKREdOcvZRa2Fb9gtSZQZrizWX1YrjpBG
2jzgKJJ20acu/MlrbflGzgYcdUsPszG2fC0lBkEZGSoYZCclsp/DiThKbRFUHWuOl8Ita5iuoIoP
gkoBgYJJcxor+ymfWL/FalKfpCQCMwtS85xRE6EmMsJ1SJfmZaE4mgdtdhQJ/mNnAHWwYtpzGuvP
JPBSQ85op3IpPAzcQm6iTBpc0zjeYHjjZGwJ62h1OkFM59mAookuLYae51cWe5OM06XfYC52MzkD
yTi7mbUUV8Q7a0cuLV0URr6lwKWcXEJO0USw0FKUcEG7lTSoQbNs2Xg2AYH92tXUnCcZChfFXo/C
rHqZelWA/8c4IJQ4JaThebeWda+V9PMk0IDuRTifUK7G4iH8aCHutbU3nCJfDWeJtWuDXb2vFRis
6Em1Mfaaut4OavPVaNsFxyY9UkryTgu/9ZCw4tQ8cbnCSthuVgsLO9HZqEd0802Zlb2ed6gqF0Aa
6BHxMtld03kFUn0AtJZtVu1X1j651ADqbXqjoDKhQIw/lkxLOZHykw4VTssiLu5pt2yq26wfFH0R
aPFDveu1gisiEm+7b0Ov1rtDVGOLMQfpIdSM7s0OJdKzyIhJCBC1+BqV8VZrK4nOAEQxMVPeiHG2
1ab5wo/F0GYQrtxQv2ocmsuwvKWReWBOcCUBwZMnAksSpI0rcoY5W2pnqqtAT3hp7Vx90Rh8S2bl
sQrqg0BF5JcTyG+FjUyxUPI+Rb2s+K9OX++qUH6oLb+BHpXYnEF0FybYNMDqDaP5W47oHs2mASpQ
A+w3Sz19rPeeLDK7TqwD+Hau8kr1TxGAO/Qt+1mr8MPySrjCJ4Rj3hYVYwykMWYhKg3Pip0coILT
oKTHhWk4/507jMB3bQ5ui/pKDJEyq03aUcdAkI3m+IirbSNR1oKegm6Xo0vVyOnWVesOJgjxJkWg
wO5Sho1oz50J2Kfmzq0xZtHTFudbD8e33S48ktBTQmJlxRZAllkYTp2m07Uam8Aw5k8ZshaF9rmj
v7RJVWKNah2giJWCFtGCMoR3n8j6Meuq9bh0xtuqgVbTR+JJCq5OcVxNG7U8xT12STVuFfI8qdzF
aODS+YyqyDhmYh0K+n9FXg5NUFJHrnRi6sVC8t1my3zqNLb9RICcVUQoSVVqv3UhW6k3jBolaXWX
RuUpd6Ojt8DMAq+y1FtZrhtPD3vrOoGMK36n0fqG1ncRZB5zWE4f88hu0bdUO+ZDaCFexympRgDm
GSVHHWwJsKd0pvMngZNVr6QLPeVnYdsrgRYiYibx7pQrWFeN4gp3jo+QyFR3jp/MfJ1qf+BaYkjG
Y5SiW9sMNFDHidjHmtQo/qRpaBFJ05jvNeHalRhBhMa4gAqvDhMTh6subkdFfEUmmnhdK+qEHSZv
6dBEO0HKOw9QmCdUYryvmNXZYqu/aM2kBrl6oS2Q+C1yt33B3UVlxNQ0tRy0RXYbjbE56eawrfq8
9VeYJL4q+cA5hGNWKY94mX8QmTMboum/57LXkhsTQ6wuLLfERQ4jB77/vHKadBWHbsQHIYc6OxXv
mYkeiAZg+2i1l0JIoq2ialEgvDUAlKSeVkFrYsqlf9U876n/nYWRwBdI5RsKAE6DWT9FGke2OWQn
YGR82DRVSbA4NooJSVdDukss00NTUbG2M7kBmmV5CdBYDinGiCIf3n8bPYqF0u6m8NprNYl2cfL9
39IVUocSX8wx3mbN8wYa0/abhD/SDrgIwYgRC9y4Utm7RTaCsYy8puh6xoEhSql6/FRn42SOiMf/
e86pV/6Uls9dTr/b5OkTbnBwR/HGDPmyVhdDW6orBU5M7P+3GsbceljP77F6XreabAU7RusCQh83
IvqITVpVblVWzMQWGqEEaer1UzSkqbDLKr5kzWkG6q5zU2X1BkLgnUTS5J2cWl/WxJg0CVXgyyah
Jhk3gBS4Ke5X0HmVkpZuqNLvIADrOqh3hcbizqiwKlXAzqllSTIZyLohTxxMyAbflsXSGBh9txMl
u/CXwtvakR0/uCUx5roBridVChjBOMx0mXpDXich6AmOshrKJ2ovbo4i0rRZ/EukWtpYsWXsRmMn
9frP2sXWTukilLeyqrix0c+n/342dKPkslAlBvpz4llhkruDWVaEvxFmIHJE9FjuA1XBKjFxO3Zq
xSwhtNQvWp9lWykLjPmKvYLmQ19oIBSwX5fzgqvNZLeOpDc5CffMK/OdNKLSBBvIa7ZE6VyLSkSm
1QgRi3yxOI2oejgfg1aYL1AiDBoWRXLuxfw3VzllZr3FjMb1UQ/l/L1JFb8VLR+R9AfQ8Pm6agul
ZHKJ6cx40Zr+lKLBmFQ2mdpIiqsO4ac2CgbjfsV06uJzmSIgcBPxM6lxLGN3XQeLIIQ+PVkWqbPN
iogwSpo3HOx0oyimhJ2YdESkS+k7aPGIZ3JI9xpgNaeOSDzOKFo5tA+VRmdBbpR+MzR14huV/g9i
ra3JOc9sDT5AMyOvnNL8w6iaC1lRTrdqZ6VuRQ48UnJjIIQbxmDktCXL39CP+7RXYlbgdBmpI4ht
6T6ISvVp/f+EdXIU+vKJ2QEjIMeEjBdkwtlJtFIdRuFb1AvC55ObpYD2StdH1YyDPeNMtJjLA4Cl
1Um/t+7JLmNAX9lqOnJBZrTqqoS6IjXUPuVnvpyIEZJvinIfqNJZSppDDYeMGeHYbYHanYq6kUGV
NgDvsg5wFgMsKRy/AGmUjxnmNVfL3Kev9VIudbWdEhmcV0T7XslI9raYfyaKuAMcByC6Hk9GtqSB
pkSLz+3m2QWfxwNSw3hDMk1Zq+GLTHlWj1jvhDB+SGobuhx8JtfARd2G/Fe1JYDdeRcSWUFvLbV2
EXzlRUJFVBfSV94PdPCINvEnVqObs3ghdkOlhyzW+oXwjMMrs4OSLX9Eqg0u4cwrskcr89WsfC/h
XcG6mGkOMeX34tkbQ33ay421xdcR+rrWczuSZX9OBRYfylzmRFXOxBahbioMImoTaLR19NROSBsN
BiF1Yznda5GIdp0I6S0XG5KAmPUhKG1uhrqJhwZbVGVdJplGpw48h6mLHpSCgh4UaGWmTtKuXgsT
lpG8KVesCAn1UNRopkc0+jOWSaLssDCR/PcDmUHdTpHKGBtCuf7/T2WRBSZ1ai/SH1Z1j1Sf0//9
VeaH/NF//2/Tt6vy/t9XSMRHGmKwQqxAZYG3q1fHxG75HOnH82XTok88JQ1fxKgmELs8PjB7tud8
UmAxlZHiU9kUTjjKFgqU1bpaPAGENUnAvOLaCghnzwRyGOY0OlsxNIWbvlbo9Dv0z4vBYinl77I3
frMrpEBpS9Z24dVLeK47ZLSxtV54DclOrIk6T590C6S3tThaZ1GuSUcz4ehFcnItE6bHyPkzBDC/
OJ/QW4sqwBVApAQnVO1d4kBHMHwPJ9JccusgTOq21PrKS+v6A39TTydh+kiBsBFQPh5FPR79yVQL
1AGknueWcoxajFtLzmeoJOvLDNbaY66PN2ZIsn1RzL6Fu9It6oLipdDGY1OlJYqWOaihnAUyV6Yi
Lb0EIEabhCAkk+yGirf1hKx6mWWEGSnmmBXdF3sz/jywdm8AXYlJqO8LqMUNpPSL3ma9PemYrMFf
7OlJAbJcx5HUKZISBZkYoFjK1K2C7s/RxPlZYeGzhfmfGdUfrUUu6Vr+ZoGRLhJYFxopSWlBUNJA
p7SxKyndY5HhSVeR54FjSG6lUp3GyTDsmM4hieqdtWOKv23EJ/lWBpaDb5qBfQQhomDkLhLmDnvC
ji2kYFMymR6BEh3hDtygsMqfFFEm0mq12mcbzfI7xmp0H7ThBZVOSuG9eOA+6i0NwOQciwiQcwfZ
fLerhOV3Kc3sDUEFZmNpN8YR6K0O7Qci39F5glucRaOXB/aQvBcoNl5WsthRa9lNXjR7Ij8YfdVZ
tNFDXIiDwPOf1fUPPmvDq2PzVtegc9KaKW6zMJpOnzKkMdbSPdxnL4eEvltkJPNJN/3J6URcztOl
/aRirNVfqmiv2rT8G2I8jEaiAkjU9szeXBpDNCOlZxZN2L4hy4s3OIMeLGLtBJMy5Aadt0Efr+pd
v0ABHa5DIlJ2o68uRBT5irgSNl2FxABBHdmWhc4Auyg2OdOtXYselUdlBE1uqZOvGTlNMwryoO0L
cw/7KNnGHTDEcQytbQOudzdpvAyWf7GNLF3ZV2LVUYNY8gFv3+rPWECOaQjDJVNG7VSFTNjT+Ng1
anhCDyWDKU7FiyGFJfQSpQxWpj0oXICvI5uObhJ9SFeTtPFGB3ZwJ0ETbgruqFHgOg+yY773KqP1
VuiTR6MKKnlOjfgYrGZxItUoXpDskBtvVFyA8Z05FoPyrRRSUKk8YY5ehi2UZwrBIs3aV3JfWOFa
Ur9GIXfTWRzK175hiFRDDHqVTJMcsIm5sNjW8FKnLn3tnl+UpNH4lV4oojkpi14JHymcnkvqC5nR
JTA4y3xhY6Ih39XGC/KqypFIhr+EGZzdpQIXYCKPMlsUif/9Mo1XGYtGJW7m5H3IdVxgE7P10BIY
LTbCBfaZtsW4P53CiFSbvk8gN5e1chhi5pjP3+8bjIO1BehQzg3t2En9vk0N6Mi6+dpn5ks/oYss
129iNdGjZ8/xgiBhlzKjj3TtNZhGLePjqDNcfVYl3qV09qopabH6kJZmjnwQqN4lF63bP+aVi5e0
rUabmtyLpmI22orScpS5l9AYgTWU9cWXsKwHUZSqS6qnk7/Wp4lwe5+ACuOy8h2Txn4oo3QHQzm/
FRrbMRNgWOCAZm4FTC6P2jYIyXDd4zAOOYiYCKo1Sgm11J6CHaF3qrilAQ7KMIl1dAHGeNTUkenJ
FJo7RDuKC+n21kdYW9tq9TG8M63RskubJMHQTulufmq+wpVNfhyZJ89Kfggrc3L6dRc2hg72GAAs
ZnmRQ6AnMLLC05eqHSaz9scMUxpuRN88d+0IKKStF0NLgllBfYSVJoE6AfLKQGSBHJTNnU2kHLtD
03I06HHD1E/3QVoLHkIwyPAgyujcKiTtJpluK1XHhT0fRVaVuR4UTdcB86J/JZjKM5Vl2OMOwXxM
C/iML/7A5Gvfte36ZNVXXm2SEcGGMAcsP7xyxRkMT4OIdfWmMaF5biwkEOCZsFVj5ZaWx1ow6Do1
/QyOeOEegp+IyiFlsKimL50uNZdomWVboSnGtr36yjMOlVJIjpLXlSS4W0Qb4WA0aFtKhWzDDkS2
o7TAiS0Ce5HEOWWlqMz+c7aSqCW/oDHcZaYnwItct3ncrxd4wzKduqMpStmpM3VvmQb1kCcj9zzD
MHfqqCf2kMSE04uLP0bCsy6Tz0wFEaoqyhsekt8lb19ihMysrOWs1wzLZ01SjsLKjht3+H+IE8uD
PCKBba7o1Q5tesDkSlMALxN22+mM0GI22I4tESYyZ3+4WfSYiKBlfKtm5iOLaEFmH6AtqzOeCjWk
9JCNc68O0G6xmthDDSpEiMlfxHd9gC9Zbc0FSllqVs2Bm9kpWsORnLOaKkDOHAWD3oOyTkJtpO/b
2Zp3/YzNXGrHzq/VYcM4lsQyNBE7zSA8ESvNcaiiD0EEhG3SMvaXobksc8HR0EpqwBn6LsuUQbFi
Pps/QWu0J0vGoKN2eeqVjQndOFNAk4aIq3o92g0mdLumbq/wdw1n5EJAOAmxB0IZK+46z8xiMW5y
s1lYjOPBMHpvmnO8PJ2Oo5XCkXfSbgtd8ONmDYy8iGgXoCAYNUInI/0q6K3sNAORCgOvx8tl46gZ
yHHzctQ3mUgd3Yj4lCohOq2FXB+6lfJCUJZiU+gqbZ3QokuIGA9GGLrxMU3JTQ7zXQbOQxdlfW/p
/WFJtT5Q0/SiVQtdkjzSHaVRh62RkIZEyZpL+6gaQLWNzAfr5+H/3+/998P4/NNwfXJbtHahWV10
mlvohhK0ehdEmiHukbGZgqO3qaeGTbFV5kXcJ88/+O9ncsmYvwSkTUccwIp5NFtPvY69r8lA612U
CrAFnjg327yO7xNy9wc2/G3iSpfy3fwc/1kHiXFh/CYRhUPjd8O1Sn2lXFCvDQtB3UxXczmGX3AJ
+wmwsW+hJRSw33HDcGA2xETFfESjR55DIAa5X270f/zGubrr/FVk9AR6SpVdvMrXpDutH0++d+Yg
stMuJemqtK9fjEPirUdB9ITgtSVOO6XJba/nghCzByNC8dvYyqdUcZR79q0bHkCAtbZFf3abzC1/
6gehQ1ZzNOozyFf9Gr2qRdA132N9ZEMgLhdAWccok3DCbrMA75BdoOk5WQdHlNEFaU8lDTvXMv2k
pmLIvfQQ5j5SGPnWfFeiPQRFfjQNctP+8dIR53kKkGYHaQ89pumn2SIsIdkr/gKwP59UZFqtU+9q
n5Dg4s6tWy2BZW9E5IrsHVc8JMO2fCXg5hMpAa0kbA+byh+0jfKqfufyXhZtUtPW+Lc/Ki8WkBc3
D4YC7XEQMUy0x31zQN+WQyv6HL+K0VausWteeHGLo/6b/emtnnfje/wYXiWP2GuktkfyBuvVXu6c
akiIfCpOaYNcZDyphk3AXo4KwwYqV7moSYRHKtjkUc8jkHY37E/rGWRcerBIrq4Y+NCutHPNIc4K
POp9CrC/EDnP30s3TLf2RkzAhL3sykPxKp21R4klWL8OMjRZOzyqwE7skfRB5hB38Wo8ZNjhLBxh
K7KuG/d92OENWOkNp45wKPbmkcYxheQj3ebzcwVEVBxLEL09w7S88rc9Nh/Cdd7lKPT9YksY5f4F
4eQmPmIsbN4SHK2FTTf5X8eV96t16f2dpB9oAQiR3Qabw7nljPvEDvHGBlwo24o80MSHaI8So+dQ
PVnbGPE1+bnbBZaksk1fgPgOVLLzzqDJzKPqDo/GK0/U4WgJFgfEZfyaP3XVLp/Ikz0I5/Ag2+ku
us8vgp+eND/ZAtosL1qy1SNiqdw36Spfwi1306yxy7e+t7Pfdl84bINgPJ69VS+CgI0S9KNzq/d2
H9IGfBs81RVupGaQWdSTbBbHHmqS+DR/5bv2aFxq/wv6RHdQ/HqDKpdga3d+yz4xhNyNKxqX6l21
K3rR0UaFfR9tYvJO/9I/wAyIJ7rGRoR4EpVLH0h7mj7TJ1uZ8s2c7ymoRwHu0/3OkeWdiAEXUWoG
5d361jKn+axeBIeRSe2rj35vTsgdAum7+xQzwKKOtRGOzRbCJSpQyyEe8L3ZmncpdqZ/ul25rT+c
i/vT0YMUd7XFILvnUyA86BWlPR8p7SDxoXryv+49/QoZU20MX7uuht2+kT1h3qkT1z9itPo8KA7i
Xbla1ziFM26HMC5d4cQ7RLGe7kjG7r4F1e19rhvlhjGRvot31Vl/nzzjMzy0+8gvg/qvg5jqpN/N
c9JkW8XeYHrCFycIAcK0HVYBczoYK7f8mtPr8oAn5C/07d/JT8zOKRFhXJpw2gQ4NREjI62b/iLx
qKLXHTgSbeMHHeeyYIA5TUhrQLmzAz3wLDScNSwaGTmYXVtI81ygUWphh8qWd96uX+MvwcBr5HT/
qFjnDR5f1IkMYwGTbbpAusSoj/0U8Mh+OCSEVr2zmCCsPY+mp/bBNs/1VezpErqQA8pkL0y+QSBi
R4qXo2+6XfhC6qu6OGJ7QxA5rxfhLjN3vKUv6LkFWsE2XlRC6qTjEmC8UwNmpr3DrvsvOplHcp9H
V9z0B+E+X6zDehYYonJjOFqksx7D34m0xwP0EzrATEQfnIgSd7d37WFcjI/ozpHwYWyVH+HQBTx/
KUU9DQOiwDonDtrXdocYKEEp6ohna4OZwYk/9L9oj0w8Yvhqyx8EHagw0lmqzEgD6WRFduIzyLWA
VqFTcBAAi4prWRvz3hZu+ydGG2GXfop8pDdpK52b4Ss9FG8hS5s7OHplklkdqjZkMmSxTnw7Z2JC
0UAEDfuhOPnqFq5StC0WL/2z+ldy401XA/PUq0cCXBj0CpZLJjBPFilrsDY+im1Xg82idLZxaotb
4cgIFpX14iqIZRiABOs1BnQv2+UmcnvihjcG0uyrstiy179aRwk6/h4TpGbYjT8fdN/iMZHOwjte
54Cru3xJfiOweq75I45bnT31skgkonmDaxQ+OmEuQeo/Eoj2zDgLXmLzMvb2Mjly6cx7ZL7xpjoR
poAJ2pEOjQAClPAIV/iiz48cN/zRTkA45Uv2zP9c0bPY/bclotNDYHxsQ7YFl+TyezRe9Xm37nO3
8zuI707jN0coAd/lm/xY3kHYmN+0fuKduS9PBYSmj/i1XjbdPx45KbL7vfIt3Hh3PaIdY5c3zJjO
vBErUR7ktDyyOLCgMkADlbYyY7SetiafEs+0rbyJyU43N/OWtA6SQgPJXxFpvPdBj3KXaBkiY35C
EFKz2zk6eFnRNY7jH2llIb0vmV6QX752CAad8UX4WHmnCZuiGDubxAUyb4Lfd8v3ebkPA4va324O
caB+q9Z1OCNMrKACwNX8F24VwbESb7ilWkAcY/dCmiz+RThtSFQL3rw9BsWFJDzGzwF8keGgxz5u
DPlg/MG47RJbI3joyExeuw4c98J94b6RONpre52QyX+XaC43MATmC4wlJDUoaw2UycQObngwS7/2
zaDog3Y9s8K6S1FvpdKNRYeBFfKHYZ/3rokVCRDZjf/fEGyyM+k+Lbd53BuZ99RWAsfBM0kEUwyk
2TO1HTV7ol+5KaTVi65CZ3A7EPmEYw+kHNr1b3vrrXufBiHX0M+02EpXNijkT3LyQlOwvHXn5Fzi
qdwR7xPdh7dnHB+DF409CuOQS84AF5f6n2g4AASjV+08K/hUPKpilAGEEVUE65E+TkqyjQopOUVf
5qd8ZJPIf9Pr+GnQuwvGjfJZHZptvBv2/Yd6qwlpYCKMpvSuVLGNmx0PVLwGceHWm8YIrM++8E0U
RcUeitNSnoE4YQGMHTM8R+u9+qk/6xjnBsmGNnSiSPuNtA12j/IPb1eh/uItW97xLmLDynUblRzC
wafgu7Z7zzi3pAfsaJM+Sj8Z9t2daWf4JsDaOa5/1QE64ntKyGhgPiKuX7vyFQ+qo/RABO38WGtu
zYeFdUQnZhg7qm2w2K4ERLcoUJz8hXtcX35FsV3RGiV+y8HPj1uqdzAPcHwRiYEpzDZvTNzC+k0b
r8KluOOUmVWb6zjT6xSp6Ddiz/WXg63BGLGPuErAB96Lb+hW7hC25p2gkHtmhycz6BBM01dcHe2q
HdHRp6+LRwCL+s3CF3ZjvuPeiuGHxAin/CQprf0dDp0r8chwPKGqQ5D/WrJV78KAe4tbXLO90rqa
ByrPM7fJ0TzUeMFMbsGOcYzP3ByiT56ZfD9WuxoLjOr3INHvUPbr1Hv6bTMU7JvWeoRYY1ht2k47
GeSC7umr06dQgxAHX+1lPBFkMdwZ/0afEhvWM0/YxVhS7jPTz19DyV2rnw/hs54/xeo65i6RYb1D
9E/ocYNKfCQKCKm5ns3tY1Yb37wNNcAsrvU9THvuPsS+/vBhcKpmXOMpaLayLRyLx/wChmf8tMjt
3JFrQZf9Z9Fs7YGhhemkBNPn0jLy8yBtBHyM4S1EUjRx3u1jLn4yiRWgiIP4hQe0QjnuqbviGvmI
bE32z12+zQ/V1wh3Yp8/ohPR3gQYNG8Dgp1fGgE39Zv5DIUoF1YTerlrHVAsR3aGWHyXXMob37Z0
ET/Fq/KgmcE/izuKGuEDr8+IIhk5+75y+XCFff5J745CIf/twj0CkueU/RGRLe4Uwg5FVX8y3zDs
fqd/bQC009zWG/VfeDAxa4bUfNyR7epo3fAy0terD9Ou6BzN7TbxT5Eyw6IeCoAU8RyBFNtwRrFe
hndaBZzXwzutj75xWowtruxGZ/UmfBSe+E9cPCItOx7VS8Z+iPCTt7z/AjKs/mv/OLUmiIcrrCV3
2pLEo2zCf+G+e4NqlyLm3coHwTV2BTa32G0IoDS3otd8gBAvZ55Q3uw/JPQCKJ4dPhBy1SU3nD3N
t67ttX9BzPlmksaB/xHhJ88qilBvOcRf3KrTP3Y/KXf1xM2/Fxp8kf07knPBqaBu0GdzyvdvwzVW
DvmP9s7qvCVfoV8EgKrnxLX2xknCX/jDbAHRBeiomAbmxlCQwtvqp3AQAzLPlI0Fn9pl99f3jE7c
+MiymrtNuu12MRb4i3R/bjZPkRg1nLGVLvWziDWZMPj086LT8iK9vzcQQnuXtg9D2ycgK7abTygm
sjN76omFw4cUX+V9/Iv91byBBU7+0sf4j0NAuEte+VE+loKIUUe/hv68Ne7sUTwUxg9Tt4NyICUE
o/BHBrohd9Y7X2z+gFtGOjVYfpq3C5HhcC6d8BflOOU62tv0l9jcgpuRinLSJqyM8JLb/0g7s+W2
tWzL/krGeUdeABvdjriZDxQbkJRkUaIa+wUhWzL6vsfX14BOVpVNM8S6URGZDvuoIQls7GatOcdk
lvcXA3aLmwgPzDG/zV+Ro8vrub6p0PVZeff+Q8DztPCek3fGcPfCFnrcocdUD+EXpiOdKQfLGRCz
q/q5fja/1s9Mj8G9usdIcFeu+2fOrsZNdg07dL+ND8ScvYBpXJcISnMCZ+fJ0vzK3vqx+9a7dGOe
i0cEasqS8JV817GVXo8vHNg9Io6uC3SS5bJeq7T8aPY9yR2j6Xt1KBXKMlcxorBs2R+dl3HYy2V3
6/3oh2fyt5R0Y6qb3OBsuUDV79q3MaV/HhscPhziyBvQFurX+QEabst+X/wkWVJ3J9iZ7ABasudd
f8M35htzP94WX5gF0RzK3cibrTbVvbkbNlwB9VqsahqCj3iMg0VMPSh7Gky8QNuQhZLm1u28fcZL
+D1jWxashpX6VjoERq2YwJ8VJvJZuLAgt/imeK1fsFPoHDy1g/IYwnEyCfWlu29sbETQvUy8nTJj
Fz/+Fg9WhwO1kMt6UqOlXfFII97H0PTNjz1unoihKNJ108I9XtlAjffhx3+H1HeVxk3JUJHxvtY6
ZxVVrON4nsAKRximxJS8KAnJq3Zj8rmtGmytamb81XdiAl+onZUR7pKQvRcqZRSifXsXq1G5STLe
T1B0WJ1HHoZ+/iNCdnPV0tnA4z0JZHD1taENbJeG/D9/DA5IMaOwNjEUwt3QE4rVGGwokwqKs3yX
73ktu2uptE5LNnpOERZ9wiotFE4qH39Y02NiK/6G5gJFTATGxQrWFduHwHlGZFm5QcHGHN0jFkQK
zwbeU5QclGjH6U01o6MS3/lULPqChCQv1rA+V0QS6296rIIejTjMWc7B4/MCh6T9V6btMi85c3kK
52+Ju7v0x3dReDeQmXW2sH6LeewFdlzNo6LiP+ZGtIbuoldOiY6eWB6Hg1238WbCakFlhsaZV8Bj
eh4N1Kvz30NnKFGL1G9KFB1lUjxUQ33fKFPMHGlc5UPy2lsFJdTxeSwUsWkM1aWyvtZG+y4mhatQ
9FvBwVN23n2mGQ+2x+HI1s1FbI2cWCrhktp98GjurPrGeSrayVzHPmogb5ge+0n/wu1gA5MbHnWi
4s0hknZhdzM7dPjh6Kayk16Aoy9wPVFd14D7ty0uK+aZJNlWNltXwm17dQxuKwXTCWaMceOV7aZT
4aiFxtzFrO0bJ5HDvsvYZMqOYmCZUg5SJmMjpf6DxAKxcnSb2EDEGUtf8/CPPk+t+dPoET4qHk9d
3CZrM2G70KotIGbjNioDTsPkOP31f+NvzpFrQAD9DnSBHQXqjigb3Jm86AnQxRoSnehZp3J7A85A
LsEUdKwXuhdu67RZpCkgaSPaFYCmQVSMj5+//J98l/nVpSZU4uEsyzjhu9iDOTRmblcuEbk/PeLS
1dqndAAxcaHMAiWvsqh2qXilP39dDezQHx9b04UtSbtDJKHPb+wXWpBaW8WgDxqBVT7xjRVOscoi
qqS/Gy288JOKmj6tbrDh3VgSPSftZE62udjCwvubR/UbjuofGcEyeZg1M4po/oy/IXW4A5pu6wK0
t+QdndwBLTbVEXlo5cKiJQSwVMBCKO8AFVFFfgm++AX9yRkIw/Ad6J51j6ZXTleSnTCQxgvD4SRs
yHB4L7qGFlU4hqnL0/dihp4GZSykV15mGKoiFvgZK5CMxWuAF81THOPCnRDnBqCOxcPGYqJahnVy
J2I6dlNBHJFrZZT77D59tIWJTpKdVjs1iDe5/LbWfCsKD2BMtqlxopYDW3vkALhMkp34O8YZlC1W
2kWss9c3TH4I9hy2WxxXVfUEJXVdjChTYaShOmlpgYPQxxD3ijhsFTrN4fPxde6ewgG2scg6M/Xq
ZFyPPhFqKoFIrpOyEFrgYRZW2V94eD4G6enIETrPjqnC37Jt/fdBDG25GRupV3PMyhE2zaFLbZCe
FL8bnpiCEqzdZ4ep6MAxSP7SO9shMm/wfwzY15ODFTCikrq46+HKOdfc+03hGO+ymZklxbekrG6A
TYPQscqNWnt3ahv8zKu0Wn9+sfQ/6FmMOqFbpq5KR5OaMQ+RXx5GaRoD+GvBcUCyNfXtHFoBkfYt
rZYx5Z5OVZi6qS22A7QndS4rO2vowE8+UTXLIIYwYg3vvtTfnbh6rGfmgvChFUy9f+elTnXhGTk7
dwiDxt3MHNOtj6//8nZFLa3cDnm7jKwrEisQFtLvn2bslJZ2jzEt9dnT/20wCQSidukjgKMms0gc
tbn0Xs49PYKJWzVQ1CMMPRkCPsISTSHi1I1Nuid2SdDqTBsZA2pCpV5ufJPnqelosfu0Mfogffv8
3p19fIU0dUOF82YxEE/uHX6Tv8fggKBoWWk6ReYuRCQ6PjptNGdZkp4wP3n4smKAIPPN6fSHyKGu
NONkBmxy2NiHd28GokyI/a+aSHtv7JiCq39TJAXsnoRTtmyw94/HLvC+w4nYY6OkYBp1u5my1MwY
qs8/mHb+yjqWzWqsG84f8xIaVAaQWrl1vjdbSuyWwBWIam09gJppIrTEkya3CYXzCPLL569+bl1k
hM3EMxXgnjhZE4zBM1ojZU0YZ06PQmmin+imdn200Xz7MTIzCiR9c+Ezn5u1DBVikgHfB5LdCU4u
HohLGpO+cqeBe4ng5pvl5N8+/2SXXuPkk4Vmo+MTZcAi8oPFWm0MJ70w+Z4dkzwMmpA8FzS5T8ck
8Ni+0hseilJbi54WwMgsIgcGGFnSh+EDE2SEK7Nsb/DLHDA10YxHP5zAlPXKfVh1N52KP9QhErQf
E7pUNhWDYAy+hYW/bmoUwJ1gJLfK+BgUrM3jDIzy7fsi9L7PwDHHQ6Xx+YXT5kf599leqKrpCLjX
qkSyf7KmGGbRCsjjHN4Qpy8alvGFkaQrHRHUVZTymNl18oi7m5YDuBtfKemaFGx9C5ktP38r8tw7
sR3JZtXUNft00iktW3XGQpRumf1UfJrtgU792m40+rjjYagaby8AVgRi//nr/rk7QTXpIKyzLUcX
zscV+mXilb7WTFWclO40BUS+8UzWXOyrvOjwozHpVt6l/dA84k+uOZ/PMcmC1ExhnO6OZU168Tg6
uMMMB34Eymy2si9FFT19/snOvo6hqxo3mNn8IwTyl09mcYYTsrJz16F2M3lk0BJTEJbehb2m8+e2
V2j2L69zstlSRGIRs8PrgKRoFGks0XxzyrcWyoAsQMsN+or3SZhv8zoamLeLr0a0tcvoyMen1tC1
3VohI4EyXLoS6LE0EajriJ3QYgpS3nE2OnwN8kGPgq00ANy0PjUjQw7Y7ws128APVVaDqaLohe7T
SgdRhec/+Ck+MN3jmB+JrVnW/nrq1nkapNe9QYdO6+z8isxsBPB5swry6Qc+c2Xbc6DEM9kjj6SX
X7Q/OkdFXhAHPgdi/GIARV57e8nxlFabPzTo1Zyvmo1SAuxjgbmpb5b5FhmSdsTHuHP84GufWirC
Veg65mAc/CL4SRogyQ0eHWzbJA0inTR7XZnmi7rWo+mOQ3O58aiw5pIGeGdht4lixAPOEDyF03T0
wy+fjxTtzMLEhtI2mQxUlGHm6W4pSSaF1O02d6MUIIAe9A9dkh1Erz+QpvidagQM6TE+YOd5lml0
V8vAANLUY/W/zkNzN2bGA+b1F1MrV1pQPE5K8k2zBBlroqkWeaJvpjGgsFNay1D1n6rOyri5XnuF
KXEzeOpbVeOvtuMDtja6VEbwlHe0ThWAoEJ+T/r+wWzk7dS0D2QwLurOWxvRnI2SytuqDFYGNsLG
4AeiJCRqvF0GPV7O6JDqxjVekoPedA9zGkr1Fo3ZVgjtbSQp1FMA9hsUOkSlv7aZtikGWo8hl93z
6GKRAkKpaVVWE+IKPAtX8/vUjT5e1nb7EFja28fPddZ1ndcH1LfLuoNQoSPnaxK5G+DBm7QF20p9
raPO9cDxG5rxQizCFp/FLgmzmynQ73zT+OLHsCGC6lGZ8hvcLjB3guAx6OOvVVBM100Ak8fzlfsm
q2+M1n6TpkU136mec+yId3En8W5ld1jj8nvOoIwpD8PVhRFyZqHQJbRUik8mqkx7nkZ/mUy8FGqp
Xo2oo8GQ5X5FyjLk0itLUodMK3MdpvItRMCOJKNCzqJy2+N6oAnqid698F7m5fxkAhW6TUyuIWF5
yNMjClWWruuLNHfBgSBP38WKEs5GtXTloJdrLa3bIbxXr5Sifx3s5oeWqw8EiZsYQh1jlXcF3URH
8bd9M1xYxLQ/Tx2CE5pqWbrmQMU8ndsJvOmUoLUy18cyQL2rcJDK0nhBXO7vvaEikGyCTmjriVvb
cLYCpd+2repdWNRmOPLpJYJvy3rmOCb/Pz0rNmPs9N7Ygpd1HiECpBv8f6my+uCGYOpYDNEw7rME
caLIt9VM02hmz7nRSWTFSYSj0foBzD/BTkBZfriD9zfd5J6C/AljiW7EV7pEOetVzXKylDvRJXyW
sNEhzsHWMvJp7bXWAstG8j8/nAjORwIkg0ltQ58DlH8diHXcFIRwZhmE1va20SWt9+oVBtWiS6pj
2WfHpB2R/ogJWEz++vnI+3MHbcyrqWaDhLalaZ7sM+OuwN1E6rirO7Sb8CsRpDUeqdatQ6u87vX0
fiIG5tIe7c97ya4d3LVtszESqnXyiYs6z1u/a0kNjpF8oiUs4vp1slqgH9EX00MnneGRG17TyD6g
on77/DN/bAF/f9oMVfCxdc3QLMs83Zj5YVJkRlIm7mQ2Br3FjtFh6Ujv1CtKq1+ixDp0mANob5v0
pBXQFj3VibIzFoPqPFetOLbzl50w/jLWePmLwaFikr+O471ob8D4Ed2DRd+uLt2tP6cJ3jiHDjbt
psnbn6e0X6as0qRubQGhd2fTfSBwA0/OW4QJHwTl4fOLdG5gCIp+FpeJnZB58lIBUmGCY2XsxjFc
AxuHh29vUrO9sdF5YxnjRNnIC8e5PzfMfDyI6QLI+TzZnG67jAKwJrFUKIH49bJ4zUftCJJhqRba
48clj710Zej2hfH457bSUDmSC3XerPPCJw+BWVPEaDw7dpW23Y1J5xpG/CW01OvPL6l27pqaKuUu
4UAW1E/LuGy7hjDkd7t+Zh6sjjN8zoNGwY2lMv9akuARG/o6Us21A1vAqJllK4HTqh23IaJAIFUm
HLjJfla8SyPrzHaJa6ARo85aqFqcCH8fWoOiD1kUYfut8AFNYfAgzIE5wLtuwmbfdl81L0LkE8GI
0i4NNfPPAwuvzdRnm0DCWGlOXpsFpJFQjmJXkrO4MDD6UQGBtaDaOfN63m8bmG4LDJrgGiCRZGQW
8glQFaf+lwATPMHhHml5TXjzAbx1NIyADg+10PAeD2kMsYaVwA8XPPYUzDS9IkIOMaIo2mzt1dl9
YmAiH2aCzAd0rCkMDPS4SfCJJbOj7fjBMlBKZ2X2wIs+vh0gnoSdBPQJEzmlVnBwff+tqc1d1YFk
mHJ1NsX768AR5RXsY5Ac4XfqeijfBuB+ZCm6gLjkla6VrwCe18V8DLgw4OaH9HSi46Q0l2Y0Rxqn
A26KYLgGRASRBKp88yL0coG5ssZdWqFGKwGieGa7y4nfWWCaesOdsxJFfff5mzj7cBE5QPtC6vYf
p9HUKNk8+Hni4ulEUsXHVmPt6NjNhUPbmXojo0hanHuZ1C1qfb+PYNxuIivKLHF7QdMJbaLTguxg
nq7LbscW6gjzAD0496YR5iFo9evK6657Z7r0Rs6tbhYbS0d3KH5y9X9/I1OkYiMGzepqNdyLlj+W
Q0UY9mucji/mbOWs6+R7VZq3sxE+db7/zy84V8FgQTccVT2tyPEYWF0cMJsR1PY2X+8KfVlaeRcm
a/3PQzJFMGZG+gyU7/XTp3ao40ybcmYMK6bFIOH8L5IiQZ1lH+JRg/LAnBWJxg07Sy76hlEOkJxI
unGtV1DEYwwPnBzcSbLlndt3oSGfU5g5ukfYwIA8sNYQOF2ehs/NNqQzGJzwaeL8UZZxrMoB4dfF
KDvbndI3O6UoXrmUV5muX4/qxVn/7HXSBaw7sBfOH52bhItkW1S/3HH4omgtSOS4eG0pm4KEdFDW
JOH3NvluAH7pFXBVPTtSco3DDAHM5wPDnp+A0+mAG0WT19AE4SQn65xsdQBPfhm7mIxx6QD6dwA/
QKAsoVaGaL8wSeVNfRewm2BLcJBOvVGdr7ZjHFO0Nfn74GNdCdPOrdkuRSyQoKYDohz4o5MayvbB
vDGldzM2+tEZKGYUDAZVFK9GEz9J0TykRf4qB/V6DkZa1Cgnjepr5Zir0ldQ17JfolRNCVIeJ628
F9CaChnO4OH3MKfZHjipWOW6dY3H+L4TIGAKQkSDVoC3UNd0+JeeTVpkbj1nIcdchr2K4nRQwVrq
1wHDYRGbIaydbx9/t6109XGVi5KKSpB/j9RLq6px9t7bVFiZ//D2nW7tK8K6KCmkrGxltcuALTkx
ab40OZfzA1H1PfqgYHRNra04wHy3uNKR1I5Rlb1GfvWD1PrtpBpHJWSX2fRM2GVVPsDiuJuMqmdb
SkhnFfyIvmsS5EgbIEqwxjscXm4OiyyeOVM2MVjUsKy3jsHlFGZ91Ql0j/NcLGy+pELABy9V4Nbp
cBLk/n1T08+ylQvLwLkNhqYaHCMxeMv5GPf7rJjY7RCFAERcpdEW2pDd+4O3U6OV5pePeTW+qgVa
HS85yHy8cMbRzyxBGpPhvGmmWStO9/u6xlNtYN92J097A9f2Auz/ydaCVSmzh6j41mrCFe74bs3G
MhPhTvCi5vZ17olXp2seshKgnlPQ9SvmShVBTggodC9bU+/BUiWbh6BKtp8/q+dmV2pamsV+n/3Y
H8fuDtrqUPl57vYRijYCyMuW+k7aP1Rxtp2KeKf29loEOLRQaY4Zbw4dyaJX24ekQR1hB1hngi+J
Pf2IBuMlddS3CRZc5Dxq6fga1+qFM9XZ26tptCXpxXCmO119DUVGYeXUuYud7ra0elK26ye/Kfaq
Gh58NltZMqzGiGhxx7yYK3RmY81rz5Vnkm4lc/XvY4spr29qo2RsEZ5ypTOatcG45qnZmPnSVKIH
nPW7YFLfikR9o069hti2yXrv1tTbB6z5i7hxkDEDnxZqdvP5nTxTQGHkzccZwR6Mk9vJrJt6lQFw
njs5NfkLuLH1OJkvkcl06Qf2gvPptZpRW/JN89by5c4Y/KcL7+DMuYo7oxJzaHHAck63gYVthE2a
UV0qx+5hvj+9JV2/BmLevBiye1DV+ClPreshdm5D/GToPPJIvET19NbY/kHJjJcMyL5i4Jq1tQtP
55nlWBOoaqQwWJP+6M538C2ziTo0SuiWc3X+bprlMakZQKFfHpw2u9QMPjdYBDFbuqnpSEpOJyJG
hpfr9ZS5VAfWlY8aHp7JAvLqsrCChygY+Y/Dhcd5vscnKy/9etUUgg60oct5hvrl4F5M/VCpHsUr
HMvPEzrGAW+43dz4eXap8G2fu9u/vtbJeJNKFEeGMRfKJHysOvQwmGqQujjhaOFrOeQA2BxkjYbY
BGp5OxW5jQnH2TvENjMcl1jWjzPRNzXstU8/ryrGrZobz4DqUzr5pJOAW0omUnfbEAyPuq2V4ogl
NgChLxqKtVAk9va+aKvjB/kYiWZK+xE2X/FuZJo7CvaFZgd2JZq2dUCwfWavsrz7MoZvvm6vZJ2h
pLN3Dh5sSi76kLtNPm7UUu6LqruVKdAXZdxUU32r9OUxBuDTKlhNMYAm3U3ajVvR4lIr259R1By7
mnfpZ7dDBsEk9aYHM6FToksijXJM2lehDcImGaZF8d3ZBjHHM3IMYb546gtRNl/j2nIrkGXKKMYr
QNpyIGuckBwBkWZd4kf7IFxKPsraQCWJG8/YWWiC7Mgv1+mAUlpNXwukWVQWa3Kwmv3kjwks1Ix1
xCpJ8skZgeAFNoaYdKBIfrjjCcYJSqtlE/k9ws2mh00HKKofCZUt2vi+TdkkCmkABknUhF8xU/eR
JcJKMG+DwQ42kIWQjFPBXhDC8OKV6KwjKTYZsUCOUhzA6OHRYdRPTnYAdb4UBfsxWx22dcZSaEKN
i/ELd2QHyfhdYg+yw/roeM7edKr3LswPfpUdlLpBS+GheTKwtOc/akd71hN8i1mcP0XDFpbhwrbA
3dI4eLaBI3kFJm8gxTJwA5PfFXs3KqFWLeAAEZjrRiF8fNoOVnmQo713rBETKW9yngeApG/Qt25E
DPfQC677sH3JbZ/g03bcfD5dnn1+NNvWmBwEspX5UP3Ls2qVddmMFhOSXnvLymJGDvq7OY3YQSVk
jNaqnSTpyZf2iuc2KdQ/OL0ipkCrdPKyZjDCUPFHXGS0fzRV3mZxSj0/uzATnV2OTHaYdDgpOQO+
+f3jGYiDgNfLjCxP6bZ9iycKEnyKW5dqCjnBiNbD4CAr/SYkFqfULu8Uzs34LKq2xTWmCnt6cJRF
WqZFb9JRwMORlChOW/TvvWJd859vEQpw6HMWnj/dM/mvSCCPlyARr9UKQLJD8bElkKdpqrtYJ1LL
sfZeqtPBMoElewTR9JAzF6mW8QjWnusn2VvuN/dt4O/giu/l2AFTIG2qMyscChnVfJ+gEB8Dcdq3
yzG3jqIFAxczXbbj3CNMlCu9glYajLPTSR1fRTa52UTgTmBfadK+TQMVIf+bXscIczoM+OR6LWwR
3pfFoXJyNOwGpgG1mV7nu5lDBsP/NcRLJ7KeOErFqQW0YQSfFR0qeEuQe9mJfPOUHuHC3LELmDcE
HL2l5ocUarroxmGTSlZBBE6BKlSd2s1SjzqfKgMYRw2EcOKFGyI/SCFAoN4kxTtGKsCkKmzuoQPL
jzCi9w0iDRrjWAx9uR7R/NtF44N3kDi0NTgU9B7tztrVKibKpPIX7YDHtouepriAvpHOInE8n6HH
C8xYwc+fwXPrpSU4okv0bgzV+Rn95RkM1dpMs7jLoB/SY9IfUyvZj726iTXiav6/Xur0iNYV8IZz
kI9uYENSzOALZ9TYwSRe9Y1y4WOd3SVbnKvQpSBH4zj3++dSS73IS6Pic8VuHZCm52erYMjX8749
0savmk+8GE52cMMXPua5XQ9VGkpSbLU4h51ska0KWUGWML0MtH0hoKcplpemubUDudcK7i///vzC
nn9Fk0r+HGz6R7UBODXqFjiGbhVVGMCqI1SZV80bn/Okem9YQ6A6rT5/yY+p43SfNetjqXWiVrZP
xT9TXUD1J0HBjYYkuDIIOezQOGK2lASNqtViaqyHGjYTWXB98uA4xzKG4liN7BGqfm715XjMm4PC
QlVjdsVnmjbsSMNpQ8R1ujCVHOoEySN2au5jRG8UujxMcdPWKmzraiJH3veK5sp2eN56XGlkDVDb
3ndwdJc8K/swhC9F87a+0ryHKsEY18CES6Vw81R/HGR5lynZuPCoxCJoXgZNAE1YKvFSJz+B2myP
63h2n5c10CQEgISE5VecPrMrOP5fIwfqhAkc7/OrenbUMmYFrSBa02hQfx+1/eCRlRbI1O3L4j0Z
nyS0kdibtuDrbnVjRc53hN9xulTIPDeA4AFRyKSga/xxMqg7ZQwK3UpdCNXv0cTtk+Shj0nzms4a
jKEqDnB/jp9/2HOrP50nFO/q/MfH7vqXmUeVVYwgGfJhzBKSg6u5kui05qW/ys1d5Ghfkrw8zvuT
z1/33Iz3y+uenp+jyUi63FRTjM3DxkkYY5FT3/a69lzl3e3nryXPVKhJISblm8xhJJunc17TOwR6
EMrkiiy6H4auX4bI1n2qsXqVNMS4FD9NwtzoPk2bUQ3wsjswM6gbatxoz6vthVm7wn9LcuhHljV8
iXxxgFU5pB6AU5Eg8lO0N9/Ci1UbwPI882uERnKl68jyBmL3ahiDQQQ4x5wemxakyRQ/MDfC7oU8
tQ6yLXtabNG4TWrc2iS3PX+YSywnUol9wnYnb+McN1KpcN7QwF8vOHlRMM7Z6yvZkZiNGksIdWdP
2/idScZdU5OmRzAkUqpVZvZfu8noCYHj2KM15ga51y1Z4pCce+CXZJqwBDcwJuIrX4chHIvhYCTB
bt43l5V4dtgRDzVjg0iFlR8Mz4Y/EYPVHKO8vSXuoVjZsbIfYnPVg58NleCnMlXjygyaHRmzza1Z
BaRFYX4loffCEnPuoZFzADWNB57WU1FnkhQ1usuCunrB6SoXzx04ikY1ns3C3NPwfW6IKLsw0+vn
Bq9Ek4EbwqZVfDqeOF/65BYyQViJfasDvEd26+lLrb4qIeGGczqUNrfg6lC6lhcRaZh6t0MYRa4f
pQ9VS1uz0Gn7pqR26NHPzCte0NsTbtVNM1oi3sPihZfQAlQHm7VKOizAmgkN4vPn4oxTwMBjgc5D
Z7qhVnnSQvKVMUFTmcA88tI1+ikc7ioV76HSbo2UT0X+VrEIMfUpI/z1WAkI25MSYfaYUyH3MSIq
stl0LbNwkz2Qqod+C6vThtQCnLjw24n0SJ46sfYsATy+gHjZKARQJOocDa2S+xp2gfv5h/qoL52s
iez2TW3eTDmUf+YR88uMJq3RSRtdJO6gR6uSojooNefY5ERZVPqw1qRXLPMUdHiqa8cAvgJn+Ax7
r082SJPFmzDmGAC10gmcC/PQOSEGom1aR/Muwf6jMOsP5lR4HZNt4QTXbZi8Kkl5CHKM0aaBEbkh
46SC412bwxH445dgaG5MWl+LzuPk2dT2U79Og+y9iblRUOqRuaXvI2kFds+vaDNnT2gNah9D+Xnh
mqpnZlC0EUgFELjR2DlVYqiR51uUjVL02RVBSjF+v3Zk2vDUHcnPaES4usOUh9s+2Mke9EAexdON
VGE39MGbOpb6FxpodLcTiEHCm/M52xLVmza++hOPy5h8Jx8yW/VZ8wU6KtwTkhVlQY0js3hazLBT
lhFcVXI7edhGqOOmE94zWQGozHLbTWJpkLabcZZyxC7XScgRAXXhufMFNyXYAVAD0pdQoOi6mWvq
veNTvH+uSxGgNZTKSi0LlKeKuHfM8DlDhrQQraEt+oK9kqM417H8YfdMwVbUvvmmuvRMdjNZ5yJk
W5bWN4il777n7wYf9pMfmUtf5Id5PensR2Iwv82bwiYRz3VVHbW2fdPp9dE3f+5CXaP7zy8WanMM
2PP3fbeVRUODPNhDre+Wftj/vPFUcStZDXwjijdUC7GkVyWRKdI+EIfM8REiIFNsB/OraNwpmbmj
o/oty8cfF8bCuaGAIE2oiFY41J521UaaCUndiNQdojwBCykW4H3vU78eNpznuD6hPHSGQojnPH/h
s4lT7YKy5MymBYOgg87cnFf00wIvcddlmc4bNJlz+/qkeLJsEMOdLLk2yEldOZarCR/pIoS1fOkp
PjP7Uyqhp0MZlx3iafU9o8fe9mmYuXFLiGSRRa6RwzCzAd0vRYm9KseMdO2YDybPwDr1AuChtesV
ObnPQeNs9Cy69dpS34pxjgDsJBBCcrlUc9u1g3cDLXNJYNIxdAgOZW+xYVfDnrCq/l7F/us3i2H9
7//m3z/yguBVP2hO/vnvY57yv/+ef+b/fM/vP/HvG5Lb8jr/2Xz6XZv3/PY1fa9Pv+m338yr/+fd
LV+b19/+scrQ1YyH9r0a79/rNmk+3oX/ns/f+f/6xX+8f/yW41i8/+uv1zduATRibM8/mr/+86Xt
27/+EtS5Wej+69dX+M+X54/wr78e8rYJ/nH1WuUoeKnu//1bf/nR99e6+ddfZKb/k8ayaqO+UDWa
nVS4+vePrzjin8Jkp2nMTlJOoPN0meVVE/Dq5j9pJc+qIyEsQ+e7/vpHPb8gX9L/SVuOtQFZ4nxg
Zlj/7/d49/cC9/ft46r859+/GkjpuJ8+JgiM0HkZsyzCwrx5ujdqQz3OqihE8Zs3/oyyp1hTtscU
3+uVPTxXfVffdzUeccIdO3L+NPM6GvesT96iZTHYgACQ+dogk+LWLg+erXhLCW5ykyvaTuQc8cif
8lbeeDtWBW5DVf6IosQmGj6OoPHCvBIGIqowrEuQ3UO+BO+VJtGDjNWVWmXicfTIQUgHoay1ieS2
wWJWH2Os3apPG8t3SPSqiBkwKrAkuPanlWpTYkUpGrl6DtmuGOTaznxzjxFtYXGwjbFOrTTe6IJ7
ka8k+8Jt7oU7evMDRu6+BO1KPkNWhCtCu+Taa3xvjrO+rY1uXXOYfrC1pFqknbBcMjbcEAHqsgw1
unrUkUSJU5K0UhN1/fAoA1poWRJV14q5aQcn3GMdtkid6uuvisC9Vldi4+MNWStJaNx6TTQj2Ki5
WH32Ri5NtsjwaS67XCfePW6xc2nUKVBv6ysjrF8SuAazEvmpmU/3EagFEZZig4ppS6fH3re5Td2r
F9+rGju4U5fZVvPBhmrmUZZQQvIQMINeGetstkvQe3ZbT/fhxRBU4a1SGFOvE1TfVDya0pR7LEQa
Jfv+XqgRe+kEKZ5Fds2N3VGBs2GKWOm910BoAMRufOlHAwiZBBkVB55x5fkQRc1W2WO1T3a048Pb
qJOAH2Tx2FlBsxaUFpeI7MzrpMCeAwQ8aTvvGmIr2wOA9I4I+nWVGdUBgc1zRuoV1U/7acjt5kqY
MXVKT7Xv+7hZJh18K3z149bKrZ6QnC5ajT3RwlZDCnnomU8UV3FBAbsjkeTeGEOxLmc1dFnQ/k6z
O3VOthFWSXdID+PlGFjTfozZ5uI4P1S2iO+5oEtFWu7U1/2xUIiwq9nHrJQkQCDXkek5FcQ1x3He
AyL0xRpPgsbHXdDTtu+MOJJkpnwloKF4xdMY4RzraB10M4RBrectaGc9B6FJn5sw5Iwq1TK3ky+2
Bf4pHgqfcQ/lwinHmzRAlFB3R8tXi30wpPdOpq/CtnlA5jPt4HivnMAP9oVmXcvaE7tQ6U23tIU9
dzjcArEgtC7fbY2yug4HNoiiMcQ2mLRtlJTtquF8czUwfWJgaes9oIUDQOwYfVJc7qe3SMmnnU1h
kgGUPlhDAwE9HA+5772lgHeXOkcx7iuhgzVA93VQSg8ALaBjLYQJRfYegac64RxFBoORsvhe9/Ya
KR6jPJZhVf4v9s5rN3Jgy7K/Mj/ABr15zSTTKpXy7oWQShKDJujJIPn1vVj3XsxF9wwa8z4vBRQk
pSGDYc7Ze68rNHOZNc6eGyXU4IdzBokr6MCmGh1RMQM5+3mbP+uSmHRIPTdzUV6p6NUnPDpXPPrF
tdwnt57nnit3ys4TdoAt7gUdqKp5GuhMR4HWjbRearWjzHWKp3rY52NGxOFkthBgJwodzS6wSvHU
mi8wcLfSpzlT6saaFuMRcASDejI07y6mSM4U5N0pNfyKzgLgXMZwFitZRa6cXfrZlBPHmkSdgaB2
QTVynzUkxfg5hnLDbW6nJEVe0QfxvvA1ksbR53PgHrSL7Q8PUEfUCU4JxX41A49MBivSssYC9RSk
XB/zA2WXvSV/PNjrYvju3JywtgQzWFLkKM6IL+rt9odNJpBmlRthr2siUlhp78J5zP2zarXnAsLF
LrUIn0WSlIala5DXM9M5EIl2twAUjJZJkH1n+b92EL+0lpDb2sAslWquva/ADgzp7ewTowMtmzRW
f4JlUWMYmOVDU/5IYCTP7WCQXYd5zA6cg25nRILQGTRgY0xrNnmSjfgUyN3RYhPlhqPTWhxJY1Qs
AsLvi9Cbf2I45fuu8aZNa4gFS2XzinIg36Zj64Y6vxOU5Vubg2rwPfRcjT09lx6hUvPUe/iG4xth
dOZW6eWfxW9OQ0U2kVaqP9KAemmCuGCTPEbeDF6pwjlBywiQLAAVCoHQ7C2Ns3tDQoDRcxZL0O3N
KQ+l0F/qeSIeil4c2q8cHQOpFzs++mEKxLHxc+/GtqH9+AZVbEVDr3X10+DRPikXJg6rddpoSogM
hyZJmL0tySjUXu00eZ67Cbsp2fDHmTZEPasvZ5LT1rUA5QZuR7Dt0rybyfIFgyi+h9FIxv340JEn
OufOPZ6R9C5JDSMM+rHb2C6njrniS3R2CiY6ZYrDP7JrJVSOYcE6kgOHjcnqIYAk2BH/T4CvZWyh
rwSnwsAZENgBwNBC9qGuX2DBL9feo1yb0M89+GX2tSwOoj3DIXrOjjRmuj2iX1qiRKonnbNmMNLI
7aVcaEADtZSuaZ48MqZZsiGXzGLuTy6Uktiz50OQ40BZrPaVFro4mH26lr3SMspU+Yk2ejv1QXZc
lpzIVHdxQtOZGCUMMPpnTLBeF9ArvXPdLHmeyAqXE/t9kSyHbrG/Z88TlyUTFth0ghON/neWePnK
7qBX8s3wVP0gx+S1apY/pUVlfOkZM3JOQ6dyuisJCYVGWm+6D2KNtNKhfffdHFMrcLkwqBXkcgd6
jdd55GZ6i3zEsXzMY7JDU+bvXePEBPLyBazWN+4DzJBZqaVvc37MJvpzdCzyyKRPuLNL9GCOm/Sv
+Wg/+ukExc0Q5E4ZpCzQJKyzwaEFrT0zLZFqIfpXz0i+hT0SzZPnHTTzoSULnR5W0leE3TYuyXH9
UDzaqUJbWODraXTmPL2xJADWLn6b3PnDnOmBGGlph0F24yam/UlAjR8qEBDn3jVufUJ+zoJjKDjl
3vt0hP8W1/Gn0Bd11G1pP0EB5oCTQNoQ7WI/jV77Oto6zwtgoJ3vN8kDoTJUUoWQh2Um5bdPIV3U
3pSfBmd6sOU4XiyoMaG5aDVRcgdS5cVPoxFPhScue8zjgtAcZEXHeLCca0ZFeOvYlYtKxxQHqxHH
Olf2L/xipsYCx878I3z9BnZtfWwmQRS6buyWpobxKijk5KkR79vZKMHeLTz5Q3/jlg/w4zEYifoU
oAF5CnoGsRNY45+pcsETNg+p3+nbJta7I7KHqKiqRy6Vvp27FExmbw2AARd5Y9EmPPtN9pkmNEOy
xh+4KU5YtUYTOlMqntzsbt1nwZ8FbhG7e08QuBnI5pm1d+e2SY6HFizaoDuEAXZ3pjrGVet/+DRQ
2e8uwePiddbqay0vKdtV5mrC6ArCkOyU8gWL/9buKy2sS2sJtXXg5K0PiruiBEFBweOxs36zTjn0
VWz3IEv9zsfrt3SvtnLab1Qj7zEsrzddxD4s7ZoFjthhoJQKoR2RbEn1MvkgI8ukNre65qRRJwmF
pYgl3uO70kovMYWnHxo3RA2K5X3urEfNc77gh1QPpTUeiXa6MB8xg/hWsS9s4seVn14NhiWBY6rf
u+rNUYa/gRaUbLHy1lG1GO1P3HMfvS51r/5on7EQU53RfqkaiXPjE+Oc6RnRae6kIqL84QJ5uQ3u
yyZd3FQ9bC/4aa4dyiTVXnz0KezjKBL4tX7F/iaOBE581z5Ohk4Z86GKp9em6mA/azMAqyV4z8f2
ElM3PGaepx9WJ8aU2i+x79Pn0s1fJYk8Z9/Th96q4rbSvNxxTPi2iB/NXXM4A+UhsLNOJUmw6cu4
AqU4ehDUW40ydNa/+fuHym6Hk7DJXqskv8sO/bFWWkeMZB5sOGNlxXLudPECvQMCzDh9U5caoszE
IlI05NcoP34Bk0dIY22h908S9Y9/mJ+PQq/vtd7UifBfspNIIXAx4szMva2McdyzAbtM5pBEcU0q
pD1M6vT3HxWk0wlsxbtRERBop0YC5QGIKxYmskPaaHQrdcoTF0z9aAL3pXIHjSNZQt3rm4Jn3mtO
sYIXCFfIosmfvRokLOzwHt9qnZfuKWGXoL0Se4spkZZ8N5wTbyDGUdhkxDpYiy19mE+QYeeTYm8Z
WVKt22b3q2+AwUqg2HBuF+Iw4/6pmeYshAPMmQ7YYmKSLShnbwz7mXhT6lY7YtB8otcfFpAl1ThE
nvhCuZ/f9N8CZzLnh+yKv4uw9hRZcWx0ZyLGkmOsUYqZRvzQKe333g2OCYW4iwGjbVfmGRY6P7v6
HumVQNeiBMfeZu2uXcaleAE5i04ht9OHXBV7o4GSipUd3XeePRjS2yMP+wl0oT9qWUxOXablEXB3
Ur1oEYTpMr5rSpNbZyl1ksn8t9JEC44bnXgwZzMoHskug2GUlas2GnH5kgXBVkv89wzJ2NxSSdfL
AgqPhzvf3fe1ceMp8SUccD65tF+19iJssJt9wEG0MeD4ZSxaOImuQz+/93mwW3SwAqpIOH5oVpi4
Md53Zjahz5uAIGgOJue8zGjp3Baps4lldW4K4JcEVe0Vp2KaPLi2YJEcBs3cd7Mfn2LWrI1ciDIf
OANu2jxzDwAFofa4JA6jVLfdyTvFzs0olX2yhuZzzAiNHlLnQetUxtvWeuTEkiQ/sEXK/3Qn645n
964c8tfYqt1T0MuTMem3tuuR0the/75QtUzGgcS8QxNjs+5qFo7aIuWRlqrjLa9mQlJMXPEcC7wR
UTOS6qeqOocYxvAbcqk4BVE+EEFxjkm7OMYtKYpSzvtZWgeMlO6pJZFwn+fgrtUEoau0j8EsSZSX
TbVJTL5TNxI/ZxQm5FlsBaE+D49MPPfpYLHHkWwiZQxAd4QvMUWWWmIyyq+pnRMeD699vtZTZhzr
ztJOQ5Mk59ZJ4qPWf2sDh9428LDdD4PGIbC99afZ36W5N4WzhAj89/tLfBecevwnTlbOybYaOrls
3k4B3oG9w+vVNf4PIryKLTlBkjglrkUwqEd7ke+F21+BA/XbQSnySTX2UexlnoymkkgsPbUDg9dv
YpEQB6pa9vUYzWzhkDfuPNM6p4E1ag8l2cHG8EBXNoepRMLK6BFS7xe3+tIvUUJqzZbl9UV3ZwGu
UlwSr/iWfkHK+FjaO03fazp7ZTMvyD8sBKnFdl6f8mHa2yNKHF2Pnz0Fynww5h9VvnfNJB9N88dd
ghc5pcnOzCk9jw26psEiHWD2gYeLq5wVEXaIp8NJq44gaOD6TMY58/ovozEOpWDLtJjevjf9uywx
0MmHXTk4R3vQ33tqgKfKp9M1L96mR5N1IJZxiQFQi8waQsv4DKhIbJym3/fd7ERJztmmnZuJlupP
rTXB5Raib/Cx5nL5NAoHCR2HyljiJ2e3wxgTdPNIOFO/q5wZ7wdhYWHSYxXKLXXtAdZCMc3MnRP7
+ymV2Q09OCzfbZdEeoGZaOzqU2VHDqJUewZtPjvGN7QbQQltPQNQGWFcoh0jmGWTZj6hxpZBPDO/
lTnVs173WbS4oOKks4TdVKFPy8dpWyD4IjM5EVevAxbgW2QnjIM5hBCm0k1eVVBC0rnbBJyAG4b1
oUX1Dnj2Li+bYz9VPw1n3c0kkkPqgbbUiulK7qnX7xXwDynAmGl2S6hbQR5F0dEv/TCFRsC+U8Dv
XXLiSKGQ9UxoFaUQUGM816S31Sc5yZ+6ZziYVgPKCJyM06qLgBbFc5WHE3CQhcyijV2XnzqAsKZx
Hxsd8ZsgspzUDp0AOwLhHHv4nMvpMGL5AvfX3ZqsJSiDSKx3HQjbywVHN+tCxZ6FrGpAPJvU/vYz
8U3dMBDZ45TIIcotixvUvuXoZ5W7loiPNtrNjdHUO9sb9tiq70XCF8Yo+VkJ4zJOUDfKiVTqGAaf
0I5ej3JPL7/9tjlO1VRGRe+c4pLo2gzChM1OeSN1OmwjXHe7j+sbDlVnPdPu6iomQKW7Jm32lI71
oy8IR2OG35FDRcfefeAZ6ZMaOuT445qkf3eG+5qM022FTxBd1hZK+QMFplNqal9pbLnYs+xdnWcn
3QdSYTPNJ31CBGHUGY3cMalpG3Ttd23vdttgYsYdbcGu9ZWe3Z9F2chWumeJ6XRJpoi4pZcudg9B
Of0B+NiERjtftJRU/ql5XJTcjln6PerGg7eoUA/G45KX72NhSKLhqR85eRkOQ/E5QXoHNDh9g4FG
KQShwOc+cFC5tU3KphwTjkHqVlC3jWeEAse5zo9JWvE8kW1S9+9V4zwpTgGqynYFk3lRoUUbbcLg
1ngabS+lB0eYcBqKcsSga0DgLMHgriFBaLr17YsgpDq6bHovRcrYFy+OW/EZ4+7B4xSijw0/8rUG
AiutSb/+ogx8Ryyx/K4aYjvb9mK1ioUV+ixBZmAaC3smb7756k3Efg6iX4VDJJtKYnQJq+4NxNw5
+7JeX/WZxQ8k2FIjwgjaGacbWkGzvZ8M/7uN1bs94tjPDPaPFfncbl1em6U+a9ZdgUxJa15KvjuZ
A3cBYyohBLdJwxjNVLMg1iIzlzYyOSwJOTi9RR3XHFHHdqkVoWStcMcVuLXaDlz2wN5aONojpFWd
LB77JYdjlPunwKH+UfHnCzXoHsY3xdDpt7ZzjlF58IyVfd5If3nHyEZyb2yhe6aFmYFZ5IaKX8TX
t73j0W6nqk3UbWT2A8hHUeqwQ39m6mBuWUepJVByD752cIeHZpE2xJ+NoMaxdWQ+R7Za78jw0AUT
acdouI+ITC5x3glO5cWuWKA1aml6lSMklLWYUzZpvUs1pt7VWbuxSrVvR/g8hhhbQpamryQXHyUx
WW0qzp5IiQWKKaoYUm39uT3RsifEl9YEyIa6GQl4jUmNBMUDfivda3iY6F3z1GkDeGA9GzZLwIrn
d5wxW0H0fToPlKriar7ReKzMovHDVDbUZA0YKl5tH/EygmWRAxtP2QEzyz5dkajjpDcgHdHrawz9
jTORU+l7TroxU2d1suwtQhkWU0Mo78CVk+SSQxpo1u71MDrPCUShRt0iJvgsiz9NPFrPvqBD0HYD
1i49OxPGhxTTc9Qxq5JyVyQoIDRgRMYwwipNTfYYBnVJC4pvyU6rHDNr15kp3Af4cURG9cekofjZ
pCMn9USLRIw2t3XqQzu2w61zXYY/em3ZWxKafVa5mW2jgNWtAQtW4/g0EwK50bSHhfwwLgMlCQzW
0Jho4ear+s40FBplEsbTOp/2rItQY6ZBCzFadmHgIHC24vJlpgrXJgkuSkgz6K1e8x7pLx7268ik
FRiNuU/d4E5v7Ce8tvnG9EV6cVthorkvsCWMzkPdZe1xFqgUhnz8akXy1LtrllCXMO8AaFeV2UZ6
1z36Re8zG5DL74VFA87LmI/9DLbApwK0yWpWiJpC/a5deDrRqJJraOvsRSwR3Nllt3MMdmtzQsA8
42B1eI5R0puHvEcPibz0t8wCCXwQu/GCLmJs3INoqjlKs9cW++Kdnbgbg0D7ghCfaCjSLqLpHImx
2qaB/sIGF3R27eUnk5oIO5Diz1BpIIHMZ2Jt4I6RmrV1Amld9WT5QHzsMq5X0q1od7JonmXsdTvL
gUvhkPwH37YONRl/EppcUADEZjlawUhVqtibBS+bg9MMm/GFaj/c0+En6+bTZMlvRZo3hgx04pr7
brvldUnAz1YAzkaC6bJxeSu7nBY4tsTJ40Pp976HJHWiqt86iv3wh+mpR7+khEFOpB7V5HFUCdoi
DYD3jlNFg2lYQjwN7UFxqRMIU+2MRk9Pd5mNNd6YugPJXjz4xELaPRSbOd527WNMSSedmLi9jAOc
bvYnqeJ7LfYeOyu+si2g9L8gdSvJn9czK/R4xoPOVJw1UfEFOQUF+hAPc2vnITIJQtv14lPwy7md
/Mr525nbi6evkrCatp+V1g9mGhlBxubb3ss5u61l+9GqnhFbvDtsd91puklhkVP/3dZaTeC965HF
Zo13ZJRvlLVEbGcuvXx1JzqHInfZc+nNz1JAWReSUwrlLmuf68O9OalXuouR7KywNb2TFgy/C5dk
dOwffypawkV4FZUcJGMvtT6tuIvMXH5LI5ySADGJO20Ns956gbrBqUn3FXK8HN371oGFAGA2SCB+
u8mlSbuPzoM3XXUv7PLsXTr4t8PkXTRC/pKWU+tGNwrwW/1b7cSn9bVaJ7+UlX1mx7rvrbcmaLd0
LDhsTSeDtTUF4hun5TmR18Yr3wJzvlO6+xCQU9FDJF9GAJHeDXcyUAXJFeXegSrUYbWyU2YfK5pJ
ADOZIvEKoKSsnKhgkmr79XyiL4SYLRx16vli1UyVqTQe/Xl5SrvyjZjZbW+RWgAlUrr12VLVc2E/
cdVCntJjqpOdTj8EF8nVUcN1vV/EHRwzmV15y1s93+oVAIO++1A1Va0lG8eNO3DWntQGrvNCUuch
VupgzUSTmUXL0iJZGQlA29ZW21Cmb+7RlLw2K3+x7VgBzAeikQlPczaZu9y5WRu1VrWjnf2eOVaH
uKq574L70nBvm1kcW3/ekSO/L9kWb1TjvKSDuSOU9YQD79K0qFTqXHuayrbnyt1nGZUqjfiKDRja
bF8U2cukTd90FbeFRGeNLeLOwnWl+yU4X9Jhpr492wV9g45oGpHH2NxH+9qYyS4bxHdV0HAVTe1T
Jnuh9iyYCbGaeGZvbsFcXt3b2P6gsHUu5tEMy4mi9Zgd9ABImjIPFadkuYSK6dEe7hJ3ApKWXzSY
vKlt7NNMHIdMPJkZG2/N2hEqC0igPsSxtnNyvHkuXZe6PMX1RFcJvIaPQblwhseYInCvcaYNyj1Z
VvRtAv3GJIETzcjjOvB7LfusCqoerGnojdVc4ROHNmN5b0Uuzq0W3BbIWbvef6bR/qbyKsyc6cwJ
m+mq0V8N5Tvk6f2WFgaiSXb3M4/8xnATbs6IW00Z5Zmtx00z2kdTb/eyM4jjj59Mqg81+xfk7whC
09syqz9pX793k38wsp7eOHxwT/0p7RIyZ3Bja0vYsnHRmFH9XvtajO57kPbzbPrP5Alw6irc77J3
n+bcjTTNPLp980If82OFgg7xh+7E9/bS/eaNeC7LfJc7+T0956OSyzafabSirwjK7KqPgKOaJ1cM
IU0qsKXFl6nTB3atxzJJo9QZ/lCGwdIbzkP+2Wr6Q1t075KnXitraM7Zm1mrdxwkHgo1KxxzD6OP
hJc8gtyl952YLfZBFiBZbX0ZnAQIRNaYo+8mz6Zl3FXcE6Sc33xWSBUgMXEDVvIZM9XJZf1sDHmX
TU/0l37i2b9tEvO2K/KPAt5I4mUHcmdu0mW69QFtWxqpfJZ9bq36Jx3zbZuPZ0cb3iweKtelAzUb
EB3pmeb6fdGl76QGn2B7U8/jgDswmfCAvTqac+OkaahTbKy9ZiPS+lZ4wcEaaaboPbTdpb4qs4UQ
bN1q0qD8zHrpJ6cuzm8GQz1RXHpsWVOgjSUPFVTBBO5AXzG0mT0dA0ySz+Mpzbuh5vz0gEJbAxOX
SEqR7tCf3Wo9fbVtVJz0xbs6MzH7o4P4JSgJSlwHS2zKuzi5M+KWIAgfph31K+YZjVJJ1xbbuKRo
BQInlhbQpLjeVW1bbiDfjMUh6MsnVJ7RiMUT2jj5MFUT9Xp9Lfo5GrxHK1NHZ7YQJ1DhT8w3Zy6t
vZwoAXnzo+eu1RhFfoPTXpfRvmSzeRdozZc1CZKv672Qy01MF7VblluZdx9ySB9QoQVCxCQweK+z
/xEH83Fypj+VVtNJMczbvssfsLYt07MiHUgNu7HtblTXvQl7fvcGI5J58CIIysN7sinsrv8zm+nF
pgpOW2Rf6xVdTJPtlNVWx6k3w1RLDrmH9STp6Wygi0Ebd1YBtThJMzqvLnDLgQmzR2LGiFyL26Rg
kngT9jE0N2Y0GOWuYZu1JRXT0OYkHD3jme7WJYAchjrgxBnnkNrFi01mMT3fhFdfzjrlh9oiJd9o
GX4Unhz7jj3vz8zPY8OP4GbsJuPqNojyinaPh2Ba0lfEnI8udoSAbQTdAcrlguxawbmu3mmaoEDt
BJFr2L/r++aze0+g4lk0AqEgdeHWRKqzvqG0jUdsOmmYiuCGPJ6HQJQnjh2HWKTPpoT8N1Yv3rY1
lgtefNCEk805RIz7AlOAJug/r78Ejvl18BKOe+mP2Yke54/7hJz2fhA7DzK2CouqfPSRlNjDEuYy
+MI1Ct3Tch70ZWElD8KFAxx4y4zKMBa6zl1erGXYZ063w6Ww71J/69oURbSWIjebHXJhTArMXa5d
lCHxI80sB5M6tN54DUBgxLp9jFV3nTXvMifWEZXjPluso/02DhSxif4mjnFK54PvD1c7fU/WUqaq
fjLlf1FtPbolPVChI8r1vprgmRbNAQrzT2z7l1jAEp5dKKI6cXyx+xDLLFKDOPolFRwQb7wBEK6u
COeFKZI03j0lvO0wex8l3bTQoUNeFEC4csWlzAc7Wli1tl7pwYWirbrNeol0AdkAHahya1tUACZp
vq9TJnLZN1c2gG9l6m617ur6RKWi8G1OOTm8JtMjqomLM4tDz37iVP7TIPf/5Z//g/wT6oKPQ/f/
Lv+8fLZz8VkSCPK/hZ///KN/CT8dhJo0/9B92jpPm45C+J/KTy/4D/xbDtH3jr6Gf6EJ/ZfwM/gP
XMi4EtCDWi44A3TV/xJ+ev9Bjwi1iUuitKd7uvX/Ivw0/qvfOFhDsFb0AxEY+EmRkf6vfzdAlPqQ
tVIgX6yXQa1uc7wBdkeUBYjNmQZTNeEfzjEprXUXZztOKj4VuedTU6NbM7vfnChu7LKn7u9l/4Nj
8b/ZsflwSNBQuSIQw9j/X32Z5OoKpGaQmLVuOJkImzbWCLbLYU0lRYmipGxfZpt4ADnu6ZkRNumy
4f23+/l/ksZyF+p/t4jwIXycfRauSQwN/82/05OAODaOmA5z36RU8Ki3N7UiIb3monjxU01VTSbW
LZyZn6+sogjljPhitFc95yNStd2QmfBYefBis97e6iQPbGu9+Cj6D1urY46KfGZN+P9TdOqqb/9v
H52MHJO0P9s3GWn/1c4+DLOfjrPXHxzLg787vI5eUUemRV8qZjrNJtdhg5VSuMr0EE6BEwJfHt3l
PdX5lr1W3DG5Mm2u13rJR53jbUtPpMfvYtqHnKZRaAFbGQ39aTJFe0oDd9mO8TsXySJauj8juJU4
5tL7PhjVoR4pQU3I7hN94Cg+mPPWbPz0kOKR3iycvVt7I6fBjPAVzZuZmBWOFKjifU7EpPhtY9vI
d+5i04nJVDR7Ws/5sqAPDBcQoYNf5pcpbencScQ3f8twIxA838y27RxjjXCYqYf6MUHFpk0JtOpV
/1RIjsdmCXEsd1A6p1RVqApw31DSTEX94aEn7ienCb1R7jOpE5u/OHnoAPFxB8FG1Fmv5PrbLXY7
VBx1gJqiX4Z0n2kJNra6pVZnU5NFRHWuPSsyNB0KWAcy1irektJLQWoztxcx3Y3RTH6DpMrYc49y
Q0NO7M14+EiU/Vb5ZGA06wCPaXpvkKPrGw0hCutA/aHSimuXnwlT+1PoFBqszEewqiUIQZwrf85h
wXbGbWM2Ci7vTMUiLdGO4SpMsxd7WI/3ngaRdu2DVNaNlyG765b6rsEevK5qQDrpE5fBwjYxoCHX
fRgkYwj/ippt0zTdvO/V39K7v3VqtrB5n8hNV9Nm8zQCYDV4ZeAWYHehFvr7lGqj/ksay6bzeRMe
h8R3nhqbfo7vqdfOzT6cUtzWpU+9MP9o8fZYjeVtYxk84UBk389ep/aQArTgIOdEP8y8yGZGZKPg
fKVr9PxkZa+Tk3/8/YlcVX2jUrvJsR8JJqckMkAXXbBjdvkCER142khRF9KKBg9Sdc8ocBVKU/tl
3YU3LuXh1cGT2yWCqbwEEcm1o2rGR1nEr1cnN2QOPEMB2biaw5lkqIqN6wekOrbpLkdiupgmIQEA
nZVGc9tj8mgxPyKKbm5jg4FYIhRWCEDD3ib1pCh16t8cvlVlMC3XaN/Xb4A2FEVVOT/ailDNJGCk
Zi2cUX0ku2297+yyf5VLSmurbtibP6lFUps1ENUn3LqKYvvSYTismZZajZ00MncRT/Q4hXcs0ayG
MfDw0uJE4Vv1Hb1SM8KGTNU0vowprzD7HDbtvImGah0Yo5dEwUL1wkskpj9cEqGjlvdsXAHP+op4
FuN1oau96SZ+n+rjvDR703PqXdygoA20+bqqIRBuktCCQt00IBQ384xsVVbPLUpbZo4fIHV19A+p
nVIv5ewggNQcA6yugxUKNl0Wr/mZFqM3DchpJuLuGUwTEk0KKJEs50OrIQhtuoBb6iM/+TuNVzpu
MVqV+U6Hp7ftVXVDmCPavJGhxG32KKVv/k5+DdEYW6So10R7Ifjxz+AQREHS6U3bjFjM2cb1sNaC
4WUwmNn8jCj8v/emHhgfVVB8zIuOR9PfV9DSm87EdzfwkKgUATjqXKJHXZRyRm1cdMP+atH4bPNi
NiO8ZJthrlumah7n7DqS5cVGkeXXznm0/96RoWdiVkogytV+nEk8tBNzxIx6zLf51FORsa88+EZN
bkPCtyuJgy3NsWd249WFymlqxaEouUcV/tKq/jtMqSgR+0skfgU72mvDqXpeMOfZFMIXlX8YVlNH
f9+IXQpP9HRyBsuMGgb7vtDTl85vrhZoQ/i93HbWBjNKVPKwmF2K5opHY+ycjRF8ZlgAqyZ5+ztE
FsVsVujJb1fRfirYh6eodXxj5BCZPmC88zdeXX4ERQsu2sh/TZ0FqO5YPIYMD4VBZZIDXHF1HDI3
RrDIXQL/kjMecX4uIS5tmFfBNc5HXH4kJ9EmDYlJV1Sr57A3zD8Jrhi6U1Tv1rFvxZBBicKu+A5c
UF+f+GE/QMa0X7sCGlE/xce/A5MqAyMtyX/R/eihRhd2tjByV0v31acxfmwydZtxePw7iix06yGW
6E9L5Ne29SMvZpXQTW5ns2pJOyhMhDPIm9nkxDI0It+42CD8YUFW0jK224x5QHOrD7PAbjAl+a4d
3ffVGhyYTCpynaKrdgmlxB2uw9umr+fzGfhZLdFFJM2fkvIEeXcIy0EoAsxsIl8yFS/kuugrqkLr
1xcaaWuV6Yu7vvO8VgyG/Cqt8qM21vCpeKYmHz9h5PE3jqTpXCEtY21gStbJqGeS58YTXwoRZ0Hj
m7DuZE0WQjC8GnZZbzE4fxNWxCCum+eOaxv7Fm2IIQeS7fDf3kwIGRw+XFGHVM4B8EzoLFNaKH9X
bIOo6HAIxA9q1R09ifWsSYqSI62dHTvPI98+HH358XcfoE2M+0lnmeSebBZpMt+Xt3NSDVtUiWxi
pte+YVHJkE9s5i7/zevhvba9O+loW6cihr0akagwuyxZ/ltOT1hJqcQ28Yc2Mbhmr163zjcjzf+I
pZYOtLuXiPQ2Q81EZi7yWMKcFexawvWaWXryOaZwA9eth1ZHeYOcsNBYhZCAo4Vr/T8wNtNgwKTC
1aVVzpxkmnuP2WZTd1zcf2xBjBSpTCOp/a0e8Y5h0fstTgA3wF94rS3K4Ka1E4LHPFHN49gvL4FL
DoG9QVZ3a+VllBKeSL3bYyM7wbfFE3mw8RZ0lDLDtmUgDbEWUX4gCzm/tNbt3GjfHEqwQxc8KkPc
55gUzHNtByvBc3pN8GCF9TqtksVOZ7rm6rRV/REkzHYNYfJb89bt6PFYguCi9Vp0g56HtUSEUpGi
vdU8tflPws5ru21kS8NPhLWQwy1zkkRZlGzxBsuSLeRQSAXg6ecr+PT0mZ41Zy7aLdMUCYJA1d7/
/kNUUF9ZDoeQjiccu4b1csuaAGRoZSGNZ9zLWsSL2d70K/JxjHNtFlJGuQUYja9AEO13YGOoCwno
kM1MTYdQlbprfUaGZBrwTiJbe6tk/uX5bK0Mt+SmSrSCYuOLfmMHzT7eNGzBU2n+6JoD6U7FSsfu
r40ZalApT/tZ1fGj3e6KLr/VWj7vrIkPWVbRQXmStyarsga1kITuatdN9iEoOJ+ZmiQOU8IMP8NR
yoUaaBZcMGVbfLZ9/80USJAFpgAbYhHOdep8V96vgzWTKwHuyzqED/k58RXNc8Tdq5dvsJYwSRq+
wpxbB7PACB/n/swtCIHF7J46Cr1VmMdfvnr/YoAwmuGsqEu5zd3i2jf5HZD/Wmsf+Qg/0gyVv+Gy
j1bXLor1g0dqke2Cn/ZoL8qKfUhrGIGlsUaapW7CtLTPU+KtdXvUd5HBtdpaBZTwihIxq+7L5RcM
Nkp1bVNUwxZW/89ijrbclIy9uNOXeq4agShVGZSY7zkMjPWyGKeGf1tqkGURT1s2VyPVn0Or49cy
kFE9a1BT48zLV9n37WvQMAYvDW4Rq/RvdZFcx7K9p0y0XHM/eOPjGL9atbGJZsqMIGJ3LnSVEdpm
n0vt67mEWoQae7ilnaGfMwNS1pmsB6RZJ/kXFEPubgruvM3eA9qblTFQQrp6eEr65CsxsnusCICT
WzwLWBKSdPLKPhlTc/XncFf1E/ufT6edpi0ysgwhhSpRZ7X8zxnm98ItiZZX1YaPi4tnvIcDS0DT
DIe4de5w0VH8Te5LHmTPZcq5HpL87rVQLtxmTYQSvbux1qV/65OAIY7FGtm5525y7svuOGs0rqbb
PxYyOQlKcBqKpGNacbXt/J60VDUMWX5RoGw8VcXnBVMIhFLLZx9lfAmi4TqouiEobOpPgjT9Kv36
4/PHvufYkBUnPhCaVp6TVReQD4oAcWlal3AYiv8ocX6a5W9Ym6zElUsqiXnN9rWW/V6ufc+VyT4J
k2C1PCNPyAv3QrixVDFl374UBEp6pdpfspmiJfmh6gWSY265T9M9JNTDlpshF+Pc+HJ+SMB6IUAM
H1V3zwQb5vI1z/Fz1uMQEKQRk2AnvkaGf8Bc7CJj1h7Rl3ez5VgbM90nVu0BRKJtrdtPrCiMKTFY
rNMv1SLhv6EWtBc5s9ot17Hah4VtH/SJw0L8timy4jpI/yKN54mIA4pDSqTJ7H9Tat6x2eghSlm7
wsm/GOCGq2GYtlOj+lwZ408QESxMy4deb/yGRsHG9O7CSCh5qOvsrNV8EXbl74Q7awdNE+9W4rx2
uv8zDoJHL6+uucv9hUgOtrub/yodb9ijx892T5nOEiOGW6J4fFksh7191FTzp6suJakUdUeuoVqZ
Trdlug11xANOD0LCBQLYYqqoVBiA0dKuVw6+WbYR/Wk6q2jnorenzKMgNOrkLXPCHx4Ult6qh42v
UVrgTffqskGuAk8b6b/YJGHeqHlPshe2ta7gfOzrxLj0ddBv9BDUWhhacIgj66nMg68h9KYVtOlN
yohqB6xcQaQMB+6aPgp346CjZurLC5v1JfKpxNo5P5rKLjKAYLEKoWQRmzxiiYGjhN7wJanr3POG
oxjUhN+tgxW2IC/cjNXJCZL61Hl1DjUxr8JNhXx/pQPp8vfZY9IHAZ3PkRPKYaXNSV7LPK707YCK
aBcQyOAmdcVY6q8/agrPk16SPbCS5mys6giFHUsDD8pobReecyAEON7ZYni11FsvBxGaFCsHHEmq
0/Ig8lzYZ3AJtiZOT6d8SJ7wEnB3+tQPp4Xj7znQBiML9k02TyG1mybK0/KHbqAMzf0Y4vVfD/15
is9ACZpL7v/riVob84s6ugQtArbPxPjvL7P89t9P/vvFhmkuT6P6Y3ls+evy09+PBcsr//3g38/5
Px/7x6smRQlSBVLzr49XLB9ycKDJr/5+n+XwWs8LN12XYVXz30cW6kiP06kCNdSa9ry8eNYFdvHv
JyX4VaFxOFoVkjVDxxbOcrUMmmVhY8zdWOUMRzPiCxlk2J4z30K6of4OC/65r32xC42iJAi8Nfcy
H/eiK/uTHt/7zut2nEvJwB1RHTovSH4xLPGedHY8mPzOPXHczml5cPlDCJKMrSjVoC1C8gYFi+ji
MlwWW8jjUZ76p+UnllPvlNT6mvGWcXCM9trVob2rpsg8aU1tnmIAmVM4Dc/mFJDC59Jhto34zCh9
65CG4xgNAQPDnu4LBrZrQFI3csYsUk/33LdKm0IrUmgILUJCr6qAnLMY2xK3zJBdwp9deYH9mmtu
8KuftulknRpIzZsIt651FA6KKlJsHbdwEd4mD0NFK38MnBlymh5me2FiDBdiN28SpIXYFg5O/Oi0
RDbHpWaxR5sn7lWLmz6hgGjpOgcii7PhuR5w6TXa8lHz83ZdNsFjqFdbL3mN9Ogkc5wKkQPBIZdI
kZFKhQf0vwxh44fMlZcESfwGZ6NPprFqAAdTyjd66F0zLQ36fhLoynXvzNThYfQ06smz1UdXWLYt
RM/+MPfmS4/I4CzzJGKj88sdwdi/zcn+9EsPPbJgyj3I4lfQ9ox2RPcpcBQdh3E7itymQqz3VdJd
nbR/bGvUTVUxXjAWpl3B4GAUjiST0PaPjAkeyk5uhraiKbXkCHPqV25MCDxbZF+WHWp0d94WSyl8
irkg/NxDrmTkzE4lZLW0XDVwtp7GwhMs1VSAU+QdigYlJdqP7FAotyUXdTAWKhnYjofmrom/jYXr
UrRksHCcBp54DmM8svseSiV8FOm/OMpeKCC6w4zxTioHq2ZOAPGO7OL1jPMvCmUbzLeYHgd0Bgcv
nfCiIVFVkOuLII0Buh+9C0EOmd0O5yBAmF8xaj5iibhpa5xBQW9xQhjuBtQiEJgB9seLmQBDExRw
NuVggNvKS91ZPpZRvo4uVBxqy8fPDDroug67XxwB/YoB6ymz6rOTRfARITSLJISKKmOYM9Pe1mMy
lQilieKm4zBSuB9k80YJrmWBWT1ms3cZug3eW1T4uNuCx0FNVWNxvXOOgfA2ltKF9G39SWt4QAN3
t9ka96hQbtgD6ds+zGraGDDEtOGtRLIFTo132GKdY933Hweway4gHEobnUQckexMfTg47rzxZGXv
nFaR+x3j7jsobprIftJluCtbreO6hwPdWfLN7eIrMMKrC+m/t1gs3FhcKzd4KAzvFoZAIo1ivBjJ
U6vJ6aa1+geNK5CKm557rfpuxD1+il5/rdsRLMuQcI/rYV0lg38sA0EsY3owZBCv5slCUyzcRw/Z
7TqTRCN0Daw7jMHpVD6Ahj7iOX0YDOus5WT7JOWj+2jHaQ/njjmJIRM2Y5xq2vCi5RXrDOka5ag9
t0X20+iJJ2rbiMsWBoBrPJYj9qydC1wVuejiSh0DCOryQyO879OIGYLp+DuFzpXu3MIvFr+LoNgO
quedzemSlaAIxTxuwwB9VDqPzYbZ7RW+R3MQZGNMZnzr6uIhSMd0NfUKewyMJ0imD1Mq+xPm13tE
e80a4JsbNQ9XTuoffXQUc1jDAJFzsoWUsVYU8Rls4Rg7LVwBXb9g9hE/mHJCyaslx67IrrLLYOYj
ttlWhD+en63Bdl4gG0MmcYcd4+Wr3hFi0UeIzbvJfXNs5xUJnB/SvVTtsNV6Yq1N+TZNwZVKDuWM
664Sx5lWpb+fk/ZnyLC+SG/kJe5Z6m6JlOthBvurMJhmuLcmb+57N4D3CufQudYpGKpTYY5ra9CQ
7VGQIAYlsskSLzVCw5pRUDgd8CLdwYNiwkGPqNxB4gSqcj3ciLvezKaHRwYtTsYm5jsjHJn407KH
bRJWjxOmqX4/rdCJ5QKmojDyTWbA+vXzvSQpWbf7zzQewSZghaMEDy69cD6wAwATAWEEWmdSom26
bMuU7HFuzYe6qiHYGszTzSdmW+4K8UQ4FB8BE0JHXdJGlO4ug6/Fl66Cq4VFtYxCduni0tUVuyVB
Xdge4JSR1M0TCdYPschuk8ayEVTwPIaNPZgfsUkZbIrmgLvDm4zMZ88Vu6jjq8eBGljLESvboCzH
ovZxbMU5SyPmAP3BHrqTOudFQ87DbP4wxvpq5NHFTOST6YIfOB5A+1yZSG+6TZIXz56eX5poOHlo
FWS6jtJMrODvwmKOgansFHFN7n2z6LlQRPXXfIa5EyOVaJo3tAbnAjyitO039dWol0o8eRCsbD7I
mNk8pP4PG943HTu2fM3wHvru5yi8G4FcAUTvcfRec76OfqzfJ+4hiWuzb7w6Yfzh4Ose+NEmzB0m
XsgbjNw7RrN7qrXiFBj9xshy5aEjH8DgVzZJAT4QeD92R228jxM2OBbQae4L/BAiiB3RT/CUb9O3
KcrpGXV0wyCedmhDv8OHOZ6Db7CiBIxB+JB5LmhVzzOk3Y3kxMMofnMT77n1i5/lHJ266uoD6uRt
gwOtuGsp2S5WrP1sWcm6FGSJLHB7MxuYizG5f7Dw22keutG8SC1jD0whtxoi+zY6028wse+UKhtR
159NcvZTLsOS7WoNfnDE9Dnb2sV5LPAuw+9YD9rzPItw5xpQNILMf54AODzpoCvrEDE2toVnQipQ
QWHsMpX6uqeVBBQtLiHhx6AjztkFXjMCVAHczNI+d6mPt3/+SF0dbSa3nTdOEt7FKH7XOEi4XRtA
wImwsjC2otCc8zjph7QuWQ1K2OSuVm86f/xoM/Hhtuz6pc1FqGeMWB1A5fpSGONWuQT5mMfFJLaM
rfyKB/wZsW5ct46JGKiEO5w50bvUuNbkDCcSVe4aUeZWalhmFz76Lr3vmnXvxS22TOKoeemrhdcI
2i8TmpdNexGX8L1HWqqigeIkLe/sImZapdo3EO5nV7OstTJ6cpBgo3rJ+OYneTJS49tEkaSQl2wD
/wFAmXYQ1/Bq6uUh1fRzOmb2ntXv0zDCNyfSElSqw3tPwN0OfAm53NjfKwaoMQaCRnKtqvldH0u5
6kr29HoaLjYuGo7Gjm3b8BWr74PJNSLT4nsfAJxmyH92ZYJ2yAVuY3N9MCe8L0LZv09xvOt1FHke
0ub1DPFhXSbaa5TbnBMI79owPbhJ/Fro6LpN/EemGcO1Tvbn1HT20lUGESamNeAmMHtqRnjJljEI
zOJ5+CJkMV9tHGZdq8qPb8IJrrLwX+FXuVb2Yc9KBGM9uB6o1FTQC2dF8pwSEC1D+2Cb9fvQPxnd
2vGNDzEzeeW/CV4E9ToSTJMJnITMS2oJ03dieeQOA9cVM15QMVECdjk2MKy90mW2Vb/ms3eb//q3
ZDTXNuV9gwMSuxzD52LdcoHovIXLy6tXS/ApEbWxH+KfDSaLf/2qGdesRpBF1FNQImQjLEzernKC
g3qJHhVyFobryeu3Ey9HJa/+alrlxkpeZyKwed1IoGXg/+rJIe/Rx76HvUrGSshRjVaJu3q/TrKb
X8HXBpgDOwtgqRpsSHXsbmp+trDWW35W/8Z/dYAvMlcOYYbk2vIcilQDP6MmBbDQPyCOVWjUrHj5
f814l64COs6+UXRgDQYlv6+eUhPYrX5Wt2PA66Rl8NAM2PzieNaeTfuJdWhtgNghuvtSB1YSycuI
Epg3kc91aoLNDTuMV+DtngP+OhQBEA5U3XFf2w7+HSbWvaQLYDMRV+VGHavTinyLvdrdwhhWvXnd
9NvlAzC4trIRIeDTKEq8Ocy1Oi71tpr6OPjoLJ+d18AzKaLbUr+N8cUTLhIkGYCY8NRGhmt1etTH
U6fwr48acFTmSDUHbiYgwrsY/icM1jDr2bJ+70TK1cZjLROwySs26mf1nIp5P+J7nbbFxkJJ56lt
9ufpWC3t9SRch7xchvWTb3ZrAxwLhELE3k49FPHPleIf8pS6SzZzT4eCAts28k/1UroGdm1wNIDu
CJk/ZIU7F7+jnhNUj/n8pJ6hjqmsfsePfx1UxIPqgKPKOaq34i0eJC5gJc1z2hrL26mXc2WPPeSj
1WSIPKZvwXyQMUKcPkVUVl2K5odeMcTyVey2CbDYEOjdWUz1SAVdlX0jNoPJpCOyki9ckG8Wd1Uq
NWOFkgWOa6RrbPfTdRngo539Yru9aSOXa+EIcrKKW5QSbKwX+qFnYm5Kk3FwildDBxatl1yKOOM+
pGE47qEjfNVBexhHptlzhXKlzMKVKx2B9wSOvCK9iOhnCqDHZmM+0y18FMNYMHD3nhYahC24UIcC
bz2aol4NRWxxs6sWm97CazdNC7c9sdvySI5DbBbx0YrKl2rANXr2YeuQTiaocYAb8lNbDc/qvyIQ
5hY7O8BQysMW0pBJONJu2GGYxASLTWQt4/hLD4dql3ifmAAjbnWm713YDExqgKj1BOR7pmJzLOgG
VuO9opx5t0oP9qdoiA5VTrHsEPV9crqXLKIemh1Adtdk2mRN7Bn2QBunH72xRNKpNqwmVRFSqIzX
bk3t6Uf6bYG7MVTnmVXibbRNUxS4iPF1kvrF2S4YmDQ285jEOmAQkhyCporXYKxc3oDCUzFduz6D
aZtXDxGp0ytXjczgd6NBK7NPu0FWRZrGOTAlx1/+rvyKYa2Vv8OfwJKko2JiuH+UjXHQCwZIZqK0
IOFWdDUudkZ5kfjBbUI0uY1l72aDQUvn9wgEe/0F536mZGZ+DysckmaBk5oaUmCwlhyERa+zDCep
nQ+lB3ZQYkZAMAcFeBda+znsmMQiWcMCwsJ6f9pbblXuzHE463VuH+tGPzcBYMQkE2st1TDTMavL
AuHnx6LiMBfmVQVVbKXXEv7fsEtGjM71ECzbUGNoJAw13jcvUUiRulzovhePm750tw3M4609hv2u
oJOZvCHZly1Dv7KoWyos5s69uuRrzXPpx51052D9MjnYXGl8qz1KcJlRN2q+fyidST7gJ7xhrOI8
6d4pqLQ3VJifiT8b2yRId8tbixH+hZtpyXY0y3g92FF51KmvnVJFB+Frl47I137RCqq+UrlOcLNC
c1N0sLJ8SOdEbtqIkKeE6wJR0VtOKsi6RsuGeM7ZDQF1y5w8oQub9snEb3qpgx0EFRWMsJulmBmS
NTpNdt2oEZcEk2GPTdOtQJiKfzCyaHMKT5Ztoo8bjnnPd5t8d8IKrSPohouR9g53pxLd+ycVZ0Uy
3GTu4TScO6JBw9H8oRsMJ2KZX+gDnfU0Kt8UWV6tuPpk3h3DkTaDbWzXpz4U176NL4abfvn5QxBQ
Gom8sfHbBnVW90LYc21rxfgK16Vf1y5rgEH8FlJtyjK9uwQGVpHghGMMe6sonRV5tbAslnGqGigu
LKmi4ngo8tbtnNxdaT0Y1PteDkWkk5RHXUo12HIpAdvEQawjzqQ0svG2XDOCOqd5cup9HJwZFy1D
gyZnLkf5cc8omNbkPTBB4m+6XV2d2flWwCBk2MPghhu4r1EE9Nabk9LAldoe4fQ9G6rL4Apk6ONO
T11mPrLPdqHHRKDqEXNUuyy8jnoPgItjMl4XoAcWVZl6E8kkugyN73hP3tvceclieECK5cXWQfXI
sGzu0Msl3MCFy2WW+/kuLPTfan62EHPmgXWYNz07FrwJsOKHaAqZ09Kj2THBNsmF3gMUSfW5WP0Z
UFr9s0izu4lsxaq5FsogxtwFXnzLUNvEx2aXS4/7eSQhq4dIHrLhd3PQX9qODlQfv8dR+x4rGMgZ
YPLgnNmsfMWRgYRyM2YwopJP2Iz1SE9iZfh74cznRhArCdT6BUHMYqhKoEMERKbh27KmAvc3biMP
ss+x1BF5cCk0f1c75sXOhm+EWSRAh1wg7sCHSNSXZIdwzo2i2VbKH8mvrJe6DWCn93jVVP24cg2Y
HlXq5MfAtZ+syrmnrvlZ9+2HnjJDtmZqgFLvIMDzFQTYV4lobXjenzEj9s2nOESAEfe4JsPpQfyS
kcpCZjgnUo2Z+obuwe79ncdMqmA410TtWzYGKAk4c43HTNvrUMn6tz/kKdn+LOsvTT4n1bG0+3NG
NMB2Gfnlifswm8ZJV7TOVjE9iQve4DgHblIPEGraBtJIVN7VxM5VQ/aR4c12mpIvNRR0/foN6edL
ZgSANfQbw8TVCxBMYkPtPnPdfCsbbaVraIaX2Rkmzqu6Cn40cv4hRxagKmX2KYKYRdjA4XMgEuw/
E5oXz+3/SWg2XIOgW6jV5C4ufsP/TvluTG40OLAdLtNwKKZ+GYoy+fV93JjYQV9myKGHogVGtDWM
OucAHzJu9bTnJKHb/0MN1DsWvpGNXXGVBG40eJlVV02N8HE6ALQNvOPyNycc1eWe3zkn4hRHLo64
nfswWXQ4en1K857+bWAcGagBnujFiQb02xxx3v7zB3f+aUYe6H8+tuU5Bp89UF7d/2b2D42rKupU
dAfatEPOwjHOxkPgQR7V2JpXc/OQ1V/VhHkgSZrOSviGteKV4FxUKTcEnRysAMqVCv7dpGg+MUyA
LZOlL4qQn6JVBdgcfPhigHDi73qHs7fsogBs6wxCwZCzrZlx8TI0ITcCFORQS75U2RSr65S0K9YE
i+/jD9deERzKEigIz5IrVda7bFix1QqHWyItUTwgRhHJAQ1i/Vsk81Oj5fb/c9Ks/+ULzUnjg5qW
6xNlHfzzpPkelpWDhlAJMw4IcHV4Q/h/INCXtUzNcsfmpTMZiy1kyoUewdTlWNnAcWproWG5eFXg
sgZpr0OpPUbC3C3kmIXWNM8sHp47VbRx+TnrWs6cyyUU6/EzMOn7Hzabbb0OJnPcmRZJkRsimRzm
rHnuhpFNFU1rRRgjoLS6A//zNeP972sGc25Yu+rjIzD4pwQh6hEiBkmEHaTeYoqab7TQj9YeLnhg
uRHzrSGBuc1aoZvYV2Mxdl5IeprFV5kgZ9unik0eTgjF6/liCW/L4neYXZa6Yji2NRTLpWAYxfQ8
wjSo1KYS2cV98jkzqDpvZV7whgZwCxwI1h+NTDfJjChAC6UKVyeNoczRVuQ1Es9CtlvpVUQL+DCp
0hGGB96jWJAd0nlaeEiptMXJaeuj65Pn5aq9zUYdtncS+1gpIpYfDfXayBkDWcBHCS34Pmhgf2Z3
PYR7FE2vGdSE2WvxVlK7K+OqmoI8E/DJ+cbNNNjA4wYAs48CJtbmP38jpu7901Of8HbLRLRiIcwg
pE3/R2iHQ/BCnU+yOaQVweADxeq+89NxYxIkUJQYV8wuOsXOYysV/cl1hblphviLPbnuITabHWaq
ilNXK55VKcoz6QAPJO+6RDzzS1pSfm9MJZ9kfvVnUWqNo+32q3YQ6VYzzJ9Y9P3ykugO92wn2+Rm
BvmXn7FwFNoLwAcbaoP7kmKVZY2rr9vKe0jt/j4Xdb2dRMj34b4LxeMkbjXZYvicbGMceQtPe8XP
EJVz3cunwEPgPHdnTXR4vKGH9pvSOZeGdM4OdNcss4pDw5gk5qXxRBtPYTA0PFJihynRNRbiqQWr
O1hjnlF4taRxVa0Omxzu7KaWwI25XmxZ2hBvVHfFwfcwjhhzFjzFDFvobFYHA93B1wZCbJNTI6ki
zW3yrzyIdp3P2uTYbA0Lk2r5d5NCzmq0Z32IvsoiX2kpsQdm+2spKKOivroaE8ym7LHbUneGIm41
nnObw+ai+uIIj0kPV42gCl9ZKe+qNaWLttaTwoZwZPohA+dHiNo+c3oovQPmePgJ7YEhL2Km4go0
aoQZFTfpX++KGETFv7ZJo9nBYfzCG/FZFMXZ1GOXJhEOfWJRhc/BL9w43qImPyxM1S7+WUX9h2aq
14rpIQgM8UokEU6B5W5la1tEy5DtsdVc6X2Fvy2daCLKS+N6t0yDwatYXaribPPWVGSQfA2p/OLn
6AUjfIjI5lBk4171HeXATacXPX1kIw4JHFIfEGExk1EEOhs731VGQCsmsPAnWwxCmT3BvbfrW2/A
5xftABeHA6CS3bYQI3dtbz2TXv8DjyYkBzNvrnfiLRHmj+UGjxs8Z5xyfI7TAQZAHSGAEea1TjGZ
JZjAYK6i6NoO8SjNdz+SV8fSWGzoe7BHwZaCntzXSPUmbZbmOaAtMjz92yiqb3VSXSelm+iU0TTt
cdCy+ethTogWgnYN8HwT4h3TWCL403Z3GsDJYAAFzJT3hqI/Vhq/SERqnMhLH/0E6de05bKN47Nh
NOwezIxyyz/XLgz/tLOSc8NJtucakgSWz8jVt8JHyJZJBtdMxl/7rDLOWEQ6DobwUmbJNTXlcZp8
eajMAKAH4SrC3CHcIUgDssDQoCoH9hM9cPb2HF8desujlrn5pg51BoC+vMhp/nCyyXzJZrDkbLho
MVqwGRFL5ym7HJajptARBoA4JfA99bjYNB5meHVXAsh2CW77MV7C0rSGLR26v8HCitF6vnc7zWH8
3xebKhgVStrRqdoM7roa805ImuXBa/GMU+wk3BSwrUeO7pDc58ThCVbZycpqscu08jTPibtpRt0i
NGZ+MEHN9/GgQWQpy2PRTeZpDuaHuLSx3ZvNq9YbNS9Xz2vlpjbbsw6h60c9CcHmLaKddNqv0eRR
RwNjIIrAOkFJs06e1/7rJ8aGRhYWJ83Un2fDNXfQ1w61bpmb2LVuboBLfNC9SZG44EtQUeQknIIK
nh9x0c77LtlXcTbCVxTa2fSaM5SHEV/GWTsnXuqdmvlr+UurHll+QlHHELSxodmWU7plH8cFw/If
ZsjrB9v2gnPYz+neL63viQgytM4j4QhzgUVM4TCamvQzWd8PPf0PFn3zY+QphwD8lVCO9NDNc1Gc
c63U1tWQENxWOc45HswrJDpnvxzlchQWhnewMtqvKoTDElYl3lBBwkjFn4x1SBu6rqTl7At/2JsR
HhxunjPfERl+/2mwdhLeTq+Sc6nrZBjnAOcGw8OtZcDjbWEInv3iTfTQ60wnOmZe455rVYSEBiEx
/kiUDmKzZzvquoN0/L1nKGsZ6k4GLeMbIuHdnEy43Jm/LJlm27Q3cegQ2HSMsfEpIKfvirHqz3E9
Yp/oF9GuclW6wGAcPbtkmANKeJYmpq5pxNiQtfgljPy3LBnwtgl16CwhoqPCXRMJRgySlZ7l9Ox0
02PZcrvEgXE1lXMEiAn8Qa1ND+NLVM7GyU9OMwfQzxhIFSlRdJCchn1r5Keon7q9Xrh0yULM7cnR
vBYkw1oNM0OUdToZ1xKG0wmCfYoBVQj3GOUCGKGRdSfawgyRyclnpWbjSb3N8hoRVF5Cfa1xbXq4
cuRJ/JjAEKdYAQKlGUuIjWQY1xqnhQGctShRqqqDmaXhe9dGwOpefFgkXFXXgQBnw1fkwteBsHZZ
Vq1SaTOgV//CrvTVLubXpbogcbsitcTeS5NxXtS1P4YItqPPuA8md373yZvL5hETdaVncCqA9tRG
5R5uF2p0Po7JPkZQNTnkoDbZx4Qf50LPLs3cxVfcpAcDxK9MRGvS1R7hR+2Wo1wI0woimsPiOsYb
SI0nIzYeDRu3XoYq67kPGH+1t6VOaia2DxkV+ziFbpWHeO1oPd0ZW5QB4L12yvlZbZ8LhxzxC6z+
hrWfT4FLYPptxqR/U7TZXSpqsA7tnDK9uc2iuCs+rGKfuxYMdIRNjBLHTYskIEEEGVYzDqig5jKa
Nuz6lNIur1RLqDnEReEHiCoLEaKFI8m6FutM5KcUXHHV97xPB/U5E5DOtF7QWvHIIpKZo1pf3Rdu
/4C1WuIlOy8HIygyuTd6eZu7ZDiWBYHEmMU9NLmsdgRXLJqthSBMUDD2PTq96ADPfusJlGUQKb+s
OoJT0oJzFhb9rRhnjIFcDGU7lK9ppTSogXkYNfHY6MEtcmZmleaV7hZtiCtvDszdIk++ZpFzrzKC
6rVbNoKbuS7agWa6k9snVp0utuYkrsKzD+XkIjRxDksD7Sm2cd96T7AlniR+TbuhhcXVec0xX9A0
pQcMtGMTNlddBXoV0YQkwgVdrU5tUG/m3HohlAPWnFLXaCl4jC6Cs4x7ihbr4pjwpuj0hxblC/9P
cIPdTGRXEPI8rlNdZDtBEhuo8ckKrYyBDCqqKPw9EMixWq6IObbAIikjV6lZP1JEy9UCtowh/Yk3
5N894v/SpPmBNO0YMV9BV5zh5Zjis5py0O2x6KGr2CPVUxlRFxEZv7H6GRfzori3mrZrc+378gaR
Q5KQYivjo92tcIu4KdGOzfrAaiu+q9pzwQ9CYiw7QQ6Bqs9b0bxkjK4RyVD7FoA2aUpbj4XoJWlw
7/Cl9y2frEehdQ+JBws6bGA6t01w08mdH8jXYDTIqQv0GuFM+ugo1yV1aDre+xLDxXU0ftcN+NAm
wUCMg/l6Iicx4SHwRAP0ea1P3i/ALfj8UonAikp9Q+5vf8BAeHCT4NIpKWqipEhEuHFoNnO6pUXU
eImApAJ/iH5p0UOF5hy0+lW3wq9amzN4k9m+Qr6DLVVFTS7nqyw51nBKMWjGQxVT8OopZ97K6oPU
Zcy3iRZ9GCXnUFWpbNhbF6eKWYr7oZqCd70ovgwTsYC6bzsjfnbxkhy6+ncWZkdDASAFyC+6Xv2Y
Tc2vAeTUUseIKcqt9jBmTIO54xCxk05Luo9irsLT3NTHwjKhi7m2TqNxkBq3ThDazkbTCBwdLMSN
vbD3DibYqFjSrwUR8WE6RBohKh5A4MZm6L48rMVkAQ8Yc2X+T38MHsGgtqpeirHv1gc/VFwrzoBS
+1XRvXRsFJLY9AHqnTPVsP9ZyyK+aMw+78GY/cSy7zf51gI0ukZJjRNciJcbLiy7KaaThyTOctii
m5iYhv4Xe2ey3DiSrelXabt7lGF0AG19e8GZFDVLjJA2MEZIwjw4ZuDp+3NE9b1ZUWmZZr3uRdIy
UxEiCcDdz/nPP1gDRbW1r8qOBkdp7hoi5Na9dHdKtKL6cdWSOBPtNTUZb5JGawl/ZionWgWlr0+s
K/GRCAaVwmPpj6qIUzuMKsQzbbZye/9lEU4tCgxDPVTYzLwS1HQokFMvANyCW5uqanYbRCntgPoG
QwV4pSGSXwq/XOHM9lCk2LF0KH+Ya3Wjgcw+xZVOPYqLPkdH50ioPJC/20OlVV2HTe5X3BC+fayF
Q91LZd8beHp5cDr8u25u93mJEZIB9+QYN3hjNsJjihNnp3iKCo6W187GDrx3bhI7PBq26aytxs12
iRD0YxD/Eelqd/0sntoKA2iyU5nxtD2ot/VzUrtsSg86tHWAKyrEc/o19GSYlq6BMuxxV0VQWvVY
uFscpLAP40uquYseT5xEhb9FTjtmZKwaBY1+PtDtLR/BTthxh0C+2RHGWmpxa6N934wFpys7UpLT
LEob1b4LQKs3FAcESGxlMD0YkwEBA9VFN/vF0ap0l0wchESINciOoWfGJc92OlqjdoPUUyvulwHn
0uSaeLxVlnvGCI45O+h7nZdvVoureTnfNQMLdVHdBi7zSkeO3c760fnjC6FE46a1EajFI6bhiU4K
dyo+SmQQuzZ3z1UBgXZyAfKrCU/SkgjAMgJ70DFnC4PDYtMxddp0a9qXLHT0dT70CEsU4oO1IJq/
xivOYNMn7PtCmOjpVz0NX2Wqwf90UxZdmayz7CGJYQl5VE2lkhgumuVFeRLN8siO9uLb8m0ZuU0T
Z53XTm+zb5wTfX4kzCJZQYUHGPNTxVIoNtJP3hbYCqUo52rU/XAxlR/hbQ+l+9LK8UJCOQnB4mUI
+tu6dPae6l87oApYY2i2lK9DEGrlNlcqLzVuxiLprPb/ZYyr6fg1DFqYrKIyBfKJSwjnEn9fzrvl
5Euq+qHpmB4zzdwpBeKyulJr2tmyufEKE+pS+mqHfBWc845+B4cuaFeZKu9ky/a8LLlcTWSWoYYa
FHX9D1cYJQi4LvdkgGc2NIWWh8tKHmJH/yg61iX2TLtesHP6OW4HCjn2XLiuug/tQx3JXhr+0Miq
WEaYv0bSBskjUKKE0kR1s3Ymb+B5mfQu9xCqBbP6BNC5ZphfV/Wxc5lNNO4LgyZOFlUjlTo7U+ch
l4N/fRxHXJ3VMF7Ttc/e7r+3wfAIHMbAIQ2TTXSIBcsD/z9gXS6oVsfVdlkXC4agMWBh5MMvBJ8k
+tp9UjUzpM10s0wulgFW61wDr31etEQ+0uaVBqnRmUkGGb1wAkicLxEOgitPRSRQD4M98lltQMNV
ljlrRo38+pTlJDMcLUgbQT3AxQFIxMZAwRnjfA7VA1lhu0nZyOTTwk+BHvSo1cWDT2YOrMPibGRs
vg01UxxqMB5ge1MIjQdLnXgelE+k3NmDqsesctzkWNcovSDeEAr7UpWWQem5XOUksr8N1J3eCOCz
SLyMV3fGOzRMdeaSjcYplpJhROsbdDcTlp5q1hdH8FNmeVf1yX75XY6a6s4Vk9Skli80/l8FMTYb
wlxPHnd+vQiLVdCw2vWB7UgBjcmAURpTWCcL3jyGBoRTg2aeOwj/TKx1qj0muBXeivGXHNp5p0aY
UM2YeXnclrx+QN78vaG5naX/ivSBwQVYBox68zbNou/LGpKGMezcsUawgrN1iG+s16IwUR41ShJH
GCOPvxdiLoqQFgfFX2peV/vIAClQMfl7tCWUGWplen32DnCkz/TBy07RMdA2pnGLwd/7mJjqYlyW
EcecY0pQiecpeu0+nYkgceKqIHy5d+hy3gta6pUPdIE/A+OlIvuy3OI9zoeH2CdtRg+NZf5tuztJ
StV60U9qHoeqWXFy5k1xnpSZQO4SuFKNexs9QGnTN6iHdYqp7VuFTqmyhRlZvCEjmHBI9hNVz8XK
CsHKkb8qjeJCG3GsfJfZCZCxZKgNfQq1pnaw3HItUAVtCxzLNyCdLHIWFmOfkzPaj6T8VhA/pmFn
I3YeKptU+PJrIQxAsWdmWrSbwQrbzXtdawaM8vwhnjsKlFC8o4VRnojv7HTfdZzgVDsTK22t3eQP
kUt1rIbfatdLqm4L25/YDhlaK1z8PxQGOXTUkIuCm/PjEuKlg5MDz7WXIg3W0fqoOr0C+u3Qic6B
cxyEh1Ou+gpRT3a4X8wrWUYCXvjzMsEo1LM5esHL4muRIrPmjIT9i+F7iSdAWundOnXMd3+iXcpY
V3EJnu6F89OoMTiTuBfxc7wFaEMqE71q2GgCMjCaFiz62Mgx5w0N+TRlQtLx0vx13Ba/Qh+Lb3uv
ISTmsViKFZRQD0XhoaONvtQVVe8WWTUdmVJ0NCYjEYVJk1y6YXpWrRwnPRcgyLNTZLsF5tdpTI1N
UecfmCHfqsppTinRqG13WRKjKiaQiDF5ddENYJgAjWhuDMPKnL/JDgGuC9AhVCHhmDYhY+F8s+wZ
jdKlJwmEphT9JNae1k1Qjztg8S0fl0aPYfovWTyVzdi5tM4eWK6Bw1ItgEnLcZ7WVBspkgq63TDf
KOcLYCLGO0rhkNftp87AQ8PGZG32bCT5F9RRwN3APXaGD55CB2Yrwa2DlzJcMgKWsfaCjdH/FEmy
V4/7siemSczbdclumYcIHdU/GV2IvZFoqTJTjzyo/M5Pr0QC0eXnxCZRwvOK4MRMcz1ITWwUBr5Y
Fnixs6OPulusCgwlio8mUN7SQSyVU0Mu6yeyXAQcwLwk6OXWtp7Ds6q9bJd5aBXOdxj7YrUc17D4
3NdJNhU07tcFTFhwDAxNQ5hA5vNijlFnE2zbFA9NpQfqU7ZRzycAsLbcU5SVjxjy48HHYSNMDEub
l9nm6MaBHpwJ2/iu+iKQlLAvDempdJzniAn4qtBmrGt5BoqCg518AWOHm3anbF5yt7zVOhsPEjFd
veFzUakHMoVe4nPNO7AajybVqeJzhFLX83qOghldlz+Ycq2IAS0dETA8STY9i6jE9XOM2IcsoknX
QUxKSH6KjI45GjauTN918iTjXh11Q3Vp2ZIVspKX4DFGdZB0Rq4P6Q/y8NfSQOOz/GxZ3YVwGVz5
uT9pmsX7xWMpYFyiMbUdOmszDmNEew75dqDBcEX6mVblccp0SkAxr2xXUX0VUA+77G2K86sZsUUw
neuxYdfZ66BsmS7kDA2RTiy3dgWRa8jETRzoE5Q6+zFXjI9s6O9kbc7Ma+I724ODVc/w4HJFnqpC
ineHVQk4u+05WsJJYNE5g75JUNKN7uPQrCgXrfDoPJ3wLChS1tJnPw7mT5fCFm4OqpfCLQocuqhG
9Tn/nkvUGE6NC1Dt8vvGxNmwQiF24XK7kIciAZduCmlPG5LpSXjPvo+O9cvgyOivSdusu5iP7Nbv
lqlszKHkrtVJrmZii/NOLBiASIdfqtnal2brhG5SUHKrJVXJt8VcJU7lLfbAz+rclHDQAe67Gxyq
kJGrFj5hOuQaLPMmzH6W3bdlC132syJ5jwVNgVXBpbS/ZSrIMwYfEP1IQlRd3xJ5ke5o898x+Nwa
efUYyU9yLa6VZK7uJdyzzKRki2HVrUcXAaaVnhvSwJcx3mIVQjFerXDzA399V91dEfoHLx5WPUQd
qxCAPOFezmezj5Q9QANeA395Z1f+jaYF+9xIfyymHLnGDpcraBoNAZEHQJZh4JGJRwUWWFRgHtu5
Qr9cTAEWTscwRydi3L7DOATcG1cLzFkx6iGDxdv7pAUfFmOohek14A0acg4sxAE1/EsFJFovTD+h
PFEZBV2wsmX6uRgLOYIThUj3DSfwty4hTaTJXpWBkTo29TJBpFHWH17Z3EKi/FjGdbD99lNTfZs9
6iBcdyq8XZRvAyin4gz1LWzLhslupBZf3ZYvSDSPywDYcJnYAdCsbN9/wAvwPoDut0WUwVYbwnlv
g2dVMI8j5X2JIRMjScC83lUOVlSHuaL4dXZ+K1LfXM+F9rmAw6ZQcuKxB57q1kxIILI63HejgQlf
1HhF0xzAIMKSXGc+h6gIr1vIb+vlIWUw2q+dXqxxiyYEJxFPXQR7Vl19Hm54PQwg87Y6AxOeFVcJ
9cJhqf2W3q3U7mKSH2aPmWYmSG5B94n+q4b4CDHbwqAJim6MHXa6bxPxzTDZkmGb/ogUpTYy8OVu
TEak1CFW7T159LSkClXfWsOTG8Y7a1+0d3DNIMIrKzHVpY3KEgm9n40B+5vCfPs8wzpAA/xU8HrZ
vDQ2nOulvWmV09gyRu0688OxC8JdnI/MGVEUKjsJ1dkodDTmBCwa/Bis0UWWSMuW8WNXyWcVFcSG
GpL03v3U6bcEI0IVsOjPbEeecOtkGy3cq1oQSQ41zURXo6rohQCXNlRa7hy/yfukpqHI1ReNVAXQ
dvdEi9R5scVxFZcQo3lc/LvSmeM69nbw5j06QBPvPsatWwE1vCmtiLWMC3kxIZw2GVmtK2zQDVO8
KHR8Lt2PQquvytFK9YwMPl7RtJAhKh+Up0gZO+cZ0AMQmZpxxDO29p+xLf2OihAdJjs52x37ykM+
6y+L92GmPr6vnUdd07cyRUPcKDc6nERycjCh6TY3gJjXBWUxRnaOqJlpROvXEpwf4SnJJGFsbdQl
JJKv4iP3T54i85RlYDFAgQRDq2VlxSXTl6n6QqFUjeeycmflrqd6sAV7AqM4WVQvmZ3/tBR+qq6y
V823eeWd3Ipx3Sx+5oNEJgNFV8+/JuV55NofJimn6vZYDhnGEeNNtnuGAYLnkLuhATIxs5Eu9SH3
1JZPSPg40BnjqR+blGgjKo2VVJWVusxLRazg9KW/Hl0W/eJWpP70hDscbHFK5qUDbLFXQHmc3pBK
R8PECY7mKG1x3uvGBJJERULdpCndJsi2pZGjRT9M1/COLvnNadh4tVpQcONTw5WYVantKfger8t7
MaJXUyzPuYNxXUvvaTlJelg+2B3plPLM95OKSoRH9E1gWJjP+ckOQjzb2KK627To3tRes5z9TjDf
WRCPtvBE7WmnrNg66DgrM4y/AnwwVo4e3xgV3oZxUX1vy+fJcl4WBylV9Aprfs8K/KFnGsZisOIV
kRvf2ju9id4qzfqoHu1dapfOpq64oaqqWA4bDa/iYJp2UCK9QJWqCr3AYx2zhJXd98ekGI7IpO6h
6F+awR9XqOtfiuEpypkkI4l4kSaZPgQ/sHWl70t9qxW2ts6DVdw4r2Uth19onGEABjgOykYztH6x
IP+/o/HfOho7tvUHxtXm2l7/6V18d80///M/bq9Nc/0Zdc0nc8x/tTVe/uY/bY2F/w/sgj0wNhsn
YqG8i/+vq7H1D4f9E5Kla5m2yZ/4L1tj2/yHh3mx6wlPODjqWvzon7bGtvEP0yLZRoeSqgyPsUn+
3//r5/g/w8/ynya9zW///T+KLn/AC6Vt/vM/fnc19mDI6D4kRMPBVfTfjG99a8Kqg2iUg14Pd6Wt
bwKsZd2osnaaRwpa7CEj/8NF+hOb4D97R1PXbQu6mgX1wfxXbmlGBoM9jxTow7bBr2A1e9WrKdB0
0A0MQdT9DS3zdwqc+oK8kW/pNuxE21POv3+gsoYYqjJNSauDke2wKIRI706Xak6vQs6Xv/5mf/JW
sIRNW8esjG9n/uYQjWWwQSU1VweFNqRZ+qU4q+R+Kbzyr9/pd7tivhTv5Hi24fIM/NtdawWy58jh
6Au0wd/6HttFE4HDpWP8d9fP4Jn/F1dn9V7C8DknCXwiIVp96z9ewAoblzLiW1lpjRzP0i+erDeV
J24QBkCLlHpPi3U06hYR7yR3zEXurJDgcLO4/etv/TvBdvkkpumb3E1D2N5v19eFHKa1/lCh8dN2
ehrcik5JpceLoU0XSPtPje1+BpiL/PXbLt/wjzTw5X0tIYCcTXi9zm9XQDOc0nKNkkdIxdPo7dF0
exWm9yTb8YnpNJSI8JwU8yXxJO2mFl9ru2bSgA1fbNegkJ54SUT68v/ysWwLV3TXtQUqtX+9MaIu
OzNDU3xobRV4mTkH4fJuLWmSnMntB7Ucgjv+R0JTpSDwtswepzQnir3rnz0H42jq5EGE17/+YH96
m6ACsz1RG7C9/OvnmrsE7zb44wfYBjVW1iYq1K7fTBNl4WCzIhiykmPzVpml/Ju9xfidhLzcqj+8
t/r5Hx5Wz/PtXoN9f6Cyv8eMh/oDjJwYaJRE9XgZdc5vPRkPgxA/4vi1IIXpb56WP9sEMJz/r2//
210Z0jxCBcgnmCM6BjTPFzEm18VAO2FL+OtLberGv19t37M9j+cSxyDTXCjAf/jGZZA7Xo54/lDq
1Q4KBiEn6degq0m3DjZjY6KD9LXPmDLiVbqaIrzAM294cmrr0Po9rAd9uvH4O1M23fgBz46l+adx
8HdVo1+qMEZt1N/hQ/5kW90TYY+jU35TZZUfE6FnwOBt+vEyZ+TdlGfy4TtBGAhABv4C/PlOKBdH
SuGh3JeT9TxNaGmJNlw33hly040UPKAptmYrB8XOyuruirkmpdwhmG5wQIB6+HMsqLEfnmxbHHuT
SakRHfBjIK2Q5o07Wtwu6L9mM1eS03VoxodY4icUWqegHI8ltvEoZqB/psVD6xIepeOStM7zzlKg
3zGX4WEKiN1L5ksr9YPdfKRdcs1c/Sa18Jfu/R3tO2zEod+afvKlWkTVPavnyfR5hDHSsagaHy2n
+emprVhdGT1FYx6ZpHMMYEij+VNz8azTFbk6ipXK9BY7IiLI+F7GKA5wUl6ytoN3iayM67lsHq0Y
b3DZoc2vK209TvnV4D3tmgtEwt9l8Bn5DtP0ZMTU3np3HTS+nDcTH5q0gIBtxIyA52Bo/XZdGoyG
c5fbooJQp7yEJ8YGpi5/4FDzp+nWLLUXBzNyuN35F+6QJA7CaHDDWxNGFxS5HBvLSL8J+uonaQMr
e+SraiprF1+qSx/3d4n/OXoVShBvuEQD54Q5YzLgsy9W/klGxj0UgGEV2HySwJsfRwsVEoew7/VP
PkLiPIcymPb8fb/xt4+pcj/F7PnqO1yCIpCMwT9kP97YhMKptyhmKmU4qrTJ3U69XzzJ9wYah69l
VyRlN466UhQ/d2OFBU+qX/B03ChYKi3xz0nya+/CDrHGi5SQy4DGvDJ8tEoTZ9vaeEpwiIVCwTMV
Oi2D1O4xzUlKJM8WPg6mPwwYgpwW8dwXWJ75XnRji0xChJguM59oTe7xTlaxtm5kooTGMCMneS/C
/tOLeTvT4mbVwp/2Mr0rP3Njazw4JNYS+ClOrKvz8uldmLmr0eif1LmbyAaVwVWJpbBauA6QSIfJ
PvstQOzIGA+vZovUX3oJHuVBHc6WLu4gq9Y4cuWHxODexJz2e6xPsQ7rL1ZNGE5Tl80xTaZXIy7q
M0RPLB6yqOMF9SGD4aCudlIPRp4PEjRDK7lfHkfIQl+JWrizalbQ03y3zPDRbQvSB1zeetlKlBHo
IOBWZqyV8sB2yzRjuFgR5xQ2hch3AiZlGnqLsAzA4P3o2vbUEXZasjj9dD9Nz81MTbhsW7066iM1
zRx5hCqyFscxE3CnpgsCzHIDe0X/yWSjxwVFn+lmmfI+rbsU0/myknCU2fraOsTyI3116/SqSfsg
4/bdgbQ0sQZ6HhcjhN2iQT7WoQCLjiPLHyiBRw/RIHC+tV/+gN/tsWlmkbn9hc4uhd6jsg0FH92y
eCuDdwk4hza1Zt3h8K2RcYorCYARdD2y2WrXRrhcjzd6HWsbZP23OsK8lT9r3X7QD47fb8faBf+1
4nE3kClCfkEY75x6RH1BMug0mhfIcKwuYh/5RXIl2o4s24qV/ouVZ2DDUxF6uwVx25QyyDbB7eyE
zhnOAvMssPct4JtX2sMJG3O4ItFwsix5dFt20aZSx2SJ4E6D0bUTuvbC2kKhQ7z8pNHVmm1zC8MG
49CowGq/sp9BAqG8jpW/zarkFSsqNJaFnW99FTycGfo20VhXGSbqiPCny0K8Wx7IpXgRXfKljgM9
z75Qlxw0nUvDFte2mBdOrf4hA/2Z0GakAcbjEPg3EyMZAPQSE36PbIvlFk0tfiX5fsyxslMPf5cP
OAKfLIWBaTEPVJEUV8Mg3NbIAHkacNtJoqx1eKyjsS+3GKp8dmA/W6ck17ogTmuAN2v4VrGLgYxW
GYbRgCgB85SwfpUdVyRs4p0Hq6L1NXdTS+OH6BpnE8wp/Cc/bcEImWyIBF0NNE+SX0JtDxmdqcvI
+NIxNZgNiErjasaZYxQRgvbw5A58eJjj7DBBu+kh8OPaPpebqqw25jQjT8K8AZHVtJGG18IW9o9x
UVirCE4IA/pozUI2GZSVt0UlmEb1lO3e9Cm9Fmtk9q2JMxOI61PogHO55CL1KaYfmRWtO2+sdpbD
m/Vs5jKxAO7ifotiicG2undlxhrqZxSi9gV95/048ri0eY2tm29e8WyGnK/HGgRkCaufiVuUcdtd
17jyF+9Mm1F9gfmSbQNkLjUR9vI/fdIXt56PGmrScJpNIbdVGXyY0iFQy2HWxgTbggSIPWGnatmA
YLx19znqKEwGb10i9FkldvlEYN+lGFkCUdA9zwWEDbWXO+Ju1h1ijTFgXYeD9d0tsNNYtiCnQ6ef
GPk2qiA9uCbDpOpn1TgX0OnPbGTZWp7+6g6uvpmLhACFGcvIMvbB6Ijw4MOQ24qz0FnSHjADyE80
mu3GIvp5nQJ2t12Hq6pJwGdYYMdVxTjYt91GJKh/bc7FzTyJ8qAmfK5psMIpDDrWMkKr0Tl3RRyt
imez9frnQjKLMQHozdn7OeXDo+F6w4+EKCwiS08hw6F38iJ0d9e02vCSlPa5763qQPMdb5Ih/u41
vX6T+8lw1jznJo2zgPjA5MYkZ1lio3AbyhGDf6xX160Z2hsSqqe1ksjDIACHQnK9L7StHhsXH7aQ
AHZcm2P2GnOU4kgBIQJ60yRrDkE92+tyllse6BjX/yLeN7lXQrvR9I2I5bSZzGlLtMaxjqxbZILP
xSCw/nlfenKbxx763bbtXGV5R+p1PuJpYZ2LmLFb7ZgPUEOKjVGW96lAAOFo3qHC856Jb7GNsijf
xpN3MeKpPGIgt5FpO6/DvHvQDeZvjkuOjtmEN3Yub6TdyV0nmN+Kduq3sBiwn5HthzaIu67A92M0
212Mm8x+rPIbB9oWiyJ98nH9d/KLB/0begPrE6U41ave4CgJpQMeldjmAZJWTM++HPdnO3J86N1A
aOaAIU9W3teWgcmVXaxjrS7XRrLRPeqtfrS/2xpzsylkJydEhUIrpDGRVsvSF6z/ybcPfZ7CGi2j
vWvxhj52SGhMHeXzwxHQmx3yM+KB1onLczltHb9GeTj5qBymuILt1xEem+pYcJVghgIxCQ5fJLND
ZhncSZ4j6JrYn3acSOOumwiY9Pz6nvl6yuinmjZFa2+MNnW3jTsR0dn3b03MSpvnocebrKaM8rJN
4cUoIE1UN16lb1w3qg/KQ0ZN22QzVGQQ4YIxdBj3apgaYZEKaS8Kpo2odBQPTLCQj/pbQwt+MIvh
cVI8GVu9u2jbfevgBekImAw13q1+n+2Xk66wSppMVOOYciIhGUP7ONeockJwArYzfx8UxZMpbXM/
I46PvdA6dD6MYU6FPYQLvBjN6NaHngN74TULZL6b+uZHJrVgN4WwaAk9wTyr9VUEEZbjKNLNfocP
LEVRG4d7G6GtR1Co56bxju5N7IK4vxVT8+pjk7aeyIYg9E9ZI2Bpp5vUBnPnHbwxpEAsKNMN8vAK
lVcDE5Di3TCJPu98zDcx+vB844KUDhugiTJdo0x2YhW7UGVXdWD+QpeQQJCNnsbUPwmA8Iq1DhvM
/obYEwYtbCOhioLUnXtm7dpNqUnOd5M6SxCb3eNYj8MVmyDxhgiZKFvTyNqG1aTsMr+RXMkJSzeT
9G21q+EUjb5gEOdif2CMfFKLGzRoyMdIN16uyWx5L2VRPrAnfSu98G4pdduENhMro3HVEKFk4jNN
rEL7ZOCoZH62E98bNuDVr/aqUkYYdCkyTC9MhuCiIEE11snYjLU3h72DTTBYjbgKbGcLcTD/EBmC
43LNdKhm6NlDdsV8KbjXsgj+YMH/qga4NLnsdialXV1QaKjUBIMRwwHWvFfX58jb2jSmuyomPsZm
+N/bHb+f6oKBKNsGyQ4ByvPARapHQBBsDm5jopqtTmEtnboKkYcupIvd16BJfuA3hM1GrSFdTK+m
zfUf5oaOkz4NG73kJLljrQoVyehI9mbBxS2zB7cf71CMP+eeuMOK66uyoeYm7bb35F0ZqCXmzBeH
c3pdxRLKZdVgSSCf8f3NtwMGFgTQyoMms2xneFjkkR5xY/Uw1l0734VECG0JgX6bbOj49JcuoTII
0BY0NPRoTS11ZXFtxuxuKana4hGS7QrmLBWYhLhQNSSwzRyoqi0Vrf9uthjBk9FNOOOvJzTsmnRF
5PpNkmfQ3wKc52BPLx+783BPLwmE7g26BQSeB9PS7zFAKTfCUwRRpbcwhfscZ77KEIACm/dPVu4T
9RwZh9AanqxhuolriuPO5cJT2dOgYbjJINL3sXrs+qdUUvfkWXgK8/JWlEQgOFjlIvK5LPegU3Nc
zKhJnVCfQe2rRal6C9Uf69H0zYa20uVdiX9YDLUv8I2Va8GgWbpkK4P34mp3ukOpJXTA6pl1SKYB
D5f6EGZTbnzV2hYiv1XFFNcJnrRqVqtkvumcVzdBf6SV06kwzbOQrInGmR7hP59dd7rJ0vbeBIaY
jPnEyA5ruII/oX61wj+csMfJ69Umu6DqJuzceUYKK3rwgfQsUxzKznuvVGhcZYxnA4coxp3x1VIt
+hBSkgXfFvht+fCGOnMqm+fVzAEqEg4pbM2+WlFshpK/qaU5OK/fHUGeVb+LbLjhgU9jMqeR06yM
EZmd8TgasQCCGW/R+HRrzbnXeojHRFGpDaNjiJYRjKiz27gjnPfYqnlIuTyapNHxsuZMoUERTK/X
EUBryecFTZYhO13tvGueADwzaS9Te7pR5zLkW8Jcis+6Z02rpr4vKdk7g2kFrglnGyJKi7Hvug3w
wJOht6XE8LctnTBPsKJtWMRUh3tDx9tFrdpZoWMMHD8wV3OIvKaN8CyJXnBZaDtvPBGi8J6ONCBq
o8V5Ku4/atljqtPt1F2N5u4gSuc6ZtE1MX4i3iDlQaTwwAu2Ge1+gjlKRtC0mWO+toIg+obVE47j
k+O+pF30E3fnuQBVqYUZcqofg44tA14j+3JAhu34XX1NoSlMmU2xasWd4wFmunjlL8Bl15D8TNXK
QfJqsjqkAKgYkMdt8eKMNstswGoZ/AYt/JggsKDgGPNFaqhTq+xJktQwDySLRSx/bPZp7qPiiDhZ
Wy90SQMqGXLhU6IDevXF90kkM5Qg+g4F+DghrCobVEMMfOqo0Y6MevYGRaKrHu3lBe8fwKlVrChZ
Uo/JOyJ3VWTiblQj6kYyYGJgsRXD+OCKbNouwEL0kjnYJBDd16zlwIMXxjTgrZ+TZMYDbkDxNIkY
UJVA1xkGlRk4ewrqkePksyAelo8Dat3d9Zm568FOhKN6a55KE4M3yJR7OEN06wt8RmyFT6Rw5AW3
AzSXqWFX97k4icnX5CuO9fAD8HAra1JgugC2gkHhlxv597Y3bpf10JJeUouazh6v/S2M6Q2+7R/O
TCxPKifeOW134UioovfNEubBa2ce8WX5wQOwAuwKllY7gAeDHdfJAGPsS3q2aUT8ioFRoNp7zvte
hl/E7cJAyeZtN9AWwdY61kP3lA0Y3lUmRr6A/6vJsEPkJCOBLKqRBIVdOq1QQWXZyM5QVIiu2hyK
sjofGbisFow01zh1Y0C3wsEDlm41idgNREj1VqDq7yscgtuIG+JkPJJyNtlIQe5ypugEeR9oTzWU
tkMJMhjtJSRE6Bf4qckpfm6ExGHoOJBhvKvTTMMXF+6oVT5G+JdhAYnUOmjuzITfLdle++S1DVFn
9Q1bTOaQx1H3xt3SexazQFLmRZus4RK1bv5at9N5SGBETUGnrbM2J2POca+ukVMx3IWWfWeP+deC
0mgaX7omKUVWuP8K7MTx8tDXTsTRhvLg12FHqUiKoeSxdWiNfQeDsCShPEWR5kawDXwFyeWBzUOT
eJ9eSstbQ/fCkRILUgWIVRXUztri2qU+HC1CvQZ0Tw9lkrs7tZUs7mmVzwwpMopv9ii+uhETTo9k
qBIUAa0lVOWHfOIISWYQpbn83sztfaXRegdlShOVOWyoHG/YLOMlhap/6ZkxuwdyVmdbKiijW1d8
SpyCYexQHCloynRYmCTdoLYr70EZVgyrCeJsuk0d+jt8xxL+CKwlu8uvyq3Fm3a4g3e3y1puNJMe
tZrvl2pu+aKUXtOmcmz2Zpo8kNncVzfdavmltrbvQzN+DGEqN171w2fAuM/krTHpb8SKgDcwBAhC
nDRiVDtWZAVADjgLQXMiyJrqepDHsggxg+CpH9MnmWJKrJEgsuEJ2TfF9IbOjeLOje9m/3FwoblX
UdDeWBl9aCtMMjVuG85SttIaQliRnxK+2skej7pX0RTU00dgud80AtZ2tOd7J8TkzPanDhJl/r2S
iKYrmOz4lCr20qQI0XkBtUn+JFxR7IgKxaXxiIbmbQ49F79Wet2gbWAThtWxSF3MZkXSbzAwQxIe
m7ej3nfPk56/5mkPv9AhbUvRJzV/NzvjEyFa2tYFvlvHOgFxBBnC3Sq1+oI95Dw6pzLA7qecLRTU
Vpbgp2ff4DO16Uaz2+m9vOvTbFhpWV/tUhM/JYG4GQ5pp6KIs2aXGZQNSTfeNxgTnU0YoVEPC5jE
AEClIOgPYTK81J0ljnmMuohym/boCs2F/Fjv1UHf5eSwvJpKe29LX2GkYXKYK5I6Kz39Bs8O0Tak
p7OBmQqkseKBgM7QwOZcfxKya3eLBj1vRHtK1QvOdBK2GboQU4VyqJfA4KV7w0rCOPEsiH++OKV7
apOJ8l/3NYAOtA67fqoeM0kKyPIi8AQkeAYhUxiWxyas+PVZcY83Wbideo2wUpSckYEffh2BFwtl
6mDIsAUhZLcLIBluRImoucmyn42umacu19+KioEC9HZjm+NosioHIz8tL3EavPn15G9NSzqn0Yv+
+LL8vwTp8zaS6Y+YhJIpK6cjV9M+kbBpn5Z/++0/raiz9qFDIHCJu45td+NW+BhbakWin/77pRrC
DECxSra9DIBw5Bg3sIeQsweEKGt9d8BuC1PuSA4yX7nsAlZ8TkPrGT0fhuV+txutcdzqUXxe3CyW
l05ZUtSNWlcA/tv//kES8EZZCqJhaJZxWl6A+81f/9YpOx3YSfzEHRQ2qZs2qzWWD76mM9yr9Kcm
NfSnEtueXVoADUaBOEbQxc+pGb9aopZnu8V5dNDi/KCRSnXiLj2VbbjOSR581kV95sfjnTCIWbDS
LDn6GRYjXlzEa3JiMfovauvRMTTzMY70aisSTIF8H+pjazjN7v+wdx7bkRtbl36XnkMNBAImBj1J
b+hdsTjBIllV8C7g8fT9IUv3l1S6S1o974FSmcki0yJw4py9vy2pCBZ7hMJxj5+LL9Ryk0Z7jUky
XF9ujYNjbenwG4RkkAnQdTydcJiqh9nOqwd4zx6tcfoUl/tIrKX86Nw7adyOqVne41aiKYaIDN2j
NMvsNt6MbA0XHlXU092fZSo5EUENaTrDpf29XHWK6Js1higdFwhIsTBBLtf65VP4032m2+z6UL5i
vY6wVAbdZhDeV8MkC2dUaX2GNBGec7AniMhO/XJxuTb20SONs3nVVJzBvcYcT6Gb/UgYtG9Txoan
y12XCzNVv9+sNMBJgq4zbBM5wU/MGQQ9yZMTQSOw7tOeb7koW4whmbyZ7lUb9EybuPCn6ZPTkVy5
3hw8wtwsB/3oIA0MdDkdyAvYiuUo9pajs52UuccVcFXnTcjXDxOAUbQ7Ou54fi3uEaGg/nfMbTve
eJ1OFx4kGGgNWiFmqdlE9VKf6u3UWmDElkMc/wOs2bYiNS42AU7F4AKT7tSnLmEjBDW0p2xZaMqg
3Mdpp/Y2MF8LEmIQgYbFqmOyp9xno7iJ/GTLKFEcgnZXeam/Q5sNYtKCeOT2Cj4Gf8o1HXwbuX/b
JW0E/9Ca1/E8Eps6G8gV3eKzhhR8mvayM3kKUncn4jU71jUgOJSEXDV9SaCNHyZbWhHjughijKSz
KU+Xa5cLEq1/vxk7ldjlyufM2R2JHcHfVtT9KXIlDzJEv1+73OeEz6Q2zEe6x4SDBiPt8Sie8QVj
QV4JzIVbxO4S1nPzhtHk7MQep+ipv6ui+DWL6gYxsN5ElZ4OVtg+i9Tjkx9X0TSZmGftjMbDEF4F
sX8S8M3WhNxWV5VyaNK54VGy5SG5A9dgZX4Evtwn3rlJzENUjm+qrl5mp/2SjlSMFgHnA3UpO1+R
nCZBCR9O9rOTYJnvYp2wkkS3ZkEPA3ABfQ/5ZgpNn6BvvtUU5a3Ouj3C4Wr7wwYwHFtg0obBd47R
JNyt5SEjw0Pju161KVM8fsprXhMn/2hc/4ONCVRC7HFOF36QQfo+SY3sv3koQodlfXaYh4y70IiO
ywswxbAnxdfnkBgjWMCLzymZKG7xuFMYCTy3oCZpsqyrPtzFLMhQsVjbYN5btneTRax22n2LM/ur
nvkjmrBrf+Q0N3QgLSNajZaTfwmJMWOm4T8JFX7g9fnAIEDf6z5OXeSfIRWc47D9niFp45a8mu3T
XAuGcYJ5r5vrnTMvoImpFVdEwL2yCl2nZgT3yWI8hd52L7ruTtQVpv2xmw5z1q5ybcgtgXn4rmNO
cDP2AmZx/UrfQ7ActlSz+mp26YAzivqBe2D82eWRRkeGJbxjXka0bASy5Kn3NJRTZspyRCbPvC5Q
rSDb8pAH+t4ye2y1bJ8uHb1EhT+WVhDQHTZUJh0WPycKXARkOizoFmd40YpMT8dc1OS0IdqADaS9
dtjoCIN9i0xg7jWevsO1tLXd9D1W5qNNsUjvkD0zqXPrmEhWv6cvgCSfqhEpQUdbKIuzd1H7xuog
a3X6Z72NXCRmf5GCKZNdAbImxVTQtuQv+qJmnkPZNbSvFjZhMbFXqSwz2lrA2EdmJF6Vf1DpkYBS
Z5zOcvoTS6tJMVDrULqrKIE7RtVNgwKebb7sDC5vZUibUS6Ov+EYLumtlDxLW7i5GROXKbPD5rIL
2G8jAh/66Ydr8yXoEmpC0zvEpYMinG5PmbjWrqm/Qhd4H8l3WxvD0jrIdgDJJ0r+ZJN3xhXa+O0/
vynWIuj625uChtTypLPoH3/V5YWgmnxaIgedWy8dciKdsmVdnlJMcqnlnefhECqSsUds0f/82OK/
PLZluoIHtRBAETz1V8FXI3snp9WfHapl4p0H7L94ICt6cWgzGMK5KcX04KIWmUbrxffEUQFlX3Zh
jEUfAkVOjUYKTh3BSLmFcaOOo6Tl88/P0v2bKAygquk5yvdNZdsMDf/6LAsNw55kWL42Ps8yatkg
+k0zrFiG2UzitEHgYhGD4GKww/D+vkjG6iH9sYg54phPMYcmiyLD35XsiNEavNvLXs7PUH96ZfGO
wfEdsNMPvhM7KSjKwiQCCBhT3N5dJIihuezbl3ZgW8ub+jWZQAaPIZvCi06DbQKu6NLdeBlM7J6N
vEizap9wwg3n8QwlnwezI9JQekZxo86ux0RCicJqnjv9AwFG36HY3H5VbvawbNjo87y7enjIdLM4
Mb6IpckYu/XRKahvQQbOjB61PT1mY3T45/fasv8mjuXNdiyB28GDDvk3wWo1xqXh0/rAo59ifDLl
Fo0qu99Fb6KXlUw2iyoqr470aPoVODQMBfhSb6xe7ogBLTkd0FH2PQKnjKxqYKvFw6HpjX22nLmn
gX7OnGceXsSQ/olW/YMMGABXVnk1Nyrf9eb8I5+NnsUNgrZbT9AMls8komNhh9E6j97DxkAIZ9Gv
xpnzvgwUi5gmWTKw9pMXQoIyKeJ2TtUlaIjaiThUHt032gwlPqm1yyl0m7R3Q8RgKiUnDNN29urN
7IiZab/nArQDJqh1NbHy6MCDd+JRFS4/jzIuLvPWzvieJUO1o+dgWC2G3KL9xOCzTBnyXFApYIAB
pxCZxXsnGEfmtrknX4GRFzDMIuzJdbO9ZTQSQ7wrzGcKPfpVdHwkrblU6CuDJhcaBl61o9qHS6+9
Msob6aXHqDK+l2LhFwEw2pSB89XqKfcCOTMYSdlgmejKmrBZa8a9ZD4PeyMXhDcndbVjXJKAZaqO
1buwk+k0IJtap5nz4vBDJgSnsBw+5BCRgVHsAtldk0t7rBaRAPFIfAWUe4C7+RYuwZjLU62PYRl9
N4bxAfphfzu5GRCiBWnXd+OLHTiINfDcpEOrTxiCnv/l6/pfzigWACTLxAngKMJ+/7o0hB0aE2k0
6cFeXvJyNvC4jxpOfTPac+ElbFpxe6HIieHlLcO7ZWBWLko6ucio6jb7F/3u3xXfyga0IxyOI2DG
QvzylIhUG9wqtuJDRuJRlSd3lM/HpfWdDfhX9XQMFsVZOfQvi/QKX/V7YNZfbN/5l/fmvyzutkJv
LbBISCSRv0rPu7gDn1+U8aFdoovGjqMKb29CYiLKlnaNUvxTs1XrZ+fT1cxfQiTnzdLfcBf9GHqK
dUOQKQQr/8ns4icho2lLJyyAMD7+ixJX/U0mr6TJmoNCXlmWLX/V4VJgS8bgQ3QY0yTYQOKBPRpv
zL5J8P6IZZjNtn7OwPA4fGwQDM+RCIaTZ0q9FfwiDeqrKY2HbRf7+Rb9hLcWSzcqBg3r2zLe0Ge1
gRojzCs79YJBF8GDOeRsHguCaapeNcchHZ/zKSmhSqCKFTmIvyCVG2U46kWxFxLmg9CPRprp7aUn
HhoxZx89H0Rqb+j0qW0/0FjLvlROmx6yuiBGp4ujHYfFukVZ+ezmgshideNG03yt+nkVT8wtDBvW
vKzcU6I5bGxAc7jKLNCdyviiqyYDytPTXFXm65Qh1jXsw9JzvEhFC3pqvjKeIga4BK2vIhHd9S4L
8lwUj+C+WTXtfCI6xzgq07kDhvvDKc1u79qHIMn0gawBGtrlmJDsrKO1O9dXtaqqh2yCoeimrFb5
1I4HHcff2yEuf1Yf/98a9W/WKISklDD/+z8+o79Zo26juPyLI+rnL/zuiPLN3xxLUknjiXfINLGp
on+3RPnyN/w6gp+6ji9M20I+X0DSjf7P/8L3pDzWArwfnsv/HI7A3y1Rtv8bJgjTorHASuotRqr/
PLW7n4XqP1miFpfXX+pZ6kiL5c/xrIX5/zefSTAY0FgLxzkWUbbxfDndBmpkGgHjJM9D58NGapn4
H35v0bgF350tfMy+8V9rBTrBkTjxWzbmW2BDx5oKs1oSIJRNDkfq93cEeTpra1gIwp43Hwp8wIh1
7iuLYLhqEWRYSxFwAUXaxAqHKDOOc3JTwo5fT4C6qCq+pmz6thcMS/NUlNho5wi3pgCOw7zukpbw
p0/v97fozy4x8V/eEmHynvOucEpwl4/lz74K1fma0Y5CW2N46kBj316HmXGTVfG0Lw2DXGOBiBJI
OxHo9o0ZRgcxp2+G5TqbpALnO/FK20ql6w4k2JyEV2pJVLjEdqSlu/N7mo2hcl8x6VbHf37uFh/f
Lx+ob9vEvEncd5jm3IuZ7s/PPohERmkd18cgDIAgYM2t7Pw+H9Ge5SSJ7qfZui0GJrwUElMFcLn2
6uFI9fKlTAxYmBpezBiCER2GrF57JU28YTp0BG5SqFurxHM2kFSBkdcffVWhhRRL5BDg2TIEwdk4
GWMJssbyZN5bYr4nIgN8hqG/I0RZ8qTbc82mdVuV43nqwy9SzNew1BgPjf6r6MNnr8IIXcbWETZB
hHDhaIElObv+XRiVDpVC17HUps/zVdYH88HoxTE3AoXJeobT3sCPoIGJoXiTxhEYCPmh4ZERnNV/
TkxJal+uc36P6Klb38Cvjsec+Lal/eW230QUhdhFqP4xsh7DLGy2kcgPmXS/1MPIv2vqblVC2nCN
F4Ym7roXxifhT6CTvda5jbLu4AlvWps4qolYopAJO/OqHvi20MtiS2J6x0ku9m7EenrMUSDyR4wy
rNdxJ+9lXnyGQUT7Zej3XlJkazVZ7+n0NPY45tNRvvvREascToe6BSDmn6UJCOciBUpzssZzf0fq
99eZqaECrkr1DCiyQe3DUBoJs5ztnRnRznZmsQeV8T4zzlujjjNRttWbrtevlcNethzQRtYdLXQS
WLtlq97qiHEXNJO8pfHsLHR/ouJtJBzQyS0BssQC2lFjGjAesfJxNgWHoxJokDNAiKwfTznNn0DD
NIkITGtnuYvi4p128cifHLxNYPbFjqTc+9AvOElX09e8f9b9RG5mXeAPkW+6bT6IDtoCtX/1/BH+
QVt8a5L4XoAtR9IR3+q0pYzt+i9uzZxqwfcGEyDUKVvPxrwN/W7jyOBc4ZlfjaZ89WJyoEpxXZuz
Jl1FENkUFGirlrg9C4VCZS0YkS6F9+ujsZAMN6Illg2QcEvd3Hf7SLRXUan3rUHVMw7HJtWfnri3
VX9Cmv0MWD/bhub4jqVuW3fdKbWT7az5WPxhaciR1MFkf1y6IT6MzQhC0saIuqOTL1meZIxJhG1+
6j1laXySxnyVVJG5jcYk30QJ4SQFHMUun277uHxI3Oa9FMT9ZP1ehtnO4Ugi7qt7a33YZg0P57nM
Zf1DY1ngHlVgkTWTbDwFULhwn6BwsmHKPsgy+hHwXEDpnAppvxtNVLHJYUH3qOyaUd3FvfOa8Hla
SUSSZXxO62Tf6vp5nOpT3Yd3nuN8kghfETv6TqCn3nsL2r0IHvykuk4UnHUzTEo4lA8ZpWBLzhfA
A8KjwwDx9pz3e5gK3wuOPMT2I31emUFpnxDlY/lOXI8dH6lw9O0JC7BR7MM2KemblQ9eixAshaUJ
vy1h1ZjYRGT2bVmAJOpQX+f9/eT5d4hT7hN3ulG2wR5TbfDAZ8w7O2wSZIl1Sm3LobmZYoQnbljK
Nf6YYxN0R9K5YUcEH4yQr4wielQTMxR3Gp9JYBNERzvw1gbzUszByWtnlPrlru3DQzhjrkqZc3N8
T01Jo5RDCd7xMciQZyXm1kJyNcvwa1+j5Jn78TuxHjXcm543ySZFxroLKut++UGivNeU2Z47qg/R
Bg9MPDbNwKYohoFq+/6bP9oosM+QWL2GGIag7l/n42QiyqiJ2GHpJamayGtai4zOOjqkhpkAc3b3
paBf6rmaUOjIWbTC0VPAzOiQxN2RDZNcR62r1o0V7iw53JpKH4vW+mIT35Zowps9dDte+YWmF2pr
57XNWML8WdYb991kUgz4Y7yaY6hThdJbitp1lET+xiuaCm+mL1dd6z01umfwYkVr+PlIJ5QPxZrT
G3Jc0hwr+8WOscFl1rAdCzHssJDfZpV+CaLxzsWCuw4L78UCqZOkzbcoRv2sOvubzZiqbAs4D1zR
AR66Pu9pmvOjSdUPlVRXiKE5B+IryCP7TYzhInMrNolmDgO7lSXEGNZjTmoEwAsq7JlBDFmto93d
Q31Zo+v5cM3RPI06GWjAuFdqgKAVxuiMS5v5tJic27CVLha0/Fhm3dNolIiizIn1hXPPZPGaU+sz
r3WPIhfxWNrDuLCdr+nY2JskEO+VEXzREbv6gGYZ6l+ws6HJiAf/SWBe594y+wDutOr1xEBkKogm
neR1JdL9MPmPiTOy0/Fecx/oc5eraPOWVPH7RBJC5zr2u0Mhwpxnpw3BNEuO9FBiYsxS7cFoooU7
I7uokWLdzT4v0LShJCnmAUBrD1Hc6ju5iOJMFBBeHKDnrez2NhLMDPxcVdduEZtE04XfZt98qkf2
T7yGEUkTusCm0WvPWvWdyfbNUURtuOX32KyIh7ZKczXZzZat3T601LENsWPkrc0kzXlqwzi86oOj
N2b09HPvzpRoYZQcvs2xTWyomPZiEs+RbopFrNyxuNSgxQHfQYBKQ4Y7bX8DlkJG1Qk5G3ZACHnA
k++CuX3PXHcmT0/51zsnS66ZRn6ZwRywFhMDYYiroZW08KBItWn7dXnr2gD/3fJ5DI7zGtbdtxnB
I18l83XwsGIYwB9d6X0Jrfwx9/C7dK21bUrr1dMC9ypq0lZm3/qiN9GVAE2OnZJBZ31WmXE3dP2b
5IRI/AX0vqB4dotpXPeL3qOuyxcAejACsxuoxMduch+wG91CMGWLmj5Rfp6MbnyiVYV6SnYsTbPC
2LMM5RjXhs7z5dVxelzLiXjmbMqOy8PartyJVD36ifu9SUa+86P3guTkvucVolLZEptx8IMbF2Of
oYA7F2C0I2K9ggyqqPZjRrYqu+v6D7j/FRzMrtnrZq9M19661eDhSRmObT55x3Z0cZoOOfZDsipY
6i34l3VRPQ8LJLb2uhM2ApDpkhB6oDnodIgfLQaaBK2OT+PCVJexkRDPRUeSOM5d5WJB9+d4iy2l
PZdquMs8+DwGoWkEDouGQah9sjSTc41Y1+n66iqV2ZOF3WSXCHYwqbQ/mYVZ5yEfEQDPw36O82dG
M9QKBulOkSQiLmWYusRudW2HNik1H4GzFUUM88eB5gnXkFTE4Uhd0h1Uob7HoQ62xWyGaz/hjU+H
gZ6HmMUmbTQWHlBPoE30zQiG6KEoRk6EYUwITWrsU2XQ4ygkw5S8QwhIaHnWHMeQEYgBEbcJtL0g
CazNKKx5a9IgzDOAzLVnnDPptBu0IDMufblxsyC/9vL6MYqglGoGZJuetJQOLti+QQSEPjVHWDe7
JXD/KDu0sUhQXoN525TIdYGV6+rULxemH1enP25erlmTe9YLg/byQwZ4qHKKot5cfvjzF+y7TM8j
lRGJbn/8icu1yZx78AnGXd2RSElSJIaoS+fa3kfh7B6NzmP43McR4XAVnEqDuQu1Ml+Yy4VYntDl
D11uEjR7R+ouwcJNXJzGXtMBvlxFDcz+IiCkw/e/ksyanwrkV2uGgdDMEmEcK2EdmRoS/+F59f5C
VPa0kis2cOGJ08ejRyA9JpPgSTqMXS9/fvkzl2uXhwgt/BAggrgzM+riBMiCLIOAhSmEcpsfiENA
yZmTVTPWw1XchN6x94ZtnYeEGpMwclTaxGmsyD5Cxz/jLF52TLZT7W2jgccmIZM3OiLGzYpu0eFY
O+R5HutAU+A/rJn1W01yE6Ev244D6cNVqBRH5fw4jJwUxqAVD14YYs9MumhHBUM1l9U9ST4TUSdY
Kjfwu517R1jxSeQp7GpZo8f0SPvycsvexiKi4T4Z12Xg19TtmAibNDFvMflu3b58ox4pjzKkoxdH
+qXNjZEqsdjW6FEnK6+vzdae7wwCRCyGotsIm87OsCoHWwmP3zhjeDX0zlf6C5+LleWY51SpjYYp
aeyyJquOcc7ITxqVfIis5IRorQP+M8dXbsP6AMCz2bY5EwAQIdkbwTZs3myArVWvz/Wyzkq/t7d1
qO9zKfVZWNrbWug3pCXG62FmM2XmU4N7rbDINJngrenw1hphugnyCNjjy2PTB8k9snl3FXLIUGoU
H317NaeQA2DI0KM28oL8LSqxpA6b53CC3Rih099Y3iJijHqGFV54DyTLW4k0GRlr9eHTMBc/bMT2
x4EOrzXqlmFdYJ+mfvhap/m4x4gHDCtEuI6ZpGAzHoYHV/TUmJ5/HlzDO/erWjnJw9RWQCMzAo7C
gO1epaZb6fZ3aZqofYoWwCnb6ViV8iMbPSQdQY9i2m3qTdWSVtAGhIXS0pSA79BHdMI9TXM9Eclk
WGTn9KyWmXhwlCKCyyD/GfUVmd8YbdjVu3fjpO21n1bYbfqEipUkTXEFPlZc9aa8mwYHDaGy0i2j
J/Ece+5dWg35Ie5G1IpGdadUcDMkVnbw7bY5h+PwnHlZCXYcT+ns3flwWrvkQVu2uooz9xCF5BCx
NXmYln5noh3rBD33NXb1InIhfHhgYHuMGPSt4HxA5FacVc36NaAawVkKCr1xEnXMUNLLXFc3VY0h
XuZ4qFyyLGLHvguHlNDHpiOWXmXtgYwu8p+erIbGwyxdXBZReIs2ooE/Qrjc2EO3A0K3i/LgW9un
FXADkwz43ttPEYrZ2XJ4w6z5aw+p/hC3e2MZt3VFilPFLBH+NFvduDvDtJ/zGKlLBPXUG8Zm50XF
l2C20gev6DZWoJvzAIWzNvN4U3l8IfrZNijnwnNIV8Zb8Q4TplsEw40z0i/x3fEemrDalQ4+nFqm
zgHuMqWQU2HObITNcDAiLVCe296fyEjFehR23fcka6PbbvS/Brn90qPlh6mt99Uw6XvNNzeCPHuy
whJC2WwfrQjYQ4+fJJ9miiMJGW3WMZn0Zf9QhyHa7PQEDi+8T6bqJrDzfguxqWADAiYQLaddGOfK
n3h1dk480/wym5naqSQv9nGSneiW0noBX0FDgVn+1J4lnsIzAqNC3zsxQGRKGvxvvsS2PjUAxzqb
RPVxmTMY0y31dLIjb9E/BgbSlk7dmmZFoFqRGdvQm24C4jROGvIcXxuh9nGrMBu4oCukLqa9aQYn
2bnFs2MMi+7dvNZf8HTGT93YbVK6HHcBQAgxUjDmpvOA1wKYGxjFbSGtbS1I4POozltdaorsAdq2
TQrZ6AT5phn9b2GeT/t5IJpmzOaN5wDWq1pnQ690h5qS1pornyeVt4feIRygowM3ZokiLQsLtW5J
kkuftUiu4WuE27AdgtOk1n5bnaGi1Kc5a86Yxsx7epZ44/hyrmBr2OwKgKWevOXici2Or6qaU7JR
G6hK9HJ11FdsgQPOjpFxCvuEeTfRSImqpm1g0ktixqOcNZlXWIjsjrYNvMgTuqofzOonTI+IbRL6
xSvLVN02TifMA1ZX2qefVxlBIQMkMviU10e/GMzgFluDvUGs0VJ/cKx1bbIbxnQ+ScUGvs0TaBOO
N52iRm4ikkPY5eJ+vtx1uZga9TJ2tDpSPJ7odAC1nnpP4MS/XE3LOj6a+DnN3DFP03JxuSaccWYf
2A6/324nBPJmAmUvzfziJMF7ni7XlnhNKnzYDCd3xEZJv4qxK/+ki3EiM4NxV3opXGq3r04icRW+
BhwZl/uCS+nyx49dzv3bsEnfWObdtZMq70+/e/kDl4s/fuGXm6aJx2w1aAKedcge9I9fqT3q2bAw
Ufz+z5O5/NTyoQv8/Ic/r1oVLVss5vnmj9/+0z+63OkbLtDDpl5M50vx9cvf/OWm8q2KLXCkf/67
qA7cVYu+ef3HA/zyG5cf/HLfHzetkSM3JtOyWqpFFsJwJZkQb4nCtBEDuKjYmjJKtpcf19LnbR8Q
cnIieIhDzzy6JSrIy4UXxN2J5umiZ1zu9JeLEcgvKO+s3FbTxOYNck+/cfuOs+hkPGZg/l2Vl2ux
fAM4rj7hwTSwEabSXMKNyxNjDX6Apxdiph7LnS+yR9XOpzwY671hM7A849KgKcBggRZAVZ4Sab6N
xXzU/fAtIgt9J5jZhcF1J6pTkXtAGfqAE+TkCJYMKIt8i1ZxRp3u9M8yxayv0+oxjr0fUVndKqfe
hDbGCit8B3pUrqw+vaET+0N3m6aP74gHMRkax96mcuMj2+5XkunyFaMCzIX2B6FJWKYNE9SHNt67
xQw+e+E6gXRm1ONnmjN8nKsRiR9Ma5KafR69na7t0vgRuBTAysK9Lp+TdHiK6qnadsK/u0wQEHTS
4c2GTxu+fwjkdu2K6ouW331UQGjV+tvc7A8iP/YmHSBTD+RJRO13CZQIO93Zi9Izgbl7YYVvYnnN
BuOKBoSS5Z89h9ly4wDT7Mhrov5D1b8bu5I4iLBgsFuch5HYJgLdUmxfJPncCqd7QdRvRzTTs/ql
n5wHp8SmWUq5b2PjW4Nwa6Oa+FbU46Nvzc/MeseDBRAWYUt51ermUBkIH6jdUqjvp6oNwkOupoeK
/PObPgCtQrZLWqcx2Fc2yEFDro5rX4PYZ+7rwqtnUcOjhzRTkw+5Gix2Ayp7Hm0Uh/Uw7/wzjJRh
XaW+2izQU1XPNgaeETdGQvkfGvVDWz9PKXkrGK8RnCrU4m+TMeyg2B+tLripneGgenUNK4Rl0l7K
8xvTT55QjMEWKNWjN27QSdaOXOM0uq5954DddKPat35oJO1N43NQ9VXaE99bhvKlSl4qkXwhjUvT
hEWfj/7zbHQNMJMB8ipNhAeyMwJEp9VHaec8Zdw2PQvJ3kYQgyfXjtHDuw4hFmgfQZtbS2D8RIYb
mjxGXuuuYgiR26S0ygojiG1xFAI228mSQj5cNjIu/NhNnX/TqFKIbOihLR/sjCwFQvYYOSwu3Tnh
DayGgv7TklnATv1EOtZ6esA6jAx/9r95XXYrPYlOYgzSNc52vozBvdBBhZyMIA1aik++7U5bzwme
49LbF2bzwqbsyF7CXeU9n53EwEiGiXMXQ1LeVKgKOdLncxll38t4l0bpY5mpH/5AFltfVicF+RRI
Rsp6oMRbY9ouWqtxAxk3gV9BT1YAKZo9F/e0KceNR/9efCkJjFmVuUcjKINS4DSYg8xFccOSkh7S
iiwA5k8jNtFVNddnIpujlQrT10mZx26MMQXSNZ2X2IbCcDZj8ZZxktuJ5Vir0CqsxKlyrJvlvyCZ
QGtTutLgtLdpy/nVcPQTX3hWGlBgG6UXPRgiRV3Ssqszugx65uRYEsAuNcbw0QSSEifuGiAiCdJZ
uYmHqmN6g/+dIOQb9Ic0dWj/UiGEV4sXz1XFxpwMsc1CztzZUNAo/trQ7jmDt4qQZtrA5Ec9ol4m
q2Buhq3201dNe2Rr55okKF0/BplHtKLMbtNmpt1kvOajx4AKfw76exp27psoVcDz5Y20Euz/s5Pj
G7WYagWPvZzeGkd9IjGhyddYb/4+1OCvAyCyyTx+b5lD6jR9iElW8wbCIgI3fF4G0ky7kGC1SCh8
N9trHB5bN69LYPEwigf85OtgMcFZhDKuPCdP1tOQHG2fSIGCbKiVulgRWy/e+EC6a03c6Ki8PdZB
dsyS/eBIHIjH/mTdOOZdS6zZtnfrT1FHzR7zZbitzWPDIE1nOV9BIZn5yR89hse8ds5OjxVjadi3
yxFZdMciK8mu6+BpFwHhx8r4FFFylWblp1766aKHBFjRKjxfQ+AGBq6wjtkGuTHuQY1tdQzEhB33
BA0Ad5ZlgTOjddNO8ddg/DEaU4Ub24ZPrW8Gi/HukiMH7Xk2aZ2a7g+knTTcKkYHdGTWbVYcImTa
B3ZOep2zmRlLzrfTeo5ySPELMKKLna+xxdQ4ST/tTGRbHJ10BJPKA5Ex3M/a/0SAf10ZzrOXWli9
OBqEJW6NvB+RFMv3lsyPFce3RpbDc8ogChWGHa+Dwr1N0rwDnNAA3Sctk6Odd3+JLKGCSACd8VHI
JwZr1ZrsypyFauILEZhY6ZXx4HNYrnK4UeuWIK6yCCCg2GT7tcYhM75rLFf0DZjsEG4xchIFxZ+P
9Uua3WYlOJtpHmDdY7GxK3HddfWI69nbpt2NCZkAJdFEIlR3rRCHou6mSKpnigORhT8VoP9flfNv
qhwLvMiftBF/U+Vcx59oMd+Lvyhzfv7Sf5Q54je6PMr7Q3/zP8ocZf4mTcRtjgSAajrSRWTxH2WO
/5vlK1MotDmuiYGKZ/EHrJjizrRRyaDLAOXg/L8oc6zlQf4szRG+jQlA2p4r+SpKTiB/1aHUBGK1
WBqtsxFYj0xZy+tg7vFH2g7BP+pjZDtxImY8op/XmttSxPOtrqforGb8w8utzir9U56p+ynT8j6P
8te6nIfz5ZZDDh5Hf5TvrCr8lLn5nUb5PfIWeRVhOVvPVsVsj/KOMtvddkAazmHqosCoGVgbeYcS
zcmtg10X9cM49l+rLHXPnts/NLqhS4Km/zlIZpwwo9mcBCP7I/u0W97rO7hN40PBJnnnukGJx9hk
KK67PDi3wEqdSDS3UrTwF8w9dqnw3qJhD1C1gFbuNKC55gG9dVsfcoR2OztifILcvXgkAiWiJPNJ
ylxi8WDtMBzwbHk/I4ekH+re9YEwHvPEebcd9sgj9qVz7Bg86frTLcPh0csljf8k6zYJy3DJNOkt
pHOwVh0zZy9hQy5zV6M5J4paRAbFXsNoLzH7xzysDlBH1JXfESSdRWl+DGjCH/j42ETaOGb8qW/p
5TTOWjI7v8IkdVtBcdAFzTmrNfqbkuK2kmHxfbI6IgH/L2VnsuM20m7bd7njQ4BBBrvBnaRI9VIq
Ozc5IWynzb4Ptk9/FnUG9y/7ooyDAhIul8uplMhgxLf3XnvsUGKwtPQGk6aBnoqH+9AVqdb2791r
yQDFMkq64Wwr+8WmEm1nIKdjqxflY1mBR3YK+zypGdtg4p7HDsbDWgTUW2RmK/74lRLkQYvaGzgM
mpc12KcplZuGZrJ1iTWiw5F9sxc+ltiKntj2ZOiNA6W+uvNMa+1utg11Ba44BZoJF0RDBHsCgLcb
rDS9xEp7x6iVBkohLYUzmxo25FGhqpMYMJIQZXweG2/cWA41YvOQuaeJ4ih2b6QWBjdi7m2IYMXj
I1Lp4tZ507gZhxTCU4lXYTa5tuvxL4GX373ASNncZy5LAmngu/frnzec2/XgB9ulZb6K13sIyQiA
uDqbauK81SeXTu/jg2UmLyqOxIGa5K8ypMIupj4S9Qbgyn8sWP8/I5ow1lv8P9ImvCKpizVqArDc
9lgJ/vmK0J4IgqEtnbwoHg95VqRbiyD1Jq9HDNyFXGccFFY2XcYMzH4vhK49hbV1agfBdNhs8XSB
UwsbEai8cG9N7hHoK8LofZTj2SZYQ0fB+NXhc6NgM41evR+1Z82+1Lz5NPTE4wVc7gcpMnvHcDcM
0s5C/xq0zaD4P3CpXCBc+E1FF5nq+R8jux589AcOEwZyn1lbGIgcdmfK6pdHZ04vDJD3nMCdQzMA
DyvrR4G/ivZ0iCW6UBTitNF0lfoBxbf4ruF29vVQc3a2RimzXNJXZp7nWcTOyQnxB7j6QOQzE+ZB
CvuSaSK64D7PNsbardPXsboULVy5WaOhKJqf3dYM1v6BzEjluaKWyTY0eVvacBeHmA/I6blbzxt8
xV79FZtElcEZpX/hIKLxeeKgtCeDgFslzeVBxtNBaA79t+OvIjTVjmTkm2htbu6EhtHG1Aa/8+Lr
vOJ4e4eJL0nyM4Vb0LWKr0WhogAtBRNF7ikfkMM3j5QM25DFZmzff3Zs5vG0OQDhHhnWF15+oAc1
esAfh4NCxb5WdEswL8VJdhym3QgyWJuZw1Pp9AG+8AMvqdrTjtYGYBugOiBCWdjYztNCFzHtvuBz
+qbfp+jwhhg+KPus2O3DQ1HxshEikoFRrGY2zTnHVlqdMHzvXafrwNa6jBwsCn9XfgJp4q/4xPWd
ZpMQzSPb3km4DL5Si7axEAX9mnA/qCnukdbS9ovOBLsL588DUtIDKFJ8MhKqOIGKCladVxAvNkLG
UIieHoRNBU4DvV7Kk7HMr/xMj4sTvqBwQKqQ0MfomL3mC2DVnALb671ic201cTxXx0mvyP95Mtka
ITA2YXwamhl0DncHpcuhs3Va+nvIBW84U6hTrOv7ykVtsEIHWEeabdMRXIqbF6htoQfE2cJmJjzt
QblviAfykHszXhcz/GZ51OJE7LbbWsQ7Mio2s6YXrSf4ksdOc5GItBgwsmfqnmMbfFnpVd7Om4Ya
7Gkr6K5xh90km6Cqu9dOienZpQjO0XgChB1VrTN52lJO6AmSE+NUWy/mJOQjSPNaMI7vTJjLjcE8
jin8LkvCV0z7n+htKRiolDtCkUnQpFV1npEHBbvZrpluuQQ6M2fltYbe5YeG7gVhmXyiIwV13q65
HYB6+2lKTaMTcwjoZnDFNYDcakWtxl2BfjwkGC2QFGYXH7xyacrjtB0jUbMoTK31ErX41mHwwAPO
n9iTdEEpdEz6SQOyYJ68wO2qt2iYv8u6b/fSjG4pSckHBUBntwJ1JnLwu0bm72RlMWitKw8b6fdY
p4J9iLU1QNp+GkrvrWOX/iDqBSRqSR3xuL4PVWuddNBlFO+V+zTH9WiFr07/hRBTurHETemaxxZo
AhHSIxpNJhAbz1ZBCrgG5ExyrtAUyRBp1g6h6QclxvJq/igWo2LPUPg9hSTSEr/GpOBahKpidfFH
AsUl8NabsQzDG2riXpS4EMwBnZx0wea+xtUZTYctRd9418xzPQ3qNCsSKBMQzkJQRCTH9r3itLfX
io1dwxFtdfVeF1Xjt64EUdWU7kM6GLtsZsrizQhH6XrncnAkdGwvQT3iTAlH/NnFs4XuuO31jiqk
ybqqsXTo9+MPFxyh4jmuro7THuuODVXbOe1+aPtrtVT109CGm0gu7bnGj0nyZm7gPUY2hDD1kwa/
7lpgxRVOr+1Dit3DVrg3EFrezXVnuF3RSCnlSAXVYPZnhJ6G14YRZU1wNOSGZ9RCl8L4Z3vWTrKe
u1MesYWtkvig0BxQnov4gY5A0Gi29xrmpr0vQZTAJXPOxIIg1hi+k2JhLKPSuNBnjvK5xKSlYw2N
000PhQsTu8xGazv3zq9x5P6LqVH3pYsraSjNn1SrpfsM3kmAXA8sw4ucrTXyJ9iVhDTZWOUxR5DZ
mH30kXlZ+cTUTxBKqr7qoUyPLR6wyskILbGYXNvcMk4JXbxAY5Q4c3o45HKyDkqHPNcRW6PTluwZ
ZK+qvGZ6kh46bKhmkR+73AiDESPOSUkwySTRv2lLT+uwbTYPPTPamxN5lxlSykHP7e68RqxnEMw8
jB7LeJr9uDNcf9bB82KkQKeE+bYpixnAr6ivI57VC90rkvbQ8Vuv6L4E5IhLWikjoOwZyJyrzjZr
Gq70MYVinNFfPtBN2sF38Qs35gEhGVQCfeVn07gZpdZYB6dtccelpPVK+oTOWjo+aRWz5/u/jZnW
baRTJzseNXAqeMS+5Ea8txYKAxsLPilKHNaWaMK2RkOqPrCWi2g6pCTvnojBWToWN9cNPxc1wMh5
AFOpJh0RDzTWkoIoWiwXZD0khwGIZ9DOHEuGDk81npe3uX2vSWoH1brAMpMljBxRqmwvlo55rUuY
os5fzGKJz4YbDoBsxXbscGhHaZf5EFx4xLcQYeP4WSn3Z5bz3M4MTbx20Fp6nGbnnC0t+5b2Q6T1
hvg04zZTvPJy0n2ZJT/xgylEeutgZjGf4GQXuyhq3rpagOKSak2Ihmo3NkALmVZVpwRizhUy2ads
7GufpUgnFgW10buqRjusFHVpZr8SHcRtHKNOcq2SSSTPHscw1jIeBov4gRcUiqbb7IitBho3GTeh
zwud4MLw5s4pAGmn1BiXPkh7FhDV9JvOsruXC4mlYsIv1Ma5c7C84ivmEKwTif20xE35XDMuY7bS
MzouMHvndc0pzJueEx2JVpCBupo51sRMs0F4Ru2WpL/5BuI38CiNY8ymbnBtAQvZabKNV+zL/Utf
6h9VmvLHVynaaaP5FCs/yobilPbojDN/w8ZYyNirpt3QxR6utJHB20/QgneqI0ilbKs6/88Bsk2c
5RlmUZJYsIgp0DogdhVAu2gHSNgN+hAXOqJfplzRltM+XkIgoK4R7YdQPeYtnK56VMonhsroqabn
tphttSf2+jMMcb5qwzDyRzOsUlEsDwQniAXjmPSSvv56vyoZDs23YYzPmW49enVT31a5HMe0hQnU
mr7HnJA2KZowsrRuwKhh513Lud7WTvPZ4HS39qdDYOis+ugmldgMpS2/8cp4eYr+uog9vU9bYLFL
hxmaWz4zTTUJ1K1LP/2kYED7NVZtZDRAjDbH0NqPpzHkuWVWp6o0kZrLWu3CuFqv9GXvacX3UPe6
KxSy3rFZwVyswlkTmBlbc4LPzwwMU+Al+SnSvB9Tb+iIo8lPkGnfOeJKUAeNs6eICxOn6wZpDb8A
FyxGzmy0tx4df+/jQk38jP4UkYziIcetzO/bO3QlOJhhL/A4ocM1Fkm8yDiYwyDOQ298FzO7nEh6
G3PGw9dj2KdvAt9zCbvOx2ja4GGTsEV19lbWOoGtKEKnVpfJYkNBbSgpZJMog7sOfe1svUN/H69j
KZ5NBhEaTYQYuctoq1Pjk1tV9QmLMdPdUseH3TomkO93Q+WB+VQp293PRb/sKuAp8FkweGm04sgW
6FzREL5l+3H37PygaE+/5kMU+9JrbL+0WduNfjkkdLYysY6+NoXbvmTKeFHuvGNYuHacjs7Z5M0K
OOAblFhEtIWvkCMnSmFkSPmLTyU5NjWGrGKtCozag1zEuK16OAxG11UHKy6e+ib9FCaVvTEGwI6p
vd4Fno2cJFgAPCI6YdaZZ6vHdNtJ50SWZr6q/UDx8CUfERsoBTdpw9K6M7ndS9WHtNuNzrdwWpwn
KzSKXb+spAHD0i86e+5t1rC3juRNVdSzJ7jSAqvh9jaLRH5il/uSzw+o8O1hKtWVPUB2dq0Rh3r3
OAszBiSWzTedQY5wsAJAoDU3cQmshmuT839+sbDlnEaLGWzhTSerkdZFZJSE3HdzpRHCekqjSx46
+tayOTnAlVZozpUXFLrJfBtTwFkHKD2mLlbO9QueUEIw2WMYQ+VHQMf4rKqN61T63i451KbG+JEZ
3En0ISQMUHDgWrH2PJZ9dRpbwNDdOnZL6nXwRR0eewWGN15LXJUNzwG773BqK4mO4GYV65Qdn5KJ
uNL9V40o/HBI8qMnlb0C7ckJuVWDCZQLyxTiMUn09Jn5ZPlIjp0TGgvBhnTE/GDwe74z9d/MMM1u
3CvZbQJ84ps9h0fM3VsnMurHBl/jOTQUEZtBTOxFtThHX5TZqYRGRtV72m2EvoRYXYS3GQ3VuWzR
0x+01EtqX8vimQGo2Iu5F4GhNAJc4yZp4PbJMvwa9grQf7zeWSXmBtmn7rG3OEYMTjNtZGtor2NW
fman24MdWu0eODtg2BcEBKswoAtkfhTF0q584gR8UFOcMmYPEXWfz1qFQEAbrbkhSzARCxAnl6DV
47gOvbTJvA4TRvG+tKNd0kfJawS75QjvHn9posevrNLLea6iD2rUEudFbxznJW5I32uihL01WzgS
HGXseIynT9WcbRLDHE56lXNSaVkb59RfuVjvIOZiHmaY1Gp8jDsAXcatdxGROLGD1fLSPc0g4EGn
SjvQE01Ejh+aHu9tFcHlmlvjYrqtuNyvFSXEgdMwdQ1GfasB+j/ch5C1YWenhVGGj0PqI7QHZHXh
5nvyHY9LGMx6Od44fT1ES9aRqSFjlozuzH7ZSX2GgWyDOzpKm7fFaZdzyzTg0mr2c0hRyqaxxIOs
NJ2+RU+em4tSP9Mlrs7JyLLk0OXCcM/gwdsW6a5l6+VbWAlOlRW2FLocesuLLtSs4DwosrNjpCCt
Xcq2p36q6SoFdFNH/EgimSYKc/mkOrd7pUqAdPGUqX3XLmQ+OsoH8nC8EFTHS240OAk7LGc5bMaL
qae1r9MG4tNcg0KWoMsvQ/hckPjGfC3bfc6CztNWn3bxQuYHk96pG3O81gnHpHwQ2g452i9Trzjl
kwoZuyKljLAdTvcvsjIURqrxxRoMvJCjDkmzmPr9fQPiouIvUYvlqptgogmqnJdFHCrDijZdqeeY
YCrWC4NJTCp8yDQ/a698nhwUV6Ql2rerb9i6EDyZjQe4CvCmKRdceESACllYDhgNNYvZD/VaDlf3
kGylaTXEtK9goTsqYJq3tqaSjBjpW1lcEFwBZIgU0bQU4mJp4NMnzdnzyDCAbbKCNlnn3tbwEvtd
96l3UJg8+ozOHjYCy01MzKz1Yxtb1Wlqui9mTd2r642XO+ThzoGn3P4oreo1RHe7HySrruDc2MNu
dRnodB2HW62o4JXhJo0yfvxuZpKKofpb0i0/qxjAtNd91igiXSiHO5hmcgkjvdnOMFxRf/EopCkB
iaXSbKK5fbxfquMdYX+vfDGn4VBjZTxX2vCkyji5WFH5JU6wLuSO981aj3hFvsF5Ll6ncgBCnBQo
CmnQ2qEf8pQ/lqfOGpkppJzVcSAzbwq5aAsyJxx5GeYh1WxZaCA8sozTNaeik0yAahCjbnac44yt
C63Spx4+6Nkpv6XgtoCbxfgLTP01ssiFdnUJZKPG0nP//Nm6YVTQFg8IZ/1Zw7m/c42Fo1A+pFsw
kuybzU/gXtTjXOTXgSno2XNcTveRcV5y5AU6YGVQ5515mUt3K/pR7jSvlBwqGGS2mcXMBHY+aBDg
0KuDGyLDmFGUxvtoHtgJTreu5EbX2hpGp618On5/jYbdXDpWpq53q61g0glbFJ5WrI/WsaDOSrpF
umeWhJFmZCFse4elEstz35atr1klgr47kE0NGVTWiflqjxxn0CbJNWlxjNXTaTDDG7Bw4x3HhBGN
FMSUlaXtPpl5cWRCep0MYxeWvAsRU0x2OskxMIUeHcbB/OJm+nJtpf1cFlnLPC/6ZMU0XufUVVOn
xnRPgTekWSz8yICCch7mmaUX7X6C7bPBxzQ9hCVjrgeG7bTSpw7PXZvxkstk+JdTiuas5ZH20iPu
2BX4yfswpQ+bL8gez/WUDcEy5MMentQD3SI41e0yPRaf4I/LQ8S79GC2bK1QqT9M0iLzjJGmNzld
lJrmHK1GFb6I6723gMphCgrELQqBRVXiNjcEpOzCZfufSIh53UIojrGNLZnvMH/v6Y+JO7/HhxJo
9ns2gjbsKtad0XDKp2FstlFtHdl5yW0epkOgD8WIxM0oKMViFOApAFD1LVbD+O4p67Vi5VhKhKg0
vJi0etDiFPmwTAlgZI3HMVPUX10DZ7bjlWNQUgLnD0PEZsp4VTXBqEiq5DT1HbDrccG2XcRfSExq
CVPQ++Te5Lp2ZNNcTZU8dzYHbW+hOVVxzPUqrGhxEnqfBs+9ttnC2SGk3WNoR+3UV9Q+3ycSvcka
7qTsttwUeJeRj1RcoH9F0ec06ey9g3HyAQ8uE++FrieaEpL9IM3wSNPe2WX5YsZlxy9Ab9wHszGp
nwixcNtmH790M13v44gNwxJ1fXLWLyD7LgAyFdhyNi2xMT05VadtvRwGpMGlo4SL0dwNFYT/NfHQ
cuA9kaMJ1pkAIGbPzg4W/6p5RnH21i8lQW3cRQ5uXJLdguaka9V4256U414p8ZSJLPY78xdNm+a+
dIZ3qo5cphmS01PjLMGojJnoTeScGJPewlESLcnq5rz6wvW5jo5Lar/rWtTsqqpOmR5M4VM3Jp95
/n+vGuW9UJMM+A8quS/ZUe6zRXZUpU35K+yOjabSYbOk5To+8oxdjW6KT4MX2jqD+Tle1I+s4/DN
rkisDtPIlzQM7KasHwNvKh8KF5NQoUTHc9wuAtnOjZ9OVfG66MWxMdzioDQo22rq0X9DJNasrqw3
tkD7wenqYBwGit5z4jFp3zKfMZIjf7NJCNZdXjuXTX/qIRtAbt7DHHJvKi3e23rcxq5uvDbyo3N1
CFqRo9+WtLkHH7eNkRTgU8xqI0emYOai3myrDLdmWzPsEKN5Ekb1puP/DTxzQdHs6dGOpuVLTjV4
YFpfTNpyeKSOJE9oeiSnMVFxMLNB8YZiVyAGHnXCEilzTdOgY6dSyJGotOfFk7fI5q3Oc336DAju
FxZvjoNM3c7uMG11ltIvZW08Rymzm6ys42AZebDwEWm7pE662wCBgPHBmbtDXNIEHGAYKvrFS3a1
S0JRdr72KZWx+zxBbth4gx5tgSbW23QiXp+m8RdNralOeGC+yHPoZp2pHYfcaRnGsUp6ih0miUh3
O4XE0zF2uycvXEbsQ/xXnpnoovqGMWZ5trWKSnXER3xtnCdk/zDim3rsCw5paV/tGmu+UQo1HGA5
GpcBbzaJ5vHGfZjsuNUppIMLSjVw/xbG3xptxhInSLGELkMTzkRAMJmwXqQ1M6f22Mv3JdlmJ+zS
z1b1McdRitZWMQQP5cga0cSkDOKGZ38xnSac1nSquE8c3xjCIgEu7QzSvljkpbQVJWW4zghLadyN
xHf9qS3O8ywyJBtwPsmSsiFp2u5xxG561sUvw8MEe88Spezwvax/JY7SvrjjZ902bkAskDZZRvw5
cX8MuWL6nSwuGRBTvUx2Q0N5Md20efkY+1I9R2bAAN8j5d/gZloIjA8i/QU72PbbxvxWGvqrHdke
CXIv2/qTjAqahrRmM0czPqbJfKSva0t4WSeCED2mVv8iDVrLOXwEtDCQG+Yyt23tI4xWS7omcIP1
HCUwZG4rrbsozra8l91WaHvwVw6GY26fWBcnzjcJbxvZ4Qq6tFsWHeGefRsOT06WKiwAKa9kKD6E
LiK0h80qpdhiGbeidCcfj+K70tiaI767mymduemTAflAywtm4j2wLgJFef2u1YnBLcPWRWabtLZA
WozNmWBMeIlj27vcfxVF2jnrRmK1NoZhYkMm5tzR/jJGLnhVpgSWGSKJNXGEtM+X+6/uX7Sl04+D
oe3LqY2uUVkAf1LxR2Oa0O27vImvdQgDoRpmDCrr75FdiK9jN1BmJHlOoLZC94K2AhfWqWk/ZQd+
vX+BNBVte/w4//N74TKLbatQSBw5peBV3PTK1n85RFFxo6Iivf6/37//SuhUUS0DKSDX2dLHxjil
r930aNnVWeJSv4xV85MHOUts48zrHjLbKK3U/HSY9C1/P/nxoQdXyEDYh5cyMGPJ9CMQ93eDdAV0
p6zZ6Hq+H7SMsIpbVr6xNG0gViusnsxLQHs4hGUIVy8Zo8kzzmufHMQzeeJoM8sk3RusCKFi3scs
/lbwzm4IBwedm1+TkgmZiatx5OT1UFfJG9W2vwi7fjLBa3HyPzJPVogSM4fnhlGOms1dayaM31t5
wjPfEzBRAJzV0akK5Onxoyy/2vbwTSD+9VEr9mODvRomeu58zoWFrEZ2p13TqjPDYs527NpsUsJx
GT136KiZ5WDM9Zp0szA5exCc4hzS43joH2bNA9RixZsq079RPtc9xO+9+O6gF3GSkqQ4JycoGx3V
ZohwEKfZ1TRwWcoB+EzZ5/QSp1aBz8QQD9Owl7KaHmUrsGraXxeRH0E0EDoXBZYK13nK7RyJt26v
FklRjq3w0R5andmaDAvkaE87hCGImH6dRMdW/xQyEicLs3rq8/6q7Sd4i1AKagffCvuDlE2jpoDi
Wio/OzF/IR6GryXGYn0uO5bdJuChsWF0bJGd4e/U8/VU2O0zbYYhUH3PB4vcrkWLz7CUytdCm/6x
gNdh+eYawXJmGqO+Z5MH96WK1410RcGfsAXm44yxzRbViv0wzn/Mmx1H3/WnaM2PZQxpNJELxk3r
xYOokyzJxyRWuyv3RavHGwqr8OTWzo+Frl8gp1m+i12AkzVlqkX4hHbcgOkwaJnIpmZrt+HJMCnU
7CMv6KQ7b7DfzEHTWK8uMpHnKEY8YOI3Tmz99LKPrHdQTbtoHeiRFWJ2nPiUQu6LyJx9Myx3Nr1I
GF67KtB7deRPv4xD021ovD4ZKWSBruxazl3yJQb+D02n04M6hWhg6JJxWvvZqLLdZI3JhmfHT8vR
92zbiZrrlIyq7MAKzzCeZCrZ4SArBTWNSwO6DRJFsVhbF5QcQVjnyXNGFIUI9vFA/ioaIugYd8y4
eetbpo8yLMmVxSrQLYXxKvnpSKqaOlzWiJWU706p33td5KtQJ5XptDvDKh87BjymPdmo9NBzVKa/
I0p+5X1N6kdz0rjAARJuKoLiga4Q6HstQLXmGVMxRqk7ieEBgm2l8fmEWCKCHobMZGTdIVbdnjNn
icpmIcLUDO2zgZBcOfK0B1M7zumto/CX558lNjXRLJ8JGg8cY22TNrv2xSYDQURkW6aSWqykQjeU
nV92NKIuBcYk6nfbMWoR6G3svhOPishpzgRUKPSgT5JuhORBB1naEBTHUxck2JuC1CVsqmVPlZvK
TYgTFzgOVNUEWWfuNclCWKKVlcy3PGFekUMBbAsASiOMxIfR07+rPINL3bC1z9ocQRjruFZ/gOEz
NwVEjc1iE8wrwrfKM/Z5wSylBSjlI7i/9KIha7YtKvmDaBXqyvwNZ9O3jBUNS3UTPcQYaojQ2Nsx
1N+bmZEPE4yHZjI/gQOIH5zXohfASMFcGu60dxx1qQqk2tBmEEdh86YUlW+t+005WuqQ2AOcGDbx
ujtmu6F+b7G8bEZF/1mzdC/zmMCJKnFSVlSoWgkfqq3bW9llBw52n9M0+y5i6l0sFuOynQMvGWOC
7t7rPJ0aM/xqsBL5NA1NW3eSzzrjeqLbQS9dTr5J9gVGQUyznPGjrqJPPXdd6gFCTrOJjXq1vBde
8dMZunpXV1RMu4eobr8Wdh/5izkgNSznqqVCiuEQwwjs8n2hrO2gDTfRUXWUamFC2ZL+vQhT5ecS
3bxOKzo07Q/cAe9RNYwHW7m/hsX7SfsIocRc246tq/8F9HsnUv7TnOY4Jv/cYcQmvN9/mtOaqjDd
NK+Jameg0Wf3c23XwElLrFfxGJk7gwYcxhKGZO0PgywnIJJpF6KOvQ+8H1oD1S2YJe14F7E7+nfv
nHD+cM45wIZIitqYfB3p/QZxk+ESOzFawjGFmnho1/GX7SWKcK0MGNEzz8+9i2f2yTrRonnFjZ3t
kmwKG2FWE+zLxiXkiFKIs+pxohrz819e4ErP/v3dsx1enmcZLIX6b9a+gQLNHk4PYVOOeRGwLnYT
JfjJJaE2lxdOzdSIqTxEcbwXCENkMw2zuv77y/jDYywdx9F1oO2YjV16af75GQrZd1qE9fCImwaR
YoF3lcBMKqz3ymbTma8fZh1jJqny/C/2xvWv/ucbACDa5ZNxTWiGjvW7vTnynBp3MP0nqyTdIRem
SeIG1ghZd8lHFzMhkEzoTn/laK+f/W/fWVisn1y5ui0t9zdCtXCrtCLgaSFBJc0jti8Sf5rvhZ3Y
Q5jZzSOVRqKbXsvF/UWDdeu7pNnvu72CvMwK1C4mgnozUNBzW07w8pb+lKftcLGs6lths4nH6/A3
e+rvrGfDlbxTru46him5ZH73g89E1RWpHXk0+5b5irYcx9VBUCE6+Jkph5spCBy17R6DHrC3ZhMa
S05bMxI6MKh5iysxHY3qTOfqCTSBwnTdzXvgxU+1qtWpp16kb/HvOaa2QzfGRL58FKNLS3eXIjgg
TTwUGC7OtRHjlXPsDaNoUrsd8DSk6Qsbb/H6v706XcvmQObqDsAWfB//vDqrUjY677R97JkbE7Xz
eKSZTdAM/ZfOZCeYtAyAhZN+bu1M3/779/7Tesv3doTlcSaxDCzB//zeeWiMuN87+yhoRCsXcvmY
NGHEOiGYTMam//7d/lyuXMuBxGlZNhDgP8jItjKNBrekfUwM7edY1W9tTLFUAno4EwUNduHPf/9+
xrq8/HYP0OVr6pCKuayYCfzzxwNM0jD5qKxjFoZOAE6HIul2Jzoy4yTzGHasEkFSMfaPtOe6bkts
XoBTwsplCLjKo03ryIMZ1c9302hRe2STyPX7I0DgypLbjAVrUREErK45sof2/rJ8GH8uoK5tsXzx
hkmTX/32AVFRGM5jbstjnGoOaBjG92nX3kTvRsfJ8Qh2Cu2LiRBme7xcDFX9g1dMzNhWO+Lo4hCp
KdcKCRflcvaQM+yLq9WfjKSOXpfyLbSaZffvb/qfi63rGSBdBW87z/vf33PPoMFlqS3jyKiBAb+F
2mG5TbnHAXgQYSX8cg06MAqPCv3079/6Di397fPmSnZskwG0I+3fn4cOw1u+d2GQ9EekbUr4g8LF
uTPQQSNM1PywHeYLSCQwCKlC61o9te2kQ+xyCEn/5dWsV9cfr4b1TEjdAgVuriv0j2/PSRl1//f/
iP8a9IRCT88Wx9xuWK9W99Cyen5uXH/xbqnfOJWvVJbqm+Zo1V/u7Due+p/f3SOlA5tWOgg2fy4r
aF2uXsb6sdb1r8wEa5wj5vzFcneFmT8vCRK0aREZLMJVwtFTisDztYcjtt+dhP6cXBPfW+HsF8LI
j4N5ZHJPe09bg1haq3foQtvCu/MeJyluS8wWA4zMMfJ6caJlaDgSOX3ojUHfKaskMx8judV4aq/A
zQLidt0DgRFrC8WCpx+ZyiAhd+qnsngeTEAJjVeeECXWpcGaDbojWcH2EuA0aDV4+3ZMmSPgHMoO
WsGzTJTvqR49U6bebekpkYdRhPto7f+Uwk+caDpHqWHvxjWEGtUanWvD/D6N5l6jXHvUiuy5Xct/
2dSeu4EIM35MxM6OE1Xawx0Ar+OeSyd/UVF267tYcDorxV8uF2O9HH7/wAhCwTg3DQ4Q98XsPy6X
MuH0OGuhdYxG6Z6WzNrhNPiexp37NCj95EbYMLIZz0AqOMh0lgJFUwLsCK0DeE/EZYasUYOv2Ojz
HZQu5gR4GRFL6vbQNxDRFrquSSgYf3nh1p93vKc7rLJA5j3XdO9X4n+88CgfsK2wBzzebaIWHpNF
m3/1EWDlomjfXW0+5vAsLtmyhESfcjTpsr8pT1IYB5nqFQsN9bUIeTgfziGV7EyfTdyD7bRB7DQP
WQQO3U4/RahVwYDKt6OCgMhRjdbQIWsJ74uZ0j32ILRCAuZFybexqR/FVN/uOytIAd65uJGYYmH0
JqK7RsIMGW2Z8njzCQhb7eftjxaq+8mf8gSlkCVz3zDBa8cV5fTumjWhlCIxfXxY/Hzs7k3e4UfA
CPSukwbbVwqfl2WMX/+yiPzGaWY/RAWKRTqOBZWb2PjtEaY3XbwMLo+w3N17DHuunaOaADsb+SJv
7aCANscgDkkwq2RFh54jNlOMKSLz6mjXZn9Z3cUfj1SbKgFuGyJENsGd319Pk3QIl+28HPl4x4PT
YakgHD1VentNJJME9ZSpsto4Nb7HSa+38YJTvXQQ3uhM7859ImL/L2/RHzcOL4lU03+zd2Y7civb
dv0Vw+88ZhdsLmw/ZN9nVq/SC1Fqin0T7ILk13swdeCzrX1whftubCBRVVtSZmWSEbHWmnNMS3cc
mJl/W+m8yUSTTfPwYEaxhcyUhFH6FYFi3pBGBu0ZE3md6+jjmX7/CAiJ5Au9N49gya3lH17L3877
82tBa2zo1nx4FfNr/cu9ANnOIFZbHw8iNOaELOhITQtyjTEgsVF8aIFpIn1l7rlqHfBTbsdr01R1
DdOMfEGZ35jrB/ydzl5Jql2KyTg5TsP09Q8v1Pjb7gQ225mLEsxNFAi/l2bkWceDU7nqoNXkxeKd
1Pd5qJ9Qx5Iey9hxRwMWnC6a/2sQ+DvN38qSW9uP8+ikxY/WROSNcsVLFNY1+I+4A/vq5adsVOdo
MyD0fazkkM+RDhe4YtUTK0R+ZGKJ4QgsndmxDOOQr1ajndbrqfTfg6L9qU/IP8vRCjBZA71Ailv4
q6hAEC4Sm+biLKwGwkIiiydQFjrN1kKpbzeu2AtpEU8+5u66NWHLVZiFjiKitY0ybQNrwN12DYnI
veEWO5oFFvIgh6xOSACrLpnGK/d0QVdSHeiNBsgbNQg4RF8eB4ux8P2hasd204+lvb0XICUDPdSv
Fpg03JK4Q7BqT8SGrvp13rnmizFynE/S8IXwlvesocQNYYJrdmvscXB+1jp6kN6aPJhN9TmMSHp2
OjBO90U0oWl41L3+CRTTu15OeCO0tUJpdYoN7bExW4w4eMFzuH3nsHpj4J/gOQB95JD9dq+k46D+
HAoU7Inf826wEyyLKTQuRhazx+XBrrHF8Iczx98vfmFQ6eM39oVFEsBcbfzl4o8LHDKouRqASBbV
GoGQ8xm6UmsPD/BGkwwQ1Phfv/uFwW0P94IhhWv9ft5sQx3e6RDVBy8lxkcr7XPW9f4x0YqMTFIn
hr9kbduW6J9ZlZVj5vmlVxCd453+85vK/K3AISOEo5bJTogZTOh/u6cKrB+GrIXNaFp7lq4HysqK
2YIFDVtkv1vsG4DYouCs2d24mv0aE+EZe1JR/dck1TZRrRiVeeocx/D3FKTAxtTgYejLQcs5O/mM
8qfowWL8typRZi9hRG9Azq/LYTD/tNIT0/D/nkhsfheHbACL38UkfEnMe9NfPk87Y1JpI9o+RIOE
+qBFxmGaKVN5k9DXvn+PZRHIwvyQwnJvqjHeK7CMh+ROrLp/6QVInhaZl2eb0dJeiYyfDveHmFM8
EneooFkN52P+udBKmoe0LhahhDtkDikDhbYlnA0peqdLC2YNBoprNxJfMzFMSRzwWyIhRima8Vv/
/FJHmaIRzLfAOW4dIDGPa+E0n1BuNHJZp4H9vemWdd4EgohS8COEdiNbyqx8Z4t0l8zcrz6xg0OG
XDuAwjTlAzkO7fzliFmIgcShmB/uXwHboaDUC53HGfYdcHM8FKLFLFMnT4SJ45YOZLijFs12g2Nv
TU9HZjNET7Jj02IVQzEnn/M2R2issQtE5rR1o5eIaIqtK7GzMUtAL645UE3q6PnuzPxlv0IviOUu
7JZiwA/UAVUDimHLmxZ/GKQbAaUj2dSG6QpUdthY2LQInCnh/QSEFQ9oSUyGG4+J0RvPkNRXDVqW
NWwZRgUZA1ZjtOujjyeIPAq+HXPPO7m5taL3HGwqm4CseR0dVXWzE0BiVUjeZma30a7FKHZ/lczA
zwWz9z3BkAAr3EI8tWTGgvzhaqB8YTKPRAiGq9aeNKvs4McM6IOdCsm9SXRU3dJraov+FgRSf4YI
729B5SG58YMnPP/LVHIP6Zq02JeaSoOidlf72eeQpOmrTBDMlqSTL8k/cvZ3uw7bFrg9xehKq3vE
FG2BvX3ELo9ba8c1COyYkJAdztYC2B7Y/bChnPZFWG6a5jve2R0YFONZ2eDTUxlqeEBpyY8l0HRU
LrPaSZxEivKMTM1o2yJy3eLcMhZxS/0E9JTZY+A8Ixgz12ADw21JIkiZdkRce7HG/Cd8pUd0xWpF
G8qARZxFxt7M7V1IsY9GfTLXxMcfxliBjSXpTBpfily82kX+xWvgn0ZdhK8UV/ze7OqN1rtiZ4UG
Vr6w3DszVr6KcPXVvfmGcJazcwHTT9V2vGuiteJJk64ebjObtXWwx//qUOopskOvJv8XlTpGsse7
MXWcZbmD9J9N9F0MYehlCo5+p2LorqVBVFmhJcXaU8ir+ix+Qwkrt73HZXR3FwcobG92z4RJi534
ex196OHkbP3GyLYqQt836pm5LAisx9ZKuY7LgOt1Mh8mlDHPCo34Io2zCHES32ayO2PkMVhtdQfd
CN0FtyNufIK+dYtrTv1WT45eHnvJrpH6yQdbvbN6fM+kxKHZw/C3trUxwoUdWI/oBXj6qSYFN3NX
OjG2iZZi9nLA6CfsvMBAGXmCgx2d6gkyQ7isatkxPLGzpTUxYS2yWX+E9XbVcufrWE4REGQ7Oyx9
REPhvPWOIWJbHQlkHZ1olkSkr7IKNTo3BEQVbVNbabNqUY2segZYZ8ckxZs0z6NPDveZS6HnBVgo
9HAWHNV2TH8C5A+PaPuqkx7HszIFw0mGsPLkFw9UKu2JVm+2pgHpL6WbWBuvtF1Ih2W49/qGU6YT
ymfOtcvSK+wHTkxYVvzmXLSdMecIJHgiHjHu5IDoiH1YNA18y771aajYgzry+0eEVhF9p3vDLRHF
eENBFXEFkNauXLkRduTdtLAxrhU3k6ScXYaIMQ8xPvi5gasOvdROZGmkQciQrNO/lNVAT65Qz6np
B+yU47hqqxBekuc9pel3NgYmrI3lEcRN1UMlKUMT2yZiXihomCygziGEuvmD0TzTljc2uhytZRoV
2WHIwmM+HIjmcrGWQLgci3ob5xaE0CrtIEX1wZE8jEcSl8nl9j+iLtz7+GQOqY8IbkT8vokZay+c
DMyXqPs5Af6la6zlgNvqGKMm3/XwEpkyAhkTbHG1LwI8IBW6RtfmWFmxpDxqabipNPQfRulfy1Z3
N0Ot19sgTR7sglZfW3Hjl1VhrzQdT1qHwhxKcKHvwzF/YctnoUKjyrut0+jzmw5DEvq2JWdiHwvS
0K8yhsHbsHMWpG+o+zQ1qVAR2V5zrPDgxgtilDVZcTfr4uIn1mcaOqvRipjHmkxpAjGIdYxqqgiZ
dyOcLY9jznFZBiunsL8GEmY5NARz03qCc3OWXlHd8zEklQ7PTthMgBXOL20bZhgFcItNF0aSNNpI
MlsZuIk3EbZlkjmqfBtMEq8EiNdjrZ/NTrculC1o1eDTXFVt4eRH1oo2ybTW8PeB0rb1qnRN74SA
rluXoow2SLf0Le/rrm+zcVPKdNgLC2x0N//TDIXjpTHTWpDuwEBzh6d7zqLLEuqxBj1JM0wIcuwG
xBM3W1jiSbJU5m5T3KaxLLYKmOZyqh0MJz2MryjovKUMAF7yTpI37Qq8lGMzW0biE9GSqPIm8j51
/9VJL3bcue8OvI1GyAy/VgnWd1D9Eyq15V37W6YxY5ZIfMDPR1WYZNHe19q1DDT7nBf2uK77+kZJ
+cOM5Q4i3LQ39JXNUYrCaPiBnAP3Yd48uK4BCbg0xM7uCC9Ow4tJj/tqNuP7aFfBKguzk9no/s6s
5zAcC6ktCbLJsguVseWItu7iydnBUgsWLq1LenFUHXC9ls5Im6FtemIudWefp5J4R2k/3ccyXWul
e0eD+GknxVdLR8HR9s4JcN/RnsXWUEWB2aSnMrHrvZl2jJODEKN139oI89Sws3gWI6/Ukcy7bRxG
xkn0znHysh+yTfxLgCzIosGzbaca/KOV8msE47IMpu4QG8Eqmo7F6FcX9GVIiu1K2zN5BvKi16Ro
8nbEQBpoBUEQGJPH0veis8A+YYyGd5K1s/ImSwDUUh93Z3kLw8yTebSup+YkPWh5Anhz4rft8j4M
aQGMLbo+XUlpwDlH2roeCMvGXuCba+b5aFp1tU+JsFl5ufFQ0R1Juu+62EjECHYd+PsYTckiCkgC
FTqGe7vAeu9UWN/VbGHEIYpPuLYY1EXfkBYPu6q1wEmXxWpMavBeRAEcKPLQyWONXhrSqwnz7qpt
bIqPOLCsMzDk2aiU7E09+xIMyt4wDzUWUY7n3sXrE+tFe6xd58mHFpbaiXYIchJknZIKFGz1U2E1
+rGzwxVD1HHZjnZBs7jZGdh+CeAoH+ntPeejqR+zCb2KIoWFmCvBeLvv16NrRRfkJBs1YW8GUOKe
jK7FeKL6+ED/0VhjysgOtAVzCmZxc7T4lWW8PiiaR9eJzdhC3jrz5lhA2vTSTcK/0jpxYgSUMRNB
BJaM/WTTf6X7Vz04D3fASZi6w+1+DkU0vcl8Kzpx3rdYxpF0a7Kt10RgFcQ3TgTJuyGawo6Lc7JX
tt12e0QeDchRr3/QfLXX8TWf246ELT8UUIaEk26LyL0mul1vtTzDNDMhvINZgFClib+5fTrtB9Xh
WPXzx9pI2dBy7UknOnGbWPDaXJuI10kozOBxsPcHWT0WE6AEQ3PmnTPcBRXPRfTVW281TzIfXh1D
BY90i9BDVal57TFZ0x4CMDMmDWK+1Mt3TUrVgrcJa14/HUkHmq5mB3igzpX2dbSyK06kDnb6Z0BG
TY226oN6WFvVJDnFNdNRCeiwalNjX6cF5xubayObTVU4wJoK51HvNOpk4Q/dOdL7Bh3AxDl2lC1T
sikY8wPY4WptC9/CuAHd6ZcIuAFOgHiUcSrmogUJueoAx+dFCnMd+VXxgBq73MeRB8Q76h48K3c/
FDeYP2EL6rKmOISIIx8rsohrVpM9/GHsxwNk9BZr5l0rXw15BG72iyM1zoNFgyS5aipj1SJZOzQV
KOQoH2+hnEqQfFPwxYlQ2wywzcukv4U9YEORNNbFndiVa6TfYxyZt8Cyoc4SNmkoKzuNeKn9OPOB
aOJxRN537qRN/2IEyN1UzUPfo4jsq8kmWg3N+nzdEniRLVUNw6XpUP52rjU8Dqo2Lkln+a/sPv5a
jOjhMfpsxgogQY8+dlW7Xb3y1TiH70UvVNivtq/so5brGCx1s9jyybwNdSGY0c1hugn8Tx91aFHn
4cOMlKnIn16MxKUBaLKGJyLLWEPSfgfknRW9cLynDMb5JACgGP6TAr/yiyvCbV0vmylmW5/HBR0h
bbjxUK31ZcAYsQDc0thzcHBaL2icobkqhn2ut+yTNVEddk+YPF7jddlxHsikBeAiS6etP8dWG1lp
n9hqRvgQJgKkqvikleGvmaoQM13DMNTMYdzrBq6IYBDWJkGkB33X2iDmSY85w6Z967YncyAOY2DI
4gnSdwBzcPogJG1M02rbkvkGs7PVtvU4ttsy0J9IK0mOIw3pe3traqLvRc8M18f5usi7IDlhsWZp
Np1nRvDPqhgvtYary+YENxZNguOR6AVCwFCo13g9ja2W6c2ynVlGTSII68aDI5usWQezqwmrfnOt
ZN9si9DHZwXCl4Wk3+Kv9jYmza9V3DUfZttZIMn6iWkCyp1FH85rWDFqLzry5VBQGTijvso888Kw
bHjPCNxJxk2eZQ5H22HtBAp5e1gV1FtFc1EtpHnS0A95m5VHT6bfwlYSXh0OODpspmClxTzsjkgi
SchaI9uKFm3qL2NaUBeYOJtCNPWDlXCQDJL62xj5I0dtdFle3JM7m+P9NJm7OPFAggYDhmMfttYh
jwUNs1J0B47D8UnkxyqYwvMgI0WoCaGKNaMSJOBgThyGrCLiPSxc31/St8BuRlpc59bOLg6GS4jg
cjeY5qdbj+Kc695p9PBFNDaeFDkmCvQ4YVC6Zn21URyvHSoKiqaebBTev51bvyqPpcG02NY7pR7v
ICjORjo3vr8wILPdMRNIzWHCjvGil1F91kT3LFEtLpu2Jn/XcwIK9rhb96GRnWkhB6ocTkoMB48a
4lDNIV0o69Yofgm1rJz66Cbm1VBe80h9zuU5G2Tz+NJ7+cFLffuKL/dYdtmA6NYOb/TvVz2pJmti
SPRV6yKrHLVInmpZdcusllcDXOZbt0FTvqj0sL42CNGJL166/dRc3E4ciSjlkwcPsQlE+VXV/MG7
9VCQorEauuKaYhVaGSHqS4mrYpF67avsrOceGzI2I+KF4CG7SQAmDAbRkpX/W65FeNAyU54Vz7n3
lXjVSv8rZ5WFtL1si62WYy5NjS2kWQw0JELJJl/cq0xiAn41SknatPYFceiEo5E9J9i79Llr6ffZ
RZoRB94uewqsnwYwLuzhcuRYRRyDLM03L/iAovgtHPDM2K4KiJrM8EcalP2DaXlrbJbGKmjacIOz
bRfijkknEiPsHnZM5EdnnIM/7I6DnEtjYOEYUiyCFkcQgmncauZzatESM4zO+TEBSP2qTVZ4LqOC
ascznv3MIXDcebdIGbiacbavdTc7JjJ/DGsKL9uy4b4Ew4MabQ0Flpau29Txlk1cefu4NY9NF47r
RlniozdisdZGsXeAxl6pRU9c8qXTDHsGvOZKi/EY309wJaurETO9iFEd8yv5q8wBwuj2BZqSNtxO
OqBzg34UrkyM3h2yADVyrzYoViOX+rVULDt+Y31puNYXUTi2e2vqB5xVWrGGs7pmmYg3cauO5sgI
tDfk5RcIchaQAX+Cix1g1qMBGWKjsAm7FXTeg5Frs+/QGRcldpaUZmWePPnObK9sEA6i9t160tZW
6N+qpaUFENRjSPdukJxxjZHmFkwF6B0sQhOAYdcBzjfpCWzqfIhmr+C8oDc/qiSud7BEsJ730zdt
C5cHx49/UWanDo4yiZmzon51x3dBFYCdNCDbD822OiiTZu1dNMmgOD04NC8XqQDoIsJha7s1XVjK
Oq+omq2tOHb7GeUUW5DTo+ctMJYvyCZZm2FZHPo2/ehaJz5zlJeL2gE673Fu2kdl+6Ba39pbjcuW
Mur3pimdvPlnej2ejNwIV5Yo+k2o+ndFTMJGgf5dpqlD79MlzM73FIXeMFtUWoXQJmr03X3H71pI
EmXZb2qqLWnhC+OaxIYK1G7IcvXFacx9bON6dvULJlpdDNW+GBiZjQCHgK4sgZsONySe7sKtmZTq
9XroTGsfsMh2ntMcJ11/mLzUuKgaQEhHgOfaVIp7h0LUm4udrA2+1Qpqgld3XM0SyIYnmnKh+yo5
2KC/lpPnbLN5mKjjzaOMUsjpS7llfmLtK+xBiwlixi4gyG5pBBIAtcT8YnbrNo6NU6PkxVQDiVUj
BnB66Tdyga5LiC0O3aKK7hROl32S6s2qMSpvZTrNU5WZzWNWJ/Y+t1taiVp+qy+OEvaDSMNT7ZXf
dS/z1lVvy62HOIFGhddt6Pgaz5Ktal8w9Sjr8pYJWG4qxs0XsCFgMN8jaR4f4wy8xRzuqrQ8PieP
GRh40o0yY8XycXOdEVyAkuGStK9hMUWjc+Ik2o9Xesgri4QdQn4T8YBmlSGddMaFcFTD3ZiOVwuX
G8bhKlvgg7QeNI/F1jYbbxcAmVlWHY5GamXyTNL5ypVQYbD6dlvgpwC6RBEyCG+I92XLxYetonU+
mC5JUB37mmbSrvZj512NPzyCKjgqBZSY5pBd9Dr/CPziaydomozZc5Ob5ovZT7hN0T+C9aiOpuh/
UPNHK0xTxB6g/r2yW61sxyxODaCSjYVre0FbG6ZCaD/WQqwnFs6nksVojLyD4NC0iQb7WyXH+BW9
wRfPqNZgfuufgn5nmL54hWeduk6PzjYLsoGm7GR2jA882i07UUw/VVwSTF0TX4KK234Ngncqouec
jtFjGZI5H0fpte0ynUlGPJIkG2EwVTHJQCF41oJ2ukbs8FNd6dw+7SjweMtuEQRKgLyjJxU5YfOA
x+vV5Ah0tqqTZsb61igA4x7GKO2YBsnXVHTNSqa1fPdmK0KgquFKYKD+oIziC3666jaWzWfRQSMz
VZJtU6W5b9NIXAzrknYpR7wfqSKf16T02jWdn3CA0ppLONw6KEjl1s2CleUmiIJpsS0hkLBWOTOo
QLQyPdWopw8BSSMOuX2HCYsMfh5ksnuUnDS6/Ewn9L54UsnwFpTasIlA6J7I2j5ac2vEGfue0zbF
XF7W4wUd3XgxWcpW2jDQ1e3GF/Ks7Fs/8g8vbF6alIrTbtYyhO5k/xRh2dw5vc7NMX87VkH3pPt7
28l0mN3RtnRL4yWM1No19fy9ZrqyzcBUbOrSaF9cme85+K96B7f7Yk14NqovHUINqEjtwyCSWMH/
eI2It8k931v3OdFYbXrKJ2Rkfi72bgt9iirec4ggjOZkQp4bBwhxtYykE/wO4Os6Z7195L+fP29k
Zi3wv/Mf+/UareUWbtVRXMyb95y9OT/oBpvVoiFUwcLgD8mFsdGq5QQRr2LyD1di7bMKQwcYd+CN
65PyrrF6QsdewSquV6hmt/Zqvb6sL+8XnGWLD29BZNJiWA9rcyMOch/f4lv/6n2xPsHecOqtHMCC
tHOWeET5NnmU7boTjD7Wab7xvg2Mq3b6PjuON3Uzn5v3GtE6PhM8US7spyWN66BZ4QTT2k2nwKzv
cK+iBMFBol+iMR+Xooqeo67aNADRcEsxqOwqr9oBQuy3QdLZWPFhpCfWqO09VVyw3ZUXr4veVZkP
3KjOmrm19S3lIACXnwYpZl13FxblKUt79VFWwAA6ElbPI5K7W6f01yksNo3qsze+SFAmlSFnzDh7
o5O8FDUShFREEm+5bb9ZvUPHLOG4mRRHC8NHwYt4eqvXpL7BYd3cWrXCkXm4pYCrgqeb+4CvUlbK
IcOB7OP7g7TJYJLgPn9960YJfcQK109iJvXBhdp2CGRTH+7f3r9KGy6NLs9PBuM04kaMkxadcjq3
G4KkyoNfEXd4/+q3b2umI7tJ9KvEs4oDeRKQPKJQ8mgwL9sMmfd4/z9T4AiSzeo5JCwvDkFinVwG
hJv7/wzKvphDm8vD/AqUMrW//LwqXJpweHAKZZCZOD+ESZBzc/Pwr5/dvwJrMy/77NkZrmVjfs6m
YL8OpkBOy/tLFzGBODYzXcIKK2w4XXUImpAw+jYj3kyvzG5bgnebxBzQOD9ZMwct3r/67WeJBOBk
1KQBMCd9mQpJfK1rYmRqorhdsaFBhJpTGKl8ikODrTMrSKJHx2iy9JgRDiEG1WZGQMC/Hu4/C906
o6VXHrX5Xb8/MI+ld0rcPI+DM4C70ZBIWDqrfi9iKFv/Ny5KMd7/pR38/2T/P5D9kfLN+s//8b//
5/fhP8Kf5d/I/q8/67ws2r+C/f/5d/4J9neNf9iuNWvxdIja6G1QjqufTfu//rvmWv+geMF7jivI
0WcTyL/A/uIfusGPPRsLomWY4l9cf/MfDP9Q0thcCAaIeve/wvX/3VeAut/wfZcXiKIVvPesIvyL
csQz+m6KS3J5Qsf/7kFvseIHwG7UyvQnfl1Dv96Y2y+F7H8rOrAdxOehnLbmf+wvwlmg4QaCRDxG
noXVxfrdxBB0vcQzxFo80oLdmF5nMsEY2NQkvG1uzlr/0TT6vsMziAbQL7wvUsOFl4Nyjvv8a+4S
dJoRf1irhvWPNTAdRkAUKWZRr4hfYqKdEVUIjN3WkXa3T9KuVBzCqbHtlFpgcAHVCki6obdTDR0e
DZHYutfq21+ugH/zi7q/63HmX5SoBhxFfFJ4An57VyMnyxiBeP5uDG2M6R4i6sRLV4SPUEtNmCgo
rkVsfrf17DOLLST39Q0Rer5sAxyPcdVuwgD7tJ5/QkQ/ZVmvVvCwsqVTs/0VZg5mJpZrE8aEWbIn
17nxlnZReYDBOwMn8Tjtewe6xxTamKpb6+yG6TlL0Hbq1vqehKeZernx3eQ1duzuQFuZmTl8CdKg
IouOVhahszWmheZifxI2L5t4RvqnmLcWfor0xQ3bLyO6unmh30We8VLEo04cKWp+j/lFgsZh4VsQ
/pUbfxrJCBxA3ea00EXUMBzCmDtOP2Umb6kefjqpSWphGj/ReVlRvfQUPOgvkLK8l7LE7uX3H72k
0Z87mVr94bP6TQt3vyiRpPl4a3QUcc5vxg29tisrbycfoKnGoUQGM1UNJg6w4ALWbIGDcFEXXQd+
OBGrHt12WkITnRyxazS3JEccRkwW7ThUe0s3jfQdc5t1oEw4irE6VBG6FSG9L0PjZDCRZ1hLz3km
glYOjHFb0yGmP0dnxRsfjLdep8VohvEn4aCELcdIIiTzmgW4bME0TlvXCFTXk+1/yyJ7OFi1/JJF
xcmm8YeAXCQcyDpM8XRpzeq1U8UtL7nw3IHUnLFHk5h+pfC5BQ0ps2R34M2E/7cyjeySBNqVLvNJ
oDYY8oOlN1BNe8Te/AGk7HyKdgE/OPL8B93gzBOMTDGjJLmS8b5yya8emvTTq1MEAuIx97li/vA5
/Zu1A8U6piREu67zu5y5sa2uG13l72ILBCnuEWA/ocBGxnFxRlna6Zf//An/Jqqbb2LP0y28PMIT
fzOUih5/a2XwjNZgHStnzp1HSWvPN4NTdG9EZl8sLaX353Vf0pErGPIlBV1pYrwm7bOOw8+GpEX0
ZH33B7H5v7tmkfJ7XC04Fv3fDSum0RRFrmX+zjVPPjmEiNB4aexkzSJnyI1Wi+xERI5/+Az+zdPa
dP0tCDsW6kn7N4m7X5umlynN2+Ui+xyE96xjWaHkTD4biac2HNItuo/nP3wO+m8C6PkOFSbKeBfG
gPX3PSoJDdNX3Lg7vTX6ZRxeQwWbMFLZKaj0HgU7AYJ2n7ZL+yVo3OeUdtpCDma/ZLL4SQjPMe+n
fumzLXHb5WeH+ACZsMgEejoi+M5OjF62I4ouRNTAFXghFJSZwwjbyW+Yo0guG+O3otYeCts5FD1v
9egi4UqdEvNf2q5R+yNlt51NArmXa/PmWCg5XAfpYprle8J5COm1jgVokEX5NUSutHALiLwWcs2l
OwULWQLacrz6e6u/pBUpBUGnrn4gg4UIhoxCyP3aAsROBa9MpaSnp3gdWRaZHNie/TnQlDaCGY8f
g3Su8mHtpVlHldU5cYYDhcsSYt7JJoa41CHXDyMfWyU3muOFC8TlcMUz0gz68qUz5j/L1koJNj66
LXsO3HPwKbH/zJiDF+bz5qLg/uKMpMhTQy/FSAQxzZVihT9c96J0R6z9AkUDCZAoqZCM5n/S7pv2
b247m/tSn30WLlk9s0Vx3oD/cmwJzADm31QPu9A3e2rSDUHHaE0nztZBUy57/8HTh3ERGdXZIroD
2rp7ntRESo4M6aLaPtrvrPesRaTTgAtIZzA8GoVZnnSbPGEj4qyyFIqUly5HgKh34Qk/6UuXNMaS
WHLQ05uOBX3VdklB4krvLwpJO08T33FCMQLLp+VIX2gpPBUCR2jRHrhiHSA7bBCSs4OEiFPy8RNR
48Glc7JiTPut1Pd1pB79Enhb3OMdKpt2a6Z2fS4n+wcccziFwfiM/RJwtifWM9EDflpcTU9UAadM
FI+eRP1KVgfRCGUqFpVhfvG7jLBPG558XriQo6B/tIm2Et4ULKeOI1ZoAOeajGDZGeNGI+V6E/Xa
m8M8G3PeuPVy1DhT+R6UHQlBjXirRzIQ8yx+ShJNIudaSidg4h24J0aM1dJpNARE3X7IAxhxc781
h3MYuP4u7Op9m3uoSiL1BM1tBxRi7ekESTupOtdj0q2QPtNi5a2yX1uVNXh6+8dCis9RxuUWHu8G
1DnAXuydK9yy5Bol0UPEwXrpCnp6TmpsUh8QOg12/i4zmyFg3uZOZPyRnpONJRG8muDdi6duHVg+
aGcOX1W6HwZwkGThkr3hjB8czbzFhHwuaUccvdIiIBINywhHDyBM5K08Bp9d6PTXpqniTT9RhyGi
WcnEKveYPSOuBi4JqkxkhWg2NwqRAT66HC0HqpNFmJpHZsY6Uwk2ZytGop2BCvFsBCkYbL+MQkd6
JCNaBtlTIuQxTqp9gpduKVM6ngBYdnknd4x1UelUtF3ENrK5GEZEaLpbQq0UA9RixLG6z+nJK7sl
7KAHH7kuUcn9Ex5Yf1kZ9QtI/ZTZhPUQKVfb9w3my8acPujhOSn/DFuJM7sFX4UUF0eX6boxIo1l
yNqS8gvTfJCsgmZoMkFQS4/EHfDVL0U6HBEq02qecYRlVr0MJsw5gMWzhKK0GPYaWzdHemmDU15E
aQ7CTHPpvzFpCVOmAAVtPDWCOukn91rG1RF96HXssTtr2kdekiju2KDaUncRWxg66oH5gRH0771Z
PIb00JZ5retHUQ+Hhihes+eEKjitlILQhqLTnqyAlXkqWGKJuNrhfl1mSfyQ4AthwKMeG63vyEDR
yMrTYGvWDdROg7u6NZIdYkSaCIvhHbFuvhiIO6oCBHaaSs5pQtIhrhg6nO+1RZRYE9NEdnJGB2VQ
0evKrA+/PQRR90Oy2uxrxX3sD822EcElk/IJUPL+ARx7dK5GC4C9Vpz1od44cDUqN3pN8/6ndCVD
Uz3YsbJdmuHYOfK9ld2z35hfU/uQyumA3i+mS1Ama+DppLKiuMKHr94yAbS9DTh0t1uRojYfyCiY
CrcmuwP34YiyuYrylzrrXeCK/kfqIfAU6fBEShNhgziwHCtn1FT2/Qa65qbQPPPa1uSGjz3ophBF
6CIdmMqbcMV0pyEHLjv1RfBM23+JBGMiIIAmZmVm70nBuxPZr5Wu8lNeI4PVnIrRv1JvvsluoiV6
+lABL90xSJV0i+SDHTrapqQ6IFdtRxIdgScjHAFmRok7OjRTnIoduOXf19WLpxqC3Kz/w955LDeu
bFn0X3qOF/Bm0BOSoJWjVLIThEpVgvcuga/vldC9l9UV9bqj5x2hYIBGNLCZ5+y99nBfA7RNTA7m
qsQ6VZsUVpHZKl11mxodcR0uNauRjngHNb5uYRS0s/PoML85zAXinErEnCPnltRWdPi71u0Pbhdl
vuZhIPCi5D2IvzWtB51j4qQZGecipNw7hz1YyV0nTLJ3ouSbQzNUJI2NLLUjU7kKun1FRBVNTNXv
BvJDLMeE3NQb9JNceoXj+FiRooK6k0Krh36u19CjlVxuJ/iAgm2VetN3JX7jKEfskBBibHlIWFrv
LDSu1ZhPHtuq2ZmCENVOVcPVmZZFeLDbfEdf3fENcpg2UQWIoRr6rZqrV6rLzI9x5Aq7S0t2qfFS
eearTO+scIW7uDqzeOhPll0cKyP8wDM0ZOFHbmLkQrGGdUkMj12VxyRwQp6srPFI5OyzCqs/yOO9
TW+FLDzlKbVp0KCj3TDXH1DTi3Tfq+bL0Ezfck4vqylzbxMHwUznZDJXmOI/08gULZrnfEIkVzGo
Y7xBx/A8InZeOZLfVkQ3EOlfgpBW7CkroDGpgC4p3Ho7rRJSxqTvl/8dpzjcxFze2tmDm4QczvAY
GoyaFIVa6xkpKlnT4zOYcXozipushoTsEMACWOz6+VHpwdmPQ7QvPMDQ2DhWZGmtwGB/ooQkEzRL
RylYfC7nKNzUquVTygXEZrbHmXMctQig/rHrnkTjfQr5YTPNmpUeZk9RRRe1prE61eFjRJaMMJK1
loyvnVJSx3Ze9FCzXpTmnMTqfQ5/3lecDnyZhAWPJqd45Eb5a1oqO41rLjAnqImDK3yrov2jeNrP
KKHa20/vYMvvxpGgGocqwkGpxEvnhIDVg+NAN9Ur0GCUlvIIJdE8IN7xcYwMuDLz1NdMlHhcBjJg
OSZSx5PeFShylPqoMHNtzS11VnWnKlErJ4DN14014302y3xARWOdGa7O29IwECalE1Fds0JdR2DD
IaCmPvBz+6MYo+G4LF1uQlmgyBME32oPAU5I0xKZfLupyNydLeunhqyf2jXj724ubyZpT4qkKSnJ
42TtZbMm12WPekTHWpgJmJVgkVzvFLq5u8qy7ibSvIZzZ/GELzLeFk3XHWMSqA76qJNo65Ccgl5l
1xv6dSWjB8ijLeiDM6jUrxMd9VqaP7KLc9mVXpMuRCdAZ2hlWwPqfGq9G4xvKGWHbd3CaQyV9Gff
xHcjHjRQY8VPC5WLE9FMY+4xTyEOGnHNMEmsPSe6G8v2sWhT8iTjU96XP5tRnGLd3Giu/i4z9kzC
VZh+Dh6uq7z8qWfhnU7vQ9OhxpSOQwND4h7d9Hroba7r/aPoAck1/QlZEMMUE4CTOnPpoxjmqgQ/
Ty40wInkkazjU/DgWD79pDfmfThlVVxQo9GDoHTIbyttLc9XKHGYfxNxOSjZcKyqnZjm4tjLordN
+rVv9eWTLevtxMWVrOSDlrZIaDADYCghPLdFX3RcbgoIzEecLzeMu4NtIBsUc89pLButHUWa+tio
Etof5429qpvyW5J2H23HWGXZusvSsq/Q8YUlMNEgX6EUj3aBbDZES7tALrlmb1DmAVIbYTptG++b
rYOJtvL5u17m2jq1o0PcSBID1Z9xKJ4CN9gVsqChJulnMgTfmDDtTTR0SNesK70LHxdw0wS2aO5V
ax8Lrm6FmncgOcMj+VNiFXYjE9cBkAUHwSGBW0OxIOrWNUO3tSnVOCrZe5Y+/zCn8bDUMLvEdVek
j3shtgG3BEtYxeSaN/0LszaGR6qiEiN0TWYp40Fra3De9Eeb6Qns7hUhcp90ozlfWspPgdoJyy8/
gPAjEGLA/MIZzZLJEPPoML1snIADETY1IPLPVF7WZelvmSQGxIfD0cKnknd7rCh0m+SUex54by2m
GU9W+aHScxeEKQ+hbX6kT4r+AjOlLOEtZS4l977VavZGBA7j2jSvMCElH22Qfppi9p0uO9iC35c0
N5EKo20M0QHoqhr5cafeJ7pLjQ19x8GZbsm+oTlYcnW1I61YI+RUgdzRm4+h1olw3vZFJUGK8wYw
BPhsdKPdQINnYgiXxNU7PMYHC3hMMmGqwbqzd7IeQhKxefGgE5JlOFd6fJXBwyVqEzWgi1UmsvVx
71BP7d7bkhmU3GPEHBEpJ+uYOJ38PNpiVg5Z63nlWxYioIa08xBaAGUEytEuDvd1Auj/ICyO8V6W
FUeyTvhZ4tw5DVEMVASKcTpVGrnOARhsKArtM3aqnTOxui21fNJ6wgzMGi1eko6nxiQUPuu4ao8N
YUgGgyZq7gX+Q7AlqcKXsjFIAHIp21OvcXAvmwdF0zXwRvzLQfLWsSF82JFPusqlLKEyOFrlbeIl
xQqk+ghRcryfEf7QOEMnYqXGjWK4ZxQx7Mk1o2nazvcKkICV8KhKdKwVJ6GKkdnxa9zHZwXy79de
lwqUFZo6rAjn4ocL5N2a+jnPjB/IIVgKIWnDzoMmDI0AFUf6D3TmAxrPiUkMkXyOWVvNDnVwcb7J
DQBCnSm1rMQ4uXVuGvMjq6gNeUGFBln9GSvId0w8X7SE0VBul1UaJ/XoEzMnC5VTyDFqFTEYJ96t
TN8Z24LXm4dI+iap48qccdCRBIkQ6YnH+yEX4gZOF6sMdizQW9PF/YSmLJtn+I+5dg3/cl9QbIDc
gRFmZodfiY7tuhS3C4pxVLbHQ4eEV02p8Ch2Xkg/oQ47Pme8gFhKFxSGywqPH9GjHUUn1FIhvfwe
ecyxnJI3coi+mZpyNWgUJZoEiERu3gfITOFgZ1yOySGtgRPSLUa3l5Cs6+UxOh+z6PbYMCO6mCSL
gtrJY4o1SED7EtlAUhLRMDJTmD0iRGP8uor1EtJ6YFYAiqYIjsBUvo/EYR1SAn7wB8+fufrYyR3Y
iiisKV76FiO9WAERBinJh6TUzbQGmQcEEIzWlNQSykqzFaPf6ClZsONRv7DWRXpaejKZknxSXmEz
j+63ONOJ0LTOwBl0nwFUm+Wd71Q9w51eBh+zj81mMW4E5jj0TxOHbqPDAq3PbWsyEyjTT3XmTNs3
1wanSgRyub4JJrTDvaafdB31nIS653Bo9dhbi4HIMbWlrqZUhykd0pUasem8sv0IguBaVnGD9Kqr
p/toCJ/VnINa2LqyIQ4U8DaGSpRHnODBJtqBFW0mjmd+YfuTrCSgnHF0srSqYFZiaARJUCD10NAq
nFPIdCMDRKGUucpDjP+NVxG9F9+ntnhvwPJwid1ICAYTfnjmpbQto0JSHUaJgmkOzkQiljvlNvT2
OYquksBEVUfFVm5TcqPDChU/nYLn2OzOagvmk4qURq7TiiJ2R9etLhHrYDvg4izxDZg91M1ovzZa
RqMjmx7tmUAttP+Dq3zQV44RUCPg0xnB1cbB1hgWxklMKcoy1g3zG8JonyuSptfxJN4ca0TZNqSH
Aal+mmvMawoNyUw2RCs8CzeBh0Spg9veFGt3jm/UOrsxpvjcl2rsZ3kMQT3BdkFWp9eomCVL+7vW
Zy8dfhScoZkP7zzxAegeUkctNoE6D1yLrBcNzTP8t/pG8RCqUbJNTvmceNjyuNZ1UKPYUQksmRim
AD+JTeqZq7jfE1o7+bpl/AxmvXbXKioBnzpztAqMEvmQvCF4pM9/ud94lDXrcjwqbememlprdoYS
3jd8g6OWZ0iFTc4hg1CmUwu/l3NJvSGwgoIo8sBjGRkTjG27UY/LfS8KbjVDL1dp74LhyI3iKqAh
O49uQa/O8bHYjaso1kO/GNWdjfkdNaKhHUnjNdgj5GJlhfpxWVpu0hTETcy1G7UhyqflJuiziDku
ktIuSo2vx5Yn5ii+ouYv/DChTtiUoJRC4yHsjfiK8J16rHOOvLTUCfobenJE6U9SMmVq3AIr4oue
VI8PKrlqk6SRqMfLjeWBaUW8K/xIZu0pZvMVkf3/ooT/RZSga44L2+nfixKuUSS8F++/ihL++p+/
RAmaav4LVITt0M/RdENFRPC3KEHT7H/RCNWQHZjArTSVTyrKpov+8z9M718qLmhVpdmCM9SWjNW2
7JenzH8ZwCs9B3ioBUSNiv3fkom/Gubtb/d/VQroEHz+e79PpX1O/40/A2oqbLbfWujVXOLND6bo
1p7ac6BR0VZlcG6BYXOVKyoFmtLZJpnBrMhlPx/iN7d1u6MhbA2SAHHBZAX0KrNabUap1hefLgCC
rOqsV93t7tGlJwj6aZFPA9ZYjRqG01Fv6mvnqbXKcz6SnBjpTO3KI6qCdOq+z2Q4lE4y+1ocYcpo
jNcoFR8FHiAiWUhGRKh8jrBvFXCYUyVlZonmd2XZ855MceGjOSWbBRuUkd4xEH5SrPwZbRm5wJ/h
WPpYl3aNO0XMGcwCvAhenToTnIuDbBfybystoiCfxOELaoAev8j0g/pSsmLtoZAzwz3sqRW1Bto9
8JXC4Z1TS3om4d7vPaRx7dwkBGs5J2WIzH0/M7jNerQT80j7NPbiH3XvnoohQxNgMegZNpreMp13
y10p8InEUmcIjRiXRyl2xJnjOocOqZJovYu8bliBoaKjwC83RQ8bgjTv0LK3tpLFcIeZHfQjom/s
v5tEx3KebYtMWLd1wZioSq1NZ4buOja8BwWcCikO6h0BFURBKpC+5zTCtVI9tOwDOASB1elm9qI1
rfBrPXtHvg0xPo7CbewBRI8wpsELc5kPta9ekukrezZKv+jVo05f5apCoIXmxk/keD3PiMCM7abf
hayBDKP16AvnTcuGe3sm/lbHqrwGRTbhPdZhjs8z5RF3uq3HqCGqNvuEBKNQwXDxKE4wtj1zT5F6
9Oe0eXIqgPcIVoAiZfp7WFo4aK0B1m80HDLc7Rs1K4N9xqiWDSsYWtdMERh1U3EEuE2nfVsIV9vF
Tk64oEqomfddC5MetKnzVsyEZpVRSM7sROEIPWONK3o0qveccION0sEbUImk4bpEiGw121th4BO0
KdVUNPaaZKTfUNPV1D89Naqw4/UvapzNfiMo+bqWASUMsaCBERG6RHjqbNzGH6nS5ceEUM+VHeG0
pks8XdEqjdbY886kstEHa4biPoqeAnhnJ5Nix7oDlcf3IR4+ybVV32qCngGtjfhetGu8T4lfmx9W
jXezo7zT3DoKaSpo8txVp62jnOPb0SiPMj9JGd1HqHgOk1s+e4b05li0OGIM+w0Oso1iOu95E/yg
3qmu1VlT1s2kb2NUAu0kMDtP1k+nEATBkVXdJUDNkTOTVks9b6NJvsTQMp+sYtp/GjWrwauqPRgk
cCEETBaMzjTjGGnJS2254gAjbb5rxgqdL+T9hpQV38xdv4k9pscREfcUj4FKZ4zs6SFVwgl3Km60
FU3NtxhZYOlgCXSNLWdginvWD9Z4IestABnHu64rD5jV2LadM2yVkBwWiiuCfbYJ90Qz6JQWSv2U
xuN7Zuvbsu3F3uoZWc/Ud9e2itMPZXVKZl05HqhOUcmNblQ4qRtSDKSgmV0uTvH+mxmBdm5Bsltp
ygZI6U/g97awccSOkg9A/WDceopH3yR7CUuNPQy4MOaS4LZmeqYkPsKq6UA1wchME0Xw0NFmVN6x
jN6nWfTO7Oq2yA3rVnEaPJiYhzZ1OJ2TfrqOHmMGepkGDy/Bsy1UUhhIWqqB+tM5iN2dHmmrbuoD
1Lg4piqxUXooYFlzGyXE7nR2R7+1JyWDGNZJsmHmsQEXRNkxw+pxHC20k16oni4PLa9oV0wp6uPX
/3w9J//xl/s6zjiIIhX7qKsMx3RmjLcs4Tq9mxX7h5EGuyQytN0i11x0sotc86LeTBsqS4RZf3YD
DWcYHq3YkQR6C3sUEmJaEk8iCEvsaQzftnN7sHWSfIdgBPcRmVczJ+qNHTGJd3VHuYlkNXumAhBT
QQOCL8tXne5C05SLyw2V/nQ9sxqYXyFXXW4umtXLY1onILpGpBkRquecNS6joxOSbSHPhMnc3Btx
eaxyQqhDff4GXYTgr9K9ma15H7Vxtp/M/vYywlwGnGYYHfo2t3eFdFTX1on9Kj1Gln1HnPlzF+Rn
iDwEKWuCDlh4jU/fOxiOOlJxqsJ836QgcjS55Sytxk4SPgj87SptNh5rZRE5a6iGjd0jeX8U0go0
cBCiQ9lR0MnMFcJ979A3dIlRnygSfpbggUg/sZNd4rS31hyUeB47io6hXh5V56YoqvlgGkpR7ol3
qGi8f3iDHeydqdyGdjhv6i6yVqEsBi83nixB9jk5kKtlUes4PTYhcUS1MTl7hciBuiNLxBEkh4HG
dFaVSVqSHSpsoV5Khhftr5Gm6dE8O5Z4MNV8OOblMbIdsYrtKKM4qULAtocDB+ebSnjMNu9wVTPq
3qqZts8LQufzsSV212SAjQNJ87/2AEPtxbozqW4t2uLlky43vz2m03rftNi7VvnY5aofyzUCHIwe
RFUmVERYS01cVX4e1z+XdXO5mR0YKZe7X0tJ3mwdS70fzKY/LjdzN7WbKW4GdqZSmShVhR21G411
Mtqi2uXeKGPRSWm0GFMtN0aAW89BokDHOFt2h1n2D0LToO6g6p/6hIYHxDexDmRHu0ymv0dZ9KEI
MGHrWq5fIXd5V4rAL3fzdCjy/fKMcEQzM+nhlQRP2CnOqQbulDOlhNMsr1ieaxRCEoc2StbtZMIt
+PuN6Ynk1BCZ3i+vNeQxtyx9vc3XR8hvcHmrr49Z7vd5TyOyZj/95yXL0vI2X6+7fNTlNctjZYAC
YlLocuSJ8/bbk//27vLEb+/59VV/+VpfDyzr7Jef8cvi8i6B28+MQEQqrrJGgbclf8PlrX95+R9/
yZ+f/+NLf3vn5a6TkzPm4DEzMwbmtdFGJ2Em0amcNBFuaxUMSjNDmJBPoEOsyE6Ti3kYp9g95eJy
38ofOUg45CPrwSEUahvS8z5iZaMq9+fFtmKIp9QJ1hkNb6WGXX5jiI6Sk1Pa3VGBM4XxRb7Lcn+5
0aBekp8FZ0QbtGZfZS7t+lb0K7M+FaP8EeaM46UlI07lMopndvBI/bbz7dIWmbCJIV/jQrQJiXlx
8vqrV1GO+A5cucstrQsBVwsU9z/3lwcVuecvS8vN5V9KQmn3Q8ewSLoqlptGtl+WJVrolKiRlUgA
eX5c3qTM6UjTkOH9hiCS4Bb58fny6LL4y6MEwL2QE2X6tvSaTJ4H7KesXwkJ42Qc0bDtEyU7oB0F
qZEQDOCLVH+Mh+gd8BPzIHl4LTedXEoYDCNy86h+Ttn3gmqFlxic+2ZxSs2KYq/XI97gjKEJnRYS
shW36jZRGSKmYt0Y3Q9gGjnSFd6LiSlfXy5h/elQkR7seCTQyLurc+rmy+8AmfcQ1GO6LZYTwvLY
sho49zoH/u/y/XR5xUQgjjrhn7VIXhLj81T6XHI3tzaBRQusWdwxivcyAJv1q9lT/nqJKftejZG9
0HOxfLXJyLKc5DlQxX29m1wHvqhxL5qEQCJNbLrYXud4RvZLC03vwaID8pYSOkfXyE9nY3lpd0Pf
wtguX2H5XgEwgEOn385G0TF6M85fL/xn0y536fx9YGWKV6IsZRZUks6oAP9u1OFhYy9pI37a0rhL
ZxnGq+XoFFLJFGpH1ddym5hpqyvG6x7I9J4mSX1EOFsdR9g9R/aFT+Qj+df2XbZEK3uAv22Y2DV+
ZlS5Qdw3GytKPY4SlCWJWnIQuENQbyKupRWrbNkyy24dqoOxBl0VBRCZll+zPLfcTHKTX+4uz37t
0HL//dPd5cXLS/7nt4JlKBh7XC+H3KWFuNzNy4wr/PLlLkfk14MzVJ+VGpKqtbx9qPRkSFIDXF68
fCxzTY7kZZE4FQ61r8Xl+F6+HCO/vw/AdPmgy1cGNIGNgXGi4vXfTOkpSuSxESnkBpM6xiJlk5KQ
hMl8A5JR7bxoSOFbRJHqLy//WgzkWoOrbfWMKZa+7LKnLkuXm8tjlEjN7QQIsdKA6v33c9Dyw7pB
45K/LHrL+HRZ/Pr21SxureRalF2GUk7ctuU0b21yyRgcZy2wQxN0jfwilAd1l677srI9ecgtS5d1
f3kMjRsz8xAl3+XFy0de7l7+d1m6bMbLE5f3++1/4+KxR27JOYxz5nLi7J2ItuFyfznyWONpd1ru
f335udIopCijulnea9mmv+yX8zuhQsVh2V1jXXVIQZPbIOp7hjLLnvLnxeUtvk5VAiP+nlBpHOEM
3hJ5s5xLlrvL0vLY5e7ymC1Hwf+n1y0vHoOPUWuKw/L5y/cblh30cswErtyNv3bm5VEPVvxMHfjv
425Z+nrVsvj7/V/e9ZdX/f4Bv/8XjChURvY3DazBejnNLJeRZWn53z89dnnJ8qy+jAKXxcvNsj0u
d5el5f/+7btWRFvQLZLbcblZXvjbR/3psd/e9bdPCuUJX6h+04N5XY5ZXNowMIn/WI71yw245Ips
ZHk9uTy4LF0em3PSzVbL/bozWPx65XK6Xd788tJfnlkWAzOkr0IQzNcebc8FCJLLgfLL/a/F5bj6
5dHl/vL65Tj76z896KCAmPp01ijpMTiuP1Ts9rpq3mVzajN56rZWUcGRqym+eeMjGZvGWm17hPEl
ugBPVM6ZunC5cua+fqzS9mDWUD1mzZ5eC7PY2wBhH8mY9e4GyAgbPRgekNzG27IR5GMmKeIOWsCq
bd0XIsGGZAQU9dqsuponuqLYmhIoCIDPnJhyI3USyQsM1+5AvxBA5kobhL1VlnPc7z/463QyF4B+
5aQKEjF0OcIWqdL9faFdrq7LjXe52v5yyV0W//Ty3x5bLt3LY1+f8Kf/+/qEMfWugK+jpmDqJ4d0
8sZdjt3LfU+O+wSlc8piy/Er749yx/568I/P//bvtoUbHAcH4ADAL1Rt5L/nrlMkt8srBywLW13U
5+WJaTkE/7wYh1m4trLyQ4sbe60BbKKGN0pXQs9l0wzXyRh9OMVVr1Rs6PJpTExnHxcvOHDNLXAF
TNitcxxVIwM/aKEV68wnZNp0pO0rV3g3RjG8A5ityLswfL3NrVert+4DoX5UOsA2eXr2Y4b++5Fo
LqkIpX0YFyOtbRB0vQb1TgkVuAZt365rK6d9nHTUNakz7jqlPzVv8IStrR4yMoSA1vERdyFJ4ntE
LKmPBh0V4AwtcYzKeRtnLa35FsEWli0scbB1Kn6Jrc+bGMfARlGCJ2Dzr2EkFPqydLItxJeCOhtV
Puk6oBC+goBIBT4AU+Q5NgeGEISnB9PNEIVUKWwD7IWal9sgBYALkc+fKpZQKazMcJxhcWIlMdsg
8wuz/KFo3q2p0EeficoFH/OZK2Lyc+gOfhXxzTPriZAjMhIpzNVV6dwNyGCjaQj3zmysKQ74bRk8
I0s+uzlmtCTGKkFjnMZBvNa/I1HpbvoJ4bFXq1srsbZOE9j0fIsfEOkPljJgeoiEBGDnvS9jzqFF
QF2dtA/Hi1CHlY6LJrhc06ql8EHK54GmMgHdGXXeotrWJuW12U5AEWOmDN0MGbCS+UzbqJyjAarL
wt6jyD8qAOe3uVCb7YgnIFFpInhulm+1Kqo2o7Mq6Hvv0pCyhWY2G6Oj4qkUxsNY1u7Jmmpz4xQF
Qc7tozcHxsZxyDZFUfiQiG5aw1aJz4nVv0RRsktzoXwrPdiNs6t9U8rCW+PuNZGrewnKnOC6mJti
i5eAgrYxrqcoVk9FY81+MWj4uEZz53r1+5RbpYzD0zeVQHgy2Xl75WjtSDh28dq7Nwjmp7Wedahl
UoVCueY8AqV+Z/bJrNLMtG3RDnsRgLYDpUXRuaDM1CslQpzhOw1lF3NUST64Yl/Vxrg1nCoFaka4
LlRyCi8de1xB+F5PTTaDlN+H2A20Hi1LV63A9Kim4iPBejVFKOAPH7HCNPv81uyAOGY2vQpPa17B
Rf2QtkA/0+xvpKOSsFT8cCot+j4Z6vekEsUDyNbkWFglGVmkT7HLaTcdMQ0r+i2Y28eTR/b5wwjp
HUBVCpax2tJ1voK+1+5HbIuipMPW6yXS0P5n6MTFXTqmP1xt3Mdgm3zAuDTnOvtmaiJcHuOD3qvf
Z2DI15wpUioI/YjqzHzFU4zWpOL039T1S5ZYph97DZFeDXYWMHRIuODN9NH73KE594zs6JVZ4jeB
+QICuxwJWrHbN3uklZBML+HoTKu5068QFb8pLrDnUoFY65Hg2t5P1QfmlugMpJ+OOgS/bdg2FJsi
ZT0YTXPluE231uzxVXdsdhJqxFMc46tVnA8tiOztgLj01gZNGtsEdDqlBhNKdb5hOs43GDlKv8Q9
hpxThzvMGUNHLdEkYHQG2UvMqrxeV5X3I6fUlosRo8c0X2EmPTs1fN8uFFCoD6nNXFPLnr2Yq+GA
NQNQ+6Q0ygOpYBsqpftSp+5ZWOAZjPSMTBTxYXzD5c+2IBPatXMI2Y7+VD8QPKN/oPCqpHq7iIKN
CUB0O2bBus1YkYqWncYEamHDx23C6Um3hmdvzJVtNk2+ANS3kmFEOXC7UXAiJZoKVWJF8LdrIqvX
kFKuetMw+NLW02CV6rEOnueZ9lGG4j1vn0zGO6ASHSlo009uo6QUQYKzHsR+2QTJ1u07qOlzdWoy
WSRXFVZCqV27fbw3m0rcmEIJNgCDuEJMXJdyAJZrGgDTFeMZnLkN3BLT3tcIR7ooBsBZubvBIC8p
1kzqtHNx6Jom5vraF4faZEZo62ZPQ5OjPCw1cl30adx1bNSpHsfroOpqsNGNAZmZ6r9XNfu4F4gY
yRCQZ36OwH6kn01hF2BMwtnFMWnKCrPbuN5r1dEz1fGgrELc1UrYfYQzRKbOOA+j4RyMcsDHSuqx
MFMo7wQjFVYUXhuz/mipVb0qpjQ99YpxNKb3Glj/TabP7C5Rdj0qSr8mOWE40JTDTzOQupiYuwzG
IYUCXOH5EKyHIY+xnbQEYTnWqqfe/8z58WR7OeBulR21mCD4GZysdE2pfMNJ76nGbzpkTDuVNUZ6
pJfsjDR6S7TyJkH7uiIkHqJjIz0QoX6tkz07d8nJg5y36QP7OzPmXVtTrPVicEhU76wEaSptPRqh
QXit23q17mv3JlCVeG00M/rsgfBeylFnK7aiHSpNflY5742i8E5HraIXLDgcT6rymGms3ZAy/coL
bHNtxM/IqVw/ew/gwvrKjClAyEyFOOz38fQ0qHisBuVcZ2l81IFuCRLSacylUWhsKR4ZK1efEHRx
iNcuLNJJdm9E/0Z3mwM04I1KM1cIddPWVq49plPUncMA9qpe6js3gtSYsYYKTi6NJ5KTpgIeUwK/
qa5G0Xr3hLZhLCKVO85nX7fxijjAisa8LHFujvuEvCPwOVZW4IsJrTswAgOncYSsXKGOei6tLEA1
fRkeXehxua46zKRBDIIak9tDr0+YNHKb0fQSf1EA5tGUFsSZgke8revHQLtz5uwmHQfkFW+GR4Lr
ZIDF6/Qa28ksfBVzIoUfvEioz6qVhU6b3VaRTUv8JQMA0Co9mcrLhM11Fxp4MvVMIRw9bl9nVKF1
Y8zfxKTcxW3Naigk70eD9Mu1a1dgVlmNrvU6odQQeXUalUzDmwvg0cDet4+H8cltoz25QvWhSwgt
s5105iJ3CBzQuqUb9Vh18bAhud6pcQRHSLmLegRTjJsqYM6GVs33qA6pDGeRYq7mUL1xFKCZAYZN
L6X5pCcM95vpnUpbAJQl+lEV85UwHPKGyYGYjFjbRofSCWc20HA75+qmMh5QSQDYjC1lIzouqAQd
YBBsGGASO8RViU5wX3MIxtMqyNuXAfXFJrSqV9caDl7vaOSEuBvPiz7zKX1FaYKKkroESbDdvT4Z
0NutwQLv7X6P8vQbOYKpjyCG8DnH7bYtVn8YONZD5DznzH9oR7vlpgEk6QPGucqta0d5c8KIXKye
0fyknJRxHq9G2auaFHvbloxbQpIWSPHelEUa3cdDe3LK2Tk4kliV4mqMJ07KtY5TcNIcur5oobUe
U09+pxtGgkixf3InUpZIBse6bBuoKmuuUNP1gAwAdhghgm437RpQEhH2IS/tq0Os3Hm6jc8W0AYH
FMRyp8ePkWDBDWHfATmzrphcMGfIB6rL6OxCdZ+hX98qL1g3GKiXXnnSY5rpOcBB2zIfYs4Ojnvg
jP6Yz6QzU6Y6qc1dKlRvCxnwY+7Nz6BA4RojAYoT5EO5ed1lUbKZq4EgmsHbwm/d2D3Su9LypsMI
Lw6Igk5AzsGRvcKYfuccA6MqkrrZqBF4zjBG8Zgb8gzEyc9ox7teiKPHOIhRVbab26nbsCLZ772R
QXiq7hSBkNHo1L1IcvOczxtELzRCo72nRK/F1Ny0VtjcdMWElCRqlNss1LZNVYDtrKqbjgm0Rtbk
TUrGjNnJqQlwwWRy33LsmBvAHB1qf7dm73cfI7veAFM8iKC6x2O3KzVzZw4dBiBDVBRjCfTL7PEq
K2Y/pC25SWz9aaq1Hw6mVSxgCZMFfAVbFKKkg+XJjmnDS10CKCYhYZNhEFwr6eisXbjMK22u9x7h
DqJHSeCRUsf3P+pz/zgiWjgWyV2vyrxUF1SjW+TvRe5cOTEFIIvMm7Unw3R6zRpO1OFhIYUHcqXa
0wgy+cbL8gfRux8AHsaX0vWea1hNq9bIfsQJCdNBjyGH4e5eGOxfmXnTpJb+lDXOc4uyhwap5mPn
yY5zocPwN0iX79pxqwp0STIniJSep6oz84e2Gy38tvlaADTFha88QhKIt63aEVU95aS+U0UvtPnZ
juDlqiJDsM22tC1IKQqs2JCcPj8QfbQFhYBypaw2LsK0dUntjhi+QTFuRmMcV7WRkdIOmG5V4FVT
sIeMeqbtQseb9vacAOjGPNfYiFVjk4EOhOKR/A7V3TgNhLIhPAMjTbeKM9KHybjkpmi+NIvwJQdH
8QxxdNbDLcECPZczcN6ibl1idQaGHOT1+CPV0Iyr/7EZp/2YVujeOxSeU0fxOXOvUrUGhtF31nPO
dCkJaeWXqNJgmxFuFiBhm4caEYza5XsjxuHc0BYTzRhLr8OwyUPUY4yDb/Fl2iJj8sGZLEvbo+VM
Fl75LGCaOAWEmo4IwKPZXtkms+TBbXd5zFkzz6f91Cbn3HZK+JHiwEFd+kkQ81U657YI8mDrCoOE
IcIhCD0czolU/AeItyKH4Dm1QZ2mehBUmJ1zwLEHbrWYs39YWNoxAlcv6axPamJwmueiNUa2ssOh
RXfExT/XlNDE2yc3vo/M7olQLdwphBYTuvhf7J3ZcttItkW/CBUAElO+kgBnSrIm23pBSB4S8zx/
/V2g67arKjq6477fiCpalEiIAsEcztl77R3xIs6Rd6NR5LeECXp5slQwFS5+2mJPdPqaD7QrNqLU
s60XSeyAZPzQ9/5kmMrZoygr9i5Mb4CaIIQaQqqMxTDuDTNHTgdacmPA5fBHBdg/+plxLkE2zHJf
xemPeHQ+6N/jXCWqMHH6N5sq1yZ0spdmGqmGzR1CbLWXeYIFPSwaf+y/4NzcDa68xHKnbNGDmujs
88+aaIRTGCr+Atd7NNmCYK6CVmghSgdOCMl24S2tbLzBzMJKtdFdT1j5BrsIPtseEF/R9EwD/cti
9l8AuJp3JWfvnriIO32K145A6VIFKdoAhFGxk414SggK2BiOq3yjW2sQ831PsuGuNYTux/UEW14Y
KnD7JDt7RveLdfL/2uL/qi2GePYftcUxPhH+q6r47/ri2/P+1Bd73h9IjA3DA2/GOwSh+F/6Ymn8
4QDJ+cU0+1NYLKCd6bqAlGVzFIg2qIH/FBYL/Q+4pi6QMhPUjePa3v9JWGwa/4TYSBs39PrKHKBs
RObwx/4VHRK7MdrVqiURYyjjgxy7t95y7mTewVIpppCeu+lLAhv2+US2ZhIXRzXN6dbuVrKTaVI1
q/D5u/MDu7OOnMwFUAuaPUer3rOJYpIy+h+wLySSJ+j1aQ4iYFTjz6Fc2a9zdZ+5CamrCicF0Gx9
g9N3VvN+dvl4RNpwJ5IvOnqk1DRLf5lY2umNuyZtgV3pxM8GtiCCEnW2xjw72w+Qr5dAr9q3vFYs
BJAv78BoCHS9m6j/piIRbWmEPzkFrq0mJtBAqCj1wyXbjXq4HDA3MedWuFL0JsImGmsHZ405SlI2
4gsskB3AHOAMIUt6zU4fJrtlo7QA1Y8JVNksGfsJI1fftMaQJ1TQ4rnrRHzo6vBrJJL4jpJ4dMcC
JvY7g6QadwrnS+IuI0k5WMHyOD8S62vFQdFWZsAUpQWtrARlTJZr6dSS8USTaS9rxkNbsNMPcQBh
k+2uZppfZ9m1MDuG69xiFSkJHYA4Mj5k0fLkOS67qSRNnzz9YxrKIzHQw4+GEJ2lDSFG0z3MJemC
mhGCAyYNA/+VX5MgQH2shSoxeexCWc8U6/RgGvMzHp55L9uGAyFMZnx1qS0PoZ+w6vDGcXpY2Ers
Kpz1CKbT8rgQZmQvWnaBXUBIKwcWa7U5Lpt3EVG+XB89d9GdXS7yPMWPecgYFlq4qSsgZDoHTPIa
56AuUyLsMXHNMik3AiYC7DwGYmk2e0/wR+IrOs0ZbFPXU7hfuvjbENnJGSHbyo8e/7yBRklK6b/u
3n56e9zte//u7u0HoZXoSBOsy+2eBhJmmw9TuW2Sfs3B+/vvuB2vuv3k9iU9Y5bEynn8/XtvL8NK
PNhqS/8ZjQ5yjb8f5HZMusHsdTroJv/55d2ee3sGvmt0cezZMG/xN//+we2uShS20duXf3l9vx6p
La+2Q+VCKfr2f3ngX768PfD2ayBBUFCwK5j4ebmNvFK/3G5aw+wwAnoYK8dZv6xeOYBUaL+HOe1O
trRTgM/Tc5FfHAxmf7nRQNwhyyd3yUFtTIGfYrNcv0cikLET4d6tx6+359y+23uY9yBzEa6trJM9
tp8bZOTMqiZUWJHULfrzS6TVVyzIBYuglWen59ol7EbtcvtKRAiVlxASQWdO3ZnosdMox+UItXoM
1ip3gTRuoxsHJ1/EBSaauGjrjQSJcwHgrkxR+XBMP6/Uyv3t52ZnOge3HS6hi9+p0GxOtcMycqhG
66JwZF9uXwFoD+njzI9rJF4reIM1LqzFTOyLKqhZI83t/N/fc6M+ED36y2l9xNyE3xoJeIfI8EM8
js65ygvnjJqVvUOUEiSznvdlikTpJxVpSyzLCpnsyNAIkV7ZgE4yT7/cHnW70cmE+3WXGKNkX43p
FxNoF4Nn9j6Gdb4XOTv5UM7FaXH7g+lJ+9ya/D/r9SEHCNAZ1HNCq/iWhtSiRZ1AltGhTeVu+lpU
nbNv6jHftbVE6l3mqz+RHAGxEGRBj2y6zEQfsewqn/Nini7lejMlJvG/Boh4e32E2TyMw4K9hZGe
Xlx0Fz3Eo+Vgy+3Y8g+lfZzi8hjNBTFK682AH/LUYnzR0RIFGaFjHkCTDXwXGQwxCmwHcdxVFG8O
O8vLEu71EbYgPCdaIMT/XbTZWC46urpLm+TpcanCEwbFP7+/jKrGXeIlu9vDqMnpv57wUVsncrbL
y5wdR82LdrGqGafWwKtCjn0HmN28J/5jOFJJcra617CoJqBsGBrobZJXohYtObBLJob1CSHpJmXc
uMwT3sg5Hw9WSZGdikwqAgCSXPyasveVsF9vF1YjoHajokWC5YXZtQY1cV1azJS4IxuaQdy1tLbd
zcTQQ82Z82snAXiPKyJJgwrq0IFmP68+ZQrkfZ91GHy80C9TNliparstkKoMHCm5QFSRIPyXyrh3
bYKviYn8HAOARpGf3JuY0Q/mqsaZbBIoV/wiyuO16XtrsYONYhfWjMNuIdwDyfC/+vC/m++/vvn7
/u2Jv1RRv/ry6yF///j2PZO3Zwd64P72q12zQ38cIyH7xxP+cuhfXxaQitvQjHaAQf9XEXD7fbfj
/1IMwCaqtgrI6J/SrNsx//J4ei6A0FSxVnQxK2+0GpL07cZbRdO/78Isbk7/+N7tp/0AHseyYK4j
99cMc9uEurMrlHsn+poMj2yie5HwgXM+6kJ9kEZX+5h2PzCmvlGkGa59AhcpHeIMmvkX29KDib/m
mE0OHyCLujv51/StqE5bprEKNFOX5pnDM0zIE51FiXCJoX9n2XwE8/hZkw1afDaw7eJbi0GrIDLo
krrV4+AUh6iYH9GlT1j2B/5mLbqncm30qeUDw4r9qqSkJQZSApQzBo4CI2F5JVVwY0FOkBE0G0P9
WZuUblj6hoHIEYItDs/6SNKDD5PPIUqNw5c0ZhyX2C4MnV/GgoKSFiUuheMgb3L96pqAu+qufTbw
mBXh52joJ9hJTndwSkFOtVVPQbp4GNWbXZrC5Ipy7S2vKIKBnpVbNXmHOqKL2NpG7pfES/keefCX
PmeqZSDc6LrDZqvEa5PoR8K3ehqhrYSXD81LuuT12WV4TDuiJ/XRjoOwno5RTB6nGUeZb8KBIxoO
UUUJf5ayIzI/XZ8Co27R/y81lbp2bZTLqfbjdvyc4UHYhmtoRCrcTxrvQxO3ySF0qVrnKUWvxG4x
jkQRJ2HM3quhxQxt73tF1mUqvsdrmmSuPznGlNDkrK6YYvW9SYnUUS3Zl6E1UHtcuaekrYdZ3hxx
SmR+rGlyqw3pc2W6E/Ua9rDd4rzRIFHnSG/a3cjlyVrMeZjtPr+Qr/VWvLp95vgLtZeRag3piv2X
1gkpmk/uB0jcBud+5ackN+8r6uBCtssGZPyI4V9jUTGpvauntHPa6s3Uk8iXV9cbHyoXw3fYy+xo
0KBbxvRAuBboOhqOW6+jdRX+iHoInxCwqAGigYl75ygXgWkM+H1TqGmjn41lyK4dl2MXSwzco2TT
gFmCvQeqUbs6WXTdXqJ2F9F82XTlT9dqyEINe/1MiO44Fu9lATGo1ctDY9M3nvPugvf6old9dAVY
sZcNZ1A4OA0KxCEyHnwak/IsaBtYsC82tSHepmWePzlAEZooba7xyLVEhNPBlSji7I4L1Kv0+wbs
XN6f3AHkgmSCozRkN6vwl3fKWsdk+UKDnwqBNdnbJAkpR4hsH8MvwiCKx82GAgIylw4ug46fqulC
8RB+jiP3kc2/0ttRLXkx8G9aCZ1aPQS72uji0I/mIYKDiWJbQ0XqXtVc1L7UT7jbMHQa5T3s/2lj
D4e2sBXlUYx/OU67Qy/GgwHKVYSssjPL84V+GMjEeJV29+KI+H2icA/ULQXwiElgn/V3tUA4oXUM
K3YMCaggOMR3nEzzMabg49bky9QK8uOxQg1VJgPV1OmeiBsn4dwuBcwGc9zbQCS2Yc4ekGQC65zQ
4TVISKujCI+kjiS4KrTtRCIzm6OEj6X6grVbP47t9GWsyzrwRoBG5Ild+okmQVfcU/8DNJbhwjPG
zjwgvdTeqQ1jwoQEEC6J6eczrzupSMa165yCtBzRIdOctVX6SvtUC8wIAoBZ0bRCu2Dtejqys0io
f2VNvENbVPmxB1y0CNvrusQhs4b+b5btC+JyNmXXOifMLttSqTUTbl5IItKu5LIAWaLdq+HR7ejN
d6N6JJTII6trCKqMviclcmz0s637juGWBNySTcxKvpjcdDu9e6qAdalB2bYZQ7QEcgvyCsphYF03
NINOiF3k0dN/mqEbHmI3x9qlaEBbac3f3if3BtVsNuGcWtPYF3AmdjO2TbyKKUPPqOj1Vd+VfUm6
D0/gA7TQR/lFPL2xY51AKOCIKxbGKi+iQ8nSLjwslYy3VlhyBYvh2rjQJBOC5pDTcNRWF1eDyqwh
cft0EhTOmI6P0eJ+JXOQpjLM002+jnjUW6El1ckXAxJVkIWEeLB+WhSl7kJZUaBZXc7ATk0Vznpg
N56LEMD6riBcLWH4RNgB9oYH5Noh5ghFux4zWkQJY0PyR38QSU8jxTkxUkFlk1/RGRybLGKbrllv
ptYkVJwDNsgRQ3P9tSmYlOgU/Kzob25zTjS6i4Fi+LodjczxGmkERS1Z/Ny4HTuLPH8QA43pWM+/
hUi30EcACmqQjqCUSg5jAZQX1p6b2J+U1I4o2X34Tg2RPL1fSlBV/QwUIm8JNDQK/Y6r4CK8/J5+
xGMxplelP6qxv+qENdXFRgO9pZruXGQMJyg3lJm9Enh/WBzAd3IiGTdTrzBdMKg547DHnFqx86zt
MGa1WSGoIXxNUaBNDFr0IxlawVxA1Mr7brvGPyRGu0ZHfTNhb/u9NXaIluIzvcICPaKkI1qC4wRX
1DsPLUVXGuYRUBbPRdxuVLuHyisxRtQOWEf9U1qsJtgoAllftN+zQh1oexCAPdnfnCXSHy3th5cP
h75V8nGq7XizsBtyJntPNPKBquqXJmFh4RF2YipW/rmC5cXlpaX1sMkjxRJ52ZY0D82KJFl6i1C7
m5zOVPxjrK2vTkfdhEFkIqt07f8BDORKOWcldS30wryJmnuQHjk2TIyF7wwMu5Vdvt8oZKVDJnOZ
RF/d2H4XxKPSTaWwZYriOSoo2qiXKl++R0uVBqkFB7F3vC+LUxmHMqKPbS73Zcn7GikDPRY0u9ie
3jqibTaAYAl5x2EcTY9xjc5FFd8cWkO4ITxYeC+Vdpj14q2j8OzbHVyocMA3ljR3A6qyYxuR2Zin
lgvVcQYtGaKtABDwVlCjKfT0cR5JmbOJw427CkAl7vpubmwqcerFg7+1vS25zJR0JqthgjYSdqfZ
uvdd6CnhJfdObq32luEROWJfBciRVeWw2uPBuDkO/V4V0/MNGT/0Zov9OQ6advlcFjQ1BkR4YiKb
MusqeT8DvG0zW5wHl3QlkZLAPEqa3o1c9tMQSr9twgeZTffz+NMWXbObcq3YohW0dt5CaHWeR597
eHJQpawnjOyvc9QIpABs4ZP+SpanOCtxsgWJxm9pCkxaQhbZxg3gKcujJTYW58m0AY5Y9RfwDaSK
2O4PrSt/KJNhE0Ox3FQR/KyoBRka5Wa5y0Jq89Z4j+oMIYwMSb+22H1GXny0vKNVed7BU8Sah16y
bFjwdhfIhO1CUT5ODJ826/LQL9Zdh59349be7Jd40M91Fb0chF6+0VxWSyaOMFMfkHOCSMzlBLJ1
3bK79h4jkrXJe/LtmCdD1tfhwXQtdT8K4afVsG3hvz3FdGPNHKbUFGODN7uZ5LCC3BeZ6Cjjpm2Z
Gh8Ri6Y+nNKgcht7l9QuSAY2pTt6Y9Ny7elZ1Hz6T0h6qDvwp8/JtB9793Maos9LTaiF/QJlIBUX
I8Nq7tkA85dmCkhJiI+eIa66pl6Ksl57H14DwIfQBNfJv2r2/NThe2GmrYnXks1XiuEO+M1t0u2s
1PzWU5nxgb3Fx06Yr+NcnxtiqXyjARpjEw5lgFmbjYJZtz/LpGdS1NS1U9Xd0A6wZbSGhbVdWoGo
6osJKaZPgMAp0trnyVGQxdCv2StmeKjRQEePukQO5iUm09XUPevq4hjFcLLapd+28Ndy0+Dsm5q9
dWWv+yqXbF4mj3MisQhb/ec2bAOjG9e3gh0OmXJ3bkslcKySeyfXXarASN4Qk9iWPNt5dzUw6qyB
SlfOk0U04b0ZWebO6bzP89TaEIra10qOj2llvSJvYMXbycEvtPQxM9YmfoWOAsQqRKlN9JYBhAR2
kQ1+mtT70pF0AcV+nsbHOAm9Q6VFV92r3fPSJ46P1ZTmZOvt59Tc6aItjr1rImc02MeQnHGsjSG5
6/viLmuJbl1Hi6qa2c2JUBxaqvzRbhzgZas62YYj6eKVMO+mQp9QI0DMsUgNCaRmfq+IbD6zCUJy
S/G/Wr3mi42Wsjo2xJFs3ag6aymtgzwkw0rZEjWaiOj8dhVyam/Z9kw/lNa/i+yph+dMSV55+85L
H2NUh8HcuB423MzyK/Ujr/rxUiuUiQVAK0SS4J0hMnqVx+aLUNdgNEgCbqci35VFfJhyJkUH+gbV
REpYEPuokwfsepxtyprYyi0yJBxJkNZUHsIWy5XD0BHCsN+C8B1Yutwr1wJkDKuSK9k+kkz+bJLK
3MBW2YazlmwzqT27CGR8R4eojfq+pAEIpJbVUXcck/xAgN/Zg224GSyiWxMDgHLmuOT2IrGaW/zA
JGPYLPMpkRId7dJCxaDZAdnSByQ65FwzkkMNKvo1vJTlhrXIU90vRLA6jMEDc2Ege+CptSQRuS+7
56RtzVMbsenJExAK+dAc6TXQptDhnCryTzcdAVZz8mw4NPBl3T1ObqwCNdBPb3uHWhyx9khraHpi
MW9DpvfePQ19W+xcMk1wI3gKod1ON0RF3kKBGkza5HvGVr7yUZkCqwQlCiCKQS5kfjFb1hnRcp4B
ckI343M1qq9xcvDI+WWys5Jd1Ntv5AMzfmQDW4yQZGfXfZ9VRfs361kHu+OhJ3JOUm/eKgK7txj2
mLEyCS6LIPBQgJ1dxgNWhOcmLDQfShSJBZ1OkhpDf0WcnCLJ9RwW3ivasZ5zXFCtkVq9FT2bZ70w
T6hoSPRswY4aC5GPJFVPul4DwX1DBHIy2tcGIvUGGnB5XWJt5i0i4wLujWq0j4YihaFP4tIadR2w
IwFKtvPy2n3UMhu7Q2SfuoL2rKjnkDKE9QOA9Cu2otzPowm9BsrejSnWjLQ230V68rrUdyrp1LWJ
ivIhztJ6t7A2p2P8WmC9ZT6hkONq2a6zarRrOvPHVCAKzBMPkrAe7ocxfxYq7APIaAgf9eJzK6gB
LxOCm3T5zlZwsU09KGgaVXP2KeIdo8adMM8/iJEldKdTg5iQV/bS+WTVyc90su6HfHhutNENXFrT
W6OrkORnFkBZNQTivQ2nfK/VDhHqMRvSRTjN1prj54yd2dGw5GO/mKfCnfaxZ14bPUz29P8qVvLs
VWOCEfG40pxEPYIIgVzqx279kFKP9JE0aQT3WaexU/EZUWv6gZt6vdQsEnShomNwDiXGAajLPXLG
PrL2k7YcPIG7v9PceSdRpARkPhl73R13uCNeR0fZXKEtu7Jo+bmMJPd2msUHnwjR+luohr2IxicP
um6vpu/20k/7aNZOjVd/CSfVB6Rmym0kJPWrUP7Me1jtVW2/LQJCAdMmmXoZ+nO6LPdcFl2QQywB
R1mAV8sJIm7X2dFDs6fTmN3I+iNr11TR6lkMOhG5ISKIHnVI06afdN16HkEDbYwWzeSSuZ9rM6UJ
aWGqyY3A1RV74OXDsPBRT3VzjhqQK4vNVlFBxATvUQTEcCQXMvfgTINPGsfyvuIS4XON8ygbFVIr
zKWNADEQVYYg4hjEpAHgjIkKcUhdSHh6fYWILg9Pyp2PonFZWut+oqzvtuY+N1l/n2mmDWRqei88
2H7G7NUBujU36dor5UnsIW120PKnof1IiDrAjC7eCH4PqoneK5qSaCN0Yq6c6TtrzOTJdeg22v0A
Irg89gO4WE43m/IxwFsRpLbNpi3uWT5TBdt02dCuXdEfCHo3LkSuO9yifNLalspL8WBKGs+Rpc3A
eEZeGiN25Q3enRSlcbAT/vxMF99T1Rc7Uuu+wyOJDxFIFx/SP03GHn2bxfJy4zJ4In9Ea5YxoIHw
0ahLKuTjS5nvUrLFdWdujmXD+pDg7X0FqYAP0OZG4pVZHB+1qNh5MSjLNCP0OqnnF+gy4dYkamg3
N96xi2vibtGGyJwYo7FEdBYhdEE6hzR6KIz4YmnXNhnoqjRYCZL2MhcUD8E3lHu4XdFJDFRfWvG5
JJIUvZhN/8Fp7mKWr3ZGe7yHVthp4wOEUvfAJ4aqQZd+khBjg3FsGsLJIQ61qMvrxFgjpiUZ9YZ8
6DL9q2MDXDGicgdsVl6E85LF6Fyzdt0eJd6Emab3GZ/2uV68s7O6LoCiF827H2t5NxHzSVlQe+vA
P14HKgXYvHNBvkp71ZyIrGeZ1MFsO8OujFDi28XdUHyPZ2RU9ohukXmzFVhEht5kOrG+xWi5cLs/
iexh7GcQ+SHp11WouqDSXJcISivc1vaMMI0qg6Y9euIwtiiEGgMSmI1SmCIQdXP9waNaui9A6nNB
jSzqM3GNLeeZsOS97XX9vpmzxq+Gxd3Wa15vH1EbmC7QhdstedSlLyrjU+HNZzshkBek0XCMs+lq
esS+VBalRxuxsK4DzgHRy4IkBrRafMKw8k5vipS3o1nO0y5voI0ZaUwVelxdC/pHE0n1yNj8041C
iih41gJY7YiI2CgFDdx7z80e4ry8lIa5STtVXAqYym2I5d8As3UwxfBA55/spQTeVpIYrBpC0Aoz
dK3jUANAUIUkRWH4DCOrC5Yu5QTDWQTHNkGN6KJXViLCN7moIQ5vozqLj0tLSXXW3kK33YWtNXwh
YGCv6cOI6NjKtpbTabtZL2fQoQoTdYO3CO3wcho1RRlhUP2eWZzyZzu9u1wJNCQOnR4NXB8tegcL
c5tjXmwxgmGeyxdCa/7kxNyIMfbNMXgDufwmyDSrk/73925P8X5TZm73fz/69tXtezFdbLBAMUyd
9QgFeSvLFiZmtgPy/PSXw/z6rf/2kCgXYY/OLc6z20u7HZ3ZkCb071/065lrWGlXjgmrtJE9ZRge
htRTLHhv/seVy3B7Gb+OU3TGBdSgJJZm9UjejtXAJWfPFO//eeTb/V8PvB2i9ez3iJTp4HboiNIT
R/jXb7k9+va424m73Y3yItq6Bcb6293fZxQUYrGPhXGOG+0lRPhOt5FaJYkrb5nZaH6kO+QVqLGh
eIe3A6E5O5eBGXMyTXaSKZOuaYDnGdgUs2b+dOcIR/e9yZTHRMDh1y3DVwBUWbH1LxkjXIKdyjLU
N7b8Clot7gKm2DHAscAwn2PWlbTvIa9pYZ/40wxo3SmKF0neyyzQs9gEaA8fQ4a60l7yDh9feqfr
a8tkxo08a25BLtqFIGYI78m3tYXRzGtCQ19dwZa9p20BgbpGHm1ae4mWBArUxrXJ/dHuRI5XAFw+
81OiRr8dumRLgQL7QPigCwbUxEUhIGwMtOEIKG6piDOCNrzIe0cxRBaACZfSJlxLntBt50EsrG4b
O/ueXvymyKIrQr8BAWZOozs3z6CIPpaG01vS4hKVGyiUtVQM25euMFcRPO0al4sWwNh0ZGI7aHhq
KKQZpE+jsaeWN4/aapbEGmlOF6Q5W0HNdjN4CCntuNnjDh6hvIud3c5fkeWwc+h2IdGECLySnTW1
YRCPuMF0q3rNM+d7OYrJH+r5++jCHCZGgoEbswxaVuZAo++gWyxfImU+40QG6cJI5g9DhfL9c69T
BYUKTlBMYJo6uFzC+NDIkopWGODXvYYGehIvRNNIb1/rBFsb6TnEWeE3M5UBSxSYojtG0yFju4Gs
38CXYcnNovVf6pHkC9dKn8eQdYUDkp1mz9cFuCGFNJd2VPMx+6rPPmYmtUBD4rHrCm3ls48E7JqY
luynmhJnPTVqh1K+2+RLcccwRhwP4gW707Rtktu8+Fqe9CX8VLU4NpHAlcHUOq+jKLcT2TjbQoOh
0807fkqbSTYLKdglCk752i7VyU6793yKH5aZrqUV9V/1iXxpwg0stDyuu7tpnpwKUvlf1If/JmzT
XAV7f00VpV0EnleACBUsldD1/V3QF4XWnMU9xal5pumSD5o8uSmdhdjIHjIddUdshc92VYtAy/G9
gCNECayoCpOnYGw1cWwbc08PxVgpyP3ZyDX5yZrmzRS5+X3KhVC67RNDgfovL9z4Z67d+sIdQvlo
rdrCoe7/9xdOalTjAJtjxhm99IgaHLkG5TwiLuic9UlHaTAhuibOIgAaUXzCzVH+t9fwb04e9Q9H
EFlDD41V3t9fQ1zHiTNFeXxErDHfV5l5TI0kOrLyM8iecbVDmY3eLmR3oNUsGeBoOvdLVFRf//Ob
KMiz/eebiFTUkpYBbt5w/pnCmcJus5rUVYRwhzPq+MY69sTCtzqD4NgmX4ZFwSLNAD94qr56qTHh
tlLboSKmPGy1KwEY9YUFPVGd3nhVCGaYrzJmdIOEdUsxTKMINa6hq86hZUPRG9trpbXmtnLphzfw
ePyCvOigjI13xxtwy5b1PpWle7ndkKfkXrps+fKf/+x/c+3i9iUT13UNT/dcd317/pJj1+udF3X4
tI+OQarr2FZI1nESBYZycU4ACbeW5jLUI3vLYTnYZnXMp4L+fgaVr54uBejwQ66P1sGw8+EYWhHp
UAowe1OFw55UV/PQm+NTH5Zid3vl/y+P/u/yaIM36T+gl9FGl+S3/EMbvT7pf7XRUJSlLS3XdNaR
67cw2v7DddE+O3wMfyOX9T8cAySzbrrs4Nck6N/KaDjNugWNgAfopDt41v9NGW3+YzzSJdefwTBg
M4i6grbw3y/GxnCSuq9VdMJsu/UsRW2o6HDBQ5rJIrM7zWlmEx0W7m/3bjcon4JG15ODTmbMcTC+
36LVbzcevJqFaRgEls5uf6tjx0njHKh9RMGryxxCgsu3Toe/IVXRXAwawhjOf+C82iqGxquOWwTG
wbib1/5Ag2aRpycXKhK+mrD8Ob1xH+ZwAKh61xe9IM4GKOu2YJMXzAYTGwy7p2E2aLEvy7nv2T07
qSOPJMtQBgWcgdIFigNivhbXjU/9/obySu/TNHBG97R2aD7rE3Z26BPoNC5lypOL8KOtHMdXZQin
nt1a3O+cltKes+BILOn7b01vhlVJ1PBG9BM+JjI8N2FYQf/VBIlcSopDdBygxW/GGr2WV8Nd12JJ
VQB+fht2u0ymrGLUtDfM8H5S0buxgu36Jim2U6X/ECZ5b2Q1ovszg5a0nqDFV7RhktSgDNDqKy2Q
tNlajK2GF8qBiMBDuwk8c9715bkSCL4Tlfx0EvcxRTx67NAwxINFMKRw0U+rB6+aj50BJg4360ml
SFMtRDGG2Q97bwlab4nuFdXnOCBtcJUPEKhKWITvzGN4HUPWM6Czw4CWy4OruQZb744icdqiAqGF
HhuU34aUVwwyAo9gmD4vGFo3sTEOJ7YsADIfE6Nf3lscyvX4YwI/csxDna2jAzZjbjK/zYjXysrs
yR6lX3k1TiOw2/A7qa1IFRHRLMspWFz8I16ThDA14VJCZ0KupOHmmj7NXhEdsgp1QupazzJvmlPY
aUdr8K6kTGpHTs3ZrUvjjAXmx7DkVMbQXfqjwdtLgORDPPAy2TnQp9kTlMWFA5b74Dats8OTSWk7
HVAyWW7hq4pG4KIKDIHlHAdpY3zClU7DGjbvs6e5uKGJxzRrKJN1hl8s7wh10E1OZpqqI6WIr1NP
sKLQkUJka/XBcIpgXGOyMU2xJEK6rGXlfqin6FSAVIizT3OUSV6BPt+D9+5RUdgvVDJ49aZ90pM1
GEroyh8o2GsmjGYhmkdHJYI3rd6Sq0KxDvnfkWb//Fg53bb3rO8ZsJu3qD22UF57Kz9ZMz0VwMkX
y1jY3nvPaim+GkVv+GEcW4coDrE3lI+qwgVXWjBORIGnSuvno0l0oylmKLoxRmQaK/vc9aU38u5F
GnYofUAgFZXUWuA3G3TAhphokTir7kqiwroanwKkUW0/kvLa7PtFPcCt2eG03pETxu6W2hDL4rXR
YUb6vkN0ULkm7YKSVUWlU652oD2PLIQr7HpDTxq7SQ6oTXbF1TTie5RcZWDB2xXjXT6/dK227O2K
CFtSj81cU0+Ch18TL2HT5X11if1ox772Dc29lLn1MBEgS1igHM6VaX/o9Pnipaxgj/AeX+IKV3TM
1xvP1uVRxS/xiMSgT5top/KVck/xH365UqxZEJR0W/j1gDewlO7DnMpFjmN7WJb7oW2/AHL/nFgp
mmqrnIOlrcFGh94OISLmy/IDvQA1eifbIXwOTLXMgSqAnGhSf1cUvGgFkMyn08LCN0Zl/mdEKkYv
q+9hOod3JkISoq8o3Ngp24Jmcp1tNS+Rb+pIykPUQtu6IW+1JSO9L+qtZdFq6dBdbzN3RI4WH+yF
LR3gkfOyOPeCKAp6d+Bl0779wN5e7kopf8S19YVAGcy7BcJ9ml/3Bg7pbTQtIKdMvdqLsVmL4/jH
GNpgyzrH1eG7m+f5fbZmCq7VcggHtz1At4GnEUdXQcoyFRjBTISqOqaIVhdjt/PS/GQ2KLyy2Hwg
LKb5H/bOY8ltpd2y79Jz3IA3g57QEyTLqVRGE0RJVYI3CZMwT98roRO//nujTdx5TxAkdU45EkDm
/vZe24pOmafXx4apKqZ0dkVNPN+xQ+uXFw+IwhYkD4GCxf8cASvXJrcIkiLXZBQPwqPwPquLTyHT
X1nlZ5dIojbXGlUDyfzq9bm/p0UNiwUFfO1MitJ2lo82VbW1LTJFZ2BZa5CT6EyhobdNi/GU6+Pv
GTLj3sjt29gF84Hmq11BP9dWVou2r6ZWnLm1POr2N0ER/Kc30qlGI4pHwmUEfI+ljrumjbthW+jj
Vx+U8rHK5BPDWh8gBJuZygroImGnbBtAyNsrO44bngeIOhOx81p1qGLLiozQcONt3xQkKqM42Hlk
7TZBw1+pl/JX6bzGZRx/05MKqGDHVaW8mwO8b/oyG0ib+ovVPQ4WWWcXghS9AkOzn0gobYKfhr/g
fCI2E/tYcebU+qbXZX4HcJsLs8hPPZriwVNF3lPccfoJmtNr8UObyTdZhelug4BSOJ3d9pZlurVP
3Ok7w4y31G6oHE7ZTkP9VgnwH7VvWvta7997NovbxSWy2BveSDVlRnSwPnjWVHHyu/Q/UQ2B0Nvh
jUgxe2M/erM8M7s4rvaJKIqfxYGF0GYWjmDFTscZIu5SpqDYSKL0NgbF3hkhN5N7eqiNsTwTeaXQ
SjAErJSanlHU7RJscvNOho69ZHtPqnatxmHvyWKjEGoI2jHA4l57T2FF6DctbAHobKFuFmzCLFLc
cdBccTBAbXe6k2hjqoZxox68Wn9BdXizqEAD/1PtdYuh45TTRF7n1i+QTDtm3nda1zCLMfNjRUs6
2Buu501FOn/QntjmPIx8jLZOR9K94zROO+0XFciWPWrPgZ7dx5aMMdT3dzrxln7pwyBN532S+irJ
sbzlDSevbWKViuMMVbjq3rjr0FxAXGM3EfRFWCL10Or0bvf0aQ2WgZNT9+P7Ok43HZVOSKyAR1sG
PnpthFVPU7WuVeRPXTVM735Ei2oemr00bB3jK+1ZZ0QL9W0geo+OF9NFxA5+7nz97MQAL5yS/Lfw
K/J1ZBMfDB38v+YU3ycmvEp/MLaeqUd3TEao+Al8ZvXekl9zPPs70Bz9NnnTDOuNn3LedsHCtdrQ
4pfOaZn2Bkc79qzjAG3ebQn3Nh79dHnpZCGnl5KyR6oQ6+WsE3PZYsbBz10ygh9962oTS4PlknIX
bGKN8X/OinQ088e6MVFNULx0NzjQk3Qggh2zDnUxrDGj7wzn1El6owzHuMuC1LzoU1TsRsf+bP2g
PrnYSBeHFcvgPPP5pNt91Kk7c3XANjVcX1n6oMMpj+XmzSfDgr9vooHT21axNDsxfUsugUWNcznQ
8dNq5lecMxksDTxwTFp3EwyKCcLGWcTTLq4k9SOjPR8a4jbcc5LdRBZjb2FwpBBo2c8UquFS4tJZ
eCBJ9O7eauwfk8lnJbXbC00IGX4t50flE7OgMl4+I4rrO3Pg9rg+FUx9aFzlbCSHxB0kCB6ygcUp
YMZzz8mxGzL6cLOi/qa3VKSUXrpcR11dv4vA3zZ2I4+e28ZcBesnYTnIsnlxyKUUL0TLw8ltKFgU
PQVrdkcqTq9uGYjBneMkdMCInRCPmj42u6LykoOTL3RWsU3pXJFd3Mp7MNhjbCMQUHuLt5w2UmdT
NmnEh7B+kaJ0b0uU3lvl8tpodsdNWLMvxriLzZ3wu/rkj6SrPNfRmBFSIxzhAg0IN5B+yn9OGT3s
YCQI6ExjSa2YebGN3r2yEKGBRmK9CUqwiNCZLVAzPqzdm5viquvEFdSF2OeddURWYf9BXQR7ju4V
AzirauKhc0BCqNXrbzC/or2RWJjtcIP1Ru1exxwYS5dTr+nxxZnam775NJnDe5cGZzPx3uEeI4zm
CR6qGoN1bSruHpfRySBHAKP5ICkrX2he4Se9tVRc3elUyFMOV26deOFj1nWARn5g55lDKFZZxA6G
jcNb69vZsTO5rZq9pM6k+5W2kCwKo7y0JTIx66Wz1YMlgVrhhrbTnOIwITZxTGL5C+qQf8PfSI8m
3Te0OEbfILl9FkEnSMVSrZFqTxJL6AslBOUxTT47bdIPg2in67JkF+a2F3MOaTWk0XV4D9BMELPu
9QVuEEk7XJ+aatoCTta2gAvE8iZ51z7mDKvYlFe/YyLz8sZ7PlO0YeCrEPh/eo9zOvHFxpSmeShI
laCNHlD0+Sg5Z+oOcOK3Znxu3fTU+EO85w1nShX7v0yXkeJIXzaJfK6MQnbf44YEhEPvlsFJmlRt
sDMheeDtevKS4VrFGn3XYuE+AKqENs75aPvdk6aTKA6mwP4oM2df0+QB3KL6NLN060qDU7sRghWu
KluDSUnbAM7zMWdWOZHPS+9bWgqfe+Jhm8Hh928MraVGSQIOMyPiKfAOWviBIHiiamtydu8W5Gtc
X0Z9zD0Ma3N334BTG1KsWmz3KTvRCQPmE6aqktvqXPf307i8W035MOnmcJUYiA+p2bOe7extUVdq
YdXBnrErTkcDnIiOvzrp5kdTgsQjhvBSeq19cNncT6QODq0zYw5hBDnJxj2gbk9HsFjkblzzlfhx
vk+icTxrhQktxvjV+X7BeVrS1iMOSZulN0PKe5PNNqvMHI4iubuzjORzkBsuxZr9sktyNf22PIjs
XX+tTKi+RSkKhgERS8s6vjVN94UNzN1jdNrjkMePyB87s2AN5r6h7+YGBSCoGnETWbKdxval9eJ0
H3AdALoFUo22FNBimAZ7po5SBDUBC1z9hWfvEWo3aZe+ti6k20XDCa3p5rekJ3/RSS9kwkNyyPNY
62gssTzoRjE/G2+b/OpS4zuVG/aZSg+rjS96ZAPLbdjC6Hs6oLRkV0guJk0wEKMx8yd7ti+mPYvD
mHYlEKe1GRSHiTFV9UWHvYGLDydErrM5rw2B3ZhJc9NTquRU3806/VpMvlxpzWyPLU7+iRGEn32Y
ppOhOPTXmCHTpqo527B4GjhtG/uOtmqDy9HJnT13U7F4E95q9eJXqGLG9I3QX130gaSBmCnnhkhC
e69RCznmDjgPHxeZMTxUrmmGQtfMkOuUB8BMPV+G2grXR+sBDkU0UA/sux1+aJBcgNIY/CSkr9RB
OMIIa3VYn3LxNra6ORZb8nEmTSgckmK0uR21yZ3r0ipi2gk+2iJ4IPsTndfv1qkfYT00eDBC6W3/
/hB6T/W6U5gdpVKqs1od1kf/u6fd2G7qCua0p342vXT0sPM+ar0yzuuT9eUJoMs+l+2X3hrM3XGX
4bNcWDipH3Z9ZMn0vmCZfximiHLA9TWNoS8f+/hMX5AZlvGAMUk9srKK2h7TgPU4ZH6IlUGq6ZuX
hUPy0PdkMT3VAT1reo8drdoLLjxhrQ7rowB97s+jlrdp/S96FgDm3myJFLkjfhxWs32IZtKHVhcP
JDBr2qAGiRV8ySjkttT/N9Fhv3Y346YEsCBjOFJChotqAl8PE745kEr/elFyR+FTwoiEve6D1uZj
CLlJsozkUaAOf1+j2kc7VZi23Cka6Q0y/jkUmiQg51Ng6Sq5zTOeYuGC+gYgRCKdyXwzyHRnTm0T
/j0YqmacRXYT4j0cd74eU8Ncu+nZoM8h6IEFn2aFwl/J+B5rdD7Q+KbslpL0qsSnycILW6J6CskJ
oP+wOuxQCLPSHcOcM/FsuO8MocZQxw1/FDQzThYVRFId1tf9OsdvmaeSRJ2/AAjqK7UCngcZ0sIr
Q1EEA5/nvCcGWL4b2W1UBS355MCZVe1WoUaZFq4omom6uOnDv4eCPHiYu7g06ql6XF/n+2ch7W80
hI/UXhgWTfba0IVNpSeoeCM9lCQdjnHthRZIDcIFCRmRjqKMv4dKfdPO7vHxrS8+WOorGJgxwlR9
QaF+imEuKEdan7faPGB/81qMFfUzlU6sVW34ThpxjtjjMukBDLJ0tklVpbuMuik8TfqXADcyU9Gc
a7ph/5CToHsmH9FFFveXKVBnvcw6j7l2i0gR+i1IXy1SnvG8rzaORhkCZFecLk707nv1Y5y0R6lL
5zBkxjdhBa9zWY17LKJamiXHWuBbnwFk2Ibob0lvA5Nw3c9M+wbARECeo1bcdfyX2YmvVmYXh4HV
OkGSMTiU82eZTsXR5zwuJSpdZhZ3hWZjT483uorHkDBi03DK7MjcuT6NIyXdmlbxEvuMxu0eFZWY
Uj8EyrwEodVui29141vYtvvfLOmG8+CwKtXylzQHGeRmXC9xzRazs7MdPoKuksuZSG6IK8lD4HvD
fVbzZX3Nh0oRExCfCB+UqiAjayt3A60NnJwLWcT67C1wrn3AfsLFsJGZ2rut87moZ9fj1Kq2VjRF
Oznih3cD90MrXrrSg0/WuhrVr2y4TJ8KXjfXDvXonbsgYwqn+oHyonVvXtWe80y+BJW8ybaeQ1Gz
PSNqYGG8EsNDN+Aj1KzvguhGPbBYLkfttSaCog31cmSaxy6zkkcDOgPkBVJtDuXK7xKqC3gv71CE
ZdW+pk4xkHsCNspC8MyI/X2wuKt6runt62oyz/H4kvVj+4yStaH1m/kfHvmgGNW2s3icYsfbwWw5
OB73NxEY094zhjfp+Cz3BAJU734wsCl+unJ4x/pJ8MlLfvaQxDfNogWYFXgztHjAIzVWP/mDv5pw
Y/3Cw7FpNhvPqo+xND/xnX5LsVeopFscRw9L5M27aUD3DAzn2AcIIMgSm8md0mOL9y8vbZ8rOB7x
IauDPfL7fTWeIp2ssyMj/WjVHggVe8y2bdzi/5viL0Iojqr3wnkCvw6HxeMisJAaJixKMbCz0xtv
Y9TFdbYzmmu74Ds7hGkzE8keeyAXafcDreDHOGU2KELcsaSS2CxZ3EqStH7AqZeicnT6yfKZhszJ
d9kyeO+IYSh+O0ztirIe46F9Wkx+8ZyBLUtwCMEQCd1mNtiQSoRQQQCqHm+WlWd7x8Rb0t44tfh0
OfZdNpcD3nrn3QYiQ5H1U12SRoVW/qIbdFXEsv8RaUOx0xwdPrfHx6zLEpSLjIVPrR2SpHqPeWPY
hzu7Ok7sQ4Z7Gio9eUA/O7eVwKMPRnKLwZkhVBk9LzM/aUQK9WB44H8MJ7lxcm3UKAO4dL+3/bnY
yhK4qlU02NewuHjlkD3ZDw1m/p0F8EdJWwlajBXqwv9QYahrRMsF23PnvjEbwrJZRIwMqW8m8IGL
5sds+1oYNQ6l5rRrx6nqWiyMRyPS34iM/kDYpjA9JrQ0NufGN+IL11bMuv2R3tR90vbuXpvY2iWk
sXYJ3ryBe+/RwXqp4mHPCYMVtiafBKJhgiUgOWgsBthaCALBlnvwC+2XY5fYTKX+u4VrPC6T8VKn
43JITMWlsctndyRECKAEpSDKh71nB2C1QalTq4r+jNmea5aKJCF0UxtZNvdUwRXVHDaJ+33Me/NB
P3Vi39V88iIsxee6Brafa+5H1dXfq6nY5R6o9Fxgl459cRKOXdEa7shdOlPWunBhN4s425MM3Vsx
t1NSI+/+kMiD389X03LuuGCBOk3Z3JjWwPdGmmRzeZcUL45Mna3bihdzyaJQs8h1BVSWdUa6vIwS
DGYfkWidF+fcmu5dPVtItCaIn3Y+FcqemgYvOZRoxVcyjwbGTfSQ8jjP6U3mMXZmlp920ey9ZP4J
Lp72BqJIm0K6zyw8X/XE0pCxpqMXcP+vkxZDIhD3ooxvadp2ez14HaIZwGFfkJeexpeE3mWEsFAf
gZ8VTWAcvdn7BiVmv8z60Yb0ucmYx7Dhcxq2yvVHXchXoWCU8FHweIG8r0eTfa3xROgHpqkJ31BE
7bas4/Eq9eG+K4svxEAbpm+irHTSViyLCB0Xont6ztRr6z+sh1QZCsu1gSYuXtA1iTWotsT1IASL
04GLrl8myGIzccfUte/GmexB0D6VVOodcaSDSAkLST7BVeVa6wEyzfDn0Rz1kbJvpETsKNdqJrKU
wSZtTEYrgyYvM/0URxx39NEs5yHV432KJsmYzoYsLXBbRYz8YqC+oWd306mI8ltJzf05CJr7hBpW
itgN39hWYzuF8H/Pua7PrPDTKZyCEU8ewu2uqFm/cpPsWKGwiHUJ1poZlTXr6wID1rEcWzb1/qNA
vt8vA+PJNH8ao94lf1QGoUWcOXTlduqdNGzMAaWwVAxTRllnz2ch5HZUCha9M+4r2PAbPKjNftaL
8mItfnFZyAtfgPSjiLC9iucU3M2oyi8FhbLbwFWWLbPL8LeoBiZ1WB+thzEr2FKtD7HM1iF25kSH
94jF8DIpXFKRGV/NYDfh7HNuFzYLuBlz+h617DPWoXb0mitCpwbssT5lq9dsXK0/tfOI/qHeMi9K
/3m3PLmMR4L3VzF5YueTNdkuLbhCLC8zgn1K6oPN3zZV38qeKrTzGAI8fw6Mho96mWpHy3bLU0bv
XTmzLPx7sCqWip2ZIuWuD9d/mQlgRib7BSAX5SXpMZnKKr2rkuY9V5/JWZ+gc+dpe9Oq0Tv822u9
290kVA5OVHZ+7tJTQWJKBqp8utfSxPUR8+j+PFRUS7j0vjaTFZYy5kxQvU34GewgBa2gDpBImnBZ
7Jzms6jfUUyLNqN2EUHDfmJ9tB6cbKJrZITr2Y1dejGldswqdGryrIAf0fOo3zoSn49DWPNoedbk
kbcXPmqzWtbb4E82ptfyGVNL/fXgpUNAy4R3B32AarTU/6pnVFJu62eP0fxgJSzDWcJVKZ+dWi3D
vbjz2LZMyAbK08HADvTq1NEfMzQe8EV3dmGsk1L5ewiwUp6MmC1sBallw9+1hGGr/bYlHxwtS9jK
qEPwr0eWCJytRZc2tsLEP0zpcJdbUf/HQOJCdilytzntZnLv+nbE9nLqXXsr1R6xVLvFgKwkQDx0
3PWNiBX3pljryLrWc4kxorMnLNIY4rMkb2pCO35b4TnFwQuEtUWgpHHhuKj2kTgDNMv5fvpjEI6b
Wh4HGh5XB3DZRE9REFSH9fuMf3pyVnxP10X2IbLGx95fGOd4A2t1nGGWY/f8sNImVUewZN0IaWAd
ZF6/rZF9rKdYXVKHdSuhtm1GAiZUN/hQqED/+tQm0X8ka3Du1SZP8l/sIkuHBLDYXCgt5RYJEpFy
5xjYgXRQmvqEwZMvEYWt4adrzk/ZktGjonahoBKbEPwEaIL1+RRLNM825W8h6+HiUfF8bpAVVgvO
tNYMrg9r9flsSUiRipK4fPnhEvFG7qg9rz8pjj82RJbZ37yOt1CC8GGMsn6eix3DWbigfJNan4G8
uKf1S85Dykdpfbge9JwIiPrejKoEWTMOZjfxg/59LqXVUa69PGpD/gM4+tGF9XvspGpXMNWni0+I
sWyThRD5pC4u6rXWdsXGYwqxW39j2xtwM69/h0zr3hbi2rtsgoui/jzJtcKME3rF4IZ9123rEXbY
n5NRvVFyFqRCZ8GcTm3L29L/SavQ90LJI52Y46OrpBT1LJrTTzmVcu+pLq2I8eHWBn+8NdZiVPVj
refL+nQ9LOofxoH+Jhmgua8/+TRr4mBZ5jXonDsqOXCX8O5mnpPwd5uTbUPNAiSqjRyHsyzLPHQt
TvmSMCEK+ht3MA3WSVlgaW5B5RwK0XyzBtIe4LDvjMpg+xBHwL5wok9oLRs4Vzcaux5YQSBGcuWi
HKTYtRLPcEoLM0gX5GtBlw0f5NCs+auajfzVoGtu6qB88hvzLevdd7fw70RjBDt2lNjFG3JdnuNc
i2xZjlAwuZ3rfQhK4dJ5DS06VNMIR38C7NZtSrzia53Jpit/xIFJDECa5b5o0i3lD0xcURal5edH
kdrfh/liiehWY9isTSrDU3O4y8biB8VMXGft2zCSbCX68ws5vnuSaJUSlHU7JfNTEemnnvUYtlC8
5nN19oQGNNsn89UW7g2Z/sHPIhJNj4YXTfvGBg4yuen9pKKKaUMsy5+JUqs+GRapLFT6EVBQ/Ysz
coFRx6LMTCmPNHVial1mtlta7t0t04LqMgvH3YwWtW40nvys9QfHi+xfSUQ+m/0Jd/maNaos450/
6i+xrd0HCBdUz+f5mdD8byNgXS8S+TgJyCtdrQWH9WREdB5OWYb5v2r14+j6x/UqErQmhZrrw3yK
zbOYz9gQcBTMvXFvFIt2CJIqCKfS08//3+vJFrSf/19eT9NX3Nr/s9fz7utn+9HlH//J6/nnf/rH
6xk4/2EZNrhbaGOu7tj/xsE1dPs/dKQC1/J8w4PaiN3yHxyubeHstExfd63AtTFx8U+YSvvkf/4P
W//vmDwN0+MX+Hejte7bDpEWAm0AGtkp2/Z/NnkW7IL0OUrktZJ2P3HlYRNwWwvDI9X6tT76e/jv
vxZnfJVgLRj7v38ZQNZIQTFeWntnWCWwRvX967WWdf0/pY07UJKznpsSb1PxGCklplCajIc4A2OQ
RBhqTTK+1H5tnqtl5G6sFB0faYfKqjNfqwHlg+pTIf/gWkMKyhq1Kf0YBg2FCMnASbFpuhgb9QQ9
0IL7OwbNc+Qnb43SmVoEJ+Aj33sEqFIpUY7SpFqlTuFOmsMIwapAuKIY51woJStQmlav1K2G3YZp
tagNkUZapKZDlfgeWapYURZegCZ/jEots5VuNiCgNUpJwzGhb3PEtVKpbFCJjTM2kM2MAGcgxJUI
chXfh4GLmRNhQa2jVfgG6hPWuFLyIqXp6Urd61MYQ9Bl8I5jHIVm4+y6g6cUwUxpg31TvZhZfOpc
Zzjbmvw92glyzlh9y5lyohWgMUZKbXT6TaLUR4KzLzFv1N7zw1zpk7VSKielWRonBpONo+H9GKu7
SimbARInsCQYUPNnpLRPqVRQW+mhC8IoN+2XANbEtnZJz8r2uUJCxRqrk9vX+9ucEske6+KhTURy
JLWzKAW2RYqVSLKLWzsH226OnVc+Lo3/LpV6aysdt4oBA7WDnDbBqvIi907Ivj7yr6V0YCuwfslU
zPtRacQpYjF+e4jISj8u3Be215jTlLJsK415UGpzguycEUPQPPYslXEXtfqV4gyWGjbmibwJKPUV
25ybN50xFJcHHxImHbzKxAQZj7WqAWNi6L9qKSuAwR+aB5Ct0EugWS6qYJuLqy+Lcsc6Adx53lZI
MDnvXt3cN2Xg7vCYaXykE7FnE33PutfFesr6zqJgDusRm98Rt/Do1/vYrV+qmjqDgb3DYZByxOiE
mbW09tSl7G0B2cJcnKdphm8YE5cyi8Qm0MW635rasBH4HF0PqWaGdMncPxIo23q2183krsRDuDEK
7YRLfNjyo4ITE97Poi1/EiDeYTmWG2l7T1lffOm6aoN12EHBenGdma2C/VFRDLPxOirf5dqA45zZ
r39mcor2Vv9oS8uE4VXvJjZrjwa9LmZc/MiTfK8b08+lkO8Jge8TzgxGhH31gUOZunY8iJplffcb
8krDyHulmYIpYX/Rgp+T0XxT19cN9/eAN80mVVvdAjFOp35ANohMiRBr60eg382lj9Lfbl4+cXnc
L0FMXJ9NM+kwWIEunqkxMesNQZLBejar5rkFvnjCRg7en0X+n4NHQKi0X9NyHmiAMB+y1n3Mey2A
0Z8IPFaILsbgk58xkYK09MHL5XFkYoCrWb8seOXQZ+1wqjknvGzKdwRZHLAft8zKn/uS+mbOLluD
UE0ezjGeNBim1lBCbjHsi9Dwi6avzsJyZenBD2aCQSZc7EtRkutNwxjq/oHMKUarbITBrRbUXFGW
WNo3Yn93U0oxgWmK0yDsbdxPD6KI6Q5iw3jySkyZXv591ppmE3uNtcNweIs9/ycrvPHaOqfJzwkA
RICzM9d/qlO/OMSFiSopvL0zLESbLQhek7/JpMt0P/fnvebggbAXZvy08lT3EaxrPGaNDnzDNbN3
O5Bh2VAcEmMAZHjc4cycHdIwBEtLH0UIBzotCF9N6ZxQ28djN3nwcmz7RxNN2264YdnKRGuRTc6b
XTNHBcA05wGCwmBQ5Zbivd+aI+n2LnfKO6tNnwx32IoZudofWrIAi/ZzsH1cDg1kUtMmhImIwURQ
EgRs/OChinaR1OKwgAgEl71MyOdNxO1nd0+fFmoERI4NBD1zSfqdNRAknLGhq1NrWkC6FI477/Ps
0yypO3bssF3MhP03dDTU6S8xyjcuSLxK/j0YjGud1J9NPd5zM7i2tBpusoSLLkj4x0DHTRXXQBtn
eIDj79Sk274q268EtXXTRyO3yv73HM0M4fLkOeu75iTxK9dGvBx6t/9NYyHsPN/f9b5nX1OneaPu
Yp97KIH4eAfwhRSS5Bk0Vi3yfy99CaUpgaOVU7PS9RTflDihNORyA0Q0Fy7nXvc0985i/72dp6S+
0RT4c5zMp3aerxQCDudEztVVRge2wLQzmsWL0duMsHNLHvsKI0SWzg90UXwXOhnGKAs4d8jIOotr
HuYINdpFWFU5gx7QML1+nMgjoofDbKKfPIZ0X0FadUjGGmsH7O36Yl8CNsn7yp/e+5EKnai1PiIR
MTPha8fe8LsJqLBD+rsCG16uS5c+zuWLb8bYA4oHz17E1tOLeJ/P7m+nwKZKkGzTSFPuIiiK297x
nviSRwEneJuMOsNBlUUxzBhEpdCuckguegMHWjC9ONms3TFTHfmPCfYKASynfxobNdbq2p1soFSU
RVCQpY8o9hxQ+NJaUpkZdLvGML6EDDCIUGc2us0bhPh0i6P0d0BYj452cexZ0hH4pocl6OFfdt3M
mFCOF2oDt/QIAHRpZcvqovVpbAJx31G15wvgdS4XtrhML2nMdCTNW7WZ31MwEmytXD6wjsQtOyUp
npaEzSOX432Xjqfenz6QaSF8Qs0/YNb5ikPNqD1Qmnmwqxft3cyy9Dh13nBhrYARt7AbbvYBoQ1D
+REnu96Ce/lpUBpybv3+FBEQuWp6eak7/37uzXG7oKPuhljHP6cZuwGo/M6GnDYz8DxZMFjmXu+3
HW8WkRLKE3272ekz8KvCQpLn75chxIivYeCCQZaXJpyUWlWuZQBFqNa5Eyo0I4UANGRp2bH3yvrW
J2zMjMpjWqnzAUIsZqdafnnkryn7G7gWnfQx/ax4J8VizqyvyvHssaOlzTBglqpaDkaP7j7fwZ7o
aCankWbSgQi9dly4szaxB+YgN3EAs05B/Nni4BWANKkZ6saq2EFwgYQx6Y9aZzUbWyT9ocUidpRZ
8lSBsb06WmMeaubqG9sdbnwGWIMUZ2A4+V5QVocXV356Xf65ZPpPhLNvUUIRZGNPSpEZfohk8ffz
4DshkaIeVc+kX8GZv2tYBE5uVWLoi6znAFz1rqZ7dQudxYnkp02DMulZBStZuo0sOLQzEOcAd6Ob
1pfKGn6ZfezcBwiQJdLH0W2057L0m0cGpmnknH2BHQ0RrDrEgX8TdQqu3eBGvsSN3Fk+mfbFiodr
B2DGzcARCWaGO3Qs7VLMaEHUed07lQ4j1cMiNI90U7RYoQ4wxOUzo677um3vcgJMJ8Oy6xPU1mBT
cV/TI0wCCdZrTEkpcGQUxwWdAZQaXhtXK+VWbwxO3loMWyrLEFFdfI8ZNdRclNPmqoO2QQcTX9Qx
iEuXWeKyPiJbeU+OzjibGjaE2sMRMXmI4yNIWlodx1dtLkmq5PPVdgbnLvE4sXEpnuZsHs4jt81N
5hfVMdOltmeRfjeVucVcQC3bvQCykMVSzoQTwtQ4umF7mnaZbJzD6OB9tOfoxI3i2nYeHH80qlMX
LY9zJqPTlEfeZtQ93Ea9tcmRwsNeek+FBG4agCw4R5nQX0rfesgMG0MnbrrcjBPa6zyCc5Svzbp1
GZopu4mIPBQXksGor1296A8TdWyWMSdXJufvPVrnRrfhPORT/Szg/FzKRnxzggaLYOWRl3nqdH95
WPQl3YulFAfKuyLQRDXEBazoGEsi7zD6C44jV/umw4vbRuwsDpUEEFXoxmtv7iE72ptWluPdaFY1
o+1rHDFEWHwWp6spqPyXM2i1C/2X1/y8+JXGrDhWjxAsHG6L8RBhovnrEmLavaN8cjw1dD6Gq1UI
Gze9LX+fU2mZggdX+wcTq4osZ5JEVfz7jzVmdcWsh7qMZwYV6LWxsD7S3hq2bmUP/wDSgwCuIXa+
oA1XBnrQi48YKsPe7WYRGrmmJjbca0+UUu7axGOoo/5hPaSW2GnARU6DPSXywoXcAeiTb72pxMwD
xbMOSztCqV0fojr5+8HoXlcW/Up3/3sYleS/Pp01bHE2FQBDx7BtUDx3V4mc69dYDzoXdjYg3vHv
S3++QSuYgsuE0kI1Olm/GsFKJobrw78vBjCAapPZGkTEKtSVLs9aCw7H+rAN4uUcG9dyVbKSVTtY
y9XXh2vDulBldXOi3dNqiGxr97SN9d3kHif0g1y5jYIhKvlzaQtbVGnQpa3cRdiD2G+s9iJawMFB
KT02obE2XA+a+oO511w4iYlXihVjBItkpdVTN9PixmICNpXWYuxTDa/EFP9xh1lq6rP6xBrdoVPV
nry3gSs4IRU0Z2w/TVg31F2dZkh/sbK0rZ6wBIExzCs1klufm8oFxvpkOVmQTae4ZtwmHL6jekQQ
fjg53kDZ+NiGnTqsjwoyV/venN6l+k8jfUesMvljo1o/fKkyVKW+GpVJGvS2Rkav8fppi1nrGPv1
F+dNajF1NXTJejB2UvV7MmQQpL+cqTmNaMxJZrjHOGeusx4cJXHjrxfh2EUhlvvquL60LF69C9iG
gqL/7kCOVRM6xThTnyC4hJjl1KGym3Y/WQORGr0/BHP/KPp/9Q7814qDOcnSXR6UxmZQA+Zghdx0
6uH6fD2sTxeNSgfcYQE98CXb8FRtxPRloFyForf1g6OxZcAKXNLD7TJ6aNVvsP5C6+8yPUF/yENB
gIH3ZJ1umUq3x0rYhBmK/tH9X+ydx3IrWZZlf6V/wNNci6kraIAgCaqJG/ke6Vpr//pejoysiIwq
q+qa9wQGUBNw3HvPOXuvzeDgrnTEw9rumxjYNVnDCUuJ/KipowRHZZ0KJ+uQ+D4RTnmjuIhMMbyu
1/r9hvf0H/dmCJjQ6P/j8f3T4v2DBD6OHthTVA//+j5cHCIh4Ovjrpfz5u1vP21plXzXit9TtY5V
apXr7p931RpbEnsFZ5P1g8lAsz1vYtb5P79yaBnITOvN/d79C4eJfZjuzUyiA5eEnPRehYh+e38E
qOePKbClNG91362sFr6qQe0MvzUUC0ZYleZWQgF1uSTOQ/mPufF9gvy3hxBINxYe281oUqQiCvjX
j1eUVnBTtVpxPjy396f1zwH8/WPj+on7vf/qSyK48tuhYEXH5v7HjAyTUCB6QtiQU0PDkzJbzS8l
lgv2PlT/In5LUGLr6mIQPfTH3XqWT7GR4OedHsqZrFVzHeUF98XJkvIChITM60kbt3aXmj2hK6/C
/dW8jxf/cvc+i0RzuDXiaNhY90WSLZylsrQKdZsiT72PxRR9MMF6icjCWEr+/PPvD+P7DG39xP1h
VNXvy9grnryuR/fh3D/ndH8+DojE2Zi9wEyN/+w+2bvfI+zFmwY53tImblxZQ9x9//j9RmvBzzFj
KtwxnKnwZnp/66rCGyhqtve7mNjh7JAe62R3qeeqG03We/eHU9hQgebruLnLPpHSDrthlaDebxh0
66xN6+NREjD/MX3+94twfXgXMtyvSY3+my+N6sNfru/7XZr7up0yGnHuD8ndSjeZJB3+8nX3K1vs
pLOkCYr/l4v//jV//o5aqkQk3xUxs6uAIkY7QwUNItSDyP7HH3j/llav8OZOulGRYTkubtJGMAbu
spi7GOYui/nbw/snmMgbzv+fyPw/TWQUIBX//URm/D/bz5yAzLj5/rexzD+/84+xjCGuVA04MypR
VH8SOAz5H7ytaApqhD3pIFn+MpJhkCPS64CbuQ50UCH8OZKR/4FDyjAtRTEkzQTS8b8Z0WjKvw9o
cOoZ/CTdVE2skIyA/kbhUInSDmvTWLZrDHUa6/TnIg/er3Crj9kWwdMi+7WxR5xW1m7/3H2qv8Ln
7gWyXlEQE4f2z59AsgqvXXXogw1EPBZbKhltJaRvLVx4hGggCrxhKK8L6DmPIMFd2S8+GbcQ1Qw7
Pw/c6Cb9rg8YgHcMfxP7L6/Jf4Fs+k/ko/v/SFwvWYysFLoF1OSv2JsmkGd4N+ayFRfjpZekx6hf
GOhQkIzqr77pfwRhdSKl8bsWS4///S9XrfUZ/Cswav3tKq+UoamiIWrK3357iUCxTkIFZurNGg/i
T/nYXFTMbh+djxGeMXpg9z/Gk/pYIiU70ANJnwTfPFlPJvaOC+E86lUCB3dE1PCZn5ddek2RY5/j
xh6vfeXghzzPn6ZKa9/WnoxkA2+/3E6/ypfoqDyIwDK/Q01Hm2ktL+k3O7/+oL63Lj4xhgW0E7VT
B4besAkTsqnVb/ltICtZ2eE9IQfIsFwFK3Xl4BijM0XIdnvMj/hmf8OpVraEQJmgjICQMgZzm6f6
jChXOrQbc6+4+Ud5wwoa/Uqe+Xf86bX4WTbC4wKF9YQjh1Ru2R5Qpm7HI7pwTyQa4XveApF04QcA
/odK8iMfGLV0uHgSYYe/pf1Cz9bDd3bzLxrAk+oKu+ZjMF0yz5qbiV0G3AOeEGLCn0tU8Leg3WTJ
dSYw0QlPoe405nN5Tb9D1Z6oyU7ls7ZZHk0GLa/5+Ix7GM8OT0d4nN+gbfojOlH6yT8Ql42Tru8G
aZ+GHjV+SJVq+uPIE4JlGtG3narIO94glivKaeGwRhZ8IV5V0QePblybj/Ggf5UPwaUrz/ITlTtj
vaHcxqETYQV/jDfCmdy1c7iHuxQ+6AfSHmZXzxxG9QR97muTTGQ7ukLG/Ek8AAI9dEs61fb41QFt
hQXA3oAC2wneMABVYI2fu+hkHpCuYKIEppZ4eNgOy0b1I08lxiXBRWtr79Lv4FRhsDotb8g4LDe/
4Kv6iE4ybAOe2rZymfgtSKQ1RO52sjGOE8dN5GwH83WF7OHXKd3su7mij5jOgJbVi/iOwE17DHcG
Bnlie2M0Fs4I3ut54JnAKtrhgz4yDZO3yWe/QxJ6kR9RlJi38Es/9+2hE+z4NbiZV1r5XNqVM3Qu
sfTKTj/nl3EnQvxVjsa1VT38b9W2+Br9AjfItt5mb2DtyeIggcdJTtaDBerZLvuNgZPP65ycd4ed
fQ9nlWfzICfP+BjrC1mql3adEpJLzUkC3cd+fANubFwh9dOzl21Y9JnXferbmOaQLXlW5EClERzi
Ga7aHqdRdGqhAiA9HXeEmdBo/dU4HGUIv/ELz9gNCbh8nkgUeZvkNG+DakuQROM05zx36FBDQHck
cqFv9Chn/HkD3QOn190BbLhoS7+zW+QR/faeNna2ke15Oz1Q/OgbDpfaLrl1H7O7nbfRDWcIk981
JO1idFAgbe05+Gx/BPSk4HpOw7CbXzm3e7SprGtP3jbWgA1cXTG2p80U0ta0zYvS36zrcOreoz1M
D4y5j+Kr6EKFJS77Ubo04/+wOLP9/fvqaEqypprwoSWJbe7vRDgCZk1t1BkFtWHnFrRa5dx4NePW
/e+X4f+0CK+/RrMQKKBDMOHg/W0LWI0+YiDVW02CMc+vsOZpN4fTN/13GvyQLcWlZov/D3XGf7Hv
YDT8T7urKYHMMlFiqIYJmJZt/K87DyJxlQCktt3S/35V5jjwtKmAEcO51S50RfiQtBaLX+YH1UsS
WkgTzE/m3Oj0oBoNjDbIv5ifyyAYtotJRG/GBMjvNVqLsSIe036C1yQ0DuKE1pcUZlaxGKseOFDT
b2RiYRZE0nZat+duYsnIlsy1SvUAuyG5FItSr5mUJE0lBlYsP4Dq/CJXPTJ1Qouxz/WWkxUlsz5z
eexy6lyucsaO84rBtWezvDGL6J9CrZVPVlbgIKCrmqeGQO0bVjvico+MySASh2xkgVi9WyTj0q4l
/RCLjParD0d4KbjMseyggIYWA+y5rDvsiKm0UcQFbERBUveaLUETdyPoAULIpnEqCxD5OMKfIFni
IS74F3jZO5YDk0yP1q8bSdiXYl47xJu/yhVYVdhaFYkX8U/fdGBAxgabRSk+pcS2neKhxja6oJsu
V39IqQmMWOctRtCrniElJsgRYSlDDixNCn+k+SM/R1LAmlpEk8slF9hh1pWuhmXNloVF3ag1TMxJ
LHxBTle6qWicutY4McAvXBzabHyGepkbsES6oH6N1oRPFU/HOsQMmORthwG5vNhpJNC1kMcJLlFK
UBkyf1mhLc+a/Bny92LJy383pRrg4NbZzxb5kgw4xARmYR3Jfr4c6y8E8S2eyuh+xKRhZ2C07aHl
jNaoi73o+pO2wFepiAJLpbNoRlth1h6k6Xc9aY9LJeD1D+dXxOkv1UR5dSGnKffaqX2couIpCcJn
OW5/JyaO24ULeFF7gqshAnBfHT1pjIloikGfagT+hWRsupqIiZie63ZgS4Cc5jFnw7KjgqiVc7Tg
CVioJgnPUaXdUCmfBEHEwmit8QbyHqe5sBEyVdg2Jbq2gbaskmJNavqRDNSctE8gTVMVmr4wfeOm
cQk8eJ4q+TeOpv04Fw0LH11WMd0IaT/DF+8pMUlTEskytmd2hu6MZNCeEUJmPDvZcpJmprmEDfTj
E00crM2rnyZ1K5w+KpOIlcy9vmZiIPhT9m1loW8AwFIizR0Lw2sw9HS4SNQHHWx7rllMCFGMlLVT
pYjW897RVibbxBy72YH4g55BQ1r60AbADQ1QMQ5ehfadRJ/L9LQMmotL/ma249FSop1piL6KuJFk
Z7tFKtFyRBumWD/gPtIPZHyomzjPL3OkEVEQBuA6TGPdNJpeOWJVAqeFlHtR6J7M407r1ABLN/Lc
uZBqmFnFzKS137ZpoDJRkqb+UNQNGoAw2JBLEqKaSBqn1BhnhC2G4IqVj2ao2ZLvKIekAg97qW9J
tUFq5NDV9jCpwxMtY99oMTDfb/RZlvdZ3HBmk60u2tSd+RB08KeI9G0Z0zBcA7pUeeNqI5jUMd0b
+meSrgqX+4di87UY6IuUq8Pg/hEtstJ/3hvkX7wjkgO2PKYuIT3avCaeMWywhUZdxvI5WRmBs738
XYe4l2VI1d5D7MAaFy/LI8EFHBc5AlRb021P5RVDaLzBbM2RMXiXb8tWfk8qDzD+KTtNJ+kzwyt/
aHHDWK71sDBJIaHmfX7ivV8fJwz5P81G8ph65kflbL7b5XVNtHwHP6Zeos/2qPrTqRdtYpC+cGI8
INCGVi6/8Rrpb+ahfYq2KlBdpOGs8xej2hgoZojGhgKt8kStSgZwZuTLGmfxAREXQXEheg4d8449
wHwm0sLYSVfT5YAvMtx4l0CQGEdGY3wbZj/DYbqlfZkP5m9zV3/Hw3u0kH/jAldRe75x+IFlq72M
R3ToBCMIFpYoTj1OCqXnbG2Ml/KZgzwUP3t6MTbGRrzEGwy1wOggW1hX5Sf7wAABDuJr+SDBydjU
rVeS2rmO1Dg2u5LudoduK9WUKv5wkKd9idJhYAElgCQ50/VttI0uHcbUCxnKjwhAfHTOTAEVIIHq
jmHfzLutOxAdJZ6w4bCWaqJdAgyr7QoZEy0mcz2fC96oP2iQo/j3rjVr0yH3Ri82/UhA5c2CwH7i
kAcHnLXlOay88DXrNoSdcTg9A5Qy8E7scOA1bzK0MAnxGW5Uh65cBr44srWLvAcLzM0J+yF8GnAb
mumb+GLdEQednfL+mjedaDfKVub50I9T7zNzZuCL3HuGWoREzIuvJc8Wp8tvMl6U5tB8EQHPywMU
bE0RsrEgZBdL36ckw4SMTx9HyBTWu3BmCbPOpEbp74TFDlsui1zY8RRDZ8jDJ+Os/h46Vj+Pkqxj
qABdvMMZz5nRfDbORYPc+GzGB/235gnX5SUgSM1u35ucqv2xe54al98NYMVZ3ooj7M3f1GRQ5tRv
xY/P+in/7CHyE37zOt7iCeycY51528B4XHk0TKWc8lb5zVNEqcXM+p13gPKVU6wlLmqCfnW0U246
9Q2UpOpq5/RGnCgvFBE7euJZlYe++nUw7JCxGX//nr9X7E8y3AyO3TzVZLHYhmgjlXLw5Rn1pr4B
FqenyL/Jjx7g9ktvZekUpm2ax5AwyNSjI8uTaFBIntPG0Y5S7RmHYE88Rm9S1/BKQQS0ofrzAhXk
4Lz06Uu4bAiW1un/9QfhSy28+DGUsAZC69rUHMTOJLDlnrjYTLWn3XBMUbiHPlcu1BXBrjfNoU/9
ad/t4aGFhIfb2e8Zy/ubaB1JqEbAbdjE2iJ8F4sdWD18ZVRzNqiTMrSNN64rBtMT1F3kW6UtbGXW
jP4LS9a2IIb6GG0LoiJNN33LNp3ucBigABu96QVMeXrBqAlYkExAhRYscYYosGzBdEaTS4T0ZW88
1hTkhbucLK4aSlT6Al720cD2xueCHupKRY7+LH2GfYTL+tm0nP615IQzbUxH2eFReJN8eaPfsg3N
nPcc3zfbxy47xb5yK+greMbxQJbK8jTmHqIvGI0P8CO3KGX8ZIdohDAolrHQrVxsPcZv8MLhNj+D
jXgb3tSN+cH/cKXSNUlI3pOwSBwcPKYjYsbFIzYYNd8F2MPcOCJTxNIXz8Fjh/IUBpZNCQiAlbb5
Y3sR3uuD9sRotHszr6hEP6JdewhopHBMuCLat4AksmoPT8nsmxumPcHO8q0v2ctf2EK7h1VucwRc
cA7PzS/QTTNynlMaO9aF4ZrKcetWffWudlrFB8/KOb6lh3CryvuQVC/GObMtz4ggtll6rLpdJT7o
V/VkPJUv6M44YMYFobNIYdFubpvflAZItQ7NTnpjKrRcKOnO7DC0QqgR4y+MT/BRrNCLeLMartHj
rHPy3CVOnecdkedbjQfPrlSveZMUT2E+fzHPWuc0km8IG6b3kbCdJJ/XKYh8/pcyvYqwDNUd+W0U
qQMdhd4vTrRVRsQT5ZGqUvrd1l+cKix0Xd1RvUbPTCxNW/LNq7yxnqTIZewIGS0UHZn5LEYHDxph
s4tkpGn2dIzJ3QILdq7PmMxF9VzrDvpQ82doXOQIih2+Lr/y832ZU71wn3/QXSHjU/pAGsCxyPLm
ByLR9+k1jPcKuXvQ5M1rOJ7iD9zVIzbGdcKIauZgVj0n3hOLfz8zijsE43NPyHYo/CDBwcwJu+iB
9cdC85dZz+l+eII292vN5napCMZT9k4HQnmTLjRABsWWLtlu8eurBOyB89w1/GBfYjFQlE9r8JHF
XMrHGOHSr84PSW1+BbVjWgSXORZPwEhayJl/Dp0UlLeV2w8nrrqFJqdwJ9U2GM2RArOpSKx278lH
ZzjpReZcep3eSFlF74xhstspXLEk6GqN2+P/tIOPMLTTFJmwV33Vt/IDSrD6UsWPCUzdg8XIfpu8
rwdPVFafE3poxiGxu1IQ9smFbOeFjeKVxE9f3QC6wepGQ2QLxnRHedqfYkR/zaaW/f7b1FzQFSyb
OF2hvvXv5pO4nIOnYosG7r3/Jgu04hTwDESA+abSuLxRwrPo5Td8d8FDeUXm+VgdkSqmnyjm6x/F
7z8q+hs/8z7/lJVrHjstRd3C0z4ciEpjd8me2PPiq+XMD4O40Ygv3JNX96H2bn1jVUeuCVAmpDd2
Tg/NE2NUdhFla77otCmxw1xoKH0qvvjNA0gGY7hD9x7RYp02AYIWrIGSEzwzTisO2mNFsyTyo+ya
f4NfNAcv/9YMu0ivi3VIJV/wzMJXjHOIEO9h0HcB2+Isfqi0WzL1a1hEihPopiFJpEgDUjYo1SsB
s/HWiylskf3a9Sgzd0NexBGoxscNR9FAXtqSPZ0AXrbVE2Gm2RvQjODUKD9t86tBlPHA/zSzRw1O
sAu/OcMU8LN4UuDwBsA3OSXsjc4jYAhOQ/XOEJUXTv0OeBkLWH+UH3aP8d3mOo6ehyMirV/jB1LY
NHSWr/qbqhGhXwn85AeSMKgEe6Rm3tNL1l7J+2bPEgsH6/d+Oc1ufsw3OadLd8SFdMYx9t5UXqFu
UPBJg4ukebDBVXqoiWbJV3+LO46IICMQ1R7UE176DruDXXvhOXsvdskmQjj7BbATNkr0XCPAIy7L
Zqe4kFdxNs2DuJm+h2/zzFUphE7+vJyICP9lPYeX7gSZV/2ydvELsHquAtJNX6bZn4sfaSFGHcMC
WV4oYHdFaccEnP4yiIxiTIFJlBAckwtdACAQ54ozmKGMpmJGEQ0OhyZErYVwneBKaIZ4GEOIstP9
ExImgSHvhI3Yzg3p1uy2jG6lw/3m/nX3e/dvM0aUpkWatizKvXQgGRiR0/3TpUFwRTA/ZGGH8iGJ
ri1cHogWCmI0KFwR60xXA5Y2xUb2UGsoFFVgufNKlzAa5pzlTQcYyCWMJt7YOULKvJJiVzPSa2xF
B+Qg/G1IMQlnykV/ENhB8L1adlDUqtuljLnlIc3pHxFU1+slVLSEE5VgkFIyi15rrBaXRqQZZWn0
OYMo9LqkeyfJN/Lqvh2fJITHcV5kPhRvlm6LA3fHYMutA9jdxNc8ta1iumVgfsqohTlWQ5abFdfI
GhjqTSa7smU03pg1NM1l+DZKPEUvcexrtaqixjckPw67xhmUoPERmyI0QPTklnXZPdacjkwFVrOV
mDjxSEIi+o5yrR0J32Jfr9KFRoo5HqIkuwoBduwBQOApapV3XcVXu6wyiz6NdsVMJxOA8CMKZwCo
cLfZnJDMHwZIB9KSdZwfOSGPZXDN4uBDVdJ23wG+GMqJ8jlh/WsXzccxMa7aGdkodykZD4b80FWw
P2R1oSUu56k3xzmVyMyhIu9UUC/WLcqNCLlx70eDCW0rPAbV9AYeWt4NI0DjvNMfguQz6xvENpb0
rVbEImuDOXnDnCQbEcrV2gBJejV7V02KlSAdLIRpFWSFpWsQTE+PS3iF/KS95f1bK5SiM4nde9GD
FoUOSYLpc639SELV2AhiXoYoY1+tybYcG+unLoyD1CLYFASgn2LB34Bg1UMy642yCSsO2KTQmcO2
m5TYrsXoZ4F9IzVUQ2aYuRH45i2hJj7ZmbfaUE1SYoXWqQWT3rcOCUIPx9d5/WWyTHWK+pHouJwO
dAaTeLE84kp9VcLGHyfQglqCJAj3muxYsTZLimo3LZDXNvKhX14ROb8OxcpIo6a2kNM2Q/nadRRj
9++FSfgjmsSKVCzWI/U7/bTYwE80ZeYl08UaEan43InqWzGl+A88lPgCKECxZteZCZdhVY7s3gz5
C4xfUtC+lhqciZyCuCo4oipldytqIo4KVeGsPVpfzeSCjfhSdY7G8YBTpuTAXAGMMVQkF+q7lUlv
TU/HMVUZYHXx6ICKOpZD74dYYBw5YoSS1LHhEbK4kZo83D1G2irbnqnokEVtCLSmmGlFW66NK1Dj
FyEZKZsMwB2G+J5W41cyrcHwRbCZLfpBebdD9olsDICplQBSVZMbvDF0/ApLSiZSLUdtVrpRjLQN
nJ6H+KTbmnGt21YR6/tBYgMwwud+UqMNFNqBujTpBpRugnid2Kba1uocIX6GivmpqWDpW8lIPbPr
dnKmpBulxbqRyaC84MNRdod4ViG53+KYCSJLpKfMsDWaoHdFhXlb2FcX0yquZCPdpHpe22QzMfIt
uUtS92iNLcp0cbzlageuU8Zil5KQZsstYwsguslYMk4WjXBbzbRgdcGvpPKq8NRydcrFlgy49Ko1
KMqHtH/Fwsp5JGMWwxqeH636BU8wiYxF8m50cGnUJJjPapE7SWg+kyx/XCArB7KaoiUVN7D/cF0N
SPg0gczDJJ3lS8UcUBDLwdctrH2ZoThgnEIb4f0TSnBaCpn1WWdUrmWU36aeHQl0xOoLawAcdSj6
0prc+W7TdQEuCtVVhv61KhPcRtCQbD1LEq+aGayJ6rSH62y28kdETG5fde+ifgil6sxcY1sZeCLM
rv0mDBBqVeuKCLwNoTgBkqE3A+fFeSxNbZfX9ZNomeepQt096kzaOoK8ySP4XWV7a4bWHuZsp0WP
BSxeYEEStUl9k73D0WpTpr8NJKJsVVwxS+DAQ4kzv3/qM7xYreZgT7yFU4BqtRVBPnY9XZFGWGtV
c3yMyXSy0yS+itAWtEzLt0rN2Hcq1xQv6ylsktzPepgtfVpt23bZAT/YB0kjHspGwKchZo/T0L0P
xN/ibVg4nkCjAAak2nkxXEtB+JyG3psj5RIOxQHpxGWcLOg+Vt/aC/h/W2rhjiH1ztqIUHSNh3ou
N9sAj0ZkUBMXOEQ4R0EcLa38Vk4jH6poqzXjcEDkfRONyW3LgZxwTdpgeCItbBzp/g7ypmU1s3WT
JI9uUM5kFLxkw6yTBEUQ0JIhriqWT4LxDthghF0iSldcRWvDubqNEzG7vd49TQod3GA0rj3XqQPz
HgKHBaakhWrSZ9RNzFpDlbJqILS8DSo/rRXSD6qtoggbUP8MoTOitGOp2IGEOgxm/CTw/7/ENM/T
Mn1LjTRiJwYg2rCRSYUC+s0aRTIoRNTlAjm2Sk4LOVFYpxo19qOKwt5ooYN0gc62D/lslyTUHeRI
oWFLYh8v6nBBir0fEhOq7xgCwJEtN1pGyVeY6zgzDSA1likNyU9TUwsS4JRnTlmlu0WUtnlp7tSE
CDFTkAQ76tOU5jjs4WVyRxQb7hjNTrrIrQPwsnR0Ih6UiLqMZCPdCRLhYVa7fKdVAPsbkAp2n5d+
XRro20f5Z6wH2rgkhY/PA8Y5z0T+Xc8JpQNurVbGWkK6nreoBcLZ7qnNTfqaXbMLenObGTE9iEa7
kkOH+2rpd/FknVOeIjwFxrHSA4GsbDYbhlZZFj/Vc8s7ptVeQShjK0vz9zQQb+S8zRsN7lkXW68E
ydLoG6bVEhfADSSYcQj1NxXpqtMmgqtJSGPVHAuIpOL36eGSE0D5hgKZGFSdnoC59qw1OXtcBOEQ
VctTA3Sbky5GcE+qeBvn6vgMiFyDdy/97vO+OalJu6GPT8I5QlR/CLrHkPTszIDqEYtw5fR9mM8/
CTQy30QJCBNYd0pV9fqJ/pokcGKL1Uh2EIMT5Ma72qh/GTUuJ0nnkohaJNDd1BLJ7Ut5WjsyNG2n
kKVbIPYhHiQKBRV1RBn0g5Ml8RPhyb3PgKa3QbxsrZpRdjoggVj8OAssd2KiMY/0NcLOOMkKJwMW
tpMhkiTQW9cgIG2gm4FAxMVwGZQ1TpK5fNQrm6Up1H2bj+r+fu9vD6esnHcRoKOwTr9ABZuepNTa
fjSjv97cP2Y2s+WBdfq4G8rvN/XAO4AFS/Jgb/eIfOV3cUW+tnrxSyvF1rdScnMHUYBZu0rAtWig
wxeRyknkBWKJFbcyYbVAVEVPM6NyW+GTQxiWO5Wuk7aSQtI6++Omn6urkCsE11mCvm+TGWOurMG6
lCNF/+dNUaA/6d4hARr4nv51QzYM1kat3v2pisxXkaSGbtaHiP+YjyZdMUUrHsRglDdDr6VHsgDU
zX3a/f8juv4nbIMiSf+jSHD/3bTf878rBO/f9i+FoPIPS5Sx2aiqomhQb/+iEtRQCfJxkzGo9G9Z
XdI/4KYYhimvugZDWdkKf2AbFPMfFj9NJOJaFlVJlPT/jUYQjMOKafirhs0SNRGPvGSZJp9kif13
HYNcN0Wu9FqzbSeysaJZOOH75X1lMd5KGjBIbchJr2iUzsN3+Cw0euAKDCB5byLeSYP6ObS6xz6s
SbbukvRYtNC145GDJeY/XKpmSxM8K4nMmHB/mb3+oeZTcAhi8dyUk+ZL86LsiRfZSWKb7mpLZwDz
BpypOVhtCWQfLwo3a2xmN+Q+9oPcVeR1IBIr81P9GUjJV2OWCaIhmZWWhn8BGO1YNumLTHkJlcaq
D1k7ENzdWhUrlgBGYRToimXVg0me1BnL/LNZ0QfRhnZD/dnu8BzjrRFfUHcKXpRaoHOm+YckMXQ7
DDRQxMvIPBwm/PtOZRJF7HW7Caf8MsRW8NwX6i9hTD5qQhY3pUg2Rg2/DFhEuSNz27QFgsYRnBMt
yfIvynHinBqy20tZSU5JI8QwE8lLgPa/4LhCNzGXIUo4tXhOSHvySRnOPY0jZqDWi4u/PN804Xib
+wZ65bjBw1ps5JGfXOl0XXBiIuWEMeuUpbjHZ/wWVnS92fufG2BfqLiegdDiYBzjY87Sv2fCIhRR
jN+u8fNeXUOcwfRXJRx+DGHPmsSEUhhRLha9BglC5lGDPiPC2zfgBfEKnkS3GWgNZwQ9sCfLAD6L
xBaVgvTeZNuNcBf7mvN+263ZcOzjZTLanTHlvlHxw8HrHbLVEmb1xUZRgC115WMpxjxv+QDcphk6
b1gRmLnIoH/9jlE3BHjeAv78BLGZlfCxfCpbF5UF9Ol5K8o8HY2FchX4ET5XNXSX5kUUJl4UNqeO
v/Nu6IR7v1365QX4G67VJfNwK7GPzUbz1GFJHuPgJC2GfjTT7jiOBMCoszy6s4aqQJEo2FOI0XKK
vxltzGYeeHqH/CYb06PVNDoZaxUTgBRInrX6uiQypAnocSouOuw2R0xNREJggFtqE00cJMflRZ64
1Bo123ANT6C65MAJEI8s5p40KtzaS71TIoaME0mwoZUvPkUYY35O7wa9IxnnK2ODxtFHRbjMcfpW
LJcS1fABH+TkGF2GuXqZkHXQLJg4M6cWTqx6jLnmh/FL19+qRBqeeuEVlD4nsUFd9qSh86Lq9Cqa
xDxS5ICpX6K3nqPOXhmXhQo8RNhE7eflcon/Ry5faiP18f9jsyJXnjRMXgK9LiB0Ss0TQvnuaKIg
YtRt+hI1wVVm+pE3EokOeXctm55EVZkw+YmwDdvIu+WUZakJiVR0m0ao8GAzrlImh2C7dFMS6EOW
gu6MFRcPnIoBuDLRZMu2yavjavSJBhptmTLResbL4sFvcKvS2mJEdtGWfUiddm3goXgxOGSOLeGR
P8Vwwgcai71TmUX7ZCqM6+YGQ6cxZF7Qz6Vv8pJSlvXfesmJJzEpX0eNL8N1rPkwSJFSM6RaqO2y
MOPAPQ2AhTPiQqwYUtPUMpuRBqTVanWdDNS7AOksELDZVzxQz+Rz8rsMERKqYf2ctsg5Ao1e1iLy
8ibNSEd6yXoXjy79lmISOIk6gyD1W/UHMixn+ZHX2bSW7TxJ+2UF2GoYkI5zt+pPjYjy1xieskyi
K69UC55qVQFXab4IkKW8BSbmNSUmbhS+UzG9ge4wiSgbdkrOxDlqWyKDjE1Yl98miKoqgJ9Hspdn
RvGXMEHa0qNsS3dS3ukEJtlymX41rQAMIwQ+ESsuDv+VCi0R91DxBmrk9FJ28LOgovE+nXKUV70J
zmw6ZI2Re/r6RVPI8HIqim24gBAw4ZRvUk1yKUFpEoyJ6iXbgSbth6xQX4ScJO1pprZAmvZsrqKz
UZmR2XApFKUn7IqAfkeNQcNujLo/pZJ1NnNq+3EMkEmUVeD3BdhlPJ1QXUiqcsc4/E4EwCj9uqjG
v8NoONGRGBwETYOLZ51QQ2ywhZBT5uh4vNtJ3XSDymExJFBRFUj1KcrwnIpogPRC03w9Nn9ig6Ja
L+VhsxT6e1uJ+rGWSC0E41oBIw5EuBo1JSMROU2uQOrSM+kYxCB5emXI/Fzu6gd5ZtBSwFUJm+qK
DK26GIMQH4ss3JBMpdBjauFKLsZ16sVhB8hVWFFn+1xq0mvTwmlO2FWEUqhRhgnBdejms6UkzFON
OPWL2PyNX2cfEuVxmrtoglIg/yxyoh0D8v38AgI1fLO6PdUtHcYlZWnqeHsWskp5E8eKV5v9oS2n
d5GAbz9dtPUy+L/sncly3Eq2ZX8lLedIQ+sAyiprwOj7CDLYiBMYSVHoAUfnaL6+FliZdl++0fuA
mtB0xStKDAbcT7P32tuclMDFwKIkVwXpAfO91bGP8ZPmbDNDYfLJ/zdWnHXUxRrKgqgU50h0+AsG
xDRB9MltrxbJ/OUA6z0N9YfS2eColEGNpwbW1HqVrrt6ILGpjB/9qZ0FLqcOMOSG0oxvOI6eG7IA
1zloFBxrGq3N/DBOiLIVCRWwMILVUCIHdLxwJVN72tpqQJKNNUIMxq/MDP2NyPwzTLhx7dcvZqO5
i95HvQZZYFHWHDXY2jCYQg6e4uHcYScFfRN8eTa7IxSODB57so2KvmGbZbtbn9cTwUQC9FrFj63m
LYXVPbmDu7FFZi7annANIGEfk+nduYbUsph56rBX6Xw7WEmejVKgJa9oRlfQFhc9CrHG+MPFTJbV
eE66UUOY2Z3zxNiODcKpuGXTbOT1L8tqeWNw2qaBPDZGOq5tr1YLMtk+8yB9LTHoH0lZ/bnKrKho
9yYKHE1SIDkgWpYDtznJa0xPdHNTWCLYGxFukr5FLzTCqPNilpUJwUBzemLCbhoW1t23mzPy2Wjd
4+hc2Ly4ix8p2FQyh8uk/So12qBeKx2smSQ4Dd6lZih+Kg0HM6+51yOA7hxy1CaMOjgYVpFvdqtM
7gzA94QkLCOWQNyF8SIRjJWkFOURvAo/0K4fFrpAAoWImXCqmBl5BkngUjdmwBRs9B8ZIXx5k/0k
SEG+Gk6yrpvEe8yLp7JF1EO/3bBDjPtDz1yMLJRjyd2cczc+IsFl7Zu2PnvtzNqE7TrWEx8Ruhtf
pV11LK0nTtRw4dm1XJqCBXZNMi82Yut3EhTTU1oex6HRn7oBT1yo7j8fYEs9j9grz73bqLsNwIlM
M4Kbg7ACR62bEwCDAF9Ijfw9jpA3Cb5Sa8vipmlc9CVqTNSjBmdgzAtRFdYukK2DW0Tn0naCO1di
ecaGr8M9hxLFrNq966Hp7lLbzVBspazkphY0eWDiLammX2Jw/JVRjNqq6XrjkVr5wc9z5647I3KG
NF0TO9Igspt/yydoqeh1aIeMLhzSDu5pyMNB3qTallHB5KKvzA1G8hELdMdqOmqHZ0Pj8TWyYFaa
8i1Eg/3ljBHb654fromfQFZfjfQdIjbM4lToEsWuFDECJZOkNzhB7oRQZx9P+D3EgJKjJ62nAxmN
NJjluo7aspxWGj+3h2PlRd6jYUw9KAz1nGUsUUqrHheWNED72rfRTS9ux5hHmzSYbDUu19AAewaC
ZzH17R032MKfldZiiN1FDZux8AECd4FPwS/h/BTxSxaONYIRFrewbqItV1y8Ru9soFk2XnudFS/R
kBsWbsymu5IdUpCtNGuemCkAt+amnrAGhFgrk47tgX8o8mozcGsRHVI8k8Y5bFLGi6GMtk5HNqDg
FTIoF7YFK4MzDcetYF6VGy6Xnq901FA5Khp8szaL8UR27ppMPnud2AwSIT3cyQjPyPSBdDS1xJg7
ebjGvkyogml8ZhwU6BRbLCQW+Z2ZsA8dz00LHucBEbNcF2xfPF4RuD9MeJI3oo0oEEtiCzhYWRfH
ugZAk6XtAO46wY37oA/qd/LeiCm/UYugUeHN7KX10bHuwvGbg8uKdNnOFYrS5LE23XuR+9WlmjCS
R84nxTla6wn0mxjIKvH7zyaV1o3j5lBXIgJX01sL4SF38I2QnGh3PYDMou4xra3STGwkSPl8N/2T
RyiQB8EjIKr0SU/MjemM+HaRHHk+87rQ8r4dwbOh003mDRnSTYWiVGNfkPe3Idbz7WDy6LKbiiNw
+PZb6Nj4buJmo4QACN+g+gnHCTyU3iydInlCcPvmSX4ieZqKFfh/dDezsEyFp2IaKBdV9gSx86jV
wbsnoM/EQ/OkiqBe4qz9HXLvTr3rLdocvww0gDevokFNJeOpaZBoiKMo3cbKfR8lWhyFY2DHCJKc
QxtHktZ2SyKr+4XXpgJ9H12Ennn60aSQ4LsLWdJg4j7GkwLqp5G44a2zMLQeQSLM1yDCtd6jlg3j
PzIs12YzKVCsgSSFuFzK6Lfr9qRNZCj0Ms8ctomwyTfmX4w6lKs7SCNIXC2hvoRW0aaBL14xG3NX
vU++MECG53Q2Gai03g0Two047f1DPSR8CriOySVxVxNgU4wPy9mKQtRTvuylj0YmlEdh5O2lL+1f
hCU8iDgyzzabnm1ahhfwwLigmvbEXBMBLylSS3vmIbW+ixeJsFmE8jFvlPKD8uArdRE8YZSLfKzf
Qzlt2fcfdLe5hylbP0q4GqXurBlJu3YROgaPvK29OIUDtYWHC/kBx0VMkDBMLRwpdo0nISGaFHE+
h2TDAl0LkRkXMk43RopgXhgwaRKXoSnRFqdmikH11J/C7dqDHXUnq/L2cYLTpzBFdC7MDsmsnVc7
P+Z86KrJ23U9lBdGS4C7Akpqr9KgZ1Dlpe0JU8Yp4j7a8Y4kVDEyToHmssw3xK4zQNQWBmg4yEY8
o53/DAIUY7qjfReJ/Jy0Id1xAIuFyRO7jBRVWN/GJF4kBFrmvn53qi+vZr8VTF2xZSnF1B+/oSb5
x+mwEMpGsJ/qoJnQyNgT67pwwldWGABn4dxitLLMdRpxlYcdVaMd2NahsJtraHbGoqqzXyVZG6Mo
F1pdlmsRLk3vcewasbV1t1xlNdJqGQ0Q0xATwh3Eijc1pBUSjCOmECyGWskKdcHYHLKUo5wqzNAZ
E5KnYYK3Uz0sKXa5btawnvaRSRRJwb62MU7Mc43buRkHlrb1CzfXHwUNjhgd/1ZZmNETPGbMactl
EHaMqHrmVANqxqb0rVXb54hxydzNa7Q9rk1JPumRsTCH1yzSdbCUJLQbTNDqlrWmPn3bJjLhWMTv
AHYOhVb4G8qRD9WipXEsLvZbUga4CTDeegUiKCujmXAaj1Njsr8IdibBpatXlpDNQo8+bQMMhukN
2rLTKNE89A4rq4nXU0tpSOu3AjaTr1V3mU0/bV0eRDYkW+MHqmQ3mPIM5zoNCMHAfeJqrJIXwMK8
vJQGD12RIkhM2QqU7juSlPpXeilsgIZBicopEzNxU/uKiIvcNOE7NKVw4VPnI4MuSdpFJ0Zw6NUt
8Hkq1Ad4ITihTUFzAHMdgTWLk4RxFokVPuHFDtl9Ed+BMVE0WQ3M6UHTVmGWfE6AQWc8E7K6MjkU
RBsscmAu83yNMZoM7qMDHAvlxutPF5dU6IA16xxwmW2mENCig+Td5nX+aSW8JuCrUjFG1XNb68N6
KF0CccIBlvitNxnbAE3UFg2upBFWZN6wMQ0TkINUEwRhghSQc90vk4l3URUcaM+cddDy+FZUhfMM
TZ9q6yFnVJO7hdyWeoYelqt/1VS9wfJSKJh49meiKdr7Xt/bET1yYZY5yt2dmz1phvMGMQtdtktL
XFTYG4RJICOV+KhqFK6gKLZTLp78NgWD0bPVDbPK2IZ2dR89Nzx0SX4NRsB3WTRLOpuZISqDS0bj
dFLlWGzCIPzqsy7aB032ZJOrhasyubUCQy9bcmBRaMBaGu8VUxLMLANDFz+Fog3j8bWD4MlofTxn
jTw08BoPpUB2O5ZVv+6Mbh8EcsYoosC25fAUgxBjQfTVJCBYwhHoqmc4h/+/wfifYA4sgUXxv1gb
lx/tx9++f/7k+SP//uffX7+b9m8vMZE/Rfwf9Ol//cl/LzHcf7hYIA3P1zHZG8AO/v63nj/6z7+z
kPuHcCwUPODThcn/wKf+TZ8GjmDpBi4rEMSWJ1z88f9eY7j/YOMgdN0Vvm6bPjjr//O/v4b/FX6X
/7JfNv/tv/9WdPm1jIu2+effTebM/22N4aFGM0BSu7hNbd9iLfIfdsxwtPusSMJo12u0aRgqv3NV
NbA54wtcs/rQE6dEU1gi1+y6j5bCdzdqcBWN7qzoI22xg+JJgxJu4llVVXCsLR071x4ahlVSuB+I
rC4dzr9VCdfroQlDBr6VDPCgAzIkxvuEQ4toe4HPd29aKP/rENFTZ9bpKujRNn0IImgR59EndwAD
Otkv3RBMko5hri5JFCW7eaVaCwZMBcFwYJVoQ1ZUo4Yhpug/3DDKj7bXrxOBD9gIhoMKM4KLcYgR
SO0vw6i65IpFqwGMMkN2HWFS6jPT2PlRg6MtKE4a0ZtLO1FiZVCdRnkM7rJTa91Wp4xx1HUQWELz
UdirqkHu27RJ/WCMKQdZK33ISz5WCsoSomLxrbCV0FeYKLlvzeEp7fDDOAiQFepuKPYxJquPekRc
boNPvyS+jsPanPX/eINIp1iJUZ7qHgUtGEVtSZnNhlwjbhi/ZYUUmROk6miN6BkA7slkaWLWi6Zx
uFuKBpx6symzcjc4LRIhpzl5yFXQHUjzLlvVH/VIuxNIuWLK+SKi/ubYaA97sa4EpytU/aJG4R6/
TqhvuAFALWu08P5FlJx+lDy6Kz9sxKdKYvFPrXrdpmO9RCS3mz9rsdp4aPFfhAXRZQmkUQeBCbW3
zzDTsM9tjCYcHlMDM7k8WAOzJ7QbNGeRsU1bse9DOq7RUnuyd7KDp6uTqfS3uGzSI+FgHq0su4XI
InCl0sm0NzVM6iUyZj+1jU2isLtangNS2xDtJrHRIitqnbzBm1/yBn9onZxbv3KdQxdn1duE77Il
q9kFgOiyoV5W3gzIpc1dVCYDqtEMN4wZqRCHrzYP77pJxLkBWQdwT3oya7p2iutH8LXHNHBuZuZf
yjQKF1X/bocZ7iwjeatkVF/qOTWeRnurWdSQaecy9xtgx+WI2bTGX8PKJf5PS6Nj4yi05PPIpzA2
KWMLXslq3yg5Pdg9ypixG5fVLE0NLa3fdGGwyrsOmFGW7wh2TVZdVC85CXjMBhYHMLW4boMjm4Cb
Mp1q6ZLzGln9KWgw5zWqX5Y2Kd5lTnmYuwgF4ugpbXDUIwlUixYxWiXdc0v1fHJj6Ixt2z9Hd1qB
x7h+9HJT25R2AUJAwpimv2JubEIgq84BfBS/YIRj2E3OOhGCq6vwJYxT3a9Kr43eeucaZKLdohPW
ltShFIKBu8Xxw2PzliSPlcO138HGpGNj+WM4Z7dOKpSyoKXG18LA66opdxMpByfFQG1em2uX9NzS
8cb1lBro/AZ1HccoW3alU6B5NpFSdhrNdLdFnVZtRBDe6jZa+3pwa9QloDlb1UAOeOOdXUQlHACz
S1eaxH7YbrVQk0Ouc4kA33c6xCCxvtWbD5/ssoXRfAwDla2ru0vA8x/6NP+AQkbQhmmv3QAWA4UB
Hl+iLzQPALET1l+dOafm5ba9yeppV5nMDwmCRNxrBY9D5QcoZ1H5Z095VJWrNi4+xg50fGlF4R4d
C99MGX1LCe/e761L3AOyyCz3YoWB2g9R/wL/Jt9H9ksgUI4JZhaq93ZxGnk3hYIzlUjIB0WOuOcj
evHDUq6yKHJWvWyPued8i+RPrImXbCJlMB/9dumk5nffgSDLMViOAveI5uh3l5ixVd98hbHVszIr
0wVSQzJHUCVZJvpt3/1k+4CSffRQMVscWK21sBJaQk9yMlXkSg4lKq4us8Ob2Bjs5E6tNuYLGUt+
unWcbwIHJEiLkFRpvvZgVwAA3B6luXUYcO1DjolZzdvPucShQf0/uxh3+KBjUgMQB5aZubI0nH8h
aqs8NvR1hL9Et9zuVOUh/ONt41WXXvWbQUoPOTbSa8UtGYDPudGzLeCkQRWWeb9vwO8tDQeIK4x/
Daa4MgcyvinPyW2UqyrF+SWwdXpj8VRnDMeyGXFOfN678F21zf/4WfuWeDY4yay6NaMcdsZ2mLCL
eul4yfSznQnBCcfx0kowijYTo7pFWh7roIJ1pvI0Lfki8AmgirPwUDmBfs06f5U4RN5k8Qt3QcXQ
AKs3vALjrCJytGuutT6vrgi6PcyA2KRoK8E2FG+M7RDPR+i5yGjcdW0hl7APy2Ms5KnZMqLWLnYb
QsEW6ozBmxsSzZyt+08xGaF7UtzTq9bpfAAYu9MSsY1kAyzTXRlt9zS51bNjYy8KeKOE6StyJBp9
r3/1SaHYGwNp2LIbd6VbDYtKWJs81KZlb/lMmuXEkmrHuVqtRyAeqGcvHiO+W+odUDYvrMqtz34/
4jVFBY7Jl/8PLfV6VP5tsrTxFnQVdEeo993cg8ZD5a151N5l3T92TKZ3Tcj732crhcFgliy4/TYO
GHBNIylkJmMTgiZ5/14cfFVlCdm8K/xoWfaoe235XTp2t66G8rvqRhyR0MyRQZP+Dm9tHTtoAMve
gwI+Eu3XRL/ywbrXnZeulW0/hhQgMTEWiLtgAEQ44vyu9Bb6jCcf22NTw0WxuI5iqB0IrFLcakKd
XPUWw5ELpgHcT0Uvgx/MGTC567VH1qYZvleu26xjQ0u3uoLXUE5EgULjZIuLaDaIoSGzMWVH5/vN
8CrqVK7MKr8bqfvqdMOaL7wQ+7JHTsswF8tDW0Bw8dtuDS+42ZaGgSc5/nC0qX+r9fCrjCBd1UQK
MRk8iKpveIB4xXTNMh4s039WBQvXGJevKWxz7Ye9sRSuzzXmmC95Rt0lRPaRtHqLEJTs7CrsHpyq
FOwI1WM+ti9ZpybMDxEOCBIdXPb4IyKaYzgQWTW56rny2R5PCSdX02vpqUwsvgoTp1PJGvyhA1Ug
P/Wgss4WZHMQxi2elyEhza3d5XF0iw3pHFLpfEgV1yujnm4xo6k5T4wZyNsIpZxx0LuotXuatOiS
oyBA8EsuQTBozXZ0gd7YSKejbMIoAfEUtKVzCzzjT55H6J+FeqB88Haw5jmWejfZQVFbZR5OkTJ4
Tec3KglDa5ef845qJTt6BssHSIobQjWRlZBUCHe1lysvdNhTpGpck3rI+6s+gTOA1+N+JkjfH4Y+
k5se3lJqfrK/UAtlyp51PiDqEFmJWYpdo8WXjFv0YOQQVvIJabh2KXSO6AKM5Eobi8egqi503EyW
uoTMs3NVRrdgFtG0IqakhCMOWYRWn5kCnN4yv2PyoSFm3M/MfKmjnxgr3WLxoz+WgyrOLbWPG1Gi
+yhL9XnxQ6Qsh3tiVyxv6Rq6R5JXsKKX9c21nKOXM2JMJwwDaui2mSa4XgKEFrZGlJjvAGoYkBIS
aynx/TVT/Su3q1dKXmq7Bn01CWzIL2Vz7Qr8Ur2BR98uo51kKHdPW1xghUq6k5EhKWgszePp5vV2
sV5J/gwiroG8s+55cA0meuCy2aENAYOffDxgIoqXaNYe0sEKdy3yhGWQmN0+0/5wxiTU5F3OjIkY
LIOssu6lRheJk4ci1TbPKiThgAyWClwnjn9D1rtRWWo5+C7pVk4dIFlnjGb41Gba5K0bEhEeWo0N
ShJgoaZOqt4rOeDosmS3nQIE6ZYGOVqAc1iooH+xY3czucVpnENyyzbv3wKZfClMJ0GSDpcmUt+d
hYQhQU69rIhk0Gk2jg4GrzrGgwS1+MEKhLEL50/x/isDuyEsK/5sLHWAJQ2ilwdgGWXmZ5Qdtdzh
r9JYxrB+eR2d8Zus78cm0dm+ayk5KoN5bE625myKijWTwXwTMQBu9qQGEKFhs2bMFqYdK/2kes8Z
73sC8/N0rZN433Tygy7qJtT40mv1WtcK3O/mIc+q91br200ImuMhnvxHsiE3DnGkoCyYYJKJPIUZ
69dHIf1HZwg/PA9Ah1+vaodNpamDTwg/QH7s/NpY4NZYh7Q3rt2fzBQFW2Aw1lfkdWbeXs/cXZyj
lDeV2Dh2tBRMTAXrc994HqZpNdG9qUH+ktARDOE/2y5OdCTzg39nc/tF9fkLvQCXA+IcTf4yjZNv
zyAKxp5cLUQ70hsU16nl+HMJmg7NAyKql1hj2gp+b/Kaq+0jIm8z99GZsxSjiREY1gwSGPHpM833
WvrNEBMEXyrJ8pu026UiMhMJMv7EwAQlog0XR0RHFm/XZDLfirrcJgiRHQUyIOCE1oJV5pQHvQjP
pdNg5B5MjCK5zzC45e1I0CdhZ7dSN14s8l8ym+FbmDqfoBuCsjxN2uzTq1L20dYpkfVldLWryfat
Eb86iVSEhWzoBQsIJ0tZ26tJyvj4VqNtg86k39lf4oviVDZ2QWkKDm/7MtT2e1XKuw5FKayCc5eu
TE2jKIR5O6Tvju9Q71XOZ5f7R+pfTKTRgKLe7r6Ypq1HSpyUZbskWSGtBq4CCgExsIvBY5wUZ5cl
d95EX8CWbxlZJYinaPtM9wqXcmlJdY+ZyqPYzH9+NAXSfsfPQcttyYWkGaIdNasnROJkLrGNRF5A
AjI4B6nlRMeY+9a3tpFFKIZjvnpTh8qMs73nRppfc6337uCJNn4Y3QN5Ur38cHUk3LjfAxZcgJZc
QH/+tTP7l1DJhWzUyg8SyRG0YAzyTFnxwvQio4yie9ai4JoKtcZ5QDK9sp2nRymimrm30QF/gEyA
6Pyaot3bWT31FBOXk5bq+jF2mo1eTg27LA4NwKuqhw9vlTm0M35MGVvtUPnQ8xpJo6xVC8tjNdUW
bN+t9hSH+mXomABwcSFHlPlJ9NpTXJprDSboVgvsK8OoekkHCDoqawdyO4JDEQ7HKXVnHFW+qsvq
uxT8AwLEQBbP0DS42aWp3Fc/V2y16SIigWB86NhBTAn0gUmbzhl6l1QLtmYnaV/16KOmrGP1gCas
BDBheEc8Tog4Y8q40DqTPNGt3bPwTnVFWZBEJs18dKJ2/HSV9an1u6amjEt6bgvm3gmQE3Eex9mQ
T4uGOS7GDF5+ylh5u9yW7Lp8oA9G3q8jv7nKEBB/q5WvQiSHwcVRHzT6Z631412PL5XHRN0PyJcN
Wuduh96Jq++qrATxgw4RZtTuQmmXzurRvTCCKRumVWSUrLXYvLhOxr1YTu9GWuHftghHb72Rp63b
8r5cm7UOLynHDt4X6SkGYXqOQ+OQBia+BRkBWYqjvUaQugowyDM7ZtzE+w53T7eJpPlulSVFtPyy
VRsshlrgocycnaWTiGFaxD+mRFczaGY9tcwm94iivzzrYdzeSfPcBWASI4LNSYHT6W30iGCjjU5w
KCYu8t/dWRYj0nCJJu5QGIG/GUKbvt3of+cJrLTMhXYVTYimJceGwahzlaf90eoVUC/XPMDz4iHD
Jxbhn/bzYJEX7bvhATVpKWywyc7bwnHnGGTYh057GCMGbG0XvIW2eKgQAS/Il1lDPGuQqlrG1qj7
cxkbxFI5DCfjqZR0FH8QxMpF51Z0ko56Ey2snrJHy6fhzK7xvsZlwinu05X0uNcOfj2JtSm1W5eZ
BaZhZI6R+cOvcjeD1aZbE+0lOW/OljvVfWBby0BANXQJFGdIsqxFj2h0lzoOWkKxr6OsfqgAidp2
oDFHYbyRG6N6HLrfcO5w+jRlzc1Npo5nnSpCkFh56/0SvQ+MoI66IB+OrWRQmcnm3Cf1lb3qhkQI
+AyDGlYVkimj+nICRoGJSH5PgwCcQEO3oBL9cgPnO3cNQncz4Cud5yYHJfWn2m+2uiZROnXhtdXD
mxVr58CbTTCsdRezERxzMPKTbuhAU+izXz65ktr9FTcAbb1EHeMyhPIZrMm2mR9RC9e/S9pZKUsN
eyuKQfMeTMVqUi5fmF3UMGbnTGd8SdLzLSute4c9l+QL7b3QTEiprr5HSWHRjaFAQAh2YidpkeOH
IAicgYip23SclU6OC9Pd1EH7UjYh81ioLdJP0LCmamGbc8RtzmS0CM19h/0cY+9vTTefkUrQ6iZh
usgJEdgwUJ0X4NvApe/QYtZCbj0U+7BlaRoC9nCNHOkVUsp26LxFxO5oItwwOGbIf9u6+qo12yT5
KO3nlunmZyNIr/lD2Ehzj/+aLarRXK2hNbYxfCotTagtSsIG+6j516/qsJ7Qi7I19QNN2/Og0BHS
66CfY/b58yGPsMaMton5Zax4A/78Jh5NrMMWjzomvn7fhRhz0Bk1uwQwOpo948xAxoEimDd7WejR
ktEM5uM5gdeePwBGi2bRCojy8Sei2ApxfTKFma3uxtYe43HDOLnay0lt+zwfNz+hApYik+DnV31L
UeONu0xygWUi2nXlLTeqOFk1aQ1hxKcV+fnbozn7QZIOL4oS4S8zeYQX89/784/5+RUjcWKx//P3
qEKXQyJNBEP8EFXO8q333WDZ15OHVZi5D2Noc1+gy/9/HyKUHws2K6/WTIkfHAIvorzEj/nzS/cn
GbOauf7enHcZt9w/hekcq1h3KUptB9JsnKDT5Bts46giflwFDwSzA90peBF/PnQ8NdjA9Y+/fst0
vD1VrtxU5hwz/9cn5Ai//a//JJnWWI4tR/tfn+hLFhgWVoeHUnK8hXWzoZUs93998Os5suHnv+MY
S0ltYgD1eQrwicCJMsHMux0wxJkZ2oYg+VAoPblZkJ/KkHpYkc0x9AywqzwAiDcLuKCyZrqaVgb4
56WuABLWkAayLveWUYrKHKZJ3mEzKGhWEl9DMpan0B7CGEM9F38PPZTs3/ocS2qkhLv0YTAnk/sU
T4SbhJiuJ4a8wkwDdPHiezJJricVaUdP4By7ERBG6+WoChaBNjyZIeHBOdUtU0g4OTYSTR5DJNNM
Fdk+P49J02/sGd3Fm/KQ2NZXbHKxDA4TiHRM7kaQyaMm8YsYbrTijN5DMp0vAUL0HJN1Pb67q52h
hdKnaGWUY72WRbGevAqXzGBhsGA0tJAurAsSCxccc+ViUh0goY4czDzVt4VOhBupnr8qLX/Wh8Zc
IdwtyZgnGvlGn2jh45buLgs62iWEXxySiHebjZZ0fCgp4szwk943u0rNiNfIOHyWNgtcLz1Jg/J3
ZZaXRieZ2txWFq0KKMzMZe6ZOy8pFh5cQdZ3romnmqY6q+Qhy8ibsmD/Kc0mSi1LTpZlPqeVPz7M
OtjU2wkbyC01mfMQquHejO4+Se/KLJi3WP0l6GwMFnLX+8lZj0c8HeULw3j6/WIcaCWL59HmxJ3K
OUtPvUe5f53/WukhSG/hMrlC6vjlk99FCXyLCT6LuPEtqCDcBFaEDyh/cmz3FeE2zD2Gsgg23rDA
4kya6t99bb21fIdOwmCkhTtldWbzKxqZYZfmU90eyw7rOINK98Eem9f5u1ugMvBOqRDTBjXyh6vC
qw+J2Skd/pURcd/UE60641Knc8MBrTt3GVD/TDwemSTkKZD6c4VgRJkTXWLc/W76lvKKPpcJOHel
uZO6rR2a9m4mRGI6et5ynnk7s4oJSyJBJWJRIyog032cf6e2jV4XQ+QSAGASQ4yJAM2ACRnAZdYT
e/zxLk3/S4TOdGgkMyij64tFOjbtBRUtOJ++ou5DRdpqUc3EYeN0jOmxYzswPKFKVFEsrgVTzNLB
eaSzy8hKRLp5jf2nmPgWCjZ780vHosj6qNKR5F3t/ZyXdKlmwBLC7Zw3zAhQj8WT0SUbtpT2yWQF
l6hWWwQmM+/AYOAbVKdaoCGZfx41i+R1HeFn1coG2Kf3qmr9g7PSWhalRcpr7dHL8j1XQAUxdH+l
NaJUoNOhWYebtsc6ZQf1XRBxhZdWUNjgPS+kRKtZgZ1hLvwQI33HDqS2wsValbXJ51h47EKaWyya
P8A7tYdpQqmfl5inHWTlsQ+6JmURofNTXFpgIIrIeid0lh+PP+dP+MfJrx4D0jT7XAHtC5i5lljx
ZEs2vc0v5k/FMeF7EGh+m1AjSs9+EbM6M4gVj2P5UrvGxR9Ja3VSRcqtrW2yiljEmdfA7h6kko0/
HuXqzkeH1KS0lLM0l436zHJg+Ov3Lp2bBTTRrVZWkoJlaCDd+SRWVlhkp2rpYJ3mfcKPxKuxBpSv
uuacbUidS8YISTS9NgrMqE3EpBGuCdfgbzY9e5HG3U7rHWOrBOGRkUOCl5gBQjXLOw83Xhhi6WvJ
suJ1nWt3ui0fMXBDnjwR7rTvOIvVmxZZ4TrwuMwPqUuCZS3eK0qwZqb39j7hu9J7xEH46blsbnjb
kCP3bZbTTVZX1yxXo80YcAh4L86fSBwC3IsqeJvf8HU0rbqYVDo73Fm2RqYNEMuos29p6i61Mfkg
1GTrA9bhnzaRscwsDov9dQyYxFAswO0ah+eo/MHtao95mh2l+iRsjRxB1e4mR9+NVWIvRB0S02yw
PHQ8JFjwEciJWZnSA4gDjz+wtG0qxjNzqptwxdXK2tsMbCgKsSwz6/Lz944tVgs9TckZaSEsu+Uj
ABHMNagSjImS29ZxGsQCdjEFEhURKv7Ozp7dCEpSnoUNaoLxW/PbTemRFTowUyG7miGbY1arpHts
YEs8KMR0C68m5bYIHoWRLq2xrze5/YH6VT4Ix/kCS3DtiRRr6uo5qZJNU0cHp9DOFoGraF7f2sG/
ekyTrJZBUUgQIhZ066PJxr02uu+t5/3xsk/SpWfknyCz2V81BNUT9gbBrGTrXutbDteeoTAT1kHf
Tn39zhiXZtFLaCNbnCXNL62oPpIwf0RMcalRX2MXmLatAnODgnZaUYMcIz3c6759d3ScBCWvGQrZ
B2rLXQz7AkAcktgQNQNq0AeJlEKyhnnQGJ9Sk8PtVPvEgZ6Ys+7sGBl3mXxO1LDHl6E77ZceUuOY
sLj6ZoPF9MhFu8laddG5DP4ve+exJTeupetX6XXHl3XpQDO4kwwf6VMpKaUJl1zRe8+n7w8IqZiV
VX3q9PwMBAGgyYigAbD3b3BZ3jf2fKpKwsSGFJ7yKiPf1AbZ9gaZuGQmJ1aBLAbuR4i5NG89CICz
jqwflndkr4LrMpCy6fOud+eMVSK5FGB1bl0hBjZ8bFOYM2Yc31tRU111iG9As/jueUSQUrt/8bJ6
13bt13q2P+d18aHImBb0MWIxwyfbRVduKCZs0Ktiz/oRdUHJCMzG9EvUWRjFIr9IuBRsX/NVcD0D
VMd5GDBlQOHRy4z06M3vwkTrgCHqN9WESEsN87CarPssMLINIw2MjxpTM8GjVOLz63JFK0lOKcaY
O0GgfpnH1QsB/S3AJJ2EV0de0ki/dDWIgICBgrSYtXe6+lbPyRfb/DDACaR/5kj+1gw/tZqz12fA
kR0zH9tjpARCck3k9UFoOvIW0SmZ7C/jgIhIMj97s/GFoFmGWtIAmxJMg5UX3+TzHZRhvWlR1CTE
VuGBjG7LZDvPoElPQzTw9kHN+EpyxoRLps1r8AJwTBdvq6w/hm4n7kFCsgA1tW/omzsboX0oeGui
0YLEL2INOIvZH4EGHO3CaXa6Y6BaQMhYTffd7rvpEJ/qQq258jVDDs33xRAwUal5ZWKGZ6TdN83m
U7Sa8bVFXGVB43PxkQtLip0DkGdjNsIH1mGcUo47aucaQaHULBAgKlPBwupBR+bguidTIq2Fy2Uh
I1OSIC2DZz92XgChMjoF0+2cBh86fbh2Wg8Z2RrRzD7CK7mofsw1imimuTwWyXKACgZ7OE+vS5ZD
RBVIhaCDjaJoAqrJ/QKoFLSlK7bulBgEkpKdk07HIsc6gQz/xiix6YgIgyDVZo3Iy4mP9RLDvGlz
onQG+Uk3/liby33PJPIQeCaSkGb6yBQIjMLsvgC8OTYL1EumWyjb6cielxY57n5G+bZA9q/HU8Ld
DT1mqJPufJ4IV+wWFHe2XFx7X2jRU12H9c4IygDdyb0DDLyM2hdzSYzdOCEPqAFMahFsNMFIHgyk
+Pj1e8zjMGYje7NxybiSDLquWlYVZSvujGBwD5Y3vedWgFEICU+M4wnYz6PmJu9HzB+JWzPUxgUD
WR1Aop4Q2wQeBix6QqWwh79ApD88wRS5CmbiPm2LIkzFs4I4YMokz9UATDl+vx+Toj5W4WlZQJyG
LAj1Gv2fYSRdanRostup8+DPAENKEcORtVi/Ac47DEb6JCrrawWD9EYXJz+9a1hkP/bGcj1FIarH
EEB0QPxhlzOzYcDKkyG9EqG3YFAAF6bSBVqvCVgponlVnzOPjNA59qf3HWEhrDSfuhJ52cGEOqA3
H7oW0SZLvPjVN6dz263WAjEHhfuUx8tTYRGma8hZzm04PgXpo1eG1wsxEVcjLFYSvXd6FFKyRfu9
WRZSSjGKhNUClBZq5EmI/nfTz50tJqUHO9Hf29rnLHV+6PaC5LxZXFsFyBlIczcLajw7PzQF03cL
nmFxZy7ZB1twWxeIAMBY2yVLu83xTN1rTuTs+yo8ji0q8cakI79iEhzskM6LjHhHPNq7MtMaUX0L
Ul8/F9vIYgzhqjG3SU5tP8t8IPDWLJByRwdnQiOthBbrTR8IzxAjdDSkX7rhKyRJ8yqvgnfj5L4Y
Jtq9ff2+L6R7We3jgpA7d1MBt7GdvxsNEdmsZ0rTSKnczEFDvg/QUtZOS6X3h9TrR7R7Q7FlDOU2
zdoHiBUR/Egc1zCE33cwrGufWH3oJV+WjFVbn7+MGfCnoP/cRv6+6PBuhi9VM6Eab0mI384TmQP0
TpxHcrOuVfzARtyDjEfWA2Jhsh1ZfkK6PbaLe+/FHpizBYHnmSH76CzmvQhtJlqEOoW1j1pU1Uco
E9WEafdcdJs0Q9Q8TI6MfSEI+ve9b+O5azLZS7McBU70pLwsf0hEhCKzNTz6hflucL+3SY4woBdt
mK1/rboese1NUDX5bSYS5jb8W4AsQdpBYC0IlhtL71nmmgiLwTw9k+4+otGCcuJCLL3Vj6z6NOJ+
CBUmt820c8oc6TJcXrDnREkXm3dfR6Ooi5DGLRDOS8ud34eQi2PnK3xU9MnyBHZObDxFtt6dprHg
1Tw7L/1XrzSjY1qTTSLE2LvIDIo5I9zTseQqqn0UsKRNx/eegHlhOvHBkx7WSwFluX4fB219gL7/
zjG19Bzz/DLhy7D1MSt7209Ru2/gw+1AyRzMriOzVhwNq0O3mQTOEgYmD+u9aIisG0H8xfHM+DSY
w32r4endTP2wzaY82UTxNG8XGznaAgdfTcxQXvSbRENDOiK8ApwSXQbo9pt4soErwhgz52CHhcBw
FIhRV0P/mIZ8MjMZQOgN5HBRUbf06btCH/9HauYfpGYswzb+JVD7HZCc6L+2X9Ky+zNO+3LgT5y2
7/xm256BHKhvCaxppO/cT5y2odu/6Y7tWTa8Ztd0xCuctvgNFRodlLZnojoDKegPnLZt/maT4mOx
Yflw4QyOeoPL/lc4bcNypZzMK7kZDDgNYeq6YTgGAjYXHPe3L09xEYLrNv4vvOiiC4Jau060OIAe
FqAZ4nn9pjexVphQgGlDjNPARrx4zHg3+hyck6l9WXLtIZsDF9KUPpODZJkzOO7eHBYSvceZuXqG
lqQXjg8hzh1uvGzxtzgHkg606AFoW1Lump1l+xJOT2Qk3mHyhZSgAihR4i7t9C/WgoiLzojX9MVd
NBWHuvYekO8qr8gxklgixx7gN0wSyP+kN+473KffJ8tyN9rTN68i3p2BmuoBVtjFfPaC6einxY1I
DaynIvc29WeL9Gz6VHbxVytZmMsdiwrRklpvn1LhLkhAIhRZgX/cdMBimgS4ujkRYwBtgzYIcdCR
dZlW/B7xqkMy8DouMccawIz0D8RpESrP2tMwgToMyt/HiJ3jLGZlYNvve9wgxj79oLmsPguL7yzw
9U7H9nEpwxKoriRvhOa3xbBBTI/EF2oTWdb07DniHfST6cqqCDElvb/1Gu1zJ4ZnyMNfyNAPwK9b
5HgNlIII3rOaSyWddkLuEQD0lnRPt5C1EkDrSXWMGEM7t5rrojQ+fdCTAaoJ82RtzG9FztdN+RVa
jYSANP+pMmTZKjMogEnyatVPTlI9dcV09CC+b4weHEoipo03Mi3XzPhLPUco389MQBcv/V5mD7yu
GJN6yCvh3uEc+7RnrtPHMck3U2cSBhQ9lFIySALdwVXON7GYvjZ5eqNFLIFrFOD2/vKUxWSjv+mT
cztW2Xju+BHmqpye5qk4JvOQ7vyvXhpfo72qb6oeiRxQHxHX2gzikoQD0xbW6lfeVLsnw05VzgTM
NGzDKIvekzj1jqQhb9HIICbpDs+EdEjvsLgwFgGkzgWaKtp233IxsfdJuZUT42OeISzsWEgPhV6K
bkQNCAHzJHt6bKMiO4J+uENhprqyXLyMoqF4yb3qJY1kvEP/wPLvY5XCwEkHG6011/iQFsW3ebjV
/eIWfdu9l8pwhM2c0IBviJblvurKd+XoPC25dyojAu5zNZ6bEMo2a5wNcNwHR7R3JqAELUSoKcZh
yC0BPZZHsWBbIqym36Fbgw56et1NgKOszkpv16J1YiKmBV8x90L/qk2RHJmzcX7xPUZyjIEDr/vR
pxLT6xXIJ2XwC+Y6fw8GY+8Dadl14O+Nxf6E5hIok0gKgLhRsSXQBj7KemRRbuM/jNhIrFvf6wGV
4mIetn4TnQLRESnUC/1sYUt0Rv1gudTWPq02AEygCOgVZ1X0MqWhaiqPIV/GOyZ9Lz83SkPeGkg9
IU17rWsLtsasCHHdUNtenS5PB2CXEpVv2v15GsmucWNeWoTLO6w042RG9qqECjIFoG5Iu5JwFLDc
bJBQZ6+Pv7m6M/H60MG2tOGyN+csOuZFxJIqwDUvKYG7+KXTnSu/7Eh2IyOnaqNVgSBHCH3tUv1J
Y97F8Nj36/6xPEjtNjOWQAnNyTHKzIHpYR1cWfhnLC4BjdhkWqb6dLlB7aKKIgzEKdTJInDQeqTa
K3ZTjool9QzZs7Pqu5wJdilbVMcQJ0+hPzR7r+HuFkP5ru0Fqdoitp/HXENZ4FCNafIFFIObIf/S
s878NJbv4aIaJGBj71CDxn0wWmbSYzfZ16A0Dj1qVNfjUD6P89zc9iYKxbhK3yn7+r5DC6ZBHfgE
uKaARWdG4fJlioYnFPR9c0kxYCCVa8GiF1iB3i15YN9M8/Ccx1q5KwZEPQN30bYsP7xz45r10QzL
961HONjF5U1joUd2kjVrRpqxi7rrfnmZoPJf4WYdnIPlpQGf1wvt0yJlxBetAUrOpPKuTNtTCgCM
ZGb7pUaj96gVVnvM5/KrLVWcO4G4QNQO3nsUyaC1u+mxA+q+qzR4T5oXfqrn/kcR9e2Towflg4kD
EtiYnQsV/Hkp+vi8lMVDDxwUVH3HSmRK4QVFTwibB3sNBu+uivBuaV39Zeii5ZDiMwvfngG3BXQW
fe+rqcGU+bHh7tqPOcjYcq5l7nBO8KHqaziyXQqC9orHmIXfgIrtyZ7q6OCYwbUtnzOCs+U5atq6
OKq2B13aGnym3B7kesSyJPaYYomD+4G0DIATcqAw70l9doBLF2RQekTQBpx27LbliXTdwThlydmZ
mGpvUiQckYOPMdbEMAr9afK1qgiQBzknvrwZ1/Zc6eYBLPchAhq1QNttcM+WRccLGPlx7tDm7LSE
QyeAZ46m4YZr/zKJb/6oqb61CaD3g4Zi0w4S588c9MU+fi7wLmKuAIeDKG6sGeZGZaht1IM3MayX
Td7FFvozZO2rYo5PmfT0VoUwsPQj+UnbE1519iwBsgc78FmmvgWzAtKNxcmQqpaLLNAe48L80TQi
WPdBiCtB7jkwuietb8+Xqkp7q7Y2YrkFRPebHS6YrjuEKKQkJnckP0MWFAgxZ7M7H0cS2/Ck6jPL
CA8ECZYj6rouuXw5RvISiyp3CFT4e3WVI7CB/MLVcZiJfq1XuZde960sVE1tyOb0h5h1Vmj5lIPt
Nn4W6kZYm6q2ECLadBWKhuq6g/IveP9QxPI2UH0VwMX0KmiccJ879Xt17W1jQaleVQ3mDeAFtfYl
KFqxc129wlwTIDK6n4Ee2Ns0xJJA/aKL/MlU0bkEkfsiiHhyf/Wp3ztMWuMgpu4YaDpy7H8Umg6y
YG2qmupbnE91mXQnrxuhSajfVN1uqpbmDTiWwCO/g6Y4yjK/ivUeVH3qznMz+6TzYB0Qz8XPA5bz
fVrgPIlgbXlWRQYS/AwNBJ8P1SZiC28mrn8QICnPl2t3eUb1EsSFqsaEYY8mUM31wrmhRojg766h
hftkMrr9UV2bQT2zlyf3UhdJ9c1NzHanLsx6idQVe9PnEjjb1BniUevTqmAYjrp26mlWW0xQhjsi
Vx+MTP/18DYtv4BqtwkBBKBfbn5i2odRTwYrWj0y6lGKJARF1dY+I8Q+ozVtkGG4BbSgelJE2YXb
TofWGGFnNBqvA7ntsoPsKwmyXQ2id4kz8D7Utag9u3/U3vRpTR1uNebuhLe9RY6NHS57WYxOOciz
az/GUFW9OCSCRdXgcODA5Def1SU0ioLnX15W1URHk3eaagN0cI5I9l0eQfVIliiE6NC5YFhciRTW
Xkq+q0G09OclXKCj1MnlkYSJS7ptSQgayEfSaYk7GW0W7dTD6eRk4i7XvbIMosaEFdWFLmoHfxj1
tKoiUACWpg64eXsEJXz5QPoQalJmFbK6tlvP0bZ2hq7eBdpzucIS9aOANrrC+6BIpx3SLtnrf7ye
hc/8QzVVTRXqva36AiSl8M/wj+vrMgvgK1ypN+elyvk/FcBcE7TB7b0vB5lcvmqcOS3zo6e+wmRN
8oupbWimLDu1x2QwPzqqqtrEPOznsaoZImwP3snRvg5VFUVfgy7ND6H8SsQgy7OqrcXf9RWaxlt0
3SfMyexf2m92n1ir7PIl+l31Z+q4INSvhbDiw6vD/o0/n0YwnGEycjvKz6qOAFz+BY2XEUUfusqp
Q1q6lJ6s3XdjlMNRYfD42CEDkCqGltFp7RsT+bCZSKThjQISEZ8nxBZziGDyWqgjwjmmqg5RB//d
adSGV8eQ2tuJxLoBBYIkWGN9NCLT26m9Lqe77DtUU8kV59cwrCE9qO2qwES0Pl+2DrA39JwbRcO5
A/DSyMhfGbq+MLrVwG+dCtBCXxbNkWh7dybcC6UrQqDFRPAEiEB1NmQxFSzd8X1JeOt0pZGel3el
nBtoCS/sWs0SIunlEAY5LCRb7BD8Kc4z6HXwsDLEDsQsqIDCN3kcFDez1LPkJVOcyZv/LFTTU29e
1Zn4ucHrAqJHLEfbS6Fe26padRKMhV7how0pGFmw/jsI4WbH5+a5kYUr3x+qaasRISnew0YjPccC
bwtWuzoPeljwswVn9V1Ul/pCqggTwzmgZHnoAJRUx1ZOBiI5S4jl0Oj55HZ9OfqFElKnMTCw1JNj
oJ5kKeClYt5EmBUwV5CzlFkOoqrWdnl0RrpzkS9QkemfxLigb14LXsSyUDUD01MboZJjJ1+9k9xV
1RrHhnVGtqyXL+dYvtrT0eQWNOQbW7VHOyOoZOobuxM6Vu5yOuXK6VSO4TVvyeClG5ZxIZHAZHGR
r5tLTcdjKNKgj1oL0j7ye3p125xVreaL7ZOlv01qgc2EeRvIcVZ9cVWgkNFviwC6VSUnFTkygax6
5MSsZC2vb+oI6JuHpsk2aVnGjRE6xkQAD0s2hvpOyEdv1sKHWpTw3dSrU6IGxVLwPvVlNehMBmQ7
uKn9cAGSAJxQJ56Fdpms9nI2XZj6fCADcbTkHHyUkzBV4xoxLqyd+hChJdPAYkrll1iLHMncw9K6
+7VLyDuoC9Es6FrYI5UtSDNp2qM62yCnFKq2FqG8Uzuj/dhD4kE1kz+QqbFLVZ0p54e3MXi0mkEc
O5vF2DUyWT1sBdApcg6uilrdaiLCAjubjnqqcYHVBq20WBx0KEfLS6PuNs/PwR+ptihsqlFnYR1T
WV/MASZLHs5MBuTNp4qYGCEStUX4O8G+egenWefUJopPyB6cwLNOJAzH6azrsMxg1f5q52E9HtPK
I6WDUHCSdOO59IYI3QIgUjgRyt4YI5WdJ4pvRVGTdwfKcw7hFpxV8y99OPVqmKjgLnwDHK68r4d8
vOuDBntUc8e8hkDRgIRVasP4kg7EnaO9G7wlOcd64MIRxhfA88vi4BY5XpRLDhlVh0DRQI96MPKn
GTTG0fahzFb1u6pdvGssPZ4X9AGPLWRCgFYOTKA5uhnJfjXloj/0vVHekKStAu+W6XZy289kSyfY
TQac2cSE4DUaqKPGcHQzz3rwieZ+8PDSIH1dFduWzEQy1TIK0yHcpAMrTglUTihPH5sAIdpgjo91
63aQZLE8Q2DyiMsRswVkdmFzTNvF0W5x2Yba3yY1wCyoetqI8qmPxu7JbrO7AqTYTvPbAgwmd7RT
Owih9f0R8TLASLUQdyGCgTg5aYSC54+QdSXofZw3hTtiE6hN6JsJOD6dOd4T2UJXLrHqa1Xr0/oH
SfYBy6u2urEiNcnFiCzVpghKfQ3Wp8Icqe4R1CwEnLoiBCKnBYGNZYod36FuQOCT1fiebM2S2T4Q
FBuKE/4kqPc1dwDO73mdjc9Wj6/tbGY5CsQ+PMJCHw8h/OT7FAPRyGxkGCREVS6BXtG40362wv7G
9AodigzZIMvG/7GS2k6a591acAL3MPxgMxCbsRG5JVT4KCrtOfOt7uC5MRwdAqm51X8TMWoWvjnu
CLWidwDI1e4pgi4i4zv5aHUN30sDfQTEwL0FWYM6sJ5FgV1qUMXJ0Rbz+0k3Yd8mRQclxhPnKkL7
J+n7z6WN9maPdPWmIbI+J/pXpyWIWwzfqzAwSAFjbjv7xwV9CZBs/W3R2uhhWKO5byydSHCWPCHt
AXm8xm0qaC0QXmLS0YRnsBwLsGl6YW7zGeccj5EC4RY0CEEXYw4pdgAiQjgzszgIzdzZmgm3VyBt
V+qztU/zckGUKATNwdR/b8056f3FnDc5+D0y8d8HBI6RQkZIhY+hJT90I8RjimnfBn6bi/AeNqZu
XgJq1RJCTfzhSoCvy2Yjups0pPmcGLyEaSHp1/UkM2Kv/tFB+dmkFiTAlAXmFaJSCO23DPZmyGje
6R0RiPwQW113hDqIeIDvby1EADCNMXZW3eK6wQ26KVrvPtDza1wnUsQtu6OeVfkpJUtZTSRLSpKI
2/9k75RY0j9k70zLsNA2+n+/UmN/kVm6+zH+1+2PKf5WvjGKkIf9zN0ZuvUbYwJiSr6lO85rjSVD
938D5OLakJFsmbxbc3eWKw/SbZejyN95Jhm/VuYK////sXCRMMnaeZbho7hr2N7/Jnfn+f7b1B1K
TYbwhC0EHFBhv3GKAL+YLWNYJDct4fewdoKSvFBP9C+bbhIVLVJzucj0axQ4/dbCXoB8h4btVBS3
Natv8Q0ckLaDFV2OzXRWRA9VWHY8nQOAojstnz/ncr1gVczG/KImwKSqhedDrlLVPkBiWtVUkSJw
CBUFnyZAmixAZCyvsuqHOu9RS5IRHlUYKgyoqpXvFvBhv3t/zJPUDAl2DMvOP4o+t8LdbIBMCOTa
TU2TChVnUutiVe0WyR/P3Xmr5tu9nDKpqdTaVDVJuUMNYTmqebea4qwzHlUTPZZsPawNNc2Z5MRI
FbGcACFqpe2XuL1RXVVA4msOIa3XgwQu4plH6agJ+lCWT7B5mn0wWBI2LKfol6oLG/OUTqCBGhZT
lpwpqUWHKlQziYGVGTHgGw14yTWaYbAWWxdvc6El07XrlTB30fYRQbBdquE7LHLkMawRiccCpzg/
v+2i/r5J9HA/t8PBYwFx5Ur6dNPH3SGbBmkrdzACsJ2Glz/3EQpwKAfdjQY2uTOIY71KwgcwmjWC
XXDpm2tb1pgHluCYjC8k6cClaNJz1x72VgrwTkuXfFeOSKEAhkqytjwpgx91bRLieGi71MGCa7v9
QV2/cFniPUt5r+kebFJaW8PpmBWPPZzMwJ7tTak7P7qyaHdOEPdn1ib9WdX8P2prn1WxUABi9Kd9
1uZ6nOrT/YBlM4ZxiBn21XHd7x9O83azOm1oRoJLLj/jZTtGuYsMQsse9VmF+nBre/17//u+BoVl
jBoXnNDk+VWRN/rP2pu+AR/cgyb8fenCDvn1cV79BOrjrR/nTXMqEtSzIMxu1cHRaFSHhuWlypfF
8vlSRSFXKKqWthGR27WtOpsiSYmDy53UlstO65E20bMZGi0TJjLbqn/duDbXvvXPV/PM31v3Wf/y
us/aR2C0Iz89ddu/O9e633o+DdHVfZP6N2vXeujat363tS9tzfsGKVvucPmbAOt4Dx4sxPHtV8Kt
gpSp73oZYmpMDXP7t1WVt9Pm8D6BTrU3nRqLB+Y0xsYBuIXsJSdaz/amqc6FGx1xRrXF52FjMSX/
+BwkNtwkeELyT//dcarvcrDaR32QyxnW9nr0m74yn8xT2ujlaURH51xh7wpsmwAGVoPkZ/xsguYm
23HmoNz/tipmGSbN5Gv07SbkKdC0PHRyfRyDdoXSIe054rhgmSUDLyrEfQmVvtopVLuqbbpcX6+7
qmbvINcwpwI1/l+pm0u+RkYZWkOGu3BqQ59mbh/VBrWfqolWRqzWtopers31NIrtqJqRjlM4iDqB
Tjm/Ti4Xl6qmClHKGLq3FCxq/9jQtWIbp9CyehnS4g39uvi7vi5ljGwgfMvfZFLjoKyZ8hFUfeki
nxu1JTSmY2UPxgF2v08oEYYXvjgeDjBFfPd258txqldTtzUGOPvEJL2d5BBFVdHD80LrKETPTa77
VW5EFWtmTm0wVByggrXSTMNJxd9VYbr6SIAxIUIo/PBlkj+V1aJtVrWWdg5xkN1NXouJqIGat0si
ZCt6Xn8jMnmvCtUXleIrAWkgzxJPMEk8wSALnJGMQ4Hqk8oZpTKGo2oJ4hQDTiOnWa6IRlkYUzcf
HDzkIj0n1BAMZrMP7eWpCUob/AdEZHXN1fW9JCRU2Fp19ureEQkXI7teMkTWN4FlNry9HUwo1/SR
+mECkKqYvLqHYNHtsw8mk5wztQjU+qU2O325S3uocXlesL60ZETdXGxpAo/x7CW4bkYwnnFCh0BN
mvdoQlgUk72M71TGiOUOzjSV626EaIi9+E0S7mIp0ZVGWEeRUUT6Y4n9c5b36P7K3PjkuRo0FeJd
E4jsRs7qLklclf1RbUWuvXSqttqiigKbPYCnYG1x9IUUc2mv21/tpE6i2pDm4cab3e3llAszwy2K
FfiLatY7zxhzYlbdsmzWVK3KyE4xtM9qtI5GDmggFCeVh3mTlmlVxHclGq/7dCoH92Z3dWLV1zi1
fWWCXwM7RXhPFeSseaeq6iXtoTIgf7t9dkIoYqWHvbGcEq/7qNq/0ad2ufwVdUgQj99DP2x2b06l
vpr6xMM0Yl055/5GNdWvpWp/11RfFCquWB47OSqshSFxI2sTRwci33LoMYiFW83kcMPKoaVUo9m6
o6ohwcG4th6zbr6cNs6sgpjwrz+oOl0Qdrxx//xn1T7/Y59DmHKD8Pbe0cHQmajKnVXRhQ2neltV
bQRNfu70dnMrBLmb/3n7q5O+3fVV+1J9de7JnHjqtB4pUfmn/7Jd7brEZXlqje+v/sbfV//+L60f
Op2NZ2xekv2rT6Cq6y6vTqG2vG2rzleHX7a/+jhWdrARGjmDqzJfFdkfzRx9ULvW5qPaY+1fD3Bt
XUY7s89rV2B35tkUGeE6VVVb+swzLn+inFkX5jEW3KQqVDHNJClQuGnOaSIDxqqqOtVm7H/BTqx7
qhp4P/jyGZDxZN3s9HKxrLa/Op0p+fnmWFVQvGRVbb/8JdVOmuV5qfxs3/YyZbIermqvzrl+JHV2
tZnL/aQZRbc3crAnQ2N+UM/K+kSopo2WVHG8PBfOkKASsO6l55VLrIlZCMMpeYKhIU0Mr4dylHOd
tfAKsPR+0SNtMdVIrga+0Z2TEjqNKrQBVsmVquZLKnREhtjk/2h6EWMHICEImbxxbTk9w0+sQpzs
VzOf9kmCnoSH156Mzbde9JnJDhGE2cKBrO1/zL39HaMafLukR0oZboXxLszJ+ZT98ALFL7+O2xkT
IsP+DGMbgWO55k45Db4qfod93Jvk2rqkX+Im2uGSRey5L5JrvccmKg2Z4EapdXYsBnO4L0QZ0U/W
IGuMtvM+47sIMV0TuNyj+TOcuXeMBtSrh0v9oqHf06T369pVhSLUKjafyKzWDqJg/ohJ7H8Cdv9m
wM4x/ilg9wmT0DfhOnnQL0l04zdPGKbnejZxdsd77evq/+Y6BOUcJNEN/jOxfP0liS5+AwDvCV1H
rvzPkui2/pvtA9tHHVT3Lkaxv+KJ/4YkusEnew20B7XvWLYrLEswufcc5020zhicetAZmk6zHmb3
g551TwESjwm+ZmOfL1s0bhZePDYgyeB3gdbRkUyidwkI/0mo/bUwuwFz4C+fwvMN8KAev4Uh+QjV
K7j/0OraUns4lxfIEe8rEbwbCBMtw2zcIX2IuWnewNrH3wVVUgf0yQ41pN9h2kSHCKWjK9tsmqtX
1/HnD/X6I5l/UYoXxFZtkym9i/A8uMk/f6RGs0xkrvTiZGKGc5VmGjj1fjEIFrjf8y5BbhYRnbps
u4NlhV/RmS43vUC0VvIW8XN5Cgrcafpi7A+WECh5ZTnGlP6C5KTOy8bFQe5A9FH6zXXhziNWty3d
5qghIjqaRnDWwun9v/5GStv+FadCXmqBkL5N+NdxPRnn/dOPXGs6S8K2KU66v+jXlsviw4MItqvi
APMqXE3NoIkPLeJJR6OyD2mOKyE2G2VX3XhT8RyXrnlfmN7HwNT93T98Nm71tzeAxBxaNgQSHhJp
AfD6BuikiPzogavqJOOPgBv5uOxElG0mw+Y7RA1xsZit+pPw++6cCan0N9Yn9HemDXyC5T7X7knF
/ePn+suN6Rg8hHwqGwMCLtQbv4AE+9fKbBv/SPIRSTjwrzoWFUKbG8RNi5tOdFcgL/zdYhTJwQzH
D1UOc7MsSOAsYjFu8yH6hxtTyMv0p8voCt2Cn0W6hmtJsPvPP9XcGjp0rmk4WomBggOWttdoJOx0
09Nu/Sxu3mXBbWpa4WMNfe25MJzdLIA0LrYTo+s3TFd6UE13hV3iWzbg/DdMmX0m+3cC36d/bJA1
dYeguV2sbEHcC5dCkdrPDragN86gY+0KQxYex60x3SeewGhPWu4tlbngNYUJozdZuyGYv5Y92t6e
5k/7tixvMFweWNy1J2GVn+BMmlekWhm1UVyytPbOGhttX5bNfAct0ZsxUU5qc6dHTr9Fa27Yurb0
KpTEcMdvYqjN0G/GYiTijLnhv74TTfuvz4krDMTIDZ57eEimdNV+fS/CtfXwS+76ozmSzzPz8g7q
wnVd+D7mJlZzSuoQREPtDQ9TMN1Nhb1cL3AjHpKoIM6NsYHTaem2MLTwGhD6j4aw/36Gr7yd++9j
hAwqTqMBAnZLcB0F7reqTlBciWef3xeBCAeBHKyKq09AvTZR5PmbbDJbPGtN8tym/ZB65rMPieUU
gau+0xoKVUv9MCSM1T8MPoJhVoQcCXTwCIIfRRb5kJA9wl6lEex6p7x22+KJy9jfoVg4HdtOGM8D
jKTHKLif0FJB0zA3Dnq6GM8wh0C1NdG9n0CMGWeMW7l5lm0bbh2zzDZ4KyQH6L/NxjCqEIUa0qdR
WIJtLhLMKZb0tvMrLALE17lHUA6fg/CWsIy+X5Y+O5Gu2oIvScg/ky7SzSY9RnNr3zhjuE1uEK/v
bhyPT9/VWXxrxKAYzDB8zJOPMP/7I0MbAsTGMl8XzWDcoXJuajPCGK7+AIcSNf2qQZTaLPybMaob
zAtL95zpEyYSZWWcGNjxiUM5gKjEXF4bXk+elRzUDRIfm6RbEKGI7OmmzSocVnvriKvul2IY3nuo
NZzVNXIyGOZ1ZBlbGe3ZWxYYo8g3zhgtAopmgnuT4Odt5dodYJ1i52qZe8OoevJrN34k9HeNnah1
Exlp/BhoQ/yoJ7CuSr2+s9CMPGhQSt71hYvAXOAhiTnZe8N0whtBbPmu9or5DofycWvCOUU1fr4x
3cS1UZOqH30nTk64EuIZVXWfY3A1N+1k4PHtI3HVuzYmPGI6zy5KnuSql22ihfnOG2yTP5IlN/j6
kb4DlHEMxuguXdxgz4ycKHhp8Jr1pqdkLIBGCyO+n1Cx2CekjzZLD/AS+YIMRQRcQkoEGx4CB0Hp
OAHvMvdfpqaeH3r8GR/gg33w0/R66TvruBiT9WTrtYZyP9JdsmXZ+jOqZvzIRunfz5j9OFXrA+Fa
Tn3ou/eqQDYsPvkeTsmquSBgeNmQCr4H9h4eIFf6gLWNLm+o6YDX9HKjdrak0YjwChtYODAJ1PeG
TRW2uCDIIsulMZpTRleqOaOn+dhY0XRrNw426uxh6wWgkdE4A+UYNzrM44NppuG7tIjwOU5ZwvCC
0Z5UoSfiHGXzcgdUP3wXeTryzh7RPKu6RT/SeVBFB3gOrbv5m2rljbfc8fX+m70zWXIbSLbsv/Qe
ZhgDwKI3nOdM5qjUBpaSUpjnAALA178DqMxUVa9ftfW+NzSSYlIcwICH+73nbgYKxxNDsmrVx1H2
vFwMffDhwTzeAe8MVy2hYBghEx2kr7S3TZYzghzq6tHPlMRt4svnsHABacsJHwkzzs7y3wzE1Ktc
terZooEFb+GtYjh5iBzU+J2TQBoSLY6TDuub7rfarWvJb+kmGGxDUFcfHsT4WPxScRq/ypGDWO9b
kFzOm+GQeeWV+exhw4/e1ba7qc3hZ1Z2/iMspcw1v3u51T9iZAq68a0T8mwLIiFgbB4E84CiCPvD
KEnQAy21wUmYnQn1PA78LggHge3RqezoZA7UEiUd2oOg1RqCM2O3afYpcjwSgEksGT3AXn6tYIrl
KWmnszexJ0PvqFfxb5Olbecz9mLlIt4rU6wTjemJtbEnTJbEKavY5M0Q3KMs/y6tLtrZLL6HPMEk
1nTerdQkVMFAAWTs8z2zSHutjeZrIsW4YumqH0VU3GNdveCLAQoTAm0anChgYlwWmyzzI2xqkBtB
cv35NDPi7Y5TQYaOY8JZSG0F3AgefScfdQmutK6g2czrE+Yg62XkWG5wvepadedMdUNDqBB5+wV+
9eHZBQm075wznVEHyR/3UroL6GoDxDA1fLdbe9ohD7ox5AX4r1gkMAdvCMMkYbXC02En0yHyvBrr
OJxcnuCD9KBnEYb2JQ5bwtUKq9ynoD70Qflb3Y9hidTAOtpmjao8h3vbP3ohUbcydB9dmAyrFBEZ
UqBUW3uRe3Ay0EOa4a07SuE5bQiUr4e0m7dGVknu1SDq6ZNpUTGsG2gmQLAb6tVuWyVJDr6hK88J
XFkeJaPLYBlnGXnqYodbyyimm9H156JMtPeJHHM/x85qRuPBi7P0YMXVbZpDo9mQZXu3LuKdrUWM
N8ZdlPbvOMooV4bgBaAP/gjdeU7DETwoDAsOR+0txCNGjEq5h3pDsIkTTo9efW+cBOh5CyDerYaK
/56MGl2SDkv8ztkbmvQYjcN8IjCyBx17zMnPpmucJOswiBiywyM/VV5OBU40OGbJ0r9Ecx2Qa7tB
ok8Voe2cJuRua8SzSflT98oUs2yF8LKrrnVmQqr1vyJFRlAQWN8oapxj6jRf8dz7rwHyHTXpPxid
5Z4c4ma2BXS9OQZPHTrXGp6EPRnnwrU5HSN0XE1m6u51OTSPzRyJ1xfC/iQPufqI3eitT5VzslpY
EMquSJDOcg1fkYVcrgsR0ganRjTV3mszZ+XFfXrUgQvXOMUqfAhFW8LZavNDAXvESPIStM6mqqoS
8gTKJukiagLfnqBgCprj8uI1Gbb3qvOhOVbaSa9j7K3ED69lF+tXP08J48sNwMQvfV83LAM9zGcJ
i5xqmUhbwqPraNSuknQCm3c2ao18sBNINS0IMngm5Ef4pGLuUI6htOutg2/VD1nTN4cBDy3e4mPZ
V/2hH74apyivqvTg6QTN72rysDSEnMATBwoQgQxGAoDWQyF8gOlqnTipFVubL2/tG8yBBIFFBGwB
S4MCD/omGN7NvgKdOPIW0jjPNylJ6kcz4WianwPLe7EuwLzvOYKOVkcekT8loMDMUG4tAB6hSp3t
EErOPaHvQ7UVF4ZxW5LytEvWSxRsjUNwcetuOUzMjZTrOBFf6AYxG8utGbvu0ZS+t28Sou7t0Tt1
FdBHwnyTfUyvYtWTbNv6ffbSqQ2jNI9uXlOfFRlkZWQR32EggQf9Ai7yPUC6t5Ox/wJ3rQFLT6KB
qst5NmihlyswXwovAeGt/26cEH8jhP6nhmCgrh2tzx5A53oy5ggpTZbrSANrncgezCNQsJfM4acr
8ZZsDJncROtSm1p5ctCiIQVJz82u64cLZxY+4t47R5JzVE/yzHOXo1zT/G1fK3H1ikidK0GKVDaK
4EqZam5cM82/GZDENZX0X5aLF77Vr15TDWsTS8m6yQtxJr7OOfs0Tbekrp0GtnHLPbFS4uyZMB3r
CVl6gm++4YjjsdXyV111BtGNDydHMJAVsbo0XUhmig6sFiqvOgt3DMlRZZtkNyY3teCXb5gkJ6tK
JzEl/96wISOvLQ4vy7Xlwo36aKN0tyMpqYQAVc/URoi/EN57+7Q8pI3T01Bjaxkm/7crzXjT6+ON
gDu6jJow/1yA9iLCqq8D4ksx0Ltsv0ZggQlU6zJ78Kb4Q6+TcafpN4Mt3d2uHwcyeB41FLwKQPaT
npnOoaaDs9L6sXpa7uucoVmHTe/t28rSKKU1jEVj1DwR/QWrX9aPy63AMI2T8MjNW26GB4LQJJh9
At9rkcdb4RF5xyFj3VNhWvcxjUtwLw25mtOMeKPbcqwtAmsHYQw3XckLkaL1M2a1WR38RN5fiHWw
zg828lCUoUZ98fz01QiUezGkB/pVEdqrw4/Uw8h4kqmhP0XCwPDJCwykb2M8AktPfsyW1pRamd38
8/GKLTm4B7Yb5cVj/V0D4ocWqmkPRuvrp3HS9ROhFjDIlttuZeuEKpC55OHmTdggnTVm1Wszz8Z1
SxPtZGvhk9V5zX6yiLokfVadegq7Tg3TabmAvtnl/3Q7IrKL39swbU0+Z06Zo/iKjXbcCuNARCiS
0dq5Z4h1oSfL8kxd3q8mUmXyvPKZrDbJGWVzsx/a+mYGU7gzY3CM+sTPwdUhS07qOBTYc4vYy7Zd
mF/MLvvWlOIHwqvwrGXNQfcTwbPFl77UY77Y8K6r5OZP8a1p2I5I84UK75AY3W2IeamjASggg4EJ
CC27SM4CnqO0VTIO4BejdF2byTvptmDudAI5kvhFFGy9GutoUaP1AX4LOuvAaHL/Jymsn+7kHpTX
v2oYkEkc+8h1McFSnhXYL1EFXrKXSbnHGMsO0As5StuR9DF1SGx5pzh5j+YzTGar/VjuWt2sNxXe
QyM5htmRuLpHJt3BXgZUuCa4QGPOxw1UWbBWhBfNHo8KKlWLzkFv9c+ye6LOD7ZBPTLqHahqDBCa
IKcDc+30w6G37XSf9ZpxyAS/Kehq51iHkap73Zetud2OKeDnkE7VSne9dzC68ojmbQio0D2gTUda
bQSyZpuEnhIOEpbL5SJ3NqKJxMFI/K924n0msHVrSxwNT+rw1J27iKE1yiZdmyVOd60gtsuz9Z3q
vZxAQlIkQAcSpa09aRZ8oLLu3S2qkB+D31HEz+2dHKJo6r3ppq9tA+HFq7od/I0g8w4k3axujlMY
Kkm0jnu2Q2Vu/A74qCsVFLhqOG9rBoWATOvP9MNKqvyx0vMa0eeQ7+YOclFN8hcLxwPLEBo+ZKgP
nhaS5qLc+mDlAEgQAKyDxDF3BqCVt1BYN792jmUsfTqgAvV7BuhE9yPrVfjVNwSC2Smu2ALbfpCv
I18lFxMKXVtX7p3sbaqvovkeF2X1zldy1bLgranxNsRN/Sk6mZA+X0/7VoE8wrUcrOMohcDEGsKm
PT3brjFAl7JomLlWdNMyfwNUoLnJNHN3rdTe8MXRYmDXDtDD21YVpy8vqJqNaVhw5pogOshMI8pX
f/KnW1cB9mjdqrrHMR3DZljl2BeJRXJdNuXCRKoIR7IM8kufVcRLdK+6IfWLjhd+wyEMmqKo+RDN
f6gbCRPJNk7WgMfT9P7oO/J7QeMIzmU7S1mjHese65ejP1iZ4T5GNKgLTTx6ybGHivhZ6apeT6Fr
n5PMZ+qpF98JztT3ae/diei7TgEhTeT0OnvPiAxYt76zS1Uvt9mLoql80OKkJ5IkqB/KOn52gXVq
U+Bd+NZw3Dv0k3DIuFsvpaWcQHZzu0mc7ZRf/9EdCC01IJRslvNGqJmv/uhYRwqFS5mGapO2vPrM
Tu6eUMFrmRQ7gJxzZp+aMfaI/MauplHdQKhGeLohhuROvBHrFobZk0GgtVFN2N1VBhQvgEHGMb2y
wvqhL9tbqkFrxC5OfNRITYuhJWBbVANxq811UCBSpTehZDqgRJtgB8OmPBldyXkzd8sdTIbXRRj1
xy6/XP0jupp9vLGsvntdFqwG/aUsyLJIFT4C1TIOrvIMDn7FnrJy7U1W/8CY+yOhGQFLIBjg88zw
9OV2YfYY7+Lo+FdssfiQ/0on/rjL/8d/XqzLfx+tXL/djSp69sxib5CDVffiw02xlbR2Zoqt0Oxd
Phbpoa9z/9DMD5htZBPyD84mI8C+JgNshjhquegTJp/jr4g9OFkZA8XaJcg6SAJaTun10FVMa7q4
vxdBBf4Xyn+RWxl81fxznJ0PmtV6HPaA2gG/QW/s2Glq3tZNG/JnCVzdhcR3E72FpQXtU76DVHcn
3KAN8ueYfDMcRhaeQRR1+jwvHmC+DE1jnkdj2lj7ylfuc9cwVvF7710f8vLFD0acRy5S63DApq2O
qAXTE+bS8RaNMb4vV2s3aQnZ1YeqWPcZxq5IP4SS6BbVdnQyxuKIcwkl0iRzc6UNxNx4SIZprtrP
cwxVVaU4jqdffNkuS7aGGUYRnEFkB8rNavxmKunfVDRZ+8wXFRvFdUJi08ZpyMfQc4DffenR1s3o
rHRZSGZG0l69sizOdVfsfY7kjaYXPo8Ch2gNZL/r7db0pvSbyHPSBQqaDUHc4oFiXnZJs+JmGaX2
VvkE/rrUCMdMhkDxNFAajB/kzyGN9u4k9/0k7Wfivso9P4HiEERR8VYWxNQUifbZwcBagwvrbwOR
CzdO0WyU/H5bUYx/hhU9ni5el+5gf/RhdEdu637lkdr04PNN1hhgrlZ/KQg2h8Y7Hmq7FT/ywoKc
LR2+V51GOgHhT/7AQAfmJiwPabibMgTiZWK72rg5NN4u8Cdy0Vg6RsQynFsksVI0JstKJXu9Hva0
OBjeFy3456gTt7AOM/qBpbHRRKddXHiBm7El3I3N/m+8LQc2lOIoiKRbhW7xkBq98UKzDY0egrIs
90dczRUDpTJ6bmDhb+dbbs04rsule5M4OVZDPmmHxibQzx6Ll4g9wjrp2AWH+GrXideXe+B+axEA
K8Eiqt2H8DomjntN8LitdE38bLwW8O/3YpDy1sWwrAYiLhzdPFcW8CrXN+yjSgZt11S9e1VNfvWS
Ir4QyEpCrD6QL2mXR9bMa28k3d3MxWdqUxLbWU5S7Tg8JnqrzYEQGyQZ3gqL2lPXcjJuQ5JqBm/6
1dZ5f7ADMsg0mqtopaMCERID3KaJdkmD/4j0rvZqeanaJAqRtjYhz0vH5tB140cUQbYcVGPclraU
71gQ5QfxZOiftWVXuwJy/b6X3jcBJGoTVZF1yuLJoYtRkTFpcowNpLul4fQWg4Y9mKN65tsajwKb
PKkH/UQIRWevXI+QAx/PAXAYfdrhirqzRGRrkZA5ktIdbkseH1nNuy/dbA14f1WPenfuM3mhzelc
BuPD7fKHwmmbewSThg50KK9a3q5ye8kdBLTgjB+jr25+4euXMJVbh4/3NMbFt2zy1JkkqjPWW3Er
RvUeFlr52BF14kbgxC0l0rUOamSVjuLBhzW2Tk04BFPYPky0tgGgmBtbkUA9EV1ylnH3NAkA0J7z
q7agGDsmOMxQo9hO7HHbWsW8U8eRVmse9TGgaGW5eyEc4toUnGg1Rmc0HjEOx4HQokPZEMiSl0N3
jQCnrjNiD7fadFW15+ytEQylDhOAeEQ6B20O8DSQZF76YXFoXEWmYkrSEz4xLMopH4dt27c499yP
5nVkUXYC+TCaPUKlPn0OBzO+JWNlnlNJRmVt61skQQ7Ky6q8ktpj+OwifdMUB80m+25k4xnR0FNd
p2PjZftPq7h6Z7WnCteT3WQlxXc5wWWNTx2enZvQmDVTJLVipTeB/hCHVEIuk6fHCJDw2mqkdkka
jSc1wYU7NAOGZrp6dmAcOsDJSJDYJYZMJdaY/XHRaZo4R6XXnbvSf1UDCcY1MTxroymsV9fGZOMU
/FElnU0UdKC+Sj0xz0OQfPVWJojbTkgO6Z6Ine6+9aP+rZNI8dxiKvaRwVdsE/q2r5opOoZdhLWc
+TzKrvFuJKSzllj010rX+5vAi1hBcg8SaV8ICHWP/lC+2UYSXZyWTKSxMH2i5AOL9NGWwD6cpHeP
p9iQrQjGz0qCvY6VB8RfP7iHmP3/uQUUsHL8UZxLasaAMO5N2ptyzw63vgKshvoV0TV1SuMaR+JN
z21s66b1xqhCo3le1u1umEsLo2Hga3ot/SWTo8/0yMr1RxAhg1QxxlaWV4YmKY2TwIAdPG9OZxVy
Zaf93o7Hi0FBcbHmi9hkRW7Cbg62cXaVDsW5Yyx1irHQ+lVswNPK5D6A0rjR6jOd1PwcWoUxB5L+
zsjUZD4RVC+W7fUPWkp8kfehO6Pz0mqNeJlo+kuVfsR6L69uZjTkMgYHV0FFNcCGgCHgBOCzT5Rj
5dzqGkBW7wGEIvAgJxXRzs8RXJp10YQ2wPS6OA+ayQYRI6mWUPJFum1tMkd0gMfDmBTnOtt1eOFP
Qifmwpdv+IWYHBgASgBftQC7ObHTbjW52mThdIpTiDYBLYuVaFkweIEDgTNMBVZ+a5DuENL0cxPM
QKYW9seEvlCj6qA5VF0LuqqHN1uipYBHzvllMvHxc0as1C1yPGOXZAzi+0K+mlasDoUKkpGJNiOm
rLDUlRSXyWdJTlv3oamb9kHOF8uyk/ELRoeSHtzhgaEAtXotvTnmjzG1PRjt1RkezNCJDl7CCk+E
c8b8zEgfovmaG2tfAEn6VSGVOChYu4bp95u+ybgvKK6i7NuLnWR7jzL23IjBQQGZZscoydkpRBFT
VpcdqG+9Fk3GadLWdaIQApKdixDwoRwSIpP0awoADvM0llKVRsdaz/oD6960ndmhNGNzMPjl9Bm5
VsgOOfefEaNf4QzrH4E1gU1Wotjqk/HYtWz887yr0KCkw7qNa/zYTamdKj37rgwz2qTKP1eFU8xT
c/fNx8hGvQ8qxwpfGmmcYzWM59BBdhclEAoR+fwkN6zZIxNUW42AvIi50ceghzjCpVg1lKQ3Ayfx
1R6SkHK439o0UE49pZ7hlsaPVNW463KmBxShZJXQCe20htmmSWdn31uApPO69V+Swt/7kVwratfL
kNFP6HPzZBhN/VDr5QMt+m2amtXn0OtfoCd/OmVRHgK/JUKF9jSthZe4suKDkjSXluNhOTICvdrb
lBzbSmbAwfM8OGYhYWEc3BzxbfpqN2hEPdoZ+7awm3vBznSMCM7WrVECPyKJdXC+95E01gbnDWD0
RXOBvPHCAFzfZLhVtj17tx2dLbZ9jDsJAmif+jS3j3VJpyIZyCnpm3J4K3znS2vJZEmyTEeXLc3X
iWToTTGZ035ZhPEpk9XtUdOBr/qpkKVc86bV92Nfl6DdmGw2iantO+JfrlgH36KyJHCPAIYrDKW3
tL4L5v/PInXiF0JL6VAXsbGPEh+ZwCyutRfNK+KNf+hsLWRNf9Svi351uYlWE5lVHJNm4UhOCXHi
Hy3bd4G6zV6a5aIo1LvRpDOBOd7bs2ehc2d0iz7Dn/5cTRlrH9V4pdlcnpaLhaHhz1rz5Zq+KO1L
SQOcn/wfxBlQNZrJtEtmWNif60UsAHQ3VuIgUciOi1V0EW4uFyQLo4oV9dmQtX5sAaykkgi2ZPHC
LICNRVW6XDPSUrCGi/fEndXg/SxH/XN1UaYuRtCaOLZV1Dr5hrnyP7gyC2Fmufn3wnGjeFunzGoX
w+nyBMsT/nmqGbGxXGtsfzO5YXnI2YBhmEszEoMG9bb8Y7rctzxB+gcaM3tR/+0J0wpxluU6b4uP
tBSKL+Iv0WaBwoQzukQhytgA42zXUNeL9WLVZXaHKn22d/y9GUQahSrpX/92/2Lc/bf7/t78+/fW
YvP9+8xZ6OA684qO0h4rcDRf/PnmltuaVs1uvjY8cfDrDC5jnC829pdMRcJaSydHkOGne6U8n9bh
8/IAzf7hm211HNyhas+LY3h5XnehrSxX/yJYlmtG5LVbPZE/lwcvdy0XiwN5udbCOsUEWx7/Pt1y
/5/nLAcaf3aFfi7HS4jPir39woFZri0Xyz90BKsTmE3GW1w9+ww/jxK61GrsRbZd3NnZnJ9HXUSK
l5Udl685Wg63v19rBnd2/lEtv6Rh5gYuF/18zRYjcFOSObfazDhZ6CYm7Xmaetz8e7Hcl0cTO0MY
x0kqA1DEWV5ulzey6JyXi9Elny9MmwG5iFe8wghE6oReIHMYIKNzIV0HXVMEgThtdq4gomiMaff5
+rj1cqIXfAfFlveCX5mknUDsEzLdOEWLXV7Xv8hCf4WC9mSltGDVsB0Z5ZMMEpLMFBrIDsY9BZp5
9hy2+AZo3pEd3orR4WtGemluJh4U1fSX57PfYRD+Kkr+w1zOk0V+01pRvnujdexhUaxh/IX71rKu
NocbyQ0I9UJyK+mCvpm18yDNJLyENkbMaW42x8ElSEV0cnmBK6LgxvYHvThm5QxGVwjA0irgm+EJ
0WSs2laOWwlDENgMAUJ07nApkvhJpX0MhHUNbLtZkYIxzLPhDr5cK5IH3fXPBI4RSCDOvayZkXag
5tuOBLLmkY7ZvgsgNEO2j0bvZ+W8S5GLdSl9zGnpT1brDUNA3k8Y7xNooUgVxp/TxPTezoeTyWDW
G31vFVbOq6ncT03f6y3QksGVPz3JnGX0XexbBvOCoMWFm49McCKTzQKn8RjHdORAyos7olm0ADMq
PSCC3+PvdVxnbD0yY2WYA5zh4g4xZtvn7C2D4DEmInodgoeNCjtYuZVbraFewNxeM82hIQMaYado
oNpSG2Y9ysTWzZBIHTwSUcUKupfctuzEwAz0Rzy2JP+1Y7SrSDHdFr7xUYo94IJoZeWU+FUT7No+
uMfyBs7E2pZ5urb9DhYHdc1GWmsA+LusxVpF+cUgUDActCBxILYhy6HumFjRlTTN+Ere4fMoTR92
OIFnaCMA2GZX3jvozjFGURyzr3JjPr3GN1aJA3W5EsUbv87fBgmIE33SpGXATYF/tEMOLsMwD8Fk
M8Owov3Ux/VWdPoPNhAtP1nTaMgMN5IN9WG5oS+/AgYlq/dRkmUC9OVHXKlxhSZ6g0IyIPbbnZPj
jKfRdX4FItg46lSlpNE1ks+4a3TCQM2cgBEAQftmsA82Iq+1jnKHEPM63clIDq8m4QQz0WnEll+b
e+IJ9E1Tl/0hCQnusCNpvwyEq+FkLCDlEL3jzZljU2G0d6bqu2neNix3hakPKUAZT3oxapyFHDKh
6unDxMNxzSfpHt0ESHdi0y4gYdw9hs7gvmhdRFJZEOg75ooIOp3gZUBdfPTZJK7KuuAHasWwkoVj
IPexYaTwDlq7Ku62KKbnKKo2ZZMQQj0GVDw6h42Pxg9dC3olizEanYm2fxmGMbn1VfLKiaJ/WS7k
cBqGVn9Oygs0tuk5qSFLe5bPHitQL67d0O0nN1JLpq8sxgVvxip+jC2y4jETWlVgslZl/sF1p/ln
osVPYeSeItu6lAxmvd7pz/XkMCOQ5H/l7hMUaPdpIHBxzKb+EcfJc100PzGI+vzTSK8axP2DsCWp
frqhjp6RWqwaDWKbktxRI2+qbe43+9JurZvBzq4vC3lG+P1JvZPCJZN0MBFaUC7aitjLt7yCkT8V
qtkG7cBRoF4QeoCf7hW5I55P6VRRFmb6tRaefXXM0QaygFxxQNewEyQD8ktOHMyRAuZ+5a7jMDIu
tmHf675nuiTCYUu7ql2V2rs19AIYuHcZ0F0dpqmON3keDRucEtWmieWsVs8jkjjk15iZzygromdJ
ez4KZP4q1HmcWv/ZIW4Touw7EcTqAjiruiYaMR2z6qZu6ErGhPSFE4Q+wX//n5XFxr9lGoDfRHXl
Wo5wTUPo5r9bLabeJMHUtapDanjpQfUMvWVOLDGawVcP0eLzkJMj3kzjzpnFHYOQ8f/lJZj/ze3B
a2BB1Q3HABGjW/8mZ/eDSHaYp6pDriF3CjrzwQ1ZATQVxRtOZB+ZSX2OIKDagdWMbrYfrn0zh85S
lf26rUk5zmkcnmexqd4b+UPvhS+S4fKR7ap+m1WgSzfqP39w5iy4/hfF+/zJ6TruCXT4Nqr3fxVk
42bIrKQEDJj6Umwzx/COYR/cDAuoB+IFe+/0MEcGwM29gDnFtimFhH2Ao/8jVuMlaG3/E+i54UU/
hKm/lTRzaP44XwhUHJv1ixKYbsxjO0eq5KDV/rin/kd3y+zj+W+vH7ybLTxf8DYWwfk/uVvGNsEz
YwgoXWFB6W5r5SaWLW8Cxl2KoPqIKqNYI3nqd1PmfutFzPJgXxPpSzKwS3uLtv+ivB9OmjSHSXjf
/LkDUifVB7+8x2Soqv1AXvW6zSNnLxP7ZsusWy9fwv9PXHkZq6///b8+qfKKTdzKJv4p/9XNJebj
8T8wm+jC/p8SV0xr+cO/iSsYrXyHn76NjQQ3yb8mrszHBr6f2f+k/6U22fCcsIABVGK90Jmz/qU2
2YSxWLCgXP6MCZRuGf8v1CbDtf7V72R7vmtbrrBMXiH2xwVU9c+uB1xDVSuocy/Emi3s4/kiWwDi
EmY/imGTyoctsjZvfft0pu3/vb3cSZI6ukGNFMpln0WHuiDbjwZKbiO2X/z2WcOIlmPeWjl2h7Il
Q/QCdH2GKTVpPOyGSHtYwEjLBbspMO6x1bPLGHFRw4gIF9j7sgv5w0MCBW/NTHgULOEcZbWiZ/QE
g5/klCh/y0oP16b1hLmNTGMmXJUxndISzdFoOMegf6CMGTZk1jXsvqtXIhFecl11F6UA4BNk5acx
KbhjWu2SyEPlH6LDD23vruLkbAdRt+K8TDRKVZ5JIpabAObWdgiweBpGvglHBHFlHvf0L+qfVsl2
ANbKY2WJb7WXPrV1eB91+Y6c2d2YTl3xDpMt5EXi8nKDFGUkSSvhQOIs2mqN1O63GFh/wcISxFly
hwdFr5JXv4OokKsr8zaohZPzXufjg5MWd8OKvzucWdE457SD3E1hBtkBeYLQtXLndd+Z8ocrSH9q
M4QKWR9EnvkJZdS+I1mmKQzFBBztCkRxu0rppq3a0B93ZDL6e5cEkxX1m03f8qnUSmJvSnTbFMw2
ON1IFt8rTqSrwQ3zdSo4D1tEyUVx81F53ksw1s9G3RD96b6iG35rPSrMUCUHPxdXn60cZH1z5dZ3
E8WbBtMuJf16GiqkiIRyRGH9q5bEfJQWWZZ0taHXrLIp2GaiOEqlfirV/vSsIKM/J3dhSueoIACH
aW/rzInxlKGEMejxALuBGZUrjnB0h1VrRDS4Coc8K7v+zbTDXwG6nPZRRws4vPvY3zJpfDkZ31ZW
veQ9LBBZjMYqipzfoOrJG2SSJMM52UsOK6GqfDXxprXE2TBv5rN0Ow68JvoeK+L4XLccd41JkqZb
rtjTuGul/B+Vk2WbRjUPRfFN6SB06bLjrOF4YKJbPhvvqclHxebfBwdCtmUfXIAq7ubjqYJBW+re
PTRQKWV6S2twyh7j7FgojeYxlVsuTporHsx+bNfWhDDSjrW9KqkL23T8hfXihkCmJOMveeg8Xd9L
6IK4GvlLI783A2K8Wk/foOK+WwWWnE6wlWSLHcYMzFXeoaKozF+21B+17uRKo0BbZEzryksOjkUA
qo3dkAPCgFNcvTpK/Oro223SedDeo6ePmuzZI6Vvx3nu6E/Dg+XRzShVWW/okp/QiK7rWrirrrUf
McUgf8uCm4OaIw/T99ovyA1KD43FPhsk495gV9V48kWlKl1nfr61C45kQXInVX72VsnQW+EmElqz
ycpErSWy6uZZ9R5fMqkpNrRcNTpXZ6qLDcIdcL1OeJeDhQxfP9OYRtr2AC6SjiutXPbk42/+g488
th+1CJZT2sQ/2AYfqVUpjZvnQCQ/uB6DhRYHT9OQMiS83mOFWnpnBcklrsOniB4iPvCeAXI5v5/W
CfmiTPbKlk0H3LQRV0HjBlGJ+C8tkofW8PpNWP9OpHYI/VvhNy/00Z/8sCJu1uA33SfWYxdds8aF
n5O1d5Kv32Yqmtbimqhld1SaYihXqkfifp9cgmk5S3B4Jd97C0lI3orfLTMX5BAp405tOItMf/YT
DmbTAaTrSvWlOzcK6cMQeg9tFn8FxgCJM1NP0moiXqR8MUjfXJGWSBTKVETbqBVbb+KUwoT1mfDU
n61VPulV/32oeJFMAG62iRhfoqTinW88136M/IJRucJA1eWfS2wUuoHetF9LOrlYGogfJDfTIFqh
z/SngJOA24+/8X29KFUz0Up+D2EBlnbaaWYlETtyNpGSkOu+XLkxyahZR9aURcZTXW3N8qbVxLGb
DiVvV7zqPD3+7mSrE1qLqk4/ZDmWiqDb19OaxPOEtaKLHjFD/pxGeyCd1eNJYvb0XjZukbrm62lC
IwID8Bb39jnMikOa2O9BrH+5gXkqS1vbRpPdbSPbvQRmv/MHdXZHI1j3+fTI9Og86A1yPwJeTWQK
ek5evZn9F3tnttw2k3XZJ0IF5uGW4EyRGizJlm8QGmzM85AAnr4XkvV/dLurIrrv+wYBkJJIkQAy
85y9135HPoNx+0kN0szPuzu0+GOaP5g5eeVwcRgHK2vT9B5JgXSoOm2XZcVjNmS/wsQ4zzboP28Y
312DJEt3LB8GtA/xcnWNc701FHQTWhT9QkSyGQS6oGApLSUemVjkFRK8brcJCcKtt6/pCOLZHdYo
33uf+crFLYLPgWYqqlcCdor5o9PD13Fk5epOfjkkOd3i2tjHNoV2LIw/iqBzt5YBxlRxp8NYG6VP
CAv5oc3dqKQPU8R0QgREJnCTL5RgHdlip1rzk5b3KLET2uRwHelV8XdT8wyHxl0nHZXYxN5XQtvW
lvN9HJvIX852T6+0XesGxjpE60zb+y0UceiHrfGRG83jgPk1jBNSFn8U6IKcafzljR2wSeecCeOl
0qxvIJswyI79W+IE3Q79wLGdDYIvbeqQSvtUh+iUuTUcOm+vwZrwx7F8NEr9yZyjk+t1RCDkK0On
KOI1mCGWrvWSru0Wz17tbdsqfTfJSgXck7xWMyeiivq/sukM0/xdO1bF/Q4ZkkI80Y6m0ZKtqQrs
5pw3SIb8JqDs2M/wYQl2/mEJ8oZUi8crlTO3CKbgjimFL0qV0Y0zxKAXFhIEZldLU9Q8DjgtiVGb
X7wxPzUYPfjG32INc0Uy218053fIjlGpCuWD7EDXr0hOSyLq3alx7jJW1m2d/eyoUe7KKsEMQk8s
FaSHqimSVMoltFgK/RRb+rrvYQyQL/Fsk6S9tvP63TDxKk/ccpqm/mVMLfli9YuR4jRPKoGSNCMq
HTXmKigVLgfjpRy4XJHYvUK9tSoCjEiM9wky+55SMt1YUfOmu7Q+bRIGwjJ5svPgV1HAtFM8pk8O
ATLN9B2m45FCPjpQFeq1Qo/LyMcPoyL0TA/VC3G41AZXpsieNa8yVs5bzhLXYC6gDeiWM+6Iudk+
u6bkIavfFQXCtzFwJgSgLQck8dxY3e8szWwmP86KNjegS3jeJg6RVd8LhAl27uOH+6a51aflPWBL
/Cks96uNSi6fVtylLTQBz0zOE/BkvSSiyqPIjSvpAWWpukroyLkke6/0zkYoiX1SWTrOoxvekzPa
m9kBTybzozR8y4z0A+Pye53Ol8hInqg14whWzw6pwbgT4AG02qpDMdAQTrttEUpjhR1fp8LrOMlI
EHWNn4i9TqUFI07Lsm893hNEx8aqHYPSjxV41OJBlOF3yPLTpkijk1Ub3HexzXH7WyuF+azo2KkU
G5eil7TrIh5/WMlM7lRXPQRMrPlX0AxPdtOtRcIgFBG7bFHYBGLs6TjH0q9C04hSmo9h7jBoudNn
Yhd4oygjN06Rbd1pxtNgnZiRU4J26WmV2+U6r0VAMc7psCSo1SqIYjLsQDXPEYHRzvBYGggIkpYb
3BRlT4j/eO0ODbZqgRYjMPs9NKNnmzxBivmoOSyiqVZmW37HnExkYP1JZf8pUWow0Vn0ProCaMzw
NVGG0gnBYKb9gTsPzbTKZ4WQ8qlXCELJeih43rAbzC7Zk7WLVTTfTZa405rgBCkkANza/OxD9JOC
KgFSYjBSVZsk+yR2fuhJfkJc8TvqGGInjW647oKtcffdyIQeI9ejhjTTdxv3M+qUGFW0OGtqeu+h
w6WzYX90mY381UGXkC4D3ugzjpe9SjSQaFpAe/mBKBV9N6k1w3//zSzdDyokEfNed8cNF2kchXuH
nopqMv/Hb7TC+P/JDefJiPAsBY+i0n3EvX7RJeRTROmmjBOivOjsElBNILKHZgnbM1Pml9Esnqcw
ZPj3g5wmHLK/kMWGp6HgUDhfEvPEhGDb9JZFT348xC5o7pLS1Rw59wI1kV5V7Rqi3KGrseh2LQnT
br4d9P6OvvU3vRGRrwzlvp/1tat6pFFNT62RWfumrx8mob2qlfsWVMmdktjcX1QuMJfinw3VNkOw
NM/YIoWiH4aYa6pL7S8IDI+pgolqBOmUzvFdVHCHqr1XuB3hFstcsjFiVQUCZ943BrLqjuxEJ9pg
c9nVwaL7EPk+cTCiBc+JMK2VnS2zWrNfCRuvax0LbCbxucdzv42NkeTEctwbE/coz+vcVfAWCK07
gLtdIZcjtORZITB+XThdt2onN0C7fGcIOgxB7rwYZvTqBoNfCudS8bmGVe93Zfar19WdViPb1L+b
+vArjoKvcBY/PMf66FEWhSbzbc89sv5+MCvnd00UOMlRI2Fs1JpwX6DGoJDqlZavWZ+JTlSYNt41
8f2oMV6GQblzoUWusmCnGVBSKC1yFZOy2Iup3MR2gSqzrJ6R7R+7xF6YsSxqPbVu/NnJ3vOaReSM
TYoVX/QWNfdm2lqQ2hjmPSW66+L0SZ8N9KFT9CtxzW0fPluMe6ibP2kLoBM2Y2dfBOYqWvCGcpPK
MoPcBaQYrmybyG55mOf1Lqo418d5aUAVKKKJUkCQ+g+z0wvvo7gWh64Y6o1XVV/y97IRPQ/muHDt
ycAM+eA1wChAnG7ZMC5vj42V3tMjG5GTDX11fU/uUvQYBk2Z/HHKRop8zXuwPCY3giutb4p2WOPR
KdGVCFIYZvr6/rT0iGV8WUg5mUFQDX8OOMg2nsRe2maSb3E+fpMZW3bq3gvMctv5WozBs32wBOF3
Szc9c6YOOW1ME/2f/xZVPZIlC7iD1FxLVKnco3zKi8ldmctEOkkAfwFZzS2A6RbIVCphgblxV2tK
zeAt6O/JfytrFXPe/LErf9uZiG/hqqXnft2dwR/bhR3v5euNbTv6QbtM677Po36Un9z1U4pRbpdW
NqHw4buWn0raMea3HYG4t89f/ob8duRj19NBHsuNsWhu2z7a1+gcOtE/SdH5FeMqP5rb2SCfaUbB
6hMz71p+FPJNoqXk8+nCUme2TbljsuqPbmw3eGKj6+drFs5A6q1pbHMvsDjrKIEU3SE0om2BkWzd
6dMTN9jiKLPSiBAnI4WIzjCskR6orIH25OgB6aO0U/4fL/zHe5C7lMzJidAj/fqT128vjlSZdKqv
JV9VRuv1jVLu7dZYj09ZlsbXD/eas/bHVePqDhEw8sP7+xMkTOFSElWuzO3WiApt3iTA0YhmUiFu
cznKDZkyR91ZIGwWSn75qZXq8JA3YtjK9zJgLcnsWUVjaA3zUsq+64SubK8/uvwd+Zvyj/3Xx2i9
zmTbR7hTFhT7kGTUEsqA+g9H+miTUxLoq9vps/wAjiB+AGKEqMJpL8/gsbfEfirA4OI8IdIj2V9D
yP7r6xLHdAgiuh9eAZJBvrZ8Sflu5+TsMnVjaljazeF6Ji3cW3kmycPbY6VjbpY7kqXPziZwarEl
df3h74y829X6xyl63ZV/dKYMuveWOsjyYcuHUJZaO+W1a4vt9Vst6rAFWNQcble4/Pfkr8jH5GG4
nIXqMGxbwL27yIm38jlTnuzyJ26///cpKI/ltyb3rr8jj6+7fz0vD/967HraVvUSCSefKnNmUQSh
HMKq7VcZpCoaSb6KhhshFEYR3bP6Vai3K33Stwl6ZJeU4+s3Lmzd2djOfTF3j7SIKVe6dzSlCf4u
V8hQHwvX2IumP1m0sY7UGsErnMp27FcklHfUiFK12RuKio1Q6ffKhLxGbkqPoNxGa2yV5jAPOhkW
YWZ7OJuc0oGMrwfknBQDoZJ2zTPy5//zboGbbCtcepdZNcO2ep5w3p3EsoGpyiggjwPdLm1f7vZw
z/Zxo+6EMYpw61l2eJJPhCEDhe1iPEQiTE+dy+cWMXc7vD023sLprrvyKVfK0m4/LyPp/vPz11y7
5YXi0Sn3GJyT8Q4T6ry9/foff+66K8Pu/nj0+qf/eOD2Bm9/5T89dnt1+exoY7sIGjfcGaRw/vXk
7fevL6cvY+5ff35ecOhV3L1c/9ztw/nr5/54q7c/g6h6XAlkxOvbSyEiI6ZVfSN3m4QpKZn6Y1cK
p1BQePhgrKv6UPZgtLFBvLdspCJR7skn5GE7pts+UJXdVYIoJYn1PzLF6RpFmhLz244hafZyGJGi
s6vC7Xac5pXtU6hiEkqbB0j+8jX+oUuUEiyvqUhoJKpRdmYsGd8oRYnqkulotSxqJAhzWBIfaXMQ
SLxckO6SBzleezq1nEJ0S2akSXgk62XQmCiqiZSUDR2Zd6EiZCiX5EmZKfdHpJc8lmlzMvoCqurP
nN7BRobm4YX/t8yRmcQOA1ZDpTLGaUJS1TZkaUNAa4H3OKlIzC7quT26S6Bm9c/eX481jeqwChXo
pJakuG7JhpMbgdvieH0sUUcgeaWvzuZKPjcAetxFiFvk9ykj4uSeTIy7PRaLJUYOeNJqmpLi0Mp8
UcuC6I5/n4mw/Iblsd3or0FZBhvZXpPdtlhmDsuv+dZ9myoswKyuqRgv8zoZASj35Df912PGMn9k
7fOZyEnxtQN33Zdf9FBQU+vgjt24preOnC1DA6/HyyBmz0y9llRX2YzD9IwiVe5OMrxXaklTQmGH
GC29/AavAYHyK5THcpMs2bIKc9Veoq5xBrQ7m7u8VIiay3d7DSe5pgVOSbKt8+xFBrWBvSjBPJTE
3k72mwxqkwrG2+Y/PUYFBk9ri6hY+5/IQImH7ZYY3nZJHZSH182SrkfrHqTQEuErVZRz/GGEXnWg
BmltRDv8sGSQrPyeQvkVyd2eW0hAntn2mipz+ybkF3P7dqJGY5HqTJN/0zzKPWe5Od0eu16UnQ1s
nVxj+TXIa/A/fVUyZEYsMcmYLJHAMbGslgTlJUpZXmnXr0heee4Suoz/iZbI4v0clor6BAwqlSnN
uKNIQGR2fiDgBW/tkuaMOeIzoJOwEQtVN1yCGTN3iYKWx9ddD3+Ur0asn6flI1SXzfXz/ucQZABr
x5gGGEXRY5xA1m9T9/tNU+pNSIV8efFcr6XSjg8wKSlvu0u2de4CgFwCr6WoOVIIwSZoFNXPEow9
kpBN/5JCs3xWKqCDJUobG9HrX+rj26Hck4pkaA80HphAyDMtWj4GZYno/P/Siv8ruq5pLaDc/y6t
uG9+wQn839QY11/5nygszf6XaS9gTtu1LR1t0E1UoZv/AneK1krVbBu90x+iCvtfus1znmFAd7Uw
nfwThWVq//I8StcOyF3TQXTh/T+JKq7KpD+US6qF2MN2LN1SdcPCevEXRDZtceqI3osfiuCnHHDk
MGNnM+JCMe2nLCSEs3+NjDo4zp7b+WaTvrhj/BWqEQr42CwACXEHuG2uSnA67MxxtHU2Gg/yApab
xkhPXV1mu6sdQEZqjl3lbCG6nLOw14l4ZlM6S31loeF00F9BVNYHW9PKTRcZqEiBvuzIPsEiGEZg
D9JBbKo2T/e9QYCmYX4mmRI81H3WbTtIcoWLDGS2/NoOnAfb4+YoYPzVdfyYuvkh6ExoMi7z7DY/
W33aHFD2f8RomqtgVk6hSe+xVkSxvc4M5mW5Im9lck/e3mx9fK0Eg3Zd2vfGUFQ78G+XdFDTk0Jb
3x/a9isYg081wt07Zu60KSv6IvGS+WG6tCLFENs0RnqopQJSz7Kh8WUQJ/ou8rA51UQcrxsToEnI
f6MkV1fHzRggTR7yxo1G/HlMu/Sam4rjSdl3DtW8OgxP6UzYx9wjYC0GanHLBEr+Dx6atv20TBBS
N5yvQ6rKq60U0rVorXX4GksYC0Zyl0RqRiYjuYJTSdUfEqZzdDGsoRvW72OzWWt499PFhEbJSF+p
oZ6tc2lHG+DvrSA5t2uhaBj7mKHEnX0IA6wCuKOIgteWmojVU98chYOPfDZAIaWEYpKdutXzkDWe
g3zO8Irr25Yf/V/fxO3bAQpiboid+W2YxU6tpmDP7Z+GoTtWm6Yr+qPcjKOJAry0fqkIHTJKfwwT
dtKQbrigzZbZl9y7bWT2rp6xXjcna2vw8ke5kf/QX4dyuGhmUjEbXUMNz2j7b2PPdZcy0YPApuLH
mv4mnT0yf1fu3Q7lhHp2GnPv5sg3FpsJLI1/G3vkodzIk0HuzdNYr6EcDosCg8ntUvr6w80hH5R2
DJFYP4w8NjbtMgmWH91tc3vMiBz1kCZHaeyRg3ImLT9ytNaWIVs+Q6BeAH1DJCvp7pGTJ7mRxgx5
nefxkifRLlYeaeqRE2LsRswnbxPk6zHGDXsiy5kGEymyS6EkklqsJnuHfNcfu6E017Hijqs87eaj
4SKZwrM4H+Wh3Og0cJBIVGiOrbeEVBNNC3bVAFcCx4mxNJSZLMEtoNc2EQnkYhoi06xAlo8bntZi
8N0tx01f6ioVZfAQrmE8Ty4ECCGLqfJNmZuOtI2junzG8gEkVQUuOjbGP3vy0GtLbeexDEb2BkVz
+QU9aPVdnsRnBggAHIV2SCnNnexcozekKuFGMTB7RmCajiqa9KNXC0zc5vgjzhta5kqE+ml+4ZPF
7xGa2XAklG04DpFHAhEX/DaIrB9V24WnxjGf3QREuXyL9fJtRzm4ydHGOTsuNzT5BE6ZvP7hqF59
mAQZpBdNJM/T1M1c0SpMivmx9epF7GJWm35oL8k8fnSNYvqGgpJaHaAvYnJZRjpf14Ov2NOyw1xX
tLfzbg23+1vmqvE+TPtX1az34CAMJkTee07Lek0D49Hb9pA9jnGu3ok8zrZFzU/UMcmgS+UREKRH
7yA7V65T7NxxfBvFvNbG9C00S2xzY2Ks29ydVyOAikxfToUReU6TQp3ssW2iVdiUWq77Y99fYp22
WJksBb+CamU8xO0u5L+jNlrR+iNuBh0awruouKPMgVm+HOI7s0ArBZPUCvNzT1dB1auZTrGyHoEe
HHBGnLV6/OZGreYLC2GXmjveSoDH2Uw945vljvvaEqd5ARlUbkkbeYywXKXTK61/KJgJMh83Kr5S
wzToj/afihqaR6J2nY3hZnQn2nYGCEKTQ4nIah5e4rlOd1Uy3SuJS412ok4Zj8WibJkEIWfRvWEk
BhRlKz8UqYsV0lhByoxopSIOsYJ011owPhLd7I4T7E6l8Qw8Q4BTrbGtd5jac5KjAlgEMfbUUNyX
YaJvLLPufKQ+uDxgsmMTT/zBQrfaGz1hTgkCRAs4jd+YhrE1wAP6bp7+goai7pDlPaPKBmJoi2c0
PPpmNpRtVxoL8AmJmbq0Rm2VtCJNB2ydUGiqK/7o1GYP3Qyngy9+POlFqlzGKeKXw69oyuyLmykZ
Ab1Vj+UtfxmrbtykTqJttdL8WSYg1cSMl96YwRzaXfgwZdUJiT5s5wZPg9KAjrVBLIXCBTucD9Zq
WCh9ImnaLfrPaR0SAeS4vXZ2K6taI3Kjp8U86SOzgZ7OGu8rNvpsy8pW913X+I6aIOpPpUcbdy50
zD/DWlXjrzREiSnygOKvo5x7WAnaVNNqYTynJcoFRPTlW5sP1VqdYcENVa0dlGKxuGTeRkfcdebN
fEEOSEDzkC6gGT6qoi+tMB6cPFikk+c04zO11fJn57Wws8QqGD3AkPnRdLhuU9QqdHXCi2B1vdcz
Cs3LpRqlXJ1RFDlkYfZ3ba5ZL7CUle1UBkh5QgUaRvWSTsmht5Rj34za1jYhsmd4ffQkqdeCFX1J
4OdraXufmZ4wnCxuLFe1lMuMjikvkx0NfK5JLcfwLtQM5QPOm37qH7xZJ7aFkiAzA/EZFhiqcG0m
xDdYaMMOAPC+C7Bo60ox30abgcbxUJuOL7AQ5vWomL/TxrEei+a5maK7ysOI4YRdemhSe1ozL9WP
RTnwdhNSvg1qTIEF96Jy9w0hhg966n3jjT7EcQh4SBH1OUFIGE/hoc3tX8lk/JirENZ0rd4ZauBu
THWAIwj4Ko7MS4/vZDvYJKV32KvB/6nKOQ9Ei6YlPqlG/Rv6drpqBjXalhm6vEQD6WIgy5ixZOEW
cT5GK7hPFNBEo1qf42BONpgZbH9MtbuuHy+oS2K/L9JH3UmfGjVLqZp0z2a/NlpI6V3cnCIbBIBD
CzVEzIC8ZdBWqdbC4Utjy29cYdFfAoMWuLW2qasG0fPYfqfH1a+r+7hEXGbbaA3BOQPqa7Mdqc/K
2bWMd8v6aUxxcGqCulhZkWAo4qrvgNEy1KYPwmEqo5phh918C+vmY+jTbOvMyvtctNuoL35EYcxM
fDYx4EQGPwXlzkWwiVGb9YMZrKtI9Pu+Uk/KmDprD7vzhuydL7LNugMfRIbP6L6yIJBUSvMwo64E
dxE5iXXObJBoc8VwpGCDUtKaCiY6DsoGoXccRnygBmIunREb+hJZa6jSLoyloV/1D40LXkoLYgWz
sc4HS/6bIGV7latxucezxjJHHTYpoehBEtVHeLUY9WWVXR7LvTDlGXko2sRvJ4Up2Uyaj9wwN62u
e/KQIbHYirZ4Hc2K6XdeIJrOC+qmSAvWyeJZlhuZKvfXYdmP1iEE4wCWEUZ+q63refpmAEpHKQmU
pxFtfHJ6x6XKH9forJhKUDHEFDuQT9vafUOrKHwZi+zFIPh7S0b8hH+amVetUR7ts+gzXApK8bKZ
l8qI3CQYw7KVyzRojytxnS/mWse0krXeImnKI73jHhqQa7FsNGtId3EU3zVmVR+LaXhPQ1xzhp4f
YjEMO/lwo5Gt7OjDHioijaV6AhYMr541xnSMVZyqlpEvpxdlGRyPX7jB6EQWSwYVwX/WYVCP/VLS
vG26ZVauI6xZlnVn0B//ToKT4W55Vbi+Z0OECZc0P5nu1xHUTtrTcuxlAVmiuXPvLkXMPGVFQ9+F
XWPxENwyJ0Ft5Mdgay4ze5F2ZA4SQ18fuXdFqCWYGPaC+N9yvkytSsfD1L5ZRvkaZOmwZxTRuMrU
8BwO9Xk2c/PZDAM/MdwHJS85uRcyfeLEX31kpLtalM5pantE7hUdz6BLxou7bPA//ZozvGYZqPOj
AqxiozWsj+ao98Q6oxm/iwIVgiDTJ83+jMOpgv4E8SWPHQuxCqdIFEPmn0Ru32vDtA8K5gtFZL/3
pWnd1QMBtFEcIsStWJrmBuAgBdkDNAO4wo3+PrLkIimgfLpjaKi+KQswV2m+g7kNURgpzqqrYqCP
mqasTKuwXqBipkcbOiB1st9TFpTnTiM8g0SCcEMsYsb9UDc3pkW0vOdozX0Ejfle2BbzT7Xswfxa
J848UAwRt0w71qCMk1Rvr+OFOQT/ejzr3vQ4Zu0ZU8eFL8Lbl5mVPJjaL6Nt0otZH5IC56EgnXVt
FAm2QYZ4nN12vs1bEHmtN6G8reLpPpkRpGJq9IdU69dtOY6PZCaoK32szwheWP9zwqwsoXR+VeOd
7R0kD+qcn4geaA6wy9YB1IqLNy108hIOM8poxvMxTs6tHblbVTS/YOicSBYMdo7f1TNGhdaY9+Nk
PrSxW54MbA4rRBbzJm956xZ4EdPjFhx6nMvM79FPqTOMHWLsBld9nhySg6xM1ykntl/kc2TEhaYl
ETzBVhkicwPSKV5PMWJpT5sehOf8cFy0yP2oHSYQoArxDo/JGEVbNx3fGy/8qRST8dBN9UC6Cshf
p1DORLkEMMPNr7ibM2yVtCAm1liPhjoyHlr4OZi17Jg+XAatyE6kfzKfg2mjdiUUSqSEwhDGSku5
UyVcUX5vaPU9BFTbie+7uLuzpt68gNIgXCyd9uaYf3bGArD0sgQqapJcUEGGftFn42NaQ4ZCjU41
hcwyXZvuHLQU4E0xTxdd68+Nph2a7AciTJYnAHVx14+YLXoTQ4MIgKi0qPY6/qOVm7Rg+uil7JaA
EsQpvJuYGXzBbWbXzpPhqyn6m6nxKFTDgtApOuz7OvkO94FM8JRMj1WlpMEjKvunmirNnj9bbOqw
rxnlC87Mxtkhb60x5YiNlo7pvR63mygOgjs3IGFmys2jo7WPKRj6u4YW/Z3cY4mC7IwwhLVtN8UO
kz39JaaprHtCPxP011j1nRWwQSTsPQ1JEq7RQCanwaMGpJQJ6SWDqQETHjABx/3ZS3B6a7ZDPvy0
CRIxbNQaPSTOkCNSfPtbmgK202ANfq+JJve68jNzIaIACwvXSoiJwrvHkK2eVW14icZAxbL81ndc
X2UZbeshxzJp093h7kosVPNBsA85Cugft5DKYEjrgMYF2ETstD1zsoUi32Zhfu9WUXrJoAHgavJH
dPaHqHPCZ/RdRyWr3UPd8CeypPwSGlRwKJQhFlM/b7phm4UN0HjT2iVka+G4qHH3dt079CXjDh8R
gva+MdeJhsgzz4JqQ62j31ul8tVXpNj0i6laLezXFO703jKTb33nNRctsspDb2rP8kbbzu1TCGIN
97wlLvDeWd5P6U5G3HYFUNwyn45A+DkR+gjVi6s9mLEIzz0UWMgt+UNkqBdGo7c20Jpj4Y6PmOYA
XpWcgaD6KPxbFOS7XGxodbfM08h3Rz9VbR0HGFieZwdt0gkGERALmuw8hd647mwHhzvGjh1OVYDp
iVO561KQ5uhG/TZzW6S8KmhrnXskZ8yP1GSx24ClilHC3sepp+2SdDDWVI1tsC6KtlXgvK29SDTr
Sm/uxxnR0FJNHWEdJs4nclyioO0N11SL0p12nyjj5RwuEVx/mPDDuByGfQi/6ThqH0wxxD4tpnLR
O61ygoQOMzDedQFJaluktT8q8bgr6nLvZc6vhGn7i8nsvq9ZRUaKYp81C9xoXiNamd4TJ8NQbXMp
2cM0QrmuY4YVPXhJz7lnHRKE95chLa1HpteDL8jA2cSiC3wF0J3v6t7vdoZ+VNjA4xs3in3Hthw/
VGClBiUT7F4rnmtULtM8LZEOmGusUXe3XY6ud4wJ6GmB1QOUYDZvL3OAWjTGVjT6RU7F1A72eGEh
VcT789rRJ1pDdtWO8AVfau7T+NihOZU9PoQqFKsaq8aaoexOQtEtMZ7SeKIYw2S966hbW2Qare0Z
iJBuaRR9lHUaz/ku7LPPsZk8jDLDk9Ppr5mtdydDMQGnEx8WYXNG1NxgwcoqINVJ8ExM8wh5CvU9
On2R1dyfJo3mFZD++2Gu1loIm8iDcTCZusucM2rWqpbORwAaBaTns9ZeqqHEwmUHw9Zyh+lbCNov
bclaoBRFPK/nDJuyDQA4xll0ySzm3g7ZSFuCaL5qPIY0ADFTVfnvRk2Il3I98W411RNttnxj1emA
KDeAFo1kdJ5Sg7ImnbgUZcjZcxwKDpANexj8G9VRosPM9IfkcY9Vq/6NldTvYVbHO6cF58KKsfVB
N/5GtUjZhMARMUPbmuC3hZCeGDNKbWN0FDp6DD6byozHU98jw2rQMxoa7JVGVWnnGwEUgfcuSWCF
9ADDyjmDAuhiu0vJL0Ub112ISaESVVjWqWgn7Hbm8Fg36uQrVoFDQzODnQUHdm1WDUXOVnsqGOhC
qLR34RB9n8gBPIoaQ7YAiAgdtqxPuUprdjDRMzPOqGcWR4yHY1ZuIj0KV2WfKXehpQ6YFtpmn2ti
X2kmla7lhDUafZ3izSHdGomw1ypkmFQ/1Npt7kqBvMbh3Y/KEuFn5zo+uQqS9xy852FVQUuM1/Hg
cpO1vPFJqcVurpTwWwJHVbQW51hB/0NLNBagrVuCuKtXsdf1a5Gjx89Y2m5yNbT8joFmEy2ohaEl
pTMVxE4IrxhOUZOCDTaEAr/R0M/x8iotldoVUjoG0pLJvEuceJonA9V1S3s2gCSs7bEVvkuzhuVD
3dM5fSpBa24KXtR3h1bfRzEz1LQuL254GbPGOjUpgBpitLIDQOtHTYnF1hN8AY4HJxFKJUugnlYr
3bbad2l8H2Ld9KMwys4UJggn9RSgwXp7MgShsGZLq3eIxoRWECR0OtKfurVw0SH07ZDQBxcbHbef
1Vq4Z1a0NUTIJzK38SaeXUrHxGAcrNJlvVY2sEjKmZA3oRhoCRTQLctHgBnTNzSNHIM6WNlGoJ4I
E2H1cnIGRqJ5yW9JahTvqJ0h0jaPmrpI+CputwK0jv1TMb3aL9zyWc3ItLFCQ6GHj2ly0rtzmYu3
IZs17rKg9oLRlFbRWd8yV6ZA2qY/zHqEXZbPxl2Q596unvKPLk+bFRGDzt4jJpN6ZEHnxCjuUMuH
fkB5dU38QHLCr7jVlEqh9E3H8pDi0zhYKk2nMrlnTA5PbhdkZ3RZgJbS8tKpxIbxn+2qEZ5FbYVP
AbXNcwFwPxY/4iVFwk3xjdiBUW9Mt7NR7Xos0krlyUoS5yQ3bjMk/LkmwYBl5vcWlOKtKZCmuCFT
yDondCAWjnPWkV6f+bfdPlaA/dhvltV7h2A56pzkbeR8OLGoh/Q9ci8Qhv09d5TiUvdqeUkM/akK
x+aUxIitAct1cJyhKkB2fQLpIZ5Gr91kYDW9gZVqMSbNfW2+Vo7Xn4hdq/FYN/qd4nRQWWoSA9Ms
qU8z9MVD6QGgLTLtQY+U8Zs6R5zr05wQJzjj4jShv2V8cX7UQthU+sTFrWMSEUrDcpjJqwT40xJn
lsOA7IPkmObz/dhy/Zbl+IFlLgY9m7mXIqx9JZ8w5YW9C21Gg3Ge9J9itMzHhNMQfIX6bcBTGmWE
6oWldmHNe5hVh0UdDFhzmJmcZweztFpcFG62bSpHRbvU31MgJCEljCfq22Z6sgumjWSS+hlZawSL
rGvFYDBgaYpHFLIZ8L9DlXMTzkkUPWO0Ivckbh7cjpPIGJqUaSaRVkV9digdxpbQ11llwGCHGtzU
7k5JwvgQugs1qO5ontReep9Owz1wtuGIj3XXprgfTa+MD3leUKcZ4EqaJd49dF2tNpkrGpj4mrl5
+iPaiRU+oHhDMpWBZL0cuH94XNeD/TtOml9qYtc7r3A/oonswXbIL2WXEQGYkAhYBzXU5Ga+NDCU
/Rlauw+vCVMX/eHdNI7dzswY6hOWTVuR44Loi7raItfeubUDUEoP+9fcau56xTYOhkO/eZ6cajfl
yKJUoGoniyRa1QX+OJQEIY5EgJ0qt3+uAs+9o4D7HGqMJVlQ0OuNNQ+6EeAflGN4Cg72wpdnzc3J
0bN6m6x+l1vUdrW5xqCuL4kFtYuXl/KUsAjMUBTFhB6NdaboqSjVWvvLCMfyVNTOJsRAt4/xjxsE
3a3avv1e2OWbOpWdH0zive+Z2bpjsvlf7J3XciNXlkV/paPfU5PeREz3A7whQBBEgVS9ZIBUMb33
+fWzbrJarCppSt3vrZAgGBKEybzmnL3Xnt5HYxeQeUfrqfNTDuDAized0nzy7RZzJ/Ag2m73o3s1
exhfrVSMDIEmBWKHzq1F42mX1folj/aKLvfPusG805V6spKMZvfey2fvuvuh7zd1AKf7PLe5+EWa
Ao4Rxd5E1JIIHWx2TZUtGxenbEaWwmijRKX5hCPLIX7RFn59SSRoK6mczGNLaBCm22FVER4EU4Hi
IXEnTkeR1azdhdL5LN+xsO3gk8TLQAdvYMveg9cAaq79kHAo0QSbZEmsobqNUvok5wZIE+TklmiI
UntZ2jjlPRi1eO0J5dCkGZJjB8+Kh2+pMpVu5xFhvig0F9pViGduuvDj8OjWQJElSjW7akB+pPcc
3AldrL0bleyUDfWBk6WctWZxNcZOZc8SYJZmL0NyWKwQnJR4yYLEPsoYJhzM/cAZYvnRsI21pqcI
PWbzSe9kSXK5c0ZmXnUEp04d9JMS4jbwQlgIjsb05xZQJwMf8xhbEBdXIO9kupikZxNB7+M+4oTD
VTRkn37oQ7saq6SI3YhBHMhueufTtSxP+29uTg9YOazxUqOTxPaQVXAZdbvpmv37temmLz6wTFUv
Y10c/YK4+iQnhoyBPV4OIoqum/LoCJiYxRqZ4q1eNrvpwmD22o7g7WyLdudos9+bQd9pd3lM53O6
mG4iaqblFWbODI/7XWtHwx50hsw6gA9DvLZR1DSp5wsZRjSJFCJGZ6rqNI3pVrDgDbWSfR/BiVUu
PysDYeyTNEySqZxGU710Et85ICMbJyTfgs7yLvmdahiJa0hoDZTp4f30II3Efutb11q8HfxmXy/q
XAQotbGGQpzz511patq7JBtSqm+5MxvN4qW1KZrBDse0VA8IZX6/aLXsrlGVct2K1HbNIE7EnCrC
NAeVpaOF0UZqTcqIVDKDXj/phGCs/isQ+7cEYgZxTz8TiJ3w7NKWbm9pcPtOJvb+i19lYpb+i+mo
ZCULrI3ITP+QidnyL4biKCj4TYo2hqaQO/2vCHYVmRhZ1DLSLQWtmAGxB3pL7f/j7xrB7QwkpqXY
CnHVuq3/RzIxVf6evWPoMAxo2VosUcmYUSChfQ+4ihOtGpOc8IQ+zumOIstwk/BRp3E8d3FkV8g2
PUm5T2NwgqqM1ddW9WqV2PK84gzYkCYbn3MaCZUw29advnbGulyaAbmIiYnT1eqJZjVBTt9lVvXQ
ASVdJlKdL3q/F21xlvl3CebvWcliF2YK/2koxj2tP/cdbRtHeUpdLwS8PTLD6oN4roiypyYdCfKt
d/qxiA33lL2EJV7xMspaBJP6bOwcf8P4aC51crox+enhosJJuNCjxoZhiritirwnh8Aa+lBMcsR9
BrRgzHDfVPWn0D+zCGFJgE3Wr9EkA/P7FZ57uVZY8Q2V99ZVJvRJAf4cCtZbuXOnZ/iWGRqkmRTH
O/rxA+UL1gEJXAg0ahpV+D4QKUEuuJmAblUcEtvlNsqwGP3InBP3HW0ttXyhTffm099bZJr0ybRw
/o0hW8tmgCcMK3JLrjcaGVM9WC5eL5JPwm2gVweM8F1fW+zMmTf9NphrqdNRjBn7BbUzG0IDbn+W
xMV2VGXaaOCFjoMPfyV0nF1mtofA0+u9Yr5UfhXdaa1+AMVgIWIB5dmz7FqWLO3XJX66uWwW7FR7
C3pIpS516g5za0A+MOSxjH+5RTog64RwpIa01sIAmyc1Pb8HBY3UgC1q7lcL0ss6LJfVhdbfvi27
cePQwvWJu7epnMpS/eoq2a3s2YH3I3EvjsXmQleJyjAHawGSAExHVR/GOJa2cebdG1lm0fED4umo
yCwy/Vf0y/U9k/pdnzv5Hg72wqFRsWGUB7U62mstk4aL2zBDV/BQQgH0HsBNkkNRQre2LTZW7if2
JQkMcMta4jJIlgND+SqtU7zBET1U1Rxh2XkFKhpTpyFmq/2miTM2P1aH4db/rQSXTcOSEl9StWiE
kpWRSl8K2JrzqMfVzeTBCsLTznAo/E6yoB20C/wrzV1aeRWpYNQWZTNW7vgVLKg1x4kb88FZErt8
U/dOTeuNy65Xm+2Yt+UibK3Pte9HG7kn3jImrgpAJZGNYy0/9xC0oHeo7EHoi8hW8VuHUWUR9tWj
Y5Kn5VXu50Tq7hI5fRx9PIxNGhx022M3Rjs6BW6wRGUqL5RWe0bQ81iNqIdUb0DDU5Xb0gUtV8Y5
ceGDechuwUgmbduTODSoj0MAS8tLO+Jh6KYoxQY5oLqohsRbx4F78Trpi41TfRb1HbRPY9gqoQrq
PHocTNiZSS1Xc+LJ3pISGoww0/ujS3Bm7sqEmq1sxQPfb9cISUrUEyluegIQqj0vVnvgU34JQpYk
ULznzLHNMlatl8LK1lniFPea41wwUN1V6FqIPqctSu2g3tfRJycq73B4r/UcbVBtjslD9Fnp29+i
Drzw2Df1YjBRhAQydJ68JhSY/u4spIyNa3sMn91CwTds2HMSJtORXBKKyQg83Bm1yr1LgsssqVGI
9hEb0KHQXzSEuTulwI7Zt8W6o9Awd90aD6HqXFJSA1DSBQb1WLrzMiVrlDWzJiLjICgUedEIrQO+
1RUVG9KivfaY936yIbqPrCPdWndjsKloJ3jDuqccmH6K1crZZpj9cmcfNbiQiQiTZMYHw1nrtqpu
SiLjAxZNS2Jxnw2Q/Isu1gT3owLDpD1lcQ6xAZvPqmkHf9NpwCAMxaDR0kfXNmjdBc1sSidp2C3b
aksKi0WzwKiuI+AbuasvtWEO87CzvY0yMlyMib+HAkMagpYQDaI/WC2o3KwbgAjn1iwLh095jEJY
GA3Pz2NMwk/kNuOSrOyhBRGU0CHtZUz+fUTGjyZHsOh3WhjLdylhcrq267ooPI4D0dcNks5DZAYm
7aRXvCzSzGm0hUMqKm5V61VyjA2rf3ct4YmatYIvWwnSbCGYsywoJRC0o2X8poOklQWblqWltCzZ
Vpr4UYCSBS+jINk2QfpUoyIE3BBa6QJFSrjQQN/WJN1t3Y3VyC9yCxm3BpErCVZuTt3AyyCKOW6z
lSjWzQBUMMLUCw3QbmGm10iQd+lrKTONfMqRxu1KsdmjNIZMDKETH1zQvWo2cChMNN9Se9QAURmC
8zsI4q8k2L8sRNatoAEHYIHzijxjpMMrAyPjAGIzK6j35KCEM8EUDutjDWK4ADWsC+awJujDubnO
gBEXgkrcV/CJEUCR8wOyuBbsYl9VUJZRG8RF/igLvnEiSMeGYB73wI9HNAHAZS2mYkFGFtpSOMmB
ICZ7ZrYu2KcQbOQ9lMq4TVWfGIScJvG4pZWmzMBfEJINiLmlWXGgbrgM4RQD24DWXMZsGEj/I2BL
OyY4lsklGEUZT5uNgvYMv4C4HwhtdluEtBfWKNFu3gAETpCitaJcegbsaBmIdARMGsqCB0bZY8MH
aFoBOF0DnqakQDp7Ys4L4ykATG34ibJoymtlAzOL6pOid09eizEpLCrke3cMCmTDUKkHGX7v8gJr
Uq/menOQBBOb+sOhEJTsQPCyLfDPKWPBvMEHxNwmmNrQtVltrIly2Qbt1igLBxIWynUbIDesCEHn
lgSnWy0JxMsLliNs7xvB8k5q7T5r22s0kK9B3MzBqzm46NAeMkECD/sUj26obr0seyobKjQlo9sc
2+ianM9PjiCKa6DFaaHbMOu0+xzo+Cjo4wC4lLlDZbiD2Lj36mHNwb20BbO8yHO+d8ge5J0sCDM4
p+DNUzDn7FIQaUA7dACge/T5iH+86IKMzjm3duG4kciGvcfn6NPBqAf9LGdtlQu6eiI4640grrug
12XaAJ4td9qGmd37xuXdwcEn1wx+ezSh3Dug7o1bYI72wL6XYkv7cTHdZ4pd73QfBwBLTrMFwiXy
GeLfLyYlSSlzykreahBbuKmTFEw4+uk2JycAedHdEMIaV2zcR0GybwTT3hV0+zB/TKJGn7eCe5+K
rWMltpPTRVSZX69NDxg59PzpjUiTFtkVWuOJUjBZuocax54OnXG6/8NKPt2cfqLCWmeELLE/7vp4
jvfn/Hg6JXeZJfMhyrdh8TKGprbL2kcvkJ0tGGEUqFJ09L0UUE0iIgemH7DGgbha291aU8rEJFKy
p0iB6Xmn224TEi/PnDWPBFWhFLbAcoqjmK5Od35c/HDf9Aw/3OcGFW4Drdz8cP/HTdsNUmJdaWFn
cNCRPZLmkAsJ0yRYmgRe+RT7MN3W2dcDzXMwz/GNfnytociOiCcf4fQ1x70InJgeN/vumojkiXS6
TxZ5FKB9qdz965iYrv3whKWQxJsi50ITURgfF5OqTBXSsum+QKRlgMkbZtNLmJ4qmo6x6Qnfr3qu
+YRGxCQeC/Pj5NufrkWTaj+uyeyoCe+YrOgOjTC01x1nq5law3xyvgtSgKdUpIBYIarJ96/tnfDw
fn367EOT0ZzGj7sAZ4ajcqJ1TEqs6dqHOqurDzQI5a066pTwZOEUfr866bJiDNBGIUW8rfppOo2m
C8sKCd/IxRlFJ3YgMo9NjZI78A5EooqWchIN2GtxJHFzukbbo9zpbUjAzHTbacOInWi9BCJkbvDf
/QotBmFu0HrQtXC8RFV54m7En3l5oTWbAo1cqvXwuSpc9BEj/R2ShoYyOtuBsTZK97l00afDrQPG
zFJ6FdVFucotl+Z0vevQ01zSTCOT1IZkquUINbw0XPvZwHTZoPhivGQzZwbYf0ax8lBxFuugNGc+
ZqRZYcfhphrNV1VRwk3boGWKaLopo6XtjBC1AWkCCyfQ7HkFmmqr9KwivEja2hXJh5VZRfuuQWCq
tG5yVGE5rAsTERWai4ZQWxRarjXAZPXyexlFj2kQ8df07a+tKppUeUyFF2oteeGqtii8AUFXl75x
hl9Qe+fb0mFfJkkBvC5ZjlekZQ7wWoWptjrVFS1P1zS97SBBTndsFwSQU858rw2OqsaKEPUaLVLf
zJJNpBJ1P2IcYEVBAXbyniNRApwxwRqmqx93/vAz06OTUf7j57LK/LUsER1RcjxMj9EXB8QwXR1b
CrkZLhs3QwE42oCBFXEx3Xy/YFsyd+KIeb7BwIs+DBZoPBbm1pfX9GEjFgmNsyhMzkCpdU490dSr
6YmqjuN4ulZGCAijcuy3Zo9eleefHnMpXS5aMjhn032F2OLLpKZNDzbitz+e4uNmWiFAU4cgWaC6
ZCqLXD/eDF61jCZvbAzClbYUnpuPixil07ozO9K9kNkiyQOTIk4FDnbOkZgCKltQ5f2+jwema9OF
WTqdcJ57+bpJrd3HA1403NQqnHL2yvf78yrX5wrrvFkuPq/pcwlzi2wNV9/ngTDm66Z+F0uKTRIE
Ssrpe0AmwgPT9+olmTPMp6sTjEDWjCdF02D7y5K6my4GkW2r+j6ZcyUe39ax3EWT8NZKw1N3XZir
yG6JABHyz8ljPl37CDv6uE9XkampnerEpFG6i6nQnYrp1+mmtxzhrLPMAPrX+AACOdhKI5oKtOXb
bjhMbtzJoTRda5NkWMdSt/GECVg38wGiu7ph4+otS06N2TvL4N2BNQ2Ik0trejFlp6sYK2QfVz9/
vaf3s8py7Tj5xehFVVu7/TwIW0jXDOs8l9X1ZNBC6VOuQPY/fDj9yjDyUImI994LGeocRmq4DHsP
cOrcSGD3CXWtHpf91o6+TA2O6YI+iJ5sJru1jJqz2sOcy9aOHO8m89Z0AT4FT4rFxz25uqbfmx5o
jJCh6t319R73hE0STz3xyLNvfkpMNx9/8d3a/dP77AkG9fEM07Xp9z7u+7j58dQfL+/jvrDgZHU9
amYVkQ/uxzNPP2xNKIj31/7xO35s+5tRQd0u0FLTxfuPSKpF1WRSAOUajYKB/Hr0T8Qylqj8hGA4
G6xg2TD1ssXnVJ6M9BSvfKgigj8+3ZmN/aeurn1EAHA+xw5ktpCLZ14WLPRSU2Z/ysSYjpjeso+l
G6ircgyhZnUPoYave2p4BBBbZ90IUnJME0TqaYbKphbzcI6qiv2/eD3Ti5DL9rFTzXRl4zj1Ai3Z
mJKFqFtQtm0b8LNNI3PHW4AeX++0pAi2vl6G1hx1abid2hjBoJywOjgBmGYBkMAnNz0HszhmuW40
6nWpxDRd/HYd1AiD0NPM/ttY+LcaC5Zp/hTqf/az3778bVvFt/S37xoL77/4r8aC8ouiygjBNRoF
6ju5v/tS1f/4u2Qpv9gOaXwO+0qT2I9v2wr8hqLbpq2YugzK8fe2Au5zRTdkZepDGP9JSwETIx2D
b4znDFzYoWRd4zXwujSLvsa3NP+CyM4ycRzUzFaVEuLlf6YqYCJ6tmt1LbvZiTS+ejloZYtLijSo
zunNVZaGLEcUBR+DdYRO7SUnu2gvdoYVTzWeEZOQexTc2RX0JEPBbBrdEjc6WBl4V0lHFXzwE8TV
Il4neKDcdMRWmEPD7dctdhDHQaVeEAy4JnCU/A1acEr+QLdihf4/QgPURTMAihsviY8YRkg1sjO0
thq7cqClHchM+dqMB6u0qbz3DfV8Sd9FGvgnKayKmQwrvVWMNwL09qn0OYt88p18GcyDSfIv1G8E
4+ReomwLwdpnLUWqVA3fwqGnnVJBR4zZeqq9corieFPr1m8tJe7SERv3CveZWekbR0sOQtwYqToM
5G5dlM2lRl9J9NKC0viXbhjQh5XL0fe+DMbCQkeHL4pE1wYgdSA9WvTPZ67aHiI323uo2mnMSIs0
bR9wbh2COj5kqb5pyHGd4YbTSQKUuuEUlNZRCuQ9KBvhfDs5rnz1JWOjpcMJEQakoVWZKNdSwlMX
lRiOhzUSz0NZB29Kjg1XCp7cisATxBOqbzw3EU2hXeVWSyuzj5bWr5M+OphReFOMcT90vM0oPXRK
e/Zld6t6WydC7hU0K12NDswYJz0c9iH6VqckWt0JdmUozYD+HALaUUBtDrlCgm60stpmVetoWGgJ
qHG3NuoIp4dz7ECmZxYJCEO1sqThJI/moR6e5JjypaP7b/hWWBma2Z4EApLLFECn+qZLyeBFjADX
VYbSa5MLzF9GT0ljvlcWAb0spdaeCXC7keN353VLB1lx7hubvPZ3IRVTRfV2chkdxDesuN21qfBm
jNEL+6Y3w/Pfiro/i48xl8YrMP0D4syLUqxZgL6SN83an1h7eD9DSk6oDXghjbZF1Mw9rTs7KWTq
MsN9auYU0FRUipqDrLc70TRhXRDsEg3/mHHMRuOo+nyCeb9XfH3jecM+8OM320MPKwP6DHqcmnp0
0IzxKo7JsTA2MiRR3Qh2rtG/2rl6sO1lH/UX0x/OXa4/Y3fZjZ0CAyU6lEV4m/7G0EQYr7UTkal4
L4nTbgrvza1ssuPSfu318Y0E7L2pV0udb8WnNhq1c0Qjh6weTq2o8crBs9GEb2VUMUjUq8QKdzL+
YEmP8IOHB5RUGzeLFlmJwXYs5gnAVNIjTsEYHaKuXhUhx6pUPkaItMJ+XRbtWY+bSykleEEYDuyX
3h+vzticEX1mXn9W+UpKM75V7a/kaOzqbrxaxXgV32AjD3spjg60fm7igxHHI2j7sxV0aPbHazU0
5BNQJ+7wL/KWXK3BeE3YnaVvUIKkM4Q2J6yOp1rt1liT1T6BuVjyfCUOuWgXYZKjfzfrOuO5Atjo
jMYm0O0XALSjz5iA2PixkfyFOLajqN+L1xZ7jGUdrsFA6efhSEhXmB7CgKEASfveNJrFCDF91iQN
Npn4rdf1ZRA8kwe7VIL+QnV2JQ4mh7zmIgDxVHvkuV4xKK211nru84LjRR6vsr6tJOfRy6tVaYQ7
KRQALnZd6XiySrKzjZ6wEmNRp8s86clcGK5W2K3JsGSUyYKb7UlPOBse7qreOOql/OoTYR+43oJw
FDqTsnnUrP7VMdxPqUFV1gjfSLPYq40yh5uLLSdY1gMrKvOoLHH6n9wuu9OydmECVUdEuSnGSCB/
MNq0l7GQT7lO5VdcNUh7GPfaixlGD3IW7upS20C+O8B1FTtGgVnmkOCTNmnKlp8pKt03zbgniu2C
C1tEIM1Ct99T0sDoFR2IQVllxU7SOLx60yIcS9kXRvNauf2p59gs9eZSoMSchXq+dv2RRoCxEYNV
UHFajUqTosyLd1AQLmLARqQpiOD3DjNbHY5XDAq3uig+qe61SfoLgiN/Fuj9q+p/qQIHs6CJXyI6
iDFBdqwj2pqVOIkqlXNMUYJg3nr2c9PkBQoqZhpHfy4aY8Oc6M9auT6bOuc8A9Usak90sW81fyNO
Gd1QB/qUSoTKklMtuYVOx/nh35U+SaJI9VXrOJ1xhHKAiUdhKumfa0k6KhixlzIGdGqZMLpD9pcE
3HxCAE++bK4CW5NqInwGbQOi1p3jBXyyw+I20BLeGKHyGnqUEwqsfBZhm3eYyMmV6MxdyBB7F/kD
iq4BX5/ZE6VpmTgC609xMA6bsKX+5xfVPG6iZ9z/Jwef637Ikn2tVJ9REekzzbVrCr+4cV281Snz
bC3NU6NHJAQyYBvLl77z250iNmOBqTfv16b7hjEY1l0C1dgyHwI/VFdTpfOj5jndlPTyawkUNQUv
mz6+2HCKvfj75tvynlp96BetVt9ZDUIn0gvJOZVid852ItDmTjniNRAX3VAouyTU65U7sk1GtM1O
xN25Nvq5LH7yAwq4Xk1x2nZyj3Z/NG/itlgNcnBVLMXfDvhPbDBzC6eRN0Vt0gaSlmNKmPYYLVMS
HbqGNEalm2XSs129mSXF9x75FVTRkKAgVIZWsRgs7qmRxeLbxbRGjb1oJFEOzur3i0btkQPYxbih
S3+0aBGuWBSxJ0khXA3BKpb8U5rp2ZL119WeObFxGw1n4zMLLAvfvpWpYi+LprV3Qdp8pgMxT6Fb
LRXHmWFTCSjp98zGsX41SeWk/dUJRZQZMdyQwc7GZ+alHNhjqL7GUrQjG+do63lN+Kg8j0p7k+XD
c5ML6zWneVgyeHAKpENzTpzx7JUDTe5yObgsdFAz/hrLaAEQwSNQdZQMP+oUV4+6e4iw1knmEajg
RS2HS6RnBNHQ73PJFjSCW6BjyiPjkErbN2qh0/t6+G9pk5wABtbVP/7+J5F8jmo5wJ5s1DyG9WMy
WxByGIYdpj+aL0Cut1isLrjJLq7dH4mMGKVhX7CO6q1i+Rd/+Y9JfI4Ka4EaDJ4/xf4xDNDRuyZF
RJHSQlFOg4axFNzCNl6YCeMLC50AiXCPtISg56NYKv3FnxeKou/3B0LSZFu8AhnvifwDmAoxeA/Q
Pc82as0inrEm9euVVOSULc6R0p1NLbhV2bbuHwKDLAidUY2FrR8O6794ISSY/fGFQA82WbQ54v/f
b1Q8BDLwCPFSiC/f6Nuzwcoklva2Jd8POQsDZMCWhaygMOaNQgZr3Jxp0C1ThdknZsHq6Bsal8vc
evr5KxN7tD++ModqrYXYS7F08cq/Se3LwdeP4WCnG6dhC0UqqeZrD1IVoMTpRFSEga4pal6mwxtn
6T6ISb/tlItXnTIjvMlO/6r5DADT8tA2xpO3Vk3pKY/Ha83UpYVgAgaWIaztTOpfVtGTHm08m063
jkJj43MCiFW6XHOmxP058cOdncinUYNcz3fReTZQ2mLu++05bMqloj9jXlgVTH6uDa6DaldpV+di
6DZxDWKd3q6CvMpv3VVqliuZumeh0T1OvKvk0Wod5Sez1/HfkomANNNWmrOLHalwGp4+vJWEpDKH
kUFktTOLo2YWyy5rYvZ/SUZ5iDSLC06u9L1C8f9mJ/7Z4aGjizMUU5EN9UeAmhoHTpKperrx1QpP
pnxCI7ZL4pdpZd1flbrc/vxrV7Q/+94RCopduw2+zf7he3c6OFY8CG3bRNUah4/w1M1Qu4ZZd66Y
+Fa2Ht2GnkFtRPUrN+2F7e6u0JOdxro+bo2tQmBslW7T7DAm7dlx6MSp6T36Pw4GmQVp3A4nrXPZ
SKj3FYEoNWZDM0XS0jB1dOndyHgIRmEvnreziSqTZkZrbnQWoGJXEHMkOH6yU9R+j29hjpH52rKr
Qk6/RCk7HxLiecjsxE3P/n6th/EhxcUcVC/Y9VimRM3CMen990q0UK18Ewyg8/vOxhuoQNzRoTp5
CKJUSERljIncdg8uWaEz9vqvSt0g92kvKkFJSePdp1F/7SziNYJm3rIFYwWuPaswOdkQkdSp/Vqy
Hc3i4CYWrXXerUMjPiZDRbt7eCWi4aKnAVt2/1yU2wB0VeNtKfuePCM8RHJy8G39Wc0MwlJ3iT6Q
BxS+keC0UT1jYXvNCq3bTYndnQXKTjv1ubbxB2NDr4Q0a/vZbPGUsN1jxbIflhKnK0bGaZ+UmRu1
GRl2/V2RPvQqkxbvg57+0TEFwyVDLkDcjtLuCUB4dW39aCmUCX5+pKEf/cP4guYPuRvOUqIffxiC
R0vKCl3SUqqXCmySHrac9axcCTZ7Em8Zq9om/YvR9s9GfRLCmWxtzLDGFLT6zZBW0vywYn1gsI3Y
kFVsTLO/nlL/5JS1TIXkdnEJ5Eu8iG/+SOAXUR3LcrrR7Rb/ulFRxInHS9nDZcDHA6Zghm+7OI8j
awNQtL0i7ys/ehOr7NIZSdAzl4HmLB1DEZWWjSOpx4htT6vqzxYDIUkvO1h5+yor5wSivNgmf6Zo
owM0FqrzIueM4Szpr42nXtuQobosIw8V/zIfElgCJK9ZzVnj+2/c6Ab/YF/XuKCJ+xD7Mksbr76j
H6Nc3/QaS/IqPRjWeez6jcFGR7xIg3UIjbDjoJkXUIMcMsvWzj/lVBgww49Bf4q08OB0zUWxjGcv
6fe2GR7SUjvgehF58nuxbSJ34SCP1gJD0B2Hx3707m2X0kdFvUAt2SVR3Zv1bfakNCicXII+GvBL
M1kN3gymC2lgTxJEh7aHswUrBz75zo6BTFNXEH9OLhloWih0qdlckqpcRoX1LKcyqtD67PSQYHgt
LhHUYgTX2a/9/OBW5D9Z4HCIOTqRKhYpMMYPFchUhRVFezYFe830mSZkkBTwI8hpRuYCe5POmbzP
MEHNFZ/vSOqDdVflW2I/HolBjxf62B5LtnlY3/eNbh4b3d5V9dWgL0Pi9UZs3dr2VCX92Ze8O3KS
7go7/NUR0il4xDO6ujTYnwY7uoUqz2+pfKRd2mz1wF1lFP5SQPF4XJFdUAJoOfNZjYpFBRimMxTu
oxhVi7F9zdwKWV61D9zu1WLkTxjMLC076Dl/abB3km6w+OjXCsUFqnfkhp8duz0rTbNojH6VZJ/F
JtUC8ldK/doY61VOcaTShCeJ1Q71F3qh18KXT2zwetybYCxIR2dfEhHtx2YOCNERx6WnNDu9rM4J
NKehwQ3OIsioRMkCJWhI3CR5mEA4103WXU2Dd4x1+kAI5kNOia62XyJDOrN2rxc//6L/ZBRj4Sb+
QQpPZfuHr5lYLyuuuxYvLC66iswX4mKoa3aQXDjItbo/6ebOzb2/OL4wG/9x+LRZPjNDK4qKbuGH
4bPQtQH2SZNuat+4JmV8EPMc1tI2bpadzJcRJwe3q+GDsVcJ2wXsUsIhSwYBCi9UOFVOFOjwMxEL
lBITKhbZEWXNEm6XWIshwjYppOhZORPrJZtCqUUPmuoGvLfn1qlWgmwuhowuODSStK5ac40GyQIB
NotRMLrJ8Ipe5OjT9tcp7oVDiTgrPhiJfBXjbshBF5KZhyQXyJWBm39ZhckB2+ACO8/ZY9HDeiIr
xlfRMbNSvs1QvzMxB6C2PKQa+/FwPPfxsE8sxg1xDntadBPvWRvl66jI1xCbdIGhvopeJCs+DDrb
Pn43Cuqlb5VL1WT0RXUhFjpYBPY1h33FzpWo0KaIjzXeAMN9ph4ocFv2s6hQeK2MyctnutXJE0re
RDnEbvv7lJX5b1nhrNukP0AbxSb2Vsbhqu6Sg6mz6hjG8RXajuYyEkXSnNwukAZAzDgrxbJuNNLb
COIHKu6957uEb+kYzvxCmY0xcWRsd8Mo3g3gU3xbPuQxldjQOqJ0vTWDdRRVa2wemKXDHahpLH/6
UhTh2Hu9ijeNXeuiRsqpkIKdbFFNC5uzmOEDzo2uNY4k/pzEbcysgFSAbMa7sgkOKeXktjcPaPHR
WOBuDiLETS6mgjrWN2L0FZW1jP2iXrf3YLGmTezQXOyhe1Wy8HGkOAMg8VHaiVG3oUguu+GB6L21
MoY3HbSNkjZsNv2bjp+jlAxGaKqvSYtayA1Ru3h7wzCeRaUtgQBWcvamsvHMFI6XjemD1WXuP4aF
ifGd54qHK3rO59Dzl5mrwk0ZX1ufqY7VRJuSjtOGO9+hjuiUK0Tz8KOAensrUWur65jyYgGLdsPq
dpfnw3464Gl6iGUkTvBN3/F5MnrpVAVIOsVxwAYst44O+hZqiMBKuq2YfFK9ZgdpHFsRXeS9yhJ1
fXHAiepryKSa9+wdKnB5eF9pQVBeqKz2GhOzNfNHZtKCwX8kGK2g6sxwLOqEY+5++fmopWh/sNzY
YrdpAEYgl1vHFvT9KiUetLBQdSPZVNZAghsf5NhtNfcTdS4KHg1pBmIzajfJHWVMejQdoQ3YhKk9
iwOrwrM5w4yNRhQyGNjO+BxDgBHD9vQElvpShCxwy+ANTcZraJOCZPRHJu9HJ3IWSK+8GSaO8o56
ULeEY4N0dyaT1NgHSDX0ljknhf65lGPATn0zbLQiBxjZNKfEYpPuqYjujZwlsz0e0izAP0cVyRw5
TXozKVeKWtzy0vFJuSQl0KKoUWbUQuuM2qas5d3smFIsmJtQE3s1W0NAoBLePIb1cHUgObbtm1xq
+Rx7yJsYX/xRQ/obYq+X52JUN/V6v1QZnMSY84gC+Eh0F51u/yZD/bTb7gre6NyHxGDn5FMpuxYy
ipjDY6KmXEw4wvVadCz1xLzbxAc0TStx/lWW86hojy19jTiUT+LZxDLJU8XWONhF93CBlhk9AXFU
RBa+I57Eod5fUl4WlQGJdgL2n53YaYAouCiRCb1meB0SXgB1+2QAtecoq02ZswrKmrNM7i6EWGXo
1i1KZTPNQZpVb3HdXDQkR+KErq1/Lf3/57ttbfXP/+X2KzWwEiBD/cPNf16yhH//V/zO7z/z/W/8
8xC8llmVvdU//an1l+x4S75UP/7Qd8/MX//66ha3+vbdjeXUMX9ovpTD+UsFuHt6Fd6XTPzkv/vg
3778O313zZy8bf8/8f0pqF7xLwTfQd+//tbXprtt/mKLtrlisGdi+yRTMfradHfUX2y66ipFdg1r
qvkt9N36RbZZD2DYs3UVwDu7kq9uPv3/2DuT7raRbUv/lzfHXWgCAWDwJgTYU73kRhMs2bLRt4H+
19cHOl857bx1varGlQMlJVsSTQIRcc7Z+9vmv4Rngd61pTB1loX/Ozffr+cSpu2eDVQeJ5/Fj1ul
Ab8uLKahx1lvx/LsweE+EBI73bEi2qDXDnYzzfRvh/jWJgGPJHrriDJsgvY1bxPH0ve9GG/+sND9
KgT48XQcE5K9MGzdlcZv1RgaX7M264JQTJuMyLmOSbI3vzLbRqxYvmHfYUDvFpy/h/puVW79ocP6
6/Hwr18v0CdwQCSu+/f+jZfKRdGCFed2Cj9X+OCfcDcfJDlU55H+0XaUXQGPtbsojLV/qHav3duf
Tc7rL+dS4VohB0Bfi5Bf34o2HuOozwxxzorRfqtCKFRytjbF3AOgaRPzGZrCeYHeWjkL21/6Lov8
lFWEa6ZKdHtLJe0mivUYTZ1aDn94Y35tM/14cgYEJM91kXz8o/U8wvSZda0V55x48C0Khs92DiGh
aUKDmWGibXoFcCASkMRWYI6WFPu8B1yWDeZTXmnzcbUBjZP7h87wta3524vG3YAj1pa0pd3fy3eG
H6pwpkSc6RSKPSFBU6C6Wg/K0PuuZ1n0IvR0b5m5FqSLGANFw+uE190+oXRK9tlBpcLkYA0bNm8Y
EM2ds9P0sPdHByCazvTFG9bjcPsEtRIrjYP/EgiLcR7l9C7jVj701WfZKCgrGZ3dZW4CgIrVq+y8
Fw2c8qOW1ffcZNmNZ2Dp6VLjQYLLzWlX4R+dH/oo/K4ACT4QFEyqiHKtY5w6nzVpftQhYl/+8C7+
WuWu76LUua2k7hqOdIT52zEC6k/Y5xECzaRCBROBekLbZnQBIWsKTGOYoGHD6ZJUkiiysqWajBv/
//WJGPQT8CqDROFV+/VaJ9Rbz+N5FmdMeOOp1+ObQg+tx4VKsTa7p3nJ9nY9q7MIxbHrimPnatPz
f34xfm38/HgtEDYJG7gb9djvFT8ijFaTVS/OQxjTpjsIpyS5pZ+PwvPuOezueI/+tLz9c7WFoyxB
/PM+GGwJv93i+pAKpzNzcbZ0+zC1lR1oynyqIve+Cgttl3qIZgobDGJHAna2ODc6aIy2MawPbWv/
4dYx16X911tHwttkpsKJkjfi984xseLGsGiGda4gHFbZaF0sr7tx8wWTT+5BM5m/2g6kraJ0Ej8H
5rpbhvLGQGp6VACNAiuujRsc6KTwYBag9cs01pP5o6WX9rGa037TtFl4dLvqUtBXJcmPxdsYVpL4
0P+hO2n+c+WWdJjwZ66Lp8CR+usFFVLqh9BHBflz8MuxT4Z3MMAI38PVuJ9SnekcJJZaUxo+LKKa
cmX32xDwksWZ/lEtC5ZMssnrPkMkidDet0DNBVUdD8d+tM6DbWowDOlB6bHH1MtgqA3CcqvNkbPL
HQBznczghaJT31+BXv/5Wv31+P/jWsVz7wlvvVz/Mf/Kco/AeHp8Zyuzm8OkcbqmUTCuHaLq3Ayf
evgv2//8K6+tkN8vD8mci2ESxxDz9/tjqt22ap3GOl8RXziO5/sa9A+WMZqIduuRdQkOI8ZYeb5+
cE1gkO9ZQ+n2h2fy697DRr8qE3UHcaDJc/nHnVrHRAA3Ta2dujDTdomhPwkSUPeOjDI/nkANmmNK
EqeLYKiINOvGVIqdECjZwTVVv/fyKIiiNnoqjaH9w6Zt/7qirs/NcTmNcejjll7jc3697upsEaZE
VXlqPEzfWu7AoOxSPxsKgpLB3AdDnxY+zw33NDQyBhJBXYTu3bqvRGNubk0O9JtosLTzaK/+1yk5
2ENk7QyvOWch5tq24jIuS9uhpnVpM8O6Tggo2E4m35jONrS+OTxPRm9fpiaPVgqocesmErxi53oB
tLAHPXI3deTCW1M2+hY4+Cp19f0U6/rGXc99WVwk+yKbdk1bUebqXhagcTADmClbA7fDAQ6Kfj8e
EqOq/tQaM67qzp9Xms3R12EP58ZF+mlBtvhtM8DmnIKCtcQpitCtKVu+gNVadlUitZ0siztrdd3l
YL2CVOsU832ke5WUqc8JLS42V7DMFbjT6FO5TVx0zPrKmC5wIx5TTH1XPErSjemOY9drIYrjgnef
a0dUm7gmXWdenWweYo5p1JN9nmUJmCHEQ8RD+1lmOnA9Vbo6K26bCOxqEcHsv6qf8U7OfuuF+JER
//wluU6LFSp+FV5fJdhTmhNI4TEWpk5lk6kd10XH0frWUsdH4EDEktVWhbhu9VglJHrQvg8Jn74t
xwUOaF+czTEq/c6U3Y7jAZfQuEYnTZa/zO6BdSN5kJ1FfLFFMAYuYtBduGbj8rFybWR3enxYj0Vt
jrUgmQASxOopZiQGEQ+vstdok19LGd5lNgIfvRD3HWvoHejjKhiahSRwvR6PnP/3TRqrS6HcYlPb
Eax21KwbZ1bepYtago09oMXKpp4VaLpoe+fQdaaaY0+hEYLCjI8eBqEi+XoBY8q1hulNsQk/5flr
WqafmBQDuQPv1Xd54AzJdFFirPxl1D9WQxQde8N+67s+J+ApNZlmztWmMsjuVg4M3snBVd8Vg3VC
cIYgTdSJONrDbdJb8kZ56X6ZquFctiiCOs95GqPF21Qy3DVu1+29JZSneZlf0hVgR3wIPng9PurQ
/8vJJU029ppt7qhqY1XIu4TRp4ETEyAxDIZatfvkCar4FSTqnWACjw4Ijid9VDVaHOS7/lFmQ3YJ
c9SYkR1CDk4RjWVV/CwYczzERthChODgURTtfpwkfHAXN2xS5t+VVNGjNoTfQ90Mt+C/iu0Q595+
6joOs3ZOPyX6kNV4fGjcBElfxrcdnVzGR677aayhYKL0a9LROYcxejMOqr2fhQ6U4hw+bDTP7XMP
7Yu0zH2vhb7lIr11i3hvV/F0q9nSt4rEpqOlg0flsj4aMA78ztFw79a3ZrPCOHMbuU+M1ahqe84z
YBg2lge/OzZLl1sJc1gT9fWPK7wt9W1XhFypHo+MJvzuJThQqqV69yL2YM9bqvvRrW5Zych6iBdv
H4Es8m2lE3rTkxuv1BeNW+MltD6nJWLWLDEvAERr36KS3texSM9jOdxoxHCMzdw8KSvaE9wV3nc0
cdJZaSwf+K89+S0p0X/ZRdvulBZjT86G6giZixm6A5IuheEkIcs+zKjRhDWpQ6u8+qCi/C1U6YYF
w7sdhGjQX2OZ7NPWOYZm+Ca8kAFdUX3XxDDeRD2khbDCqKfzrm4APSXPkc0VViYnZST0P8On1iSa
Pup75x089jLEj5Wp9E3tcvAWKBvuVInYXBYFLlMw77L5zsSfeDRbvam8a+5WfUPRL18ivRxPqCjU
1s6sap8l7adEP+Z543xk8viaGCGQczu+w3qXb6IwgiDnetkNrmZ/HFdfoeIXTpVTAJtjCVwaGgDE
GjLHanFra7xbOvALBAGxDip8tak32oeWcnhvj06Dk35l3HjV14IjxSajA10YRn2PKkUd4W1diioJ
mWFgxzOX8kmf4nAnPes4aMtrbK/YgGZ2NgZd/2MziCBshtcWCGBfKIB+ChsKlq8IhBdp970hLwmK
6lmFN6k3qQfL25UhgADZDT3S4xZqz4hcq1UdZWhlGiikDtEKnO4NC9JPXry0Ip0umpGFHxohvkX6
NONsnTPKaJ7JUPbWQ14THwEMzAPmBfUSNl0eYKmhRRzrpMJYWnlIHLFhGrFgAmg+TpzQwGZE+I37
foJO5D0D+Um434a9NRniTovRLIjCDZpJoVUs7fk5ukzgHIJCgGJwIv02gSz5OgB+HI002hmCmrog
/kGpRjsOHdOAsOHbRX8JlXJvtOWGIce4uxZnJZXxzsRftEnbFjgN1sZq32Lh80c48ZwXnxZlVhsi
zpqjx+r0kIFWrcppaxSufZ6z5b7ssHy2ZjnsCqK5tnoKZAdVyTkq3IrECO81LGT1CHAfz3QHoUOO
47g60y0UjMbAjHDaThqLE1QPdghTfVtgEBAsZw3HMoRNoFENMVwHwljSwKVmwHAtcL/KbOIiMR8i
5sy+tKklPDOMuXUze4v/AKFUmT872pRfLHXBGQqJr2r6YKNIPz/3S021WE/3ykWdIrDZxiq0L7Wp
vXitITahNkCMjCJ7P/U1ZXzWsue3jrYFep35snUBVWvFadId684cs36TMWwxm9H71Kj505An7WEi
kHpves1nreGYHc1i8XHHQ7UBP4yFTw8P2RLSHFuLC1eM6n1OzYgFEgNEVhEzBMsh3zYCDo2y4sDV
bOvSxM5DJxu46IrcBCbATF17IJFDBxXWMhd+nRdtvdDe5XUbn3MlGvyKbXXSbBzGU3nSYuoXa97a
+mLtZBXDbi2tWDHzwx4GFgrL4kR1aXUBEFzMWIzWdhPwYW0SKXCQCQJem6bbLk2Bbo29zTmoovoX
9G+MFTHcuNrJnqb6nAxm7rfLMJ5Yh/WSkthzZod6fBgDMk0B43nyDqVVA/QyTRA0x2uoLfoIc8hp
lLfvjWnNr0m0HsDMfRvP2s2kyH/I0v5WhTIJQiPztu3g3aaNRaNvqav9VFpwoztaXia9VDZ/OITd
VLZBRsoG5+TMRclfTNuhqFC0KrMFDImlkkizcAe3M72Z85XB2jSavb3+Rpj4/b6WqHUy+3MeGeMl
DT3dp5MngsVM7Uu8wMhj5zUvIsf61gkfXbl9jOPS3Ya9zG4mdvC9JRVKjNYFfZ1rMC6lweDR++Z0
7ve4GsajcsXrUMr3uk4pd4W+LcO0CwxP/wJsMaEkKaD6acP9UHQ2eGro3bHpYSJkxBu2y0W3SGGQ
PYWK6D6bmoeU8azNXN+FUX8TtvFqeSZ3F0mh8H/TvTEl7B2CTv0I7mQoPvUYiA6YhFimK7ifhnyc
UD3vQteWQVPGr1Ke12bYFMOOcUjKoUr5PpVwSwaz+OI6/UdbQRLT5U4mkxfUVRFxiLN3y0godbuo
p4lbdqucMmGq8qpcqF7FZCwEGwxAsKfumBNzgbS9DNq5L6DAGTcCa7A/pOpGM0k708uVbM3w9XkY
meq0k/XB5f+zwds24rO3p0zukhirqt0wa8Lnz3tdvenF/Nbjge9n46u9HYAYk5SbPw3zCIiG+bIv
GNEV7QetT0y/yDzPT2xF4pj9bub2ymtr821qNAuUDywmvBkVMiJo5QDVq9osNzUD0XmAdTribedg
nNkorqDrQ1zhbWlIBpqrlSpdPgx64yfO3G8NC4yApRFrVfuZDlwOXybJBEnGjLq5NNBVgyyVKaPh
qIUT3HD6lUFFuAs5WTB7xqS6rVLBgHHYOZiSeSm6p75m6pg38HDgjSVgFATTYbXGi4kxv4+6Id8N
y3Qw5My5d6ipPSJ7G9s1xU6nDrOZscmGOEcGO9vWGgCJIkKvt9RQ7Yy0a/1mwsgLg31L0Vd1oKDg
3sR+6iXdRi53TXarWdnnPtNfi7hwd0JO0u9IW7Ps8k5ziMAM9Q7zNQs6lVrAGdHdeSrpAwCGm75J
vlHxHgTDxG0rwjIYWvGBjeGes+i7WMh+HmN27ggFH+fOMRCa8+BiktibSuys1iYxYGke89KAWYtP
fpu58Y4T+oa567GocMn1uIzo2B9qrcGmRolhVRnhFfXHNhxBH9FKIjyIYyXIQbw55pMes1oURY+2
yanOAv6pX1jZE1UFziPYsg6CG58nui8ja2Ydkyhm6yRIFQgmNi20Sb1T7MPs3Y3tbxCX2TMskGFq
TgEFO89J2Myok2I2gjTcFkUMBCyKLrphNTurY9I5AAvyqfEfijq7TdzxseYQzPrRCWpK7+ugsVQC
iQKsR9to5yGDcbWvUwPkYbCfrFHA+xvDl7G13q26ICamp3FeOHnQNskQNOZu8qAuoz/1l6ri5Fix
/aiOBDCj/2KV90uOkXD0wKRm0IA16QPMp79rW1VQDPhmqupLrpHu1JWRgsHwTmAuHqKKrLucvC1H
a7YGILRLxcR37AygEHbryw6PGgdBP8uHQ+l4K1qAjDlSLOKPy75r1K0b2oMfjh6xJUI9mCY/Uwtr
FEyeRugB/wqlQ/YeBgTi/DjACZmo29sC6E3iOg/lANxPWsB4dBzENpzv1tBhcFXT3TwcwtQEX5Xa
hZ8OMeQ0h9eYS9fl9c9uzSEiHcagHEf54mwJWiLldMHGZXxJXisY3xsxTW95ErPVo/aBtsfu0lsQ
vnwk+Jzz7QIKOZ4cFNsOFVf0KEjN2tQo+DbhHJtbFclL2rK7koa3z3Lno2W0/tTsh6g1VurXxpHD
W4vIwezeNS/jeLKGYyHOm/B5RUognUpynyrHInTAuCRtT/KdjjJC67OTGOODg6K51OvvRsTyjGZu
ZVBTDoOB69z8NmKXC80CHKUn77VuRl1LAByJaunBkUvkm7r3OCYwalU5XGiBjk/EBxnYtmbi3zy6
RGQdtlvbLSt2H6IzDD0/wLfKAHPNnh964pWOp35qQ4sMGdMNg3jo84OxogyzYdJ3vVZqQT6Hmd80
cOydMTH3U9V8szEs3khJ0gXL8MlIOGgHoLP1oZUbU4c444opveXnpFgweJRPZQoZqLi35ng5/vy6
6gS5X8tssOpUCRWV7m4Mk/vi+un1A0XJqgqQ7Li1Rdpaj3JqM6mh2w95E9/WlkVkY1cN86kJxyPE
7xjI9/q1uYvf47KID9XUIpM1tUNEfNDJaeLo9vrB/t+PVmC/P0VInqbIfbFG+Unk1gByEOMur+3o
HWFVXZj58KkzNpeshoJCMGHtGcwJMMVtYUXUrzkshx42pJYXBzTMI2Xi7G5KZ3D9nvwgRCf6K1Xx
hFZ3Ic6A0C3gjKZuRNukqN9VmWLEz9IOksPw4I6kUVD/OJXIdrUGydSDNU6KlkFUGPu3Lp0T/6QB
oU1vk+FHa/umtcddPHRpQMIZ8mwOr4EjtXcbzeYiYrXJIvpjNttMZiOfSKM7EuDAFZLuw4+9oykT
+clCNecZYNU3TGmzHRn3HnKq+Vk11hthV8CmjPQ7KjRIy6LhBlp7jLHF6b+Jg8KmS+3TEqWR3jot
5KklfnSN4aJMK74HEpQZSXwzEsM8JXRELSWHy7pS4kQmI8SOONaWxJRq0WjTEFEkEWRUg9WiyI3J
Pfc81X2Hn7vRkbyUd2pJlts6yqs9m9S0TyxunjBNSBroDRx1sOgpos2j0if7nBfL+wz6/YnpxQ1+
gPjiuo2GrgKaxTSH3p3sN6Wt2gc9c7xDy9GCfEbDeSLTsw3wvAyBFmfFGejSnbKBjeZRPh7SYoZj
k82kII4deju8IZu55haNG9y7a1jAVKXkigJRU92CwU7Fyb41h+pep1WGrrfyncJTlzBdto45fiyQ
hgaMN+wL3qon2TR3dpJmlwqEpWoceTPWCRjblRVURqa7Z98c97K5L3XlbKG/Gg92/AgMptmOYRJ9
HFRx69ZG/KWqdx0huZtEJk5QN7YVaGY3bLlbPldwZw9Fjt08nxrNd+a8PVTOS+p0LO/jRPgU/9TM
qHbtxD4Q9QnJvekxN0V1tuPqK8YOdSfyKjksSIppBbK7mvb06g3Oh8U0cY21Bo67JY73dWEOWwgp
p2q0ThxUwcK6QlKhCHmeoMA7FLeZ8KIbLOTmYsF+jEZApHmIHK6WeI0VqEcmguNG2e38WHO876K+
OYPQQH9e6JiRQQs7oM0vblM+eTNZNSjWd65k/0cvVlyqgv5JRPJEN3nRx7YO3zTXxMxSuY8I8toL
gosXI7eNszGZGBzo0Z3qRXvR57h6hEtzpNwmhKkxhH8tPs2qiY7dIG/oFMFUVRFc9xKMaGZFzb6g
f3hT64N+k4vUuFF6XgH1EkgDyXQDsrp+8fp3RiLUbtyncuH0JqR6iIUeP41jpsgekPTfZ44APnh+
MIZF9zB4ojuyFQJHJ0imCfpK2JdqTRgrJOR3rxDlAECVSYDVj3RHymjvuM9GrUHDSmljLNXsV2VF
BiTlz2Ec5bMXWt6haYs5cFCOStqi+3qEGOiazMB5lsy1zFE/1ihSRR6ahCZkznodP8aL8QnsfzqG
BJHm5CgJK7soXR94D+KK22DSfC0K48AqOXqyYOnUoVvYfFbC3cizZZEjcjpKQ052bnIYU3Iriip+
T6yKTXUOcNHcMM7HpZvY5a4AnNa3d4AusaCSEVhA14y/WjI2tssaiE1MlN/H0ju4alWkmb086tGH
eujn0/UD99HjItKvQnNZSd2pYdml1XLlMV2RS9dH1bT28OsUM2W5Jqamawi3TtEfeFYIi9KRM+dy
m1cld2lpxkAgTgOZpJzGTotBFucwrEM56n4EzcRLaMHgGht7JJBVRpMOxqFMKTDon7jWRZbcGzpL
sx5p086LjWNhxXBjPSJvVEsRYs7yaR7lVxWBKk3ldX01nsdmsvcDKIqxnQd/YrneTvZ0l6TE5ZFt
EIeKl9kaALLBE6WcZP1S1kj13yOntBRnPAuLVtx/KxoxHR2hzsAqmVVxVA9kYR+zjG50E1Xf7TbT
zqz+B7pw9cbqxXzI3H1SU/LN0kL0jd3m5NbeC7Tb5CFxwo1rR9960cgViQNc1dZIOu1YHSnJCMlo
oxuDuBFQoVA2UtzhKN9TmLYVXF6q2CjH4NmwcoJdCqF/NBPiWXTSNJoyXGWQvnVaERs98z5Yg2aS
eqU9Ta2+dkA2jga123No7sMmiJiTeXd6RoPKy9vXgVqSFDEa6wYZCqCxPYZmIaRigUMB2sWi9AyC
CLwkM8WcNGYNohbaYLM5nyg7N2IGFGARwDxOak+Xfx9J8Vgz0vLtBQ00+cfpQpCI3SXetk9R/KZC
xvtCY45h12TTcSYhryr3DQedcqhZnxNMjiRCtDedaIvjyoNgeBvu4zqHGx7BBy5quTWnr7TmNKo1
WnqSYyj9RSei3nGX5l2nSVTkDi3cZm35TAX66PrNAdZ9G08PUMTFYcn0eyOquz3KGcWY2L1NCoEs
0owhaGk9UbFjD/iwZYxtpNsax/aWZsiwKcGNxYtenQfZ829zUVoi5d6UtfyGZazfOV72YFFnU/iQ
GaNVmPDsdhcRWe0auAns8HPhQQpvDDjiNAcwZmWLvalYl/yFyKDt5EAfo67mhzFMIUgysOvqYcjC
cGfUXxTN8AOOwkMVeyv2GFX5kAcdCfKt1L4RipRvh9Al8SVvXhP0PNhNOVyLnFFaA3tvk8TOSW9q
QTBS8RIbxZNuXimd4eexIHY6HVa7dEuXYFToGjKW/X1bMqfpCueQ69bWK60PYRR99lryYWprJhUT
6Wswz4kRVB6RjiXVKomq7Ikhw1QrDCBFkSdSYpVeqNuVssxbZ04/dLHFxCNrH9O2/7pMHZfi9zHh
tNAwdjKTsT6HoJdYKXbuqkhP4J/qn4gHooWfAADMM9hutUtulDckW62SgRMVBK1oW6CSXz0QvH7L
RDoYyV5P26bYa1XEMZ1M5FTfMxFmx1sTBhtCMw1aFDtkZC82KcAglvMPtmxJuuBkBSaVQ7NHdPAm
KWQTZLl8WHB1zPogWQ9ck1SKcjtL/Nrw0VufvjPg6VCwWFjr5a19t9NZD9q2ybdyJqSR5jQtD3AH
IrT2DF9Z4+fmHYkYt4er3vVQmcHUIU/t0rgOIDfsMoMmEAFdPmQ33V8GGhm6u0Mm+6IV1YMHcZ1w
ku6gulE/NTVY+xq//P2gn9P1IEnzC49CkjAjpavNIG5qkYAZ6dNECX8eq8BCOxfMHL3JAE45k0qP
LHEjTwOWVZt8m0ac7KTlCmqWz07UdS9pEtt3Mh7u+pVEYarw4Nlj9pz7LoNVkI/yMuasCaFWp3t0
8elu1DnE4/XDesfZzoTxueuLI0LL+qKafenZL6Xrvsm8qg/u7Bzwmjl3ddVvCKiLdwtIhJ1ODtxY
gDb3DJXfJctwJod2eioYGYI/6Z4XsgzPsSjdi+hjzlciGC0v3KP59va1w0GpJkeBlpO1pqRSHRW1
ybXYkN4nGeevAmLmBlx/vfGSw4aHSb/GOsEpG0T0ZC/Jt15DkUzRXK7O2Fu7d8f9bJLepdfF13IZ
KDFSpQ6W5r4h2TKBNlj6BzNaQr9LADeUmTrUYCX6zG0YuE/3JQcukk7ovAjvY7UOO0IzerWm6mMx
tiQnOGN04FT61az411QDTH63KBgZLYvad3Cvt0i/gaxI416Pan1fOgUI4JrjSlJrO2PY5nGWEDgq
8FgTZVOUBPB4tJp8wLk6o2CmRAO/6Bng5nvl9F/BEmX7LjRuyC5yL1YyHDLUJEc4kQjGLRzBcWXt
TSMft5bNDs0MyUUuXzucJmqy4Ph2MPZuTiZtZPmj7ip6Vr2B/dn6wjya/IK0eXBZi/cW0E5/lk3t
66pFf1jCPUjlfEtwludnABC3Ld3LxK6ZcE3iITKKvbSoRAsMXXTigRiyuvWCw88cFpy2RGNuI4+E
hHo29n3iPfatrZ/CCLtONLlkKEKJVk1xgyI/2s9gOtHq4EfQnAK+YM9Yknm4ERfmxovYdHGBODsr
MT+HA+9cjDgiN6canUF21Fk5fTdhKEpDN7O7/Ahe3dtAbACHQBeSMzQdwUCl6hA2WnyytuRl6znz
zHRq4g91D/lP5yhSMbnxdXSpBJ1l9AucYWarIS7LLiNjZ+otllsS9Ri2y/rsxek5c7pjObSfiK4v
iathNij00fXtMP0+J+T51qP1ZbIzskfdBafkTIXeRAC2seg2UZNfWmIriJgUDrSqODpqWqY9hc3e
zWzyExwmhgLtiHSc1i+/kQvnR1MtLlU3yQCJitiUGvpPaZuHutqVvEt3WslR1WrZvFHP+PB2MJM4
CdOzkWbr6G1nJmudUnjYZc0VGnccC1WSrsET6CtghiPNKbdKhsT2uv0xxTfkaJRFkclIHMPg5NMb
p0AA7rtLCorPyBFbs828k0vD+B4R1bOOKm1TJeZtPgpt53ac4FITBK3RGFv5CRSQsaU/U1wE83Vt
Sj9TZbvsrp6+C1v7e+OWBmwgJINGciiSAhxlnKzbhkJJ7Y0nNtDbIe/2hFCldzap0kzr1cVs2xYW
bYSEtq8vg2xvhiYk5a+az2Ko8ttmMag/F8Ohc4CDvENLvmnnCbLOMDUcSlTM5jUbQTg0L87MreJq
+Uut9/UuDgF7G5gRFxWbQYUuI7AHe7nteeXQ05DE4vCrazW0m8VzlyCcyboqk/6ILob4lO4APN6k
wtUMn4ZEy+iB2jVtM+yRIim4sJFdrar5TZwyQZmhzqQGMG+sVuRf2zqHTiBSW7dvLqgWAKWL5V6T
pdpaVGG+adYIG5yu9D0litu2Nub9MMt605oOCbxpRwlquSFmyw+pL5Vu3jngFQNikQGBTShI4sEh
GaCxdqag7T5Pq1kP5MjOxeYUIRV8KjzznLW8bg1J8qdQ9/x66rdKG8DAw00nZRPiNEgW4gLP4+S9
2Ev6xehjaG6/BEJdo6GuXxt+/YPr17Rcb9gRcFO6eqZtRc0w+pobtYKpUzAyGIzXh9cvXj80jpv6
SsnRJ7iv3VdINK/RYNcYMY2MgL+iwn5+8Zot1qw+aU7aMJavf1OFXGdxx5C9cBzq75HVYkOo2cz0
nqAxYkbPYcU2mV3h2NffHF+fzvWhXpTFEe8BGwiU658fmmHGEv3zc2fmHJrI9CscmObU8M87Lbb+
2MLD2ZHTaJO5oEgZ5M9+/gW9wZDXmTV4ZEYyP56tES0q31yf+PVDbALRdPrhMjRJyrEepvqVclms
OVwjt39eEFB+hXQyVn1qMosYlhXZ6WVo96SkFbp+dv3S6Foky0fiSRSkX2R2BBAuy6pjQoe1owlP
wm9FQM9hCBmzNkX0Jhf7/frt1yC8WrhkBJXPSlh0TyYOx5qH5OGqofz/Fp7nuf723//19l6wFELI
apOv3d8JmJZAT3h9qTAu/WUS+sv8s7qQ/vu/Xrq3+N98w1/uHUP3/qXbOnRKXSLXtlZPxl/uHaCY
/9IlNBrbYBzn6gLN7s8sLh1VtQST40mMnALR6F/uHQtjD/8h70b8jq4Wnub/+Jfuf0gifxiveKp/
ff53IJBpu78qynlqmIEsfMU6Im7T+4d/pyI9BKy4O99IQ8PIm0Vszo7t1qe/PZRODx12SPrm9OPh
739BMJ+i6dLvRvIvCniHsMtiG1030wxOYL1/lcIMFe1lWk6XaJW2lLN2HzvGiOLFvbStNp4YSLtb
zVi+T5WW3COBbH2D0mmvpizdVYjtfY1+MArXCK4FcId96nD8WcBrjXH6Gf7+p9hIHbIPx+RQCzqP
Gew9s+gbeH6e8DESUIATbxoUjCw2iuDcxb/+S1yiO6q760PNqNzl6fpQFMTbnF16NMEQIhuNIfP+
9Q3Jmtbw46X424+5ftffXqXr37p+UZc0PtgC930KS2p7vXeZocjh0/UherR8J0T8fF0Orl/6eXvr
6wL3774mxo5BxvVPchH+z8MfaZbXheH6R9dv//np9Ws/fw0RKHzj9fN/PLx+0//xt19/0M+fGyW1
fZwTWNHd2NYnfWWXXx8N66fXRz//QK2Y85+fXh9FNuEdm+vDn9/y88dcv+X6aZwzetYTWHr/7i//
L/bOq7lVfP3Sn4hT5HALKCfLtpxuKHvbm5wzn34ecP/bffacMzVzP9Vd2khGCCHCj/dd61mSpk/T
91/+scTvV5e3ozvlc5bJkErkVAbfK/vHOv183vIpf3zU8jSYdwpBVjv85v/zfYqlALg8p6AuO1lB
y7IY6X/Z2fJIXy3b9+oMwV4mkxnArqcEgPhVvlle+p4xm//wM8v3Mpa5v2ea//zz9B9/Jn6ST2vV
mOzUZXKZ64/FLU//+5+Xj/jHWkKG8+3ACvO5JAapO5oh18Qa/LWGpS8wnrR6oXCrhhCv7+f5jOVf
ZlpmX55OQhDt+/vl1eWFnyVNesNClufJvPhl6uedJH1bOI/nZS4vmgKV3DaVwYwHwkWhub9vMB2y
M/9Mtl7GQAJ3MKgi/j5k5HTQeBPtXvCJVJBixe3a+YZYEDqaB9cUZ91OmiF7IKVqSin10Rg7YW00
wrgFdOIUS+yIOdPovyelOS1FY2sSH0dx9q/J5dWgMRAP+MFmebY8LG9c5vt5+o9FLi8uf15m/Hnf
8pong6PKoyxYl/4017DS/KMbKepOXnWggqjsxSxRbV2jDOolzRsMiWK/PCg1Ljc7X07tOPRILkgh
Y1K8Q8bQDv1MtUVybXj6NptEqlrleVLLx1xLKKJ3lcEvmw7pXteOVVqP2Mv49ksQzDL187C8lulK
4eYyhdYl2WNa9OppGXFir5RnIsypvGMO3AZVqWz8gJicJRcn0blNpMD/GKZDTxOT3t3e67xHeGVX
Ur1apwAGsCc5WrHDvgzd5WlalbQP+RYyHglnHOKJsVoP3Rl5Z077mUiYJTqkkId8b1TQGkhgWDdh
iXO/fdKU7p103tl96JcHeIHcVNZVTOJEwxVCVLw1AqUHLzEdvZiZh+VU7y2xrPfaTD5fpmqzUreG
3BJ7yDka4X2w0nT0QeM8gMail+/rwgwTmn1M/rwYduJFAbCwXrJUlgfaIgyx5wPq56EaBWmtpCpo
AXb65SEOKhq6mbSzjGRM7QCz3l7wL6XYCBu90gtXKHoOgTFFK6/7JBoLIpLTqr2TrQ4Iw7yzKvPD
z+7381qZVIjxOzVxE0M8CDlhxeZ8FBQjCbXYdWA7/Dxfpkq5Hfgwqxq3JvmGgtEN+7ggu9E2wE5h
OQlIM1mekwg97AfqeE7cyzN610CZWXstSEgxQ1xl9tyiiZM67L8nm3Km0Mm7YKI010PB9CuIlZRz
0KswOjaDzMK4KpnfDyWUG8bze72NTNwpNeAchVp5aGa49BuFUijR6kROA8ogp2dYwdIk9roiGy/c
SuO1jtbjg0jcc7BDp/aGJwkOiomZMnMg326F3zk1e6JMsEzJZGc68Sf37PFd2G0K/wWxWjG4lbgd
25fVL6U4U85V661MBnSw6gbZWWFEWNEPAroMuWybkec+nX2K6zTR1M/WeycjkkVHmDksBw1Twr3j
Ux+4lbASg/dUObahDQHKHA6tuU38dcAdPQay/CUYd+n0JcurCFVOEezDHlTsrptDPQlBIlHSQUi0
7tWbrm5VbafgQfOfjS+92I3aTbNWOema0raKTrn+FCgb6iFesDJJVeW2PT5mwamibSduTdo/DXU2
6hkbBPZTCzdT2dRsTlnA8YkmidUKT1LptNZOMLGkOMLvoUCSjDyub19QKlIWYoleccFrk2ZIBegl
HUfzPks2ffucCjXsnrui+dS7TbU3D0bsYi0xuw04OKCB3EyTRA8B3DGxqrT7Jt378b2RcIlzPPHs
d3vd3NLg98yt8k7/kRSDjUh4c7yTkY0jbCudXDwHllPT3GL7Ko+h8jQRGH43UveSGaNuxNxufiNV
FV+qJ7Srg7hVfkc6uNtNe6HPWrtCQmuCvLAVBqvc2uBw5KYepu2qv/ihK92aE25GE4Aq3oh1TjFy
1rHuBgU/wS6NbK36ohowJQdiAM3YobiSI1+fjqb8EU2MI/dT1VIhOYrWlZZfrm+4oQsmCnJ3cXuI
wn03cVxAx0qoCMa/c/9JrU+z0uJA7ZLtTf6jSLoa3w3K1O/MZ/zucg4T2E2HYI+q2VdWOj9gt5mK
A7LNBNXSJ+DgYEAO5prNXvqdV1cI3wXZdeK8wdhOQhnZXrNn75QpO5vYoGjZOErp6J3Nwpq3vD1o
A11z7DJrUlZn4oflZHDRkWjTIMG6Yx4ovUuDKx6Le02A2PgIzHASt2rg1ruUmlflDtRC8kNCnGjF
0OFo9JNdVy6JbtiJVcCAo70a3oYbZfoI4g2EvWsj73pUXF131Jr1GK3RbUTw032E+du22QHIQCgm
fUVvOtQd5Nt9vZFFt5fv+/Ro6GvxUQb5J7yK2Sk0LlC/qS9PGx1Mr84I3ElfLWVfcyj4CGfvCojD
Yng/Dak94fTiqK2inUiiqR+4krpG9GWM3Oi7fX+QwUwjrZVsKPFMSxBtFKdt7UZA/fWByyH26exJ
j615wQpQRdsUeSGK9U+yM6wbKfTaSjnDV0HqTjQhQeNetQ9Io1PX/Su5P7qxiUbCUddFuuG2KH8h
2ZCUdrRCiu5SwGEptbABhkg+DducnGLHOFln5ZBusi1mBmFGciFcs5Gz29hPqEUPBk0eF5OAgtqN
zoVhY0ItDu2LpoB03oLqbbbtvfzpKau42rJqBtUm2umJSa1rwzp59cZMjzIMRALaHf9WPNeao4Yb
xTokYIVwugIee8io84sOUFAb5XTXH3VxHXy04XmiH0/o5HvCz1U2iK0gSqHforEhkxXmhLfsOT2V
++CiPgqrZrqn5jkZtly+Kcpl7kHSAwGqpElYDTCZbZQEY/FRUE+Vd/BLOy1uY74uTRBFByu5doE9
oA64UvSjyyigwSbjkNiDO+uZvrD1K38yDiCOhq26qh4y8ibVnX+dDsQ8ojkYni36wphYMpdOcoev
g2MZHMCLqOz1aRVmso3BsUaKWNBEcMDQxBNSWrvk6MMw/KgJTjs9qhPRYteem9L63RKP5FUbnROQ
PwhOTXWYXUMIVjnjBB/q4bENHsdpb5qa3TROGO0xrRk6HfMHP/rdj6+dyu1DPdGvfE5rGGANOQ2X
LhhoHUDhXisUBxOAZPciupxyG3tHfdh2nFnCPWSDsHzvi6MkHGoIheYq5lJooncnsNHOTDIk0Arh
KiBqyiaouvs031nLS/ACIoGlx7jd7UCxccLEuh08kkq56e+pS0myO1EijVC/2hn32S4dIJymzYdE
luomqDZgOB/F0tYdfS87go2V0uFQJzrQKZ4LdLR38araqTSH19M6crPDeKdXK+XNA33n5JpjrNjT
sAz2jvhZcDp48h+j0BEfDFI3Vqy55HAwBM+Izz2abrUNuOHO/KQMfPJPX9VzC1P0HDU20gtk5SM4
LvZYnggrwUFqcV+7g+NtU4dtageOZAdr7f6X/QUT9Fe91l0yvGz5TjlnW/lu5KTAAOCGSI0jJnuO
nqkUS6ldPWv3HRY4w0Y2NxQr75FiMP8GsNoQdVDi63Z4yOINUlrvzjNWnQxrnAbuhnxviFLIVzWD
3oxDz5whVO6i8CbZYZewxwXbgCDrt3pTXOiBwyQVN359z+1SbmceaKtqDVJlr7qdQ+1e1pxKXXfZ
edrT3qMv82HZSFW2kbxq5bX0vFNbt3/zfEc5EuYDu92uz8Iv8UlCzR/a9bvPYZDu86u2Ta/izd/D
noi4JNBPRzJ77ho7v+WbiLXahFfzVeDOkDPucxqvSsyWHwZrDfMM36Ad5Lvc4U4LVw6PvIbHww2v
mLs0SvBs9mfkDuxnvCDepEeML92D/FSfMzdbd3fYkZG83cUHTIQuO/u6tRyVjeagTjrW5+6u2nmb
N5xd03E6lmdlbZaOv8Wfd7SCFeLibTpxsPF06OzqkXiCrrPXEwOEEXkXyDCb8NDzdNTWwWuD05Mv
Pq7Mvbd/q99xYJ0HV8ttc8Po4yjvsyOdy2lN+dWJHfw/rmUjLLejk+ekNrO4+SlZW2vZie6aHRnN
xWN8Lh6Fl/CeJPT36BHNyKNhi7/Lp35V7DQbN2RsN6/+sz7Zmms9KqDtycklCpq9B4KnK625ajxz
JmPXYQtjvJljzh322AFJFdrqu+m+OpqBU+xQ329JXzlqj4VruJ6Tbay7zAnXUEB4L2l8J71yptfW
kR0Slx3OUASX+Lb+KihbUsO5uLymfKuNv2FQsksO7A5P0WNz7H/HZ3PTHct3uNxgKOFp/n5Jz+H9
uPJ+B6/ZZ7oV2RKcY7SDdmhPluCgQuP8+dCeiJpft2/iLbzqROtybrFrDqrQfhS/oIoJ2Bmd8Qb+
brAfrY/2rUF+vYoP5TXdmu/qrXodz5wIOUGq79UroiunP0e+OzzEh/gg33Snuyuv6g1Zj8NG3ZBK
b9P8dwU+4KOIHc4+69rJXGqF2tHY6k6+D17mnW4rPJMNzukNJidnuPJNZfKEA4MXBzu9StvswiVx
X36xr+a3JLN3QLvW9Q3UIOeY5jmPV/mJq1P8tez3zXN0IXKV/weOInc4pPxekTujx/S94oFBIXaS
dACH4zn8omnVPPM3Dia8DyS9zME+bBrV5m2o9HSEZVwzPqaP6AErLQ4zryeDcS2JaIg2EOobk8NE
+EATiBzM0dbDjnYaR8udvkeztBv4Qcbz8Fm9gh+sbWXN/p490hBVfuGgQrj3JFymtbT2tzlXpEja
AjkQn3rlJd6IO38X7obVrLEv19NK2Qsn5dTk4cq4T79opWq1G1ifqISRV6Uyl0ygr8+mYevWOriO
9+LGuEzHdryCtD0wpMCNw7EivuaOtUKAf/cVXvvZy4bFhhRKFwyBv48u4XV6HpYT4HKWQH/DSaVE
63rLv1DIcVJBxP9Be3juEGcUMEDdroyP/qRzInii9+sOO4lbtffmUu6tjzRZCYLTY+l1zHemqtfg
RTt2F32Y13o6+nSt7ruGrhV6Dbt7MJ7FW3WJceGghrrO44M36aN8YxWjWd/ill/deJyeuSB2HxM/
I4HT2Xwy5sTGEKE/1ZyWAHjYcmWP+3H10W0Z4XGvea+cCbaHKc042qGFeuFcymXybUrRpm7qW3Lh
lJdc+hPbNd6S67QSDi3WuYu8x2VgMwRypDest8gpj9bKJEjCVgteLFalm21REbr6Bn3aRjznW3wA
2iNi1HXhjtSrYNlx8Prbj8AtVrgWUTVsh6t+7OycC150Yb0HDBqcJOmFr7kbey654nwYn9Nr0zva
p/SqXfBcuxj1ztlzcdB3zSGoHetejla9gTxtxSVNvmM4SB2GnfY2bBVOz9Wud/DRHaQHc4N2dTOx
5M2d6WrEXtn9lzl/e3/fHfLNtG2/Os4TW0CETulI22gdPYTX+KodsnV/v65kR3qmP8zRSlSUfOs4
Mq8cs94TtUV+QPVLCenwrsSn8X18L+6qx/g+PTfHjLOg8cu6BI9Iri8ocqadt9c3CJiv5HW70etH
5Ar3w6HjcFa283/6YAcE/+AmeZLfkzvkwFFBfvi2rNFwOMLL7HNALs8QCnKn/WIGJ6404lPtHc1m
zbh4r+/jFWIEyrs77heuBKOfGWay18o3C5nKmvN03u+GR4xwO2tys2gtm/SLv9BToTK8xvrIrzg1
rvHYPFqW6+919iPgq4/5vfXMSnz4Gwb4UdThoZirrYBebV02FO6NuD9aym7CXIjMe+mvh+/XyF5R
TFmnVkDRyZybjMuUNJeolqnvahTA+3XeR1fuQqg6qXM5eXlYKlE/T5cpf+xNW+4VAqXnUtSyPiZ5
j21gFW5vSA9xT2RpgIoPTXixg7joSE1t7KSesWAXHmrhraOYI82BpwnC8Q6V3ojPcG9yVM+rHxKG
KRnkUoiif5GpyW+qxOcGeH7g1kUXBX3nlwSvVnMpb5lCKldtJ6V35YEGQ/2dVzjHKVIAwqEuzZNx
I4ZcBXpOlwnpDlmAtyQ0qWCa5HkjXZx8XCt9BuYCzu1sguWGd4roJ41KeYenR1qH+r/ltgSBVLvN
GH9IjU71ZTYSBYyoi8GnQTUM86CcuIQY9GyhMwya15iq1hxVHInoPePQskmhCTfDlJNnq3DCLYUL
NVqkHFXCiZN1UnylsrX8eegMNEQkqTvanALZGHN7ZJlsB52SRqgWnE3nbt1S413qusuUsTTr+rI8
pJ6fbqI5Y3R5GOf+nVxRCP95rcD4uK0Cf+1nY0dJReqrfVNq1b6bH5anywMqNeJTe+7Aljro8oCn
BInRMql73rVpU3zcc5n2u1YrzxYPGWsL4Y6BLiC/Qj6LU5oS51wpH/+eAoJP7XN+bXn44+ky3/K2
WChobIBGeZPMnEJ3/RWL9ZdIyAu9VU4AMc4oQeQ600g5nBxZJvnmnDQF32uJyxnneOdSAmwc5dM5
9XZ960eoCBXORCpV8WLu4gw1nb1lKjatw5SR1BdNw12O/Uxa4dxDo1a2RneQlPbS4k5Yd6gA95OM
rqCkqs6voT8ZMuqd72fLHyzRxBrmU7P/x4vL+76fL5PdgHrUKA7KRM1V44QvVxSR4aJQP8YxEtAb
W6aXl5eHjF7lnnjcnB+VWZenP38ta4+Ka5ds/nj9eylKWxEz/vMnvc+uZms067wEXdXhPXHA9Wmn
0KILasv1GFNl6LAOAzJvIHjtl8hjGBXgX6ThNU80hCAWqLW//7ZM+QVHgDlNfIflDQqkO5yW80zL
QykL/GhqjbshLzoZ1AXzL2+iet1MDhwCdv159sFImPN7UT+vfj9f3rC8dZk1Aj7O1vp7Tf6xEsuL
P2//ec/34n8+/nvBZFxn66rqHv54y7LEftYe9RU17Z/F/Mz355r94/l/XLOfjy413J6yFdF5nrfb
ssjvyT+/3fcXXd7p/Wzjf3zS9+Qyw/cXtFruM/WEqu3POv/XbbJ8slGH//Pj/WO7/nzPP77Mstj/
bQ1+PmJ6mxr1RpvutZ6vJNl88p80QruXhz9e++Ppf5qFHgB1rT8WIy1Nq5/Zl6mfeZbF5ku09888
P3/+T6/9+THLIv5Y7Pc85CncN/Tb1u38/b5TiZd85LImGW6+kLfz9Xb56x9Pv4OFOT//lR9Mnh1t
xWX278ll/pxak2xq7eY/LWKZY3n4Wcz3p/yszX993x8r9l8Xs8z380nL8n5eG+Yu2P/XHv1f4YM1
mLr/J+3RU1j5YRa+/5v+6PtNf+mPDO1fsqrzkqyRkSujF/pbf2Qq/0K7qhqqBTnN1MDV/q0/Uqx/
gQkkhwihka7LiJh+9Ef6v1iaYooYVExZRqT0/6Q/Wj7lHxBJ1orPV3Cq6zPATUSO9O/8O7PT8zwf
fWnbTOVVtyTuoOMsWlHOaEJGwX7E3XOboZcuabsYpFES7dRJG5xGyAfTecQ2ziO2XhqVHblegL5c
SR4YTs7DwpyQbagWXKQI8dmnhXCrq3BFS/82Sbi0NUIrLDyXiZIMTiuObqITnCCRuYJFw2/NfSnW
D7p8m0x6R3VGTJlBnUdCUWgE5/j3NFXPhTe8eEZBzdWCuDn6w1tf34VPlVbTCiAiNewEOmHFW1T7
H8M8AEvpRHH9uA9lHSdqDQZChxkk7MbfIeVQ1QAp5oNsQtiD/nkLENoJZ35cL/rcJMs0d7xMv+SZ
IaNcVQEUAnOLNU+npxMMCLZVczepXKR1JM00TKfRtUYqI1n2G42lhtxdv5SVxZ2EJeHFaMv3aE5d
6+LovhKfEutT0ShGhR3hntYNSTJlLnlo9ou+kZ/vPvQ63DrzkDKcH2AUpkKEThbf7qpKC5+uot/S
lKcRmAcT98ZihuxajkFKQMWlLGrtddWgu1ll6ksk9D7Bh+GmmTwViTvrz6BYX1Xs9jfAsS/gTVs1
oRRs1L8HyyiORagfkpKvnbatsJennpGyGt7JbV1RQcUz0Gl4k6Sg81H4+1tl9MNLKjafRd+1m4DE
VuC6nvU0qqP0NE7SDmm8K5ezirRPIUKRVb6KJzTEaqxLWzOiGG3QELV6OgmBeunGChppCKkKCX+z
jq27cQ54xP9AlXHuOBfZrRhRglr+UDtYC1kV1T8AopPJGCUGsBpMaVcNAu9jYJZbrhqMmOF86a31
sIAtHMK0lp+0EJWHPmsNQtxGu0EHFsXPbyai76YmXcso+dJ667EPpE3v55+TKXwE3OmteznuV6KH
Z7xSV1FSzAIEit2assnM7FjNo3tZynJAKeYeeLUdTrXmpnwtu8vi+1ySFDIYMO8Iadq7hAg4Yq/m
u2EM0CGrtBaqRAKcmD4UUwTVXho/hkHuV4sg1kIL6+tdvDHmQ00bYCWTN01u3HxnuTxU6UBOrEBm
iTzfi5LCJrt+ORedJbLgm/lBpUyf9pG2tWaVwpC8hpX1qorpEXU6dD6SNdPmV0yktt/EqJAqyBS1
yuA6rYY5QUCEWaAlvxcN7rLLhrV/5PQSsqHzz8RInysowQARVzh/yQIpNUpOuSHueg9P0izrWB48
IUF7O5HhjP1ov2iAUctPCtWZ1MtdQ8D7EwU46uMOMo1VGK4ybxghLU9RWt0w4G+jisghMdbqFcz/
ae9lEXqW1IdlMkuUcvibh1ysrxV4oA1Zn2cijPR1E2vnssS0p9PFE4rozoB/y+CfCkxP0gqGUrQ6
CpZRWQ1XSZNMuya31o0vzt3m9hJEFtwQGZhRV1A5H3ugJklfATIT8q3RzuCMWgW1NIvAcbIp6wod
Sln22N50nxAYlOPf6xlqDxD++3WXM+TORDqf5OBuvHIQsDEE72ZQt+uamSSjK/bVrHPuQ/oLn1gr
h708P3iTYgMuIRq5cfp2bo80TjYLaBTDxHFvsGlp3s3o8d2QKE49GCO5SewoSPUTFysWvc622Ft9
hQFZoCEoZO99ioQaQ+WdD6+Czica6yqrP0ZDDtdFjuG3bmXQalJ51STONAK8fIfMEmNvKHGOWj8a
7xPTPOrtRLZxKsAd2RH2W91BraBgJ6Z2khjTATOjzs67NoeKtnzhP1bBkG0SACe2B+eOMwIs9X6U
kJKrGz2o+TG0+FOGJ7TSdT9zNYA/h6ZOQrecO53wQ5cL0VCpp5p0Cnck/uZIpeAhw7K48er4GudV
dR4kMb/HWIj7rKqexirnvFXWr8szP0ChYijh5CrNc5/J0kmWavU84TxzykTwN7kUExDe0mLJEFPd
xwSQur4lUj+LJfUolfJX0wX7FBrvNTaPvaoS4ms207sc5OegigvgVQrNhb6qkd5byjObllbx2BxG
sRiO+MbJ84ubU0uiLKwdubUrqygKrppU93RP8mWaFBG9F6pY5igXGzPqVDvGJrU1BuKXSYftZ5ea
t60VWkhTjuCBHb+GAUQfrZ5y/84PPlRyaQ8kxCXrESsF2oT2rpomiMthGbLbjbCROaZO+eB/FF5k
ErUa99tYMnealgOysAR9rwfhsUJqvTEqvHvZED9DBxGPmpdra3wbCt4dHKrtVMcuHPgQuB+RI16C
2L/2sTTLdfSkjwmubQRzbq957Z5rekkMcGLurTJ41rU0g2MjNLPDmOjfote3w4jNsckpzQ+d1Txo
o6t6SX3BnXkJrDwn4FfUN3GD6CnG8Q77jRvaNPnM4H06jcVvWsbmoQ/VdkdY/GPYS+K2Z0TGeQIw
82RKIE2FLidr2U8AAItYNuc/sAkzOETthpNSH5DTc0eA7x0+4u4hUzJ9kwP9BMfZEKvajGfdyrIT
RRk7DMXoPmnFcI2Z5NH3FTxPGFab2HurNbl3wi4uThW3/l0UP3TKtJcMtUN6NLWuNEjN3jTC5h2c
YyL2wj6AqoETJvE2EW6i0EnJTsSa663FKjo0nUrVtCv04b5X6p1hCHdRn1tXFa8D9dWyOtQEmVDQ
bTsgVYOh1FuA36YztRXDOMna9mbziAkqXXUpjWPI4O9Ca90rgp5eYtpZrdaVRyAz4zErji1ZXRjj
PHnfGsPJgKngBpWlrnNfvZAj3K/D+AIEyt+Zakc9vmOmSWdcVgCwaCfTv5MaYE5yaa20hsTggl3W
65QHfqL9FOhHRqfNvTAW0xqJ/EsXpilYtiy9pb56SqJo48dRdSTKLnC4Ck0HsXogJ1lwArlPzqoX
iO6YUpCCVvWgiehUwrQSLgFUiJOAM9Y238bM9+8YRJDbFXvDliwe4tVRe8C+zO1CMNpbh1uJtkWU
72EEtLcWhxrnzF6GGQyaTOVoG828vKXSy9RK1dbv+XmokKWwCk9Srmm2YI78HLKhDm6iRPo20qaH
JgylYzODNBoxl5/h8phKS4xHM2V4zQcwiE14EKDGHb22SY9RNJ28rBP2RS0XThdY07qdYmKNKADa
ihBAUlRD5dh3xNV4g3UUB1F1Fa1RbiX7F6pKbVwFug/qSDOBDfTZzIzVtpGPQx2+QLbp8zDfJSAu
r0MHqCEar91kVY9TIA8rilLtKcalvw/WUSUkhyJC+iMXkXGrFPmNU5+tFGFzCwd8Zz7KyDRgj2MU
Ro13oImaBmFyNMr0FzxqsGQCcM4parWXeK3F/pscZ90lYIi4AhFI+kWlAt7jCnkZW+XeGi1txQnf
wEaNT7bQAn2thRjjGTdXG6E25qwvH4XigJlTUJsK+JEPcTVWZIe6mfSQFywuzmrvCgfwuamBW4jA
zG6ijPst7dTgU+vIqe8K81ZN8JMB4AiDUd2yCFAUDD7O6uVUvNYRmcmZJPjw/ROE5QZ0D6/LP4y0
6vb+iB5DzzGPZXV5y2iA4ZD9iPrqouWpG0IgOau5rGOQKxJoGhDBWhMAQZkUkz003OhEevsUpLG4
8xRc3hqeeriU4kbnbMdpCkkOrrUJaddXneoz5MBg8BRwOYexZoYdhKt5uwpCAEo1ZZDsVc+jJ1VH
1fe5lWuFbi6TYuRMIQsAoXLliMAYwi9j108z6FatYb4EqUemMHrfcZwR/3Ak47ym22alySYmoe6c
W9E7S/EOWUmH3TBy7R2TtXxRgq5ehVbvb7jvW004KV8a7g3Lyb/3B9DnhA6ggUqDmi8h1jtJYrtH
PmTQBptfMkddCVntO9YUpK5Y0BFIsKVstKT5PczAnzgeVEQd/XNWga1MFQaHJE24Kof/bpqUkymR
ggULg90YphPAQ++uS7xrG2gaRw56vEKJdrqwa4t850cttv8UPRUK4QneIa0mUuNBD4JmwOBdbAuv
FkhMG48Rl8+ak/3FILeaxmgwuhm0nUMQpqWLB3AdirpwYvR18eOAOyMZsRIByDsuEnjZ2jzcZZr2
EfSTBKsdVYFoUZxu/drYwJUKUWCm+WnAsB+2zWNvFfGW4a+5GrrC4i7YPxZlYQJOkHOWPHFI+Cic
JpZslMpvzTPaTYkh18VFHV043TDeKKT6vooGdFVB0Dlp1FjErhMy2kC5A2gGvQ8EAY01Rhiu7vnn
ITXbs/dKCYKoMYTX25QiBm14JELZTJpoRuMa1jhjhyGjR9mFGQivQkDFGCdH4q8mDewAVybQFm0e
7LzAeBlhU6aVkdwyT7xQm2ZfDFLwnGXL7xNv1JmzaPGrRUXEdyPvzM17gIFaTFvBqERUHmUOO6rj
UO+55PdpfLTAXh3aeGIje4YtRHF7FQx2zEhC9wX7XCmaL5z05aGTY9Y+098rwK6oH7vSNbIGdTbw
Brs3AYBJXeRAq0EhUevtNR6KVymQkQ8WIYBpuK22lGOjIqKnX3UgJaEqaag9QYmPHq5Vs+iGLW4u
ECdjirmqM1dFnqPm0dFvFpP5C04KTKVRaJ02kw+eJkV2U8b90fD6i5o1tG8n62olUXvq8vhRSO81
pQ0eoFOEp1LFKy/Qaiu6/F6oEB+all/rNolspyHtjmnEQC9QjWMOIOcSaCWio470BkxcY6OqB8H4
FPNmPMgx5nkjKvktaaKI+UPf1gqNS/6EhX/V6om/S4Uk3JkybbtS9g+1L+jrsVa8RxVtYgAZcDVM
xVszIxcj6S6rjACCICwwoCpDIJ/rDoqOlFfZWc5FSDhila4tLa5cc77iGlANOWOmw7ahu+gkfnsd
jJq9l3SHrW9iJIOQhPkaQ3dRtYadqfKhy80Gia3iSrnEANGsH0dr7FDyIq3QE6t2xQ6IH6kh4SqL
U0BYSrIltg2yjxa9camWV6mUjUjPewTffrsLSMSJuAvcSap+84Os3cRjLtC4zVJU4qCF9Bu8n2HI
GbmUCV1iS8lRKRk6/PDgSa8ShjUJx5PM9l5zCbCLjx7q2nWY4BdOXfcpDd1jQOrMJoq1rdKX2moM
1a9StL60ZJBRraa/ND2ukM43AOIi/YQhFYWlnvFQ6fKTotKItaybbGXvcY9oeoKSYQ8SmQ5mS0lF
L09NRgtSTcmsaqUMyH/dFu80Ph/YEi9qTe5hHpJXHwbXbEJbyuWHUkLyEjTnUs7GZ8+ftB3HHOII
IC33qWLurBw4vWBEMIrbJ4naB1pg4N0QwHCRC81BEHrZrirU71Njmmig0SBa8s7X6uYXD+6EqCcu
C+MhiBQXivZagGi1MoyKPR78pEN8MIK72L+EIYQQtYNY4lN20oV6E6ts0bGnbOjp1atuIPcMsP2v
AkW1fYNAUVz8D0PH0HOsBG/Tvox11HH7jpWxkrAzCZSEKLThpMiKtSisEx2dvR8jDfObgrNbE04r
gcZ1IKMsSSmuuF6KrjebegjVOe4AgtMtosLfywln+R3W8OeuR8liDDmXwlautu0kOvzk47ntTfWO
U792l6R6RwebC6XeFlevzs0DgV8IuASTEZmGbLsqwleZaBluqJK3dPRXqgG9tA1LcpAsJWSkXqOD
Anfg0ExX2LZUYuqhrS8SBArb5Gu5euB94jpBKlHpqQOlnUqqkEb/i70zaW4cybL1f+n1Qz13AI5h
0RsSnERSFKnQENrApBgwzzN+fX9QvrLOiCrLtNfrtjJTRVZEZIEg4O733nO+c+jj9po7s/HQaIax
huWceaNB20O4TbefYz60FWnCG9XUcKyR4b7mkauAfwnbXA1G+SMLqPplUCGRJhOzosH6YAbdsBvS
umX3Nwb2okidcb6WG4C49qZ1UGDAtamr4JzmS9YpGzqTKgTL6EktPWNYjoYVy19xjJ18R5hwhlWy
5/23om3XmY8RyH9UxPqxRn3eu+oLMbK+B5k74f6Ttt4vP0Irf6vsNrsqKFUENoDUKrfpQEKH07vs
jY28uJpnd4gJcFrhVgEhHOKimALoy9CEJjTPrYUmqSkM9KMJL6nlZuu6BvZRaDxhRRl9aD06Grd6
kR1pjd30Pkb6Wx10u9pXzWqs80s9QEsp4RfMLtI8QhSeuMs9k8TuovTy6+ib+wQ8aJqhjmIf5JyD
rCd3jLOC+0Yr4wONKHvnU63cByD/Xyx9MFYrf+k+B1bz0wTSB6MVJwf0E6ywAvzIpF9GSydcXO26
oTvStq7hs9mIZgXykyh8CoaJOMnqCS54gEhYe8rTHi1/1YW0brHKwN/jleu+EkG8yNzPdsShqYhA
EKaGpba9GyHXibOXQedgHZTFi6I3onHeUEO2q6b+BF8FLOfI3yqL+asePYQhJ4UyfeWZfDMzgeop
h9lZWs3XNkRCrkv/mUyUb8mYmLtEE8dy6oY9e/x6YAPQwQZrTcIhW58Ir4nlTU0D9nu4DhZ8IzhE
ED2Wh9cMaa9oN1viJ1GDYRPfkT4HE8CvNMxLOgQIYetM35nQLVaBEz+ZRXPQU7wHNLQpMgtt9gj8
ZqKgjZuu0ZBd0LMsar4+kcdfO/qDq8S0ICX3Bp5TPmybzT9TzTklwYwwhX1SjhunPFnORiaKL8Ys
UdY3SLvoX350zvhho2uCJ+yskpKldprEvs40dZRy08gAbFPbuNCXWeLG6ocV+W+z1cxePSZ8T2Qr
xA54gNE8cmbQifCw3WovTXXUAQmszTk5EQmP7HEiBh0W5UOR0KWBrsy8oR32zqDwDhbNm584V1tC
CxIz1bt0myNgXkrAZG+6d9XQo3mkzUIxjXI0LvQ1mLq6LL8Bz/CsmTSTulpSveyjO8wfIs00j26K
uxUx/pAh+iA7ozkkDikRmfEQw/k4yArhINQEz+xYoxzbOFn8lmHJwPOB6ayTsvnhV2q4zNgvMhl8
G/DYvnJSQXdtk04f2bvBH55tztxrUyP8V/ic7AqDW1uXIykBZVe9JT661E6zk0s70XKotNnZOnw2
dJ/oZxUd78nlDeCL6z2dZFkUOTr6W4SBQ+AYKEr0+yCx8UEx74Bv9OxU8s7qD3bVZW/CgOORaT/J
5+vuupknLl26C8owMJbGkSdaPFSxM/rbOUdaOtkSdX/fPYXuOO6qsnlwQRyuEMacyNxx7nTye1YF
bsVzCg0DAaRRfSE+5TBKwD99TjVb8HdAqch1QvDZOgqpPgELvVCSoY7FnQg8BMySr2bDUxquv9HH
vJPR8lpxauz2GkBVPJxEsxnq5OblldMdcvkHbfZdDwpVtZM2XZhGZOGqcp1pZYXVoQkpPEdE5Hk5
3ayxZTKgV+uJ2tPLG/NqDcjbiHwVc0217ToRexiilXBwtA2UFzILCu3BKO7lgnrUSxJOuuIyD+lt
FoDS4wHAT3yf1ShfF2qCF1pOeGzi8BJUgXVo+vnN18VHp6Mkq0eKJOqYD5Yb2RLXo4kU5X3zEQDk
2/bhOeq7ZVPvQWoEqoBMMpSbtIFlVPlGvXWt0N41PH8xyNVTLtL8kHM+wNnobs3hJZx8vj5y2Xri
qg/GgDivzWsed0CYek1sTjT/nBLTvCrBOIfg+WvSUUlGCZvC0rUyLVKE7Ig1QMy56ala+2JXb2PJ
xqDm4DVUAV13bADVeJWTQ+S5rr9bdaCOWaQ9wL6C00+IdyrIUDRz5nd+Zdy7evnBE5ERDdT7ZXk2
NQSVjpDJOXc5UTBYwnYwt09DjzRj6ub2ZKTlYWhdbyDmcE3HdPayon6O3fZmVWhPHQJ0kJVnKyZB
nNCt9D1PEySsHTLKAgX6OFfS66JJ3/b1ZJ3sssXLYT/ByZWrxC/ajSWKZl9H+tEQ8Y69Lt8Zmvvh
Ftnwmoq3ggTlrUE/YD9VeQczTJP7mSQaliYAaNWhAxWTlsNWT6BfV9kXm57zxneb8WUYYgiUjDh9
EmMy/W0ofIXJOnySfUUWidSSfW2TqRFFIMBk7WxIscsuEK/3jCVXfBFEvNYhqOTXnmMlwFJswBo9
2NlKieGhaebTRpgzjIySE55bTqvMN7pNZTAlHMj8iKV+01gjqQ/ll9j32Y/K/I4U+7uJLHZmuiPK
Wvxylcn/U9lNFmbP4keuTLST1vehBPqYldjZikQjAn7k6E8sR1dxx8gfMAKd+R3WuIxZ0r4rsDeo
sVsLSPxcRqkxvelurS7eJi5u6/dYGk17+J5ZYX2nZWK6Wq197WHlO9UIrKZWbGJWtwxDBnRt0saT
dBSh3l0nvaBVVd/58LS2dXIg0mOGp+8caKnPnjXou4DZ23oIsumgmpKwlT67Q5v54taxszJxXDT9
tGph0/dz8aS33aMV27iZmn2QWPsgG7JD0Ivkoey15CHmWHinhPsYlL1Awk5fLrT6e8WyWhiWdmH2
ZZXnDEXaqW/ZZIUdHexQo0umU0qjR8hfc42FCQyumTTOw5hVDxy1YRCFxsHRAnmvJRDXopK9Koue
Ac/rp4yuSa188cA7zAF48byz0aybJZBqQgFpWONS0E8+M4KW5TzD3yLolavy3smHyzBTdbOxwpQ9
WGl17Q3BudCsXrtvUQZwNp+tN+UqkCQim9aiSx8nXXHfIoTX1OkbrYd01dGGdApaFNJijA3obEAr
UE0u1c+c4Y2B/emrSb/WMtrGeRR4BKUzpcj6naPx9TR7y3e/JCTBnokTXGV1J7aD79N3SHGOJ+Rh
dYDZotgN7xqbsX9ceWnJeKQKzafAXVIzOtaMxDjGNkcvgTBdYyJaxTivOMkBuLPTXStZ6kK1FB3w
qs7TNmNZv7btsrZH4bwTY3WeXRJP5ISJZmYKwPiAMzwPZth+xKWUhJLlCFkH+NiSFbqQzXA/uB99
GTDInKcvVsGDEhgDuE6KSjPRf6QTx9hkZjwZatazguwdGz+GuT5BODU3YxqVGyfIAz4MTT0c8hSx
8UiQr7SvdmAfJszZ2UyH1q2e6a9ld63RPtul7O9GpS4RVSmzlsy4uBmmhMH/ntjw9wkW0Q6VZhve
OCTvXZaQMKRuUrKONiQfOLNzG33M7FMg9FPpjAfdGkwqY1CgxOB8m7uY0mFOgn0PYGed6y3IYoNv
g+NuQz7VJurG915CeevLzCvt99Em46ZJ31057UcH/ive/WxtF2IEH4EjtotmwLCdJPMTOLEH5eu+
h9MGOHVm2nBxhH/lDm4RyT6oUAf9n7T7vvO9epjbFWzwfM3zm0DJbx+0YJlcKcidPZBbsqN0xmHg
CmbjfpoKGxpz90NLXipMvbntlNvaMu7nBC5qNxd4hwip6Y0rvd9X/NiNb1NcNsbGGSPNcwHu7Xv1
QGhZ+DrONRFMfYk/NUUsL6jqd04uCCZUI4CE8j4e5+8asImVmIbvfCC1EkanYeO7FSK/udd5DoYn
Bl5bZTnl2WrVvWKEOCWkODgmBa3y/VuS2Q7NzmKzjPYQrFc0fZIKKz0Gjqq+MK2tPL8NbzIKzk6F
C1wCYCczxL5rQ5QwGSBAPXLTQxc1L77jbJhzDLuo4wuaOZMwaXV3bU8DO8yrO4Zr86rwMXJY2Pyd
FBPFZAcU/qO1iokk8ckn3kgLuyM9oFVsWw7dsXrYaxiOp0mvLn0RvjLyszZR9FYkrobMxr6kvrpW
Uj9pwrh1VcIh00zPKkDGIHV6QV0WfHHh7GZBBGRRR5fhg+lNqQAt0bee4Vq5V0ret5ztSJvWXWuU
r0k4YZdC28TZFdlr1ww97vrFXDLV244nYlcLARK76kovtAe5G52Uuia0fM+2h37VImL3w77Y0jRx
PKo9nPXh9No47bnIh/RYZd3dGEBaS/EgETS9jyVlFyEWSFBSdNFkkW/BsOMskuZ9l5FpYTF/Wo+x
W+Dxa966kOIpxLBUpwxXfFzs5HUvUJBt7eBnhjO3Qgz+vvxuNIxns7YvleYeKbw2tPZWgXyOuXLL
GFelRUdiWGzViHPC4Tq2zbNgtDmH2peCCKhTWupfxL5JcNKF9VnC7Yak4+aHLm7WcWPdXGAgX/wU
53iYxB7ipxiycrgNAOThJwRfXgZgqq0+oDPbSg2LBRdoT+V5hmqyWY7A8FSXWV5EDm80XXorZCgW
vMMgIQRm6kBJRV7aKYeAqP5xlBySApfkJVOkFd4jCwstrPi1TGIXjy6SpiYJ8GhkxDh2jTA3cog0
zJjN/JAE3dkmNnDrR2Hk6fqjQvaxoSdeeYWfn/0Q7POY6vIQcezKJGYKpBo54clgGoqLsBNiVinv
hyCdT7o/HhO+k7Uinc0J6GAb+fA+TIydlUkzpnHG4tA7xYHet5dAHTAMt9yaaPHXhsz3TZrwnoGe
dBJE5+5cboKvfjK+dH6abIzY1DgTte7aqu/SsIPYPRyD3DmHkztSXYX+bnlrCQ5c7JKjyDdx7F/a
XL2Lhq9BYe2al6JhqmhmEyhd9EuUoeitQ43ls+7uLXkKa5GRP1m/jxLKFvV6uklITjvCS790S5iO
46c/zGmOt6YYv4cl7zWlmhH3cBUCamQD3voVv0CJSGpfEE27iWW6jxnC9AREromdI0cp9deJZgyY
ogWqo2nNZNK+CRDCEScuL+yimD9NZBs55tF6Vu0FMWN00P2Iw7czeW19IfHM4ExSPerG0roJ873R
tsfOcHZNylChH4lsof4gPSJP401ccGUQLxJUPPNj7MPmtaqnbs4nT0w2YvMQUOHUnEUzPbmZeop1
2oVT3O4QFHi9TdMohdWzaux3F4T2vv9oJ+t1YvqA/Q/5zhDJW5rFQFkn+iJuZH2ETiq9KKqKTVdU
IBuIn1mGt/loeCmIq1VFNWIX2VNDbl4an7EWVY5kVgc4Z9+58yGNLHiVNCCApM/qPYmJ7EJrD9KR
idcmbEcMFAHE3hwmR8H75Btp/ppghoOp/j1HkF0PgX00LKZOLofAke2qoQ+6oSY+FBwXn6fq3ACQ
f1MhAUciEcgsD5zFXH7dE4OuijPg3BNUIWoB9zF3i6vR6cBCcSr4NR/ADApYO4FB8UkII0Wy7eyL
jseJYxeQ/6ks3msNj1lR66BqR/jpkbvr4HIQrXEU33LqU090mjqoEuGmlenhOkKCwCKAlivR520Q
gsYPyZqepfwZjT6cjqj7IoVP+8CyXzty+aBWywepdfKB7hxe94DGsMFYmNEe6UyM5Hb01+vNOKRI
YHr1KqJ+y/ADkxIldwgY3xzU10xGwyXVr6N7H7W5/sI+weeO8ZdF2MMnIO/0VBxYvDZqqgSE1sZs
IXSLaZcQwrAuiXfzZNNRLcEjXaBgePZj47nt33xGhsdZ1Cm5Ud2Vpyjb9W3k2XjQUq3mcGovzVoG
TU0JjWYmM6duwQ5Q362SOnqBIyG1lrTKMbu09Im3+eBvc7aZTcg4bx1Y7Saa4jNfQfWIMuph8ieS
W1JS/LL0NlkOGNf8a2sDZLVcopuUjmIlGXM8SxyJdYgCakIR25Zk+DaG4fklgqvMh95i19+aOGU6
PQE8FncK+woLQ0gnddau/QjUI4D6X894a8bC2Ko2G9amBX1cL5bKADvILk9cDljE9DV+ZbOnemnF
lIejEDZIfz7PGXJNou1D3ryKB1uw7k1qP9nZfMhIMECSqGgud6ypPYJDKJqwstjw70i1XcFTjjDW
0d419fwlYV2kt+1fUKMUq0GE056uQVNn+zSs8r21GOgScqYqy3U42McHWaB9cduLaHgnjBk28lQp
Rmt+tkV59ZGF0CgSHQpAnfWsy9xuo6bdpFOor2cblG4ZApKxiWG+BzVFVjx+5AQ9FXmqJQ2WkFdw
cs1zHpeHwnaVF/Sk1kZKOzdV9sNf/IBU0qP4Wocz07kZ+FB9Ux0A8dquW8KgYfoUi0k+m4kGImsO
LDSAANcx9ynCmIkGbtwXXqF66SmypHsrVvdh2yNipI/GlkoBB1p15LFbpSOPZdYCzW86qrGWk8vM
3Gwa41sJ8ZgmjP+kN+9y8ZR96oHTdCpXc9TYXhMxAQ1NDitTqfBI2hXaiUXzl0fRITLTDm6H/DFP
UAMCY5EqL1SxiT5VNVnDQStbdcjq8B59m7VFwI2hpxb1l9TV0y2WJ31dC56Xz4Faj4AwGP3kTlSj
l/R+xQ7SRluSa8ODclu8XXizUEbhgK1ozo3hsxk92lLOTOT9mwHJkXhmMK855O0UwvxeLekeo6nT
k1/EluwEF3NGQkYm8Z1l6P2Ofjegq5pQxpiBo9OWX5oeC1s/tXIfigb5xHCxLWCTvk8DfNUs8Pla
TbTR/eDweTm+ZdOT5B/hrj8ONb4zZjiml9lTS+78ov6eF/l61Lc3mt3VFvIk8Z061BLR+8Lr+3kA
1UNPDzHC7IP6Ud2180tc4hwCwBcTtuUUa+Eur2bGt2pNIWx/6dISX8yEQa6DGdYI/0UQsC1E9K10
CuJceDksTUUwzSNs6lNTbVz3e99gCZ9IybPAtg0A7g8jIVpzwoPYZNmtYx/GbbWISj9Bw5qdvxci
0zc+8XdQ6shdmR1CcwJ/+rooMRjT2F9m0TmoDlFzrmUdmDtbFfsuzLJNM2tvkg4E45X82kpfeQMp
tBte2zM6dNx6of6Wz664Y17Ej2qAklsxIA6LxjMDzjCuPoPXNxMOXsrxLP2Gqc/ZxCZgKQaHf/wg
+eWOF27cgdGb7oYkerVyJK9S3Fttchwm+tpdMBIJI7ejIrzCRnMS8D9tEDxeaid8mu13wwmgeSyS
4dQ1d4YCF1WahJ9I/Weg9S7bLETzxPUl6RKgC9AsE3dRVuamQuLEMTPhIOkn7Qb54JKGh2y7lcOz
oUtIXCxyrt3nh5i++52f+M4dJg5PJzV55RhSrulJLVracLI+Ul1fJIw5VvOJR6INMLvrbflOifvi
jBLKQmaf2QCJoxfddFcshlqH+Mht1VY3pNMDwWH2zaUcUFQk2dDussDx12lOV3OaYEGUTYXcibdv
SSB5xNj0PIcmiUKF9mo14M26yEdvTKb1onCG5Y3MefnVRBN1Z8bulcKBw9P0rpLFHNDOya4wu4tG
Qi0kKCI9g3vU2jmizLaCeFBcgmCOEObl45pBs3mX52TM8b0hO92CxK22HVs04y1JaiutzFIRHlIb
6ePnW0WWO1ElethsSKw/aqb/QJ4reQBMwO8+Vc+fP+aaKKXUvwQjNohWu9oVPhM64gK3SJVh0p6e
yaXttxw6XgbbBERQJcF2UqHPG4gCz+/Ebmgyedf56O4mcWLZRpi8XG1doF6plidF+CI+mhOcKBHT
Gx+tYdkdpq+hBKanVQH/CoXl5ZMO+ElSHXzCumbKlarwX3NDO/tWHO0N1iSrz24p/oTtHwjqNNT4
fH3ww80JSYzrmDMGAmdUo9m2t2iqxYS6tdXydMfm3X8zXNswMPf6RLFvMfwZwPy1KvB31WyivDSy
g8t5isYcCCG/I0fdbz13T8gHlutu/E6DnH1f5YwY2dA/X0Cs06TA6AOTTI1mdRSYZGMti5yePHay
2xgaDK/kvpOqI8VjRBgWBbc+YaDq9mmA/GNrI/Yhm6vhdSNBLvPshBr1T3aof8M3XuxNv7iLXGGA
PEb/SVdO4nvB41R+e7+Rw9j853/I/xO4Q0dhPtYo1OMfszJ9L1aY6nKLYdIUKoANPc8vfjrzDuGJ
TguFqdlkvRP/HO3++lr4S/9yMaYhHaWbhk0poqvlYv90MWkIHl6JZnG5I5+2lVlvoTgiOUrEGQPx
IxWJFxLmu9JQX9EKgnomW+KvGunM6JbhvhXFY8KrdbKjJD8tSmhazbcyTJJ7i05Z3jdebE4h3afR
3wyhk3u2DhzV5DiJeZO2eBQZd0SZtR7GAmLjTBsRZcukU0ZtTVxkPOHI5+A0JKB9pJnc2laHm0xI
nu9HP5ncf4heOHupl7ANM6RGbDkdLzzzWHjsgL60znya1BZLQLBGEyyuWhmxug+9OqQJUwNVcLY3
FeefAGP2l8CEPDXEEkphqn2FuKiM6lAsXZSh0u71kWFhFo4R4icRvcwuR0srzTdIR3CoENgQW05/
6Mz24IvSuphR+arXUN6CUCuOkUFhM/n5TStr5442BLaCupf3ucNzXtawXMmZaza9seyYs2NcxDJf
zEf/5MZa8EwTJQ2YmVN1wxVS8f1gwyuyGqYSSG6NXZr6CNqK2DkIVcBFo/DZ6SylGxo/ZCZha9kW
mnhN1ZzdNOXczCqdzwXNaK8tTUzzUdk/sC4B80Q4zGGj/kj8PDiOqH3xSJAKKnViXegcfmerkFB0
ucwkpok4kLh+XOJxInsYT/aSFFpM7XhGKaiRI6MuGOCLjzFMSLa4skvk7wgNopUKwz1TS/XuInr0
HL18jvwxOWlMKVG1mTz3fnIKzZmNntZiQZzMF13D55TO8VdsJ3voA84GVVuLQtCcXzK3qNcY+n8a
pa7vRMbDhB+FRPE2qZ9du32TqRzofdIKG6ZUnE2LpCrTzx665Z9iqx9odiy/zHmgzobeplunLGCs
OFVa8bzYMx1Bpv1i7DDkBbYORWn5459/J8qZZHVTHv7xB4Wt2Z7VT9Pet+hKID8jF7UtOeLjZVvN
cMKZm0QdUx1lHELljrdmrOu9KZG5jQ0tH+fZjNEP5AyiQ8c210Vgz2hm08diKqpz4VrCE0kseCvp
pc6cpFCBJKTHcJp5bIYj2qHsQWQ2qTQWyL/YmU6uO5ACbCEeC1vrYMmq3upa/YPwE52dvWEHIMti
XScDsJCiNm+cN1FV+5e04tHvOvLTslA3t0TzYofixl7awU8xaCTOWdQkwJExDiyKZuEN/TkJaI4b
H3wTRFbn49rrgS/JMi4vCYkeQT88OShplGxJQ0zo0qHMVMcoFtvUx/iSOO1Cx0Dha1sxvcDJ/nCC
ot47em9CQeweGy0oz2NvMceU4zYqjWHbljW2xQ403lzUqcc9q7e+SWgdgfKkEHZoaKBL+qMFLJpz
cZgb97ElhjujKDZpAjcyNurPHlNLjZiBaitCMtPHYTjaIBo8htP1FsFotCOh9oMWL7xDEac7MRV7
J3UiTwW0Zf56cZbA9n/bKGxlmSagfmUKbLG/bRRJTfYtIR3FHkXBmqMvjCCZx3dCz+KTGnSfAiX5
UfMc45hJkQw4ERbveUw8V4nopPfaRVYUSnmOiYRZy0+6iX9zifrihP0D6X/4/p//oQhh4RJdy8TF
azoktf92iU5t0eRDA7UfZWyQK1zL9eAwwEPrpR9FCne4y7L4h89SbiZZBd1R53SqDO2hjwdPimua
03oPaR+So+OQfluP9tlCrBYVDsS4wZA0uplX0TMkgpYDPa3OQv+bXVBiHf7tUzjCcFzXckzhGmRi
8vt/2gRLDSm9mMYC2Vhenc1APWDAW1kUH54iLPXcgNYu+lPAGkgPq9pFY24y0USQx+ozoG8vn8w6
ijx3fGechGquqGD4DRmesL9+JMzfkhG434Qy6IIwd2kb7r/cb2yIml/4NUr42EIIVQWYDUth4b4f
vDyocMg0w7cxqK9V69SvrfUNdDMIU6upd22OscPxs6MFGZrIl54gvsx9ySv7CL9kPDmIuDd1wlav
6srlgK3rq9HPKFjyUnFWxUOmGICuysw2dv1QE+6VZTudmuLFt8Yf/XzRJme8lmWABhpwZRC5Fm5Z
pP4CsGSY2Agj6OxHdJP2tWCS93lr/jcM5O/CQJSzRHH8338mbnjv7fsvYSAv7yTw5gE96F8t+Z9/
7Z+RINL6BwdSZYHkcQ1s9ixF/4wE0c1/LE74xafP4fGfaSBEiJCJ5NgSbJPkJy/+/0sDMdU/lKmw
YRsS8w4nXPn/48aXy7v33yuM6SjeyiVuRKBixGT2+yI4g0HqtKazrgl6Zy+vk+nQtITUBmIguzfL
N5kB4dXR6fq5MtlZQ3HMhSjgSIHxaEqn2rq1u49xmJ21NPn5pzv58Mdl/JJV8uv7+Hl1LsHRthBk
+nKDfjs+B2o0Uzts0R7hGa7mAveVi64AyYs6RKm8FqZ/U7KwAEDHpPZhlljThcEZSYo6OclOtEkC
JDX+XK9CjnQnf+6YZU1IsQw5hJfOj7YZk/xiBm9sFP7H31z+sjz/dnNd18DP4GCtIYz+t4WvxrI8
1IU0r7OL9r+ei5hkLEQOiU2SXDmbmKFl6D4AGu2M4Suz6/ahlfqRgWZ4MhBFnvQgvWOpye9tRLuO
lqCbbeWTi3gtKjTHyzM6kJFe1Ye+b266rTdHZssMRbPYM0phn2gWXf/mMy23/NfPZOMnlqyRrOiG
/P0z6UYU5G6cGlce9HxXN0CuYK8EWzEEh06nNWqHUmGXGOS2pAWy91ms75QMp9No+gxznerJwTN4
tDNj68aVvDedL3oUoXSOE/PGsQSZdS5X5C23fzBF/gjp+TdP0/LS/Oul8+6YvFG8VcZvT1Ne5n5H
G1q/SnKesNLEN2LyhqyqV0wH/bUd9OGRgGw0GVNyJjNtfCvpIzOSU0pDIB5BoyZAAZRXMI9boyN2
b0iGaAcQYF3xEY6IA89az2R4shsiO+s8vDiasWmLQZDGiLEAXdO0jiPS2/yC9ZpngxabGTIKcyDd
GpLJTpvpLrXCDHByQIILTizaaQPeLNu4qKAQ69Qsgv3sz+GVCs0jdQ1jtObKQzUF9xFmjfPnD4an
dm9lO+qujlOnOE9jFR0Y5rVbyfHL9KGwghGY3tyCUD5niF56rejOsWamG5aKcddgeFo5MVH1DKsQ
NCy/GhLQrHELg9PQmpuBU+ie3KxDId2dU7FfDQNBy1byxZrNGg1fIjeaxCM1ETdKA5FjHmkh3ydr
dA9Z1LwCthjoeTrmNZTlXmX4gf4Hj+onYwQUihSGKXge/nTucAbcjaMd6ldN7069Tf8xdeoaBzbD
ki41D46t30O4Q/k3NU8hlegmyRw0BUGBhl735Tksyl0HulSybZ/STl4HzQsSUgSMhbAx1+7ZVbn7
8jeXvVzW72+Y5bIw2yRI6fz3r5dtacKOR1XL6wxGmoU7vKHJuhh2ApfdQthQAVngiw8oZmwnP5uY
8iIteWzcd+EKHdtA9PPzPI+3wDg0QMc1M8S2W+WzNzEm/bvT3b9ZEGhxGA5zV5dl4fc1unfdPKno
41wzSrkHMS3g7OQtGtJTCLEbgj8RfnEOfCLHmD7nyUkG8VNEEXL46/tm/HpYXjYL25CcmJFnczXq
8/X/09ftTwTzoaOQ1y7vSV/DB19D8oxx8xI6Ggqte876r0mR4x2Yk3Ogjy4Cbl2/fN7KqWm30YR9
F8CE6c1Ttw4gy8X6oawQadeNVF4Uaye+nAH1Sb7vx8w+6FFPf8ss7nPCMQdfutvAlwi37UqcNA2P
kBanr3ESan/T49L/zSNiGMLkSCFtZfzLSqabWuFWNByvzRh9M7shPg4OSRVzbdheGqvb1CQ/Cam/
gusjqZl5/FtsGWc5oVDQI2NGDth2uwkH1SG09aPeIolbzRr9QzfXvEoDOfPX3431rxu5bXO4YM/g
Pzb9sF+faWpTEWlGj1auIf1Pz0jSYJHezaStllNrA0Q0mY6kTIU6O1EbLPTFMatj80A6stcl6kFi
pd+YxfhNOb1zQh2SeMop3kwhAZ8vhkLDMZJDqMdI/+hD6laPtNB8sUjH3ovQqIkNCUtSNaJwvzjU
QoouLyubcFsLAzKstLNTl03ZSYDXd4PiSP+BOYLuYJfuIbLG5GZg0c3gf8BDcPr7ij4Uu4JzQTbV
Yg3QHzCUKvTh3TqPSnklBvTOiLvgDt/go2To/ZSNGs09vSA/GDWJkWcjDV9Dgw5Ub8zlQ+k1RtS/
vu/mslb8tpbYOq+EwANguCwov953xJN+50yuvLp4QeE5z/1tCmdGzJDs9paGV19z6dgQfZqepmnG
kDdMlF4TDF8tw9QnTB+smckQVe4QK993nUFugUn3IhZMQ2J0mYFTTMcyeOr6Zu1TBjKp+FQDEWJC
Xeru88l8DHKowX0cXxItt744KJZTHIsz8oCzU8BLrpBkn7Gzbuch2TOYSh97Wm5rtzW3WUgEwsg+
SNfQLjeZStwDHZTub55Q+Wun9nP1sMnqo0SlGWAq8dud0ka96y3flFfkwC9mRZXldOErkbjFsamk
CbNJm+CB1BXA/yzDdkmEKBMAzCBjeaR/CX25xFJj0Gv76+/ws8j/83doCcWaRuEgJG5PCF2/fodZ
G5Ayj9LkOpQGbqghwU2gaMy7yZNfYTypbe2EVCSnWxUh9KRfCrgF+Z2zeGc/H9/SSPr/4uu8lhxX
lmT7RTADEvq1qEDNki1eYC2hZUIlvn4W0Htun7ttZl5gJIvFKpIQkRHuyxndt0QLCM28th4qkaQf
9IsK/evMCH6D/jk/WIK4ZAs+wD6T+LS7PlYElgdRb+kvo/lpdLguop4znubawbLkdt+0MkepGD6V
2pwQL28TIW0hY5ry+kBiu/8UNziCLJJTbbns/CbTYH2oTVS+NUvkmGFM4sd7w6W1WFoQDuIIXZOJ
OQgWh7ll8KVuWfYtzVR/weVV55yaqT0qanXxkRUGKE4P3+JQ13hCo7HdxL4VbWSEbAFIFPLRpIrw
5JL3/n9/JcK3/v+ehuWxXNI5oEzOagJC178ZZrOX+UyRVPSsZWN1gy0zoMfKAb6W9DAr7WLbzU/6
rWRwzMo7diS6+GYZv3WzBjkZ3OMmpus2tdnNVr2Fo8md8R3VCE0pvWFnMHIEAKQQW0YYEVOmfjJi
bcPoYqf8EQy0xAXXZdlDN750XWO8gJF4h4KhX/vqkfrZXR80mt55px/itP2R9ICRnyZMVx5c0Zdx
EM5r0WmnzEQAR9TwgHCINi/JLqiQWRxVCTx3xVsaLINaNY3QpUb0RJcRF3xiuOw5wLQ8h7RLlTQ4
foBXZ5N6DLDrmGGL46nyoLdwcgum6htZuuPFdLLp8ueW6J+nwjq54WTuoiQML0YidzrOr7vdjLui
AvRkai3S1xw1JdwmbPbo0pD1GsjTxYs/j+Gz2phOfymdMdx2TfrJGN2WtAOooS2O4jljUNfO5LEU
+SwP8dJZatzkHsUeuQhpPRzcFFs8L2syfE8B/I4hizFc3U+ZPaVbvUK5NVH0okb4rFrDOPZlJzez
1GH+TOI0NNj1/dqAgCZ3EtZK0JKT/hx6dNKNtE9vwDlI4gl9h+SpAvkxwKSyjXmftnXDgnbRiGy7
55uij9o7WogGCRVcuMHE2De5mHggmOGLNjzUucMvEs7ysz7KWzHkABq8EAFIT5DMrPXP1sjew9eb
H2gc/TRSDK1trLTrPDYocvXhhsjOfAxd+lWa8zeQYNA0MhgAqlRPXDMMZIXOw2rDz20azw+kSnvi
xJMtnTpoYuRJ0wGvggY1zN6u5E+L4fNxcvFetYOnv6H4Rxmmz2e+NvgCXnWiMDYC0zajzTIJTDRU
82mNlUXP8vqcK+dRc6gEeGW6KxjptgoPfhlfvKr/RX6bRy9BptD2CAIQjikJg5byFqpE3vIWTUHR
t0fP8Iqz8NWOdkaDeIPrrd/4zCDlWFzDWl77hN6ibtEqczHdb2uhYajibTlJp+5eLgBweHGNvWSR
vdsVQ7mxaJlMIIxkLsjuMB9dfDe3Mf9d5RxgU+76gaE3i3LnGlJyVZGcrspEyNHblrNNBD0dvG2k
OzLhJx7bdM6dM/SHsV20CVnb3uM5kncrR/k9m8zu01jPz3gAmGoD/UUx47Cr6dOHxW/RjtVLWgOa
92nSeP/DHDAt7Yi6t/QHXjH9oWY1PlIC0gmZSjo+pJUS0hfQBAq/Rm0TJ9GNCEoIRZZ9KWLnWx9m
yc525yAhx/yOWBmraSUBrNsEbEXezLzZNeudaP0fiq48/tSvU+hphyGVGKVghSyJozB8QViRLgIr
b+/H3S+3S6ebv2zcmiS1xqMpxNrOPYdkUR6GKf+JVCx6zN2IQkmEjwqNgcbo+a0q5RV1VHRNHBO1
sN8OgRG3H+AaxKsTiXOsqfmWEC9A7wFpO25Gjd32ezLPP1WouYdqXhIFOn+4zLWBKYozpWG007m2
3+OatVCGyIyxmPFk+bP7WGuZKE3uctKSW+i2tygO4yCqixCKj1uC7zep7waMhZwInF0sh+rE5G/T
OKH76KvpawPdL2+m+NXK0F0Q9scEcf5sx8iji8b1nwxk4ttmcKu30bqDpyG0oDGAR2BQ7+s0kILg
DTeWIWlMw9Z0imLTOQ6/NjCijgftV9wZ5rFvUS4gcniSPvNUwxDvWjyj8/RCRBmJjTALYnZ7+o+b
rN65f5gE1DxWs81pTaFdo2fXuwLhxrrObYiKB+HgZfN+VQLZOL313So2+nNfj5GXJ3IxSyE5ahbc
+roBLonhTbr7SeNj7ZFF/sem9U/6kv/qlhb7x8RZdofe9ieQqfZkmdRFjBdxidiuOiXLxo1mdQpr
ZNuOGIIGie6q3wDBMxyEKI5ppKldoYZvfx4G6xU7IjvUXdmf2mWzcj/7pBB0TAhNyRsiOwuG+y5L
+iCZJoUvToOjvW7+aC50hBddHv9wirHdg0CGSO1LtRN4afZjmb+j/Xxvnb49eAPDPfhO+S71gJXn
CjG4Gcf+1hyM5OyWHCwz5Lwn2JqvaE2MLXkYOaXQqewn+zgs0Y+rbmLd/OvuPKbEkmiN/eT6kkgF
C3P1IMsPTJjln0DwVQwyu4D11lvrhiBIK0Bpjf32v3PKuRaDx1vurreiEWwP7kTup7CHW2OZ3bqY
zSfjNcXUfdQ6Lslu7mqHkZM9MipFbKoggssh/ALo9psBlRMBbC+3Q6YeepKS5wAZo8XGuXONXwzY
r5j1iKvSbbh77oAX1XPGp66Zm40VNeF2shzI3s2ob/NxJFUmrW65/9Z1LSwGhss7TeTfRl8eAOTY
CNmRx/ZDBpForPcwT7WnuA43MHMQrCnQVZj3SA9s4Iu69CtOSOR+a772zRfZNtGY0UYxK1zy5I9t
ypy5i4JJZhZSSRThlDgXL1PlcfHQeg3X/hwJXZCU30A97Eev7Lcd6DLKiAiZGaMmMeXrWn3xbmiv
jp0QEhkiVmijGjimQQqNMuWZ1lCwpubmaxAtk5V/wm25fB39iFzO9aF0wTevz1tvrY/9fe6f3/1f
f/z3FeyY5mA3aPHm33+zWDN9//6ZutFJoVDT+T9eO1ufIxb6u1G6JHgu+cN/X7xeqiL4qr9aCdwH
ETBvpeL0hDwZ20qIeyv481fWn/z9vfVfWe9mUS2o+THGR0rb2m3aE3wx7dOUI4RhIsJ6jQWSV3U/
8Q8ctGnBCyJZ3AofnTnMQMbx62YWqCz7VDc3dtpxwlfGXihAGqXhIcH00Xl6dsby0nb1s+6AXsz8
gRWHJWiG1eJHnCbOMdFj+1SSV3DKRnvJZiHgd6918StyRo7k9cfrpmcdhACQeBjRELnml2Zibdaf
cBW0wQin5xbK2WF93vrQulnvFnYJrsO2t3J5kfVxO/f+uVXnyL4GPYWctLzQ+gtU8kSBsFreFLXy
AjssYDhp3bHIupk0VS6eoaZLsclnbeMVMyC0z9EYvoKm8KCQLSL5yAaAv94sicicN3IVi60PrJvR
0WuyTZaUjwoeKyE5JtlnCzd13UCs/OfWenfNBkFyRIby3+d4/+/Zfx9bf2999r9eZoqIuPOlxzlm
JNRi27uCJoJYqJ2ZZXrzUrO/Rd2Y7MXf0GAfHM9p3QDtIvLq7321UN//17vrD7oFWv73KZGKPUWU
0n+/4r9eYf0B5cDw5BKtjgeEXsefZxdF5f9zczYn/ou/vymTrEM0WxxtwhzNWIRB6CUQ5dcX+/u0
v390jVz5e/d/et46Dfv7u//xxtef/OtXRp/5NRgx36wfAEBpOP7541NPgxN47/IxIXmX3au+3AyL
rCiC9ZOps6Esgll30fi6drB+Z3+/0fWu3wkWYEW15FP/ub0+/Pep6631i04gZ880WZZfGAYDu1qJ
mv5gokIcdEHdP85+vYO1tW1YiPfLaa5Vow1xd9kDplmk8vOaXeyvJx+nZXVkLHDZiYBCu0RSnkmK
pxIZ758NOb1Eg/y9H9oRCDkZE45mOIj3Z5sVxvLSy+lpTaWxhRHRlwjPuVYgadJaGGgY+9dPdf1e
WgrfvWiqN9QvwxFDAtEYyxc8dwTtdbv1A/zXx78+9h9fUb3upn8+9b83w6xmt0n6/qvXRz9cLWGK
ZSfVWVV4uefew7PTuOVzP4XnKdQACsz29FJlGSqsmhWXjodbw8idpLV7wAbaIwhlhmll5Em6iGV2
NSZdZOV9iRGJxWYq5vbKCOI6NaL5ZD80JzQvXvkcGiT8Zr46RhAEAamCPexj4/u84GCbSn+zIQIc
RXfrM709+4X13HitCGi0fE/2ibTVzXKzfGdxCuaax5RINu2uEg2MKPImIWi5lAjWWzo2Ke4m73vF
yeqpz5E+JSNufi3hWj8l/temLY1b1Y8uwjUzPOpKOyOHozXm6F/92EOwL9I56DzSpOCg7BTghl4U
GsKqDlHSjJOwL+Ex6eGEJYUFvWapb8k8fS0hnaJMogOl6yyemDAJagPf2beS5LGVxQ2Rbzr6xvQD
FR6460LzD2Eko4cudzGmg9Jqn9NIfdhOhbe4dH+WYaH2ODV86Bi4ll3df2nKKHkBC9Yc6iF9Hwqr
2zEcxhqsAH+aqkItXoz2NzHQMDONOTrIKDmOHAz3qKJblcDs2TdJRSai/slWWM6MMoRgUEyovPX2
VioPREdb/tBKMmaHeiK5r0wD+qAPTkjN2ZqdGHdWfkuRwR1zJ3tGiFK89UNkUhZZ3yeh9I82DxC2
wnnVXHfva3qFZE8degcfejcPiL28CCZlxqUwbfyTNOkZ8H38mF3zhm8YeReG9xKB357p0G9QEEyZ
ddC7uiQm027wXJ8K5kD46r3yw4POqZlvk2y9b3mEwy8SvQiMKsqB7m/qbuovmcNJwTZk8xBS9U+2
NHBGGv6lqVAfddpEnR3OED8GEOl9E7jGpF6SuA3sHtWcizcBkSktFFMxoyy87Bwt9lc3T1nocaHT
PJfAeawRWLfQ55awqOP80HckCqXZth8s75IP9QdcPuNowTVshjAHBE0PUbeBFLYhwD1vwJsyjdrX
Psgz65kseP+SxwVBmfhxzonxXcMuS8oq4wQlI5w/Mx7I0GnIxXZs8hIHlIKC6GeB99mnib0LQcH9
LPwouaW+8cH8hgqWFfreQNfI0V3dpoYdC8b2xiza8my0wMnqBVXwbWbk/NH53wXcFJWU4bORWF/N
xprgkYb2qVLqygivuNluyknM14djW00wNSv50U6t/Sqa7JqLNr1IffoBigQyUR87V9hc47YfmSP5
UJtmhutvnpbvRj2dMFlDlCxl9TGaHmlkzXREFKEfEnO6rFoiNxmONXMTCKHteTBmf7fisBUfMGmo
lhbkan5P67x9Iww2DcX0yMw9mcry2cMp21bOSUvsnFYxU1EDSvahh0AKD2A6tNgXDwxtiNhD1Q0D
IEIPHzvVocqZHzSlis64GTdwR8A2cV1ts87e4nKwzt3sk3EFAwfdIi4k0cNUmukRKn0mOza0zDN1
1LQpC0Hyc2MCQHChJ5c9xqYU5yT/Oat9kgbb7rNWjSQDA928Yj75hT76c1y7e55S7k0RsnfrfX1u
pr5/QXrwKlpBP4G723CuTaYtRGS67nc/n1EH196tj6GyKJeIaCw4NyBvCUpxsalNJzll+VxAK/J+
CL3C+i3fukh5+6h2g8qegb/XnyutvTl2Ox30kFmrP33Ru8wAGZWpXeq3IXQtYOjmLz09jobffjM+
i7Ccr1qs7dr2WAMReEvU18Q1zWM1WF9H0TsBXo6XDrKCDWc4wOyJrrOim1vE24G17JtkQv3EpKE9
FurFSxp9N0yOg6GunF/HgQ4jQOhNaTpojVm15k6qvRtCD1wXimYq3mLTW1hu7cVuIHszeSAxViNx
VHngPVSkH6u43SPs/zRbIPMBQXQ3eyCgo6rgJfvuKwkBLWq9jkY/eeIT2NyDBikd5bRLJjn9qCeH
JLwyGRf2jna1+63V9fWrkB4tLRNKdj8WWy8x+ksxf69G1T57tOt6Mb5Syjm7kenBBB3vsymzq2nm
F2mm8asfOfEBz21zamRbg/4f43fNDIdnF2RGMvvIf2YHy6T6kQi01Zp0MIs3OEu6jJ2WbmTJNBbm
oOtOatMOCJyjOqufVcc1zcvJTOiXQR8HxILnex46QuDWR0Izas/mVP7CEp4HjtXDdiGuXZ/Ki2fZ
WjBLaigxJwSchxwwdZUCMuHvWOlQX6N0gipojxwXMCtoDWfpu+rAbKJ/3SivSO9d2BMAOBdMPPyW
zVTeJ2i/JzLAiIsGaCYdce4lFwZQqBgJO/XTsbubIrjhKVLJN01v3WNULqftgl60KomNbSkqKb1a
f593sIR7heih74KZGurhOt3hZOqVfZw8bdGuNx2XXkt7zcl29izrdwl27aO201MGaQ+hSJ68SCS9
4ESig16l8yP2s29mrKqrHErAeMypT92z5jIEdBprn3KiPzB2YSlvuaBaSrCvAJ63HV1R4RyHyhnf
aa2w+2rd/NTa5qYyQSl7jrPUSuM3mvP6IU9ZwnuYoq74iRAPzYL00Wy6teNzBBbZNOfjyKewV8b8
OXZaPDk6HspMwwxBzx9ruEXLNOSTwdrsvnegeja6ZrfYASC6Qjn5hBUhZKIH5jYehQSpoWjN4WLe
1yHBxrqMNzOV6mfLyt+HxZIkADH7YdNtVTI61APTW2aXAnGZle3HMbpPLd1PJKP1JtXIX068PBhN
RTImFI4BpvdJd74xvDNuOhhdPkiTsI0vZikNHDbRr6hlMlcxZ3qeyEPxmy6+uP5jwgWKAwxNesSu
PCTegCuE0z8lDHuFmu8QQtKTz1p57Fx5nw2SJ5xo+gASnNFBnpO30OmvERr4TWOr+TArHx++FZip
/zNpJsTVA4drh4Bol7oSBE/Xbidl7lJpEZNq/aaqywNfjO62tEt2lx7M42ThOxX6T1NLaCT7zieu
XvUuU+7WsNBV1RAi4rmYv8URdKw+nYnyNDHzTnBxzgSstE+1aLSD7xrxkwbM4yihe9em/qE35Xe3
rnd+QrpCmBgQOizy1gsR9pc5iv1LDQTecFzqetQjuyQnwlBmrDRARfUXluJgU9xnTS6VV5gHRKtk
B4ICnuembHFG0S7RZ0J3hVFXi0u03gMJ2eKO6mkLE3MfFyMCiJQE4BDh7xc/yr96WBOf7NxpLqMx
bMdxis56p2IyDkY9gOTnw1YyH15ZeA+7HA+hSwcjH5MzI8GAVjZ9FWv+0vhYfRpOBpJxzNboacNV
JmAAtG3hCVzqS4pmZoO5vwsaTVItO1l+ZFjFb08M7HKK/Tg38Wf54oIogX6xhX8qfa9dULWdjvi8
c3WESL73qCdfnTKhf5mKvN7mBhcUl6EqODfSHKjpJRe+oHann41t3Ce1r0eHc3XhhueGUBtUoHdh
0GwxGlIVZzfbwOPdJoXtPuANfamN7Jz0tXbQDSGJRXHBaDF9O8iRf4eyKkUT0Q3H2CheUqUNR9/r
8Xlr3m8KHvOstaA0gfPP4O3Go8O17Q5F89g2I1XFsDiWvOmbIxnAWERTvtt6di8seZqmkLIJ9uE+
aZtsl3Uu3SXT5qC3OoTuzq2MTRhp2Ve7Vu4vYOvfrOpLYurTi5Pq97w3v1RIS++uX3+CZ2CcOmEV
O1FLRb05hkwBbcKhjf5cZcDjYtBXsFCMAk4NK2AuLMgth+KGFusUL69Z2F2+ERun8Y23Ia9x1oQF
k7bZg1xjM/rSvZeM82+uYDblFXr8FMQXq5WmOOj1IA6GNREFW82/6Y2/xHHJh1WBQXWhHzi1o4I5
Mr5UY3ilPJInz3QOuPzmm56gNminx5BdQGl/aazReAgSWJ+MpqkJK6/m+8Q38VSbbbjzNPr4Zv9U
4SA7hKp7qI5QSpKiTpX16mBCvRpdZ2+myKiugGSfcwysWeUkVz/M1aZGNbXPDZzCPr591/PiwyrP
jJJc7CwtzvecXzf0SyRDjoWQMAEnAwMHMHcpxjNtun0f4J8xHyZ52eUyWsTkF+m6exuV/GFgTgZ9
Ti6xNwYAabFikwK24VMgjz4hf8CEorLu48hkt1lUQLdLxt/IEA+xQcg8wxem/QxrnibBuDqZqCl1
69z0+S9U+vMWGQ4maUbHJ1I7aTcWxgsO84/Y0y5MaaobKV1ajVDTown5QBANXKbher9uMsSu16ZQ
n8bM7QMqvwKAnB0UXsP6DFoGBkuUSLnXbWJLFVDT7TcJfLbLPsvWQirpA+cLnToEewOCcBxZg6xj
p0oMp3QMzWsaNh//tAZyzTxGmXaueBA3Fs8b9gq56WzX/qVkPfKUsnDeZlxsgsz3fjLxBw7r9OdG
Zs9NlhnnKHWsfZiqszKJDgh1MAEWHM5N2ED7NybtxRrVL9bXMoAr/F1MwP1TrYyDMa5gqGos3G37
MwM+7+hlsY8gV/9ZzUAX3bnU9pgY5bnvY5CBPmR6uOFMxOA0MVUJt7roUOlaGD1Li75QRQ/easF/
WCPIjRw4ONkiShzxGWf09sGNmJUCh+5iRqssiF2yrIYNXtURLjvXgoKDa0PbJj+XmH12qpgfzsIS
XYQ2ZIJIwq0hb4AKQYy0K1Ff7eQA79MdzE929RMK5c5V1QhQE/Q2dfgn9hl5luZLR1fjOcv8G5kP
NadJHaturE8PJWBHdDFR8ibqnihaCI++dqa/gPUlLUFxknUTFeRE67CZWBLG+7n2KRFC8GqCzutJ
pBggh1xSzyPrIkAXW6W0kk9kQ2ZXu8UOaUddtzS4CGuKXf8QK7Bz6DDHg4bDbVOj+j3zYoqMkI2r
GhU40kHt1mI20pYGSd7Jn3UyhNepjh4iIqJiyS6bOgOJcqkbZ667HVHl8JwTVos6wsBTaRmUpDjM
Ax+h4M50c3Rydr9j6tvcirxqDl1mphvCTIqdZqbTtgL2qXXixVLpr2pkxgp9YDpkod1f/CLzA5tB
2absjN+a1M2ru+Rp9G1zH8dRbp0kOc3spZsJMlRQOozPCU+T9zjMgfgVQSar+FIz8kIISbwS86Hp
BNFifMRzenLoz2gxbD7pvNe1dnVMoJyWCwaz9/Uj4g517VLfeuqKBa0U5XetaSF6LwuSiNiuWzH3
n+Y+3rvAIX6OgwtNwCelwurFO2kGNDud5G1o8bZZg3trpGi++sQTt1b+Qwg/Yj0uXhtbSwLwH/pB
gMwmS7AvnnuHiqQjPi4kbHhX+bOkMq9hkeTlA/mlSbIFR0OO/5ViTD6lnUO+Bb2HDWqddIuWclky
jPC1GHlKgYDOHQAXNIiiKrFzQycM2pqsO5NzGorvcmaPVKzWl6IkXQB2Uc0agfElk/a6DZoY8eWc
IHbEdvdmghdkNtuZDAxCsZtSvBgdQKKFVCRCb2uJniwevNdMMLAwyM5KmN/pYOuwGTUtn3FWfx6y
TDv1tkhfDJNhCHQ+yN+b1ZLgeSxegKoQLl6TZDVE0XfABANjxpeI08Ut1srfxUIONFmSexnmfwkn
jDRFBJeyLznvz7lOJlcCszVNtf2QJ6cohUPulmN68RSeJajthD1C1o+N+eDJdy0t/V3mJdqREbyJ
momA6S4UHYwCZvaysFwyvBVlWtaLfVclBgMna88RTbJDu3rUtl2o3QW29Wwg8i5K9f6sZx5+V9RN
+SPqpvhYL6fZUVl4DN24PlRD8woh2kMEfjUZ4QfovAsGvtb+T39Nly+pT0Xd1r66q5nlAuyDFJRv
+EnVLTgt4UVPVl7Luzk+uBolF0JgPq8tmNwdLVBnwgiyL2aVG8xwEQRVm47DbbYmhoiDvpVR1h9w
gyatDdUpGa1HCdbfLojeycNxJ1MdpX4+2hsyeF5tWWqbprKRTTSK6qDynwcwhMesBl4XmVNIl7T+
zdt+NpvkvSgjsSVLwIeiB+MbLxnF0UAXBc4/8L5Q/9oZabr1okxHdtsVpJlM7DsxoZCi10+JsvaQ
AZNDjYgbtnM577U4bALhAqxnBMcc3KzzF2Hk796QvPgTWRpRlEw7a6AAgXlX7HW/InepsG+TdHuo
3ZtSJ3kmVCe7Nn/1SCwuRmFvMTCCF/BRT8B6YnfzHfC8hTY9RfBbUKZ45AQm0Jmb3sg2eHUoMAY0
jrK2r3B+i3Oahfex1PfekgEz1lcxx97FLOgjFSnuEzudf2ZaC81Qh1bTtTMI2iSBstRXv1YxfDh5
30tg45+e6FURCmJ74UHnTe5INZJ3ZwQuKN7hP4y/Z7PagPehmjatIRiM7xRcyb2bBX2/dsqvplc9
Bieh2Vjl5j6tkKdmHM2gQEdoGn17rUbvYoN4fKFviy03cdwt1dR7lxKewbgZ9UBiexcER1+sum7P
TYRHonfJ92vzUDylMgcR0kgUD97E6KN1Lk7obBSO6xsT9nM49DqTbZ/Zvh/Fb4qRBFJd9CElsOi0
cewtquI+kLpxmfPauobIoiecKpZ6VXlck8DQRnvaStg/l9ZjGpHlpHUPkU106TWV7a0u/dywGL6k
jvYxkPV28NB8nqOsvstkES/6pMyZDD3JT45Oo/9Su6l7Xje5ZrHPSeAVbojPOLN+xaxREQ6jnnsa
CfRT6Y0qubqUuJI/ZYmL7jTeESiAvQH801tt+a85B8I5kv7Okf5yVGc046acFlcWd3eUcPIOcf7g
h3rOOX6nA7aj0WvuXD//3fiDTkTazIVM1lczK/QzQ5buqGYyFeMq7k42mn8j0y5N3uckR6XZc/td
AHYrkyp75+psXMrF7N02B0sT6auOsn5XGIqRjWGpq086kzZn8jDJ3EPE0RIouPQWjPaFJYoW6GMN
0zhBYRgz/9C9Ngn0n1OsxeeGePVDZmqvZcc90dtbwEH+VRXZUasSF8l925wwwH1Nmh5uPHFU+8qD
Zjh6dHnJEn0aKWpdq5wCPA70sGIBMx02Nw2bJFBpUXEKMsIAhcjCcAFEqgrP2wwkgGxZjDhbInhe
dWlOh9GI911sui+lqw4m8CKz8oxbUWZfu3lR0Ay1fCkzclLGsUJ22qfnGqjOMS1pFBpJ1Z0xtB+q
Sej3uKw++Ahg+c2U4Mo0HmbM2y+ZUG4Qtxfkp6bOBpIPkWBUxAc0ugB56LDEmJH9xhEXlWvftXFw
CColaM0l4mVfJx9dRJhLHEIL6EpnoLGakEFG0FqUD90l90g4CKe+uLXZd78qt4knim8pZ1NogkTC
jF50rbNu3JXCTPcE4nA2cpJqa0+YOLTRMD/bA83hrPtECkYIO1Z7gxxV32TEecu1DOAo+NzjyZ+f
W0z1j3D6XTKU3w0xqwtaPupBhEZ6n+CCwqX/3Oq1PFVYxpDmAYEakhn8YFiSm1jW8ARt1g+CEARY
GFdMR/bV8bMfRdTkx4pwtjvD/lfc8sB9fL+9TSO8b2IFaAa9cs3xQYwV7lkCVZJx/qTh0gwG/4W+
d/aqab8Bx1YHZobDBsSC8TLW2QX7OdpJQOkbAn7Y28A2XZzMvKdWVd19wy1uuXz/c0cM7BdIsjda
gmDPsUr3rJkIVrVytHaJZfEhszh7S8TITmJEw8Xs7O5p6MEqjASWBavhQoxUUEKyomRUVB08HXkj
eI5LMzCyEpFWXUaVfupHOnm6oT8qBlYS/OQunxpye2qjpRMlgnWlyFtA9Ztq5CR0fL+wqs+e3SGw
dVwQG3O/cXWYkHFC825Kp4cdseKMwuc2NqY7/wEVOvTcfBRgJ8Nq2qH5PVR8WRtqGmOLOnTxvDff
5gJ+1dQj4WgiA0Zpm32JlvOJ64blpgELFElgEvqgpgAdo7aljHQDEI47FtV/jPTMDTRYTSStNsvY
EYCDEYB9kL5FXBdxjXeUin2AJCZ9qnsuDjS7vCWIz38qu4yyVFZnHbgZ+SMFI3WJJotMR8iS58YG
dy1rZHPDgN+M94QmsYMj3dOQiybjY6hYljXjDxqYWUCWcbwPx8LbGHXrPlnJEtcqOvNSj8a51uf0
zjq5ZimQ2BuIXMwiyhrEcBHRcO1s442G/kCnmx5rYLujerNSK30mYpWGMvA83VWvo7R5hp546MrI
hqyX8iwxduEsLjQXMBqlZAuqSnnbsAVCUmOhUURbvYE4QyedXgtLYK8xafOOXv3LMTPrqFEX38qx
3tCI22Za4nw18Si6wKvc3uw4MfXe2VhOnoWr94HO97bgTVvClSn+jGzbpkkbiMqlf1ecB9R8uGhj
G430Yp9MaBEyxDpVUZM+BvoZG2ei1Su7lKQs5BbMNJ1b7UFSnFlwXVpHYKr/OkVO98GXBdXWG5lX
LEgss0dd4BDjYeixtY8t8T6Y1XdLNOMt9A6iICojt1kA1aFP/eEUL6BtmXO2h9Lu6y/C1XZwCV4L
Qdih1jvdY66goDTpprLjfLNO5rKcQ702Ri/oDDiilkgiLjjCuAkrPbvqrbcQoC9YTU6QubpX8YRA
yxm/LNCjS+qHW1GZgcZK6ZJb3zXkuIeoJyMacAmXzZ5gZB+2r8qd+NxVOmcOIws/irjbeTHukZLc
yyfCBYGAtQndkAgFcz4TASOVWR/KghZsN55BC46Ptwix0tm2oNemH5ROzRYxc8oFudV3vTMHXmgy
Klky/gi6ekcqPZ19axrPiknRJG0TAk/WXFsEKwffm7+7ZlSedWEW5/VWZdflecyMj6hp631oVvMp
stist6aZCL9JU/SScnkFoLhzQLMfOhudQGuEaiMEsjEviVBO/xd3Z7bbNrKE4VcJ5l4E2WwufTED
HC+J44yzOMsk58ZgZEWiFlImKcvS08/XbCoRadmTSRs4xCFyk9gpsUvVtddfq/xyzfgQleQaX3dC
W+JUuUd5lGkMl633YVOMWZobMcZejGN5dJdN7i4Kyvf1eFlGefX9djqkEevNjbwKv5TEKxPlfVmC
AH7pg2X+KlrfMPy+ZndNOAAedaaHClKSgWW+vRDgU7zzp/+lLTF4X0kWzoEOT4PZiu0rGkgN1Ohc
AONTfcvTxecJnv8Lyg9kdelexyhvo+f4tueUzPC/Ful5Or77LN0Fag7IjhMV+wSRi2lS90fcjTek
p9m6fLGVLOKgU5ru8nVGIjOO2b87YUWYmoJbzXaLU9JQyYoXmdKrd0Q3xTevCoBqCbjGhRvqfpXq
1a2Unxbsvac9T52AgzmcptvFC+9qcAISvncebIMLeRXnJ2XF9K4C4WWabggMY0AnKRe9Avvyz+WK
rZfrJWO8Msfr9qsV4xoqP6dm/HHM3Ps5blJ4UlHlJnuKdaii7ZFpkS3E63S58Z+nunE5G8RLyoEA
rs5XYAUvmaM7pb87fl4uyJ6ka3/APvMJteTlh9U8vjllrRsKFVDXY7oC0uNpxr6FGcDcR+UdCfNC
eaQV19UVY+kzFnktVreU9vLgXZqGc/pTg5fTC3ogrz76JdsEA7T9sQrpSAFgmNxotkloDb85c4Pz
8WAQXpDKwu0Xg9O0dMXHeB6NFjf0RWE3XyyovCxWYOWBmwqm9JSc7jZgfx84emc0VgG4RgtCNiHx
fHPL1jbXPRssvjLokr+4ZdXzhITsEZMl5VlZhqdluH4xW02j4fqszIvT9Xa9usxF8SaerIuTIhjM
wUQk/wmwRMgeklsww2bKw9MW3pub2+piKhlbXuSfF6TUjhgnitAvALqIZVSBcU+UF9E0sVEsPjxT
84q5lzC6e34HdiIdfYv5xV22Gt5NPfKSV7OX/ib6eONRIrmJZoOjOzllWhy01tNqGZBQpVyJJw1o
Wqy8CwKUdwU7P8+XQfFl7Lts6CsXb6tAPPfT9fiijL23IG6zw9qdX7F2aLE5n4wZqHczl3oY9Sfi
P93zuH49kJH7stiWl/U8QSW9DzR45i8r1pC+lnL6fgq86dk2Cz8BgjQntI42TKkMroM1lmIxmd2c
DjZKMW6zZkyPqtNxOGexX1ZVybi4qV6ltxvdQBqYwef/G0SU5iAasOQ0q5huebcaFZvLUbkii7gP
ZwLqWFZ9yH/tlx4n1CCl/APGCtAYzK22IFbqd6pf+DES84Rzra5Hv//mx45SzK5p9J76AbNlntPW
ZX488FwNmxJROGEymU/aY85Dx3/8ZIaPj//OY68+qr8SjfIkfE8jUdgdXzpSeHoYETBG/XDK9vFD
x3NxEJgf7dv5PSWZxbU9PvlaoVGyVP2Ar9M6vuc5IWMhKgwMf/5XTBiSDar0JRynbbwgIZmI/xke
dCjs3QDlMK0YhMxqHeSBAlIImAZXUPSsH3PlenQR9ETtzzEhuV6kxPa4Humw4qv+oQaEE/FFixCk
i0P3IA4dBrx9X8AG8/TtNvihEkjvz4jCg1yQAmWoQpCjAnNIgHBa18GNnCDwpJ5y7ycXPFeDtVgx
IZSOPqFmgREFdGyLCYFwRIQPDSRd34TAU4HRUAbbSJvwf20QpQM+U+yC0HRQBpRwJCC5QRBQgteP
0cE9UgcRX46lDEjPCSJEwPeRdP10vIIIdQG0UlxDryFtPTo9GFu+7RWQriP5hn2pAFDTT8criDk+
0h/EojEJgBz0iwsBwmspA37kCGYLQ8yeYUJHBjxPOaEXoQrcxnnoGxNozXV/0jt40CT4wglB6Yvj
qDF8HQ8p9h0pAamWAGDWT+90YgzOva0o4AK54FQJv9GJyNa+SYgCR4ZxqBG7jc7snU4EQim2jhUU
WJRKIe/mkPqG7XMBHwmNCPSYapSmkb0e6UYPMDdbLojYYb9j4Am/e3wMIwuIgdz1e3oTCBg1lrGV
d4Rp8IgGVUC7af10vKNIOsDPBcLdWYb+CQFTOrZZg1r1a42w03pd2xCQNQBlVYUabK5fppHpfM82
XJLSAZDLBdCz+Zq7gYKHGAT0jZFW6d/56al9glvA2SV5o4NOcqyIIWKAW8EWNE/fuACUTmjtGxAN
eoLUEIsO66fjJkaxEyqsJhkm83Njh/tkECSggrayIBxw38Igkoe5oHzyKy7Yp4Sm9dO7/IlwAUm0
5wK+MBDVIb7PvlcQkUFzYQCh1Per0jOFSH+MtYcYY/wlPnLUREwdg6BiFCZpNBJthgtG6vp0FRSO
i6UQ+K6jNM4gdbq2ECiPpAKQ5CJu9GX/rCJRjm3YTMSI0QeRnSns+un4RnGAg4yAsFvICEHvuMAX
FNrGzTp3InAxaME4yAXyyciIDif7mkDyWHBoKwsycHySB4Cn/rjw+2oxVI4AS1xDhvZVFsC6s7WN
urqmr0TQiZWikAQSroMPPmb9GM3TI3UofPwWS3UoI3IjoU/prKmsdLiApiRvoOtPu2Cp/sA+cYEk
l22sRKzAVp8IDOHDsQJaMSKXHul9DfXTP/8IFAbbtIEM0Qesy/B3Wq/rIFB10DUFhKF3QsBbWRda
lUOJUcKBJjnSOb7HopOQjLPOrNRWwzhkvboKgWsrBCRTAdUGXH8XFXYUAmEjuQlB0Nw0I/TwKhDx
WapFjIIfgifpyiYshOC+adQVpiii4YKdN31VCFFs7SZFjo6J2FFzOGz0XISBMiR4tf1zE1m7aC7o
r9cZpe8oPyZrTuHaPG0poHhBrTn2WMfZQ4WobD0jjh/GcJEqmvGSOxETYXOAB0125Ucs0a+wWaCp
bANGssmxosTWRAL366yRw4IQcGQoN9aPSdz1ySywLdb6KtB2wdI4qkdI1b4mpK6ENcAPR03UT++y
BrjJnu3xfXLlbCVjH0nzJXe5QDKVNR5sNTM3xe0dF4gVrFPKWEX6jwK85AcKrS7VZgaxFTMv9dO/
kEkS0Nn6BshCzDYNdhubB+HavxGKFAvtiIA/EC/UT9+MA/q8ceEtbKMkpayXPnfzaPSdhLRnsXqv
iSh7V2gWuo3OUgjIIIUiFmrn/+l2nn0h0LaRzYaubsysn95dBZ+I0TaD5OMgsSmE4smPC7/PhVjb
TtouPGL0+uldsKC5YF1po0EZGyNxhswpO8YB3jg0PBFYNmLXI98ABDO9mtOq3o5xjNGrbLFsgqHO
XaDpwpc+jUq99RNJgwrbHJJP+kD4bKFyD2dTuQO67UAIEfbvFnANrKXAI1Hox5LLftgswh+ak/GT
G+ehd36yDw6ftV2gqQC7R+W6cRTvp0+ovpBCqlenwqj+2YUDS4H/bYOuzioTFYPo3SQOOukTEzgj
LbQo/bxz9BNq8/vsz/EknV/XUz/pqDw0HPTQL+ymXu7/vJl4qcdamGho/aIeAjKfbWZf9N//aDUs
1v23ez/c9ePWn9P89+aA9z+69Vm7U+3+8SwdFUkx1PvK9CRU85qvkwWjQ/+ZJ1+TRbK/vZnbCc9/
vMnvv7Xec88W/APhctahqwtS1nSLdJtnbcL1DI094VmSlUm5e0X9NZpWdFvKx8k8/QaAQ9p6a9Pd
a007n+dFcp3vv7WZKLOnnGWjYZUOV1WLeN2Ybkv8ZMTyk6QY7VM2Pa7WlJvBmGf5t2fHOTOzX9ts
18n73acenMz77uk8Jt3P4Xp63fo+m75M2/d/McqLcfuVmxZoW8pncDxNd2evxdt0EdoSfnmdTFoC
2HTnWdOds/QmT9s3kgQKfoE16ew6TTpaxHQXW1PO122xMN1ZtmRf3ddNpuPHmjAEVsPZZsfTWi5M
H4kt6T/zVVreY7Np0bGlfZGkWUt7NP0O9nSLzTzJrvfZQS1LJzXtSZdlMpysyhG4SztytbNgWtes
6adDttslWYu0qX3bk8YWAGnZkmxA63UZzZ42AJH8WS5bukmw7vWJqOerokv6SV48z6qODhFeXVOz
Zcnr0dci6XhPTVeTPenbpG23SDzoyrg94fWzs0QvjU7bZh36utD0FPTPWdA1ammqZhrgKYhfjNgW
3jJjzWz6UxD/wsKDHQ/qK28qLtak86KaPDtOihxL2b6cpqbxNB9wksy6d990FtmSB8G1zXEz92dN
djbHI2lHNTRw68S+NeliNO4Or9d1ZFvCb0dZVm7mt0knTGgqlLbkLyf59ejZy/KebTOpblvy7/PV
A4LYZJGf5gPuC2KTnrUl/wHuj8py1HIpmtSnPe27dlTpm2SaLd2PVTLZCbTWKU2O0pbsp1GxwLK1
KJtykDXllMimI97NCIct6b8S7E42rtpXk+Yb6e0O8uvB3l+jsnr26dDLm5Kp9cun5ZC9v2nLc2ty
jda0NyyszsY7JtRyYkAWHqd8KNP0fUT8fv5pBwhz6L+1k2v6N4bzUVL88TcAAAD//w==</cx:binary>
              </cx:geoCache>
            </cx:geography>
          </cx:layoutPr>
        </cx:series>
      </cx:plotAreaRegion>
    </cx:plotArea>
    <cx:legend pos="r" align="min" overlay="0">
      <cx:txPr>
        <a:bodyPr vertOverflow="overflow" horzOverflow="overflow" wrap="square" lIns="0" tIns="0" rIns="0" bIns="0"/>
        <a:lstStyle/>
        <a:p>
          <a:pPr algn="ctr" rtl="0">
            <a:defRPr lang="en-US" sz="9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sz="9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1257300</xdr:colOff>
      <xdr:row>6</xdr:row>
      <xdr:rowOff>26670</xdr:rowOff>
    </xdr:from>
    <xdr:to>
      <xdr:col>10</xdr:col>
      <xdr:colOff>129540</xdr:colOff>
      <xdr:row>22</xdr:row>
      <xdr:rowOff>38100</xdr:rowOff>
    </xdr:to>
    <xdr:graphicFrame macro="">
      <xdr:nvGraphicFramePr>
        <xdr:cNvPr id="2" name="Chart 1">
          <a:extLst>
            <a:ext uri="{FF2B5EF4-FFF2-40B4-BE49-F238E27FC236}">
              <a16:creationId xmlns:a16="http://schemas.microsoft.com/office/drawing/2014/main" id="{70821DEE-90C4-6CEC-62E4-21FEE84DF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240030</xdr:colOff>
      <xdr:row>30</xdr:row>
      <xdr:rowOff>0</xdr:rowOff>
    </xdr:from>
    <xdr:to>
      <xdr:col>12</xdr:col>
      <xdr:colOff>544830</xdr:colOff>
      <xdr:row>45</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A5B74D5-E82F-4BCE-0998-0B0047C25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90310" y="5486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99060</xdr:colOff>
      <xdr:row>1</xdr:row>
      <xdr:rowOff>144780</xdr:rowOff>
    </xdr:from>
    <xdr:ext cx="3002280" cy="647700"/>
    <xdr:sp macro="" textlink="">
      <xdr:nvSpPr>
        <xdr:cNvPr id="3" name="TextBox 2">
          <a:extLst>
            <a:ext uri="{FF2B5EF4-FFF2-40B4-BE49-F238E27FC236}">
              <a16:creationId xmlns:a16="http://schemas.microsoft.com/office/drawing/2014/main" id="{793EBC14-C06E-4404-A421-04896585D0D0}"/>
            </a:ext>
          </a:extLst>
        </xdr:cNvPr>
        <xdr:cNvSpPr txBox="1"/>
      </xdr:nvSpPr>
      <xdr:spPr>
        <a:xfrm>
          <a:off x="1318260" y="327660"/>
          <a:ext cx="3002280" cy="647700"/>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pattFill prst="pct90">
                <a:fgClr>
                  <a:schemeClr val="bg2">
                    <a:lumMod val="10000"/>
                  </a:schemeClr>
                </a:fgClr>
                <a:bgClr>
                  <a:schemeClr val="bg1"/>
                </a:bgClr>
              </a:pattFill>
              <a:effectLst/>
              <a:latin typeface="Segoe UI" panose="020B0502040204020203" pitchFamily="34" charset="0"/>
              <a:ea typeface="+mn-ea"/>
              <a:cs typeface="Segoe UI" panose="020B0502040204020203" pitchFamily="34" charset="0"/>
            </a:rPr>
            <a:t>American Retailers</a:t>
          </a:r>
          <a:endParaRPr lang="en-IN" sz="2400" b="1">
            <a:pattFill prst="pct90">
              <a:fgClr>
                <a:schemeClr val="bg2">
                  <a:lumMod val="10000"/>
                </a:schemeClr>
              </a:fgClr>
              <a:bgClr>
                <a:schemeClr val="bg1"/>
              </a:bgClr>
            </a:pattFill>
            <a:effectLst/>
            <a:latin typeface="Segoe UI" panose="020B0502040204020203" pitchFamily="34" charset="0"/>
            <a:cs typeface="Segoe UI" panose="020B0502040204020203" pitchFamily="34" charset="0"/>
          </a:endParaRPr>
        </a:p>
        <a:p>
          <a:endParaRPr lang="en-IN" sz="1100">
            <a:solidFill>
              <a:schemeClr val="tx1">
                <a:lumMod val="95000"/>
                <a:lumOff val="5000"/>
              </a:schemeClr>
            </a:solidFill>
          </a:endParaRPr>
        </a:p>
      </xdr:txBody>
    </xdr:sp>
    <xdr:clientData/>
  </xdr:oneCellAnchor>
  <xdr:oneCellAnchor>
    <xdr:from>
      <xdr:col>7</xdr:col>
      <xdr:colOff>533400</xdr:colOff>
      <xdr:row>1</xdr:row>
      <xdr:rowOff>38100</xdr:rowOff>
    </xdr:from>
    <xdr:ext cx="1447800" cy="388620"/>
    <xdr:sp macro="" textlink="">
      <xdr:nvSpPr>
        <xdr:cNvPr id="4" name="TextBox 3">
          <a:extLst>
            <a:ext uri="{FF2B5EF4-FFF2-40B4-BE49-F238E27FC236}">
              <a16:creationId xmlns:a16="http://schemas.microsoft.com/office/drawing/2014/main" id="{1B4E80FD-255A-C871-75A5-86E98B778748}"/>
            </a:ext>
          </a:extLst>
        </xdr:cNvPr>
        <xdr:cNvSpPr txBox="1"/>
      </xdr:nvSpPr>
      <xdr:spPr>
        <a:xfrm>
          <a:off x="4800600" y="220980"/>
          <a:ext cx="144780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Segoe UI" panose="020B0502040204020203" pitchFamily="34" charset="0"/>
              <a:cs typeface="Segoe UI" panose="020B0502040204020203" pitchFamily="34" charset="0"/>
            </a:rPr>
            <a:t>Total Sales </a:t>
          </a:r>
        </a:p>
      </xdr:txBody>
    </xdr:sp>
    <xdr:clientData/>
  </xdr:oneCellAnchor>
  <xdr:oneCellAnchor>
    <xdr:from>
      <xdr:col>13</xdr:col>
      <xdr:colOff>274320</xdr:colOff>
      <xdr:row>1</xdr:row>
      <xdr:rowOff>45720</xdr:rowOff>
    </xdr:from>
    <xdr:ext cx="2621280" cy="388620"/>
    <xdr:sp macro="" textlink="">
      <xdr:nvSpPr>
        <xdr:cNvPr id="6" name="TextBox 5">
          <a:extLst>
            <a:ext uri="{FF2B5EF4-FFF2-40B4-BE49-F238E27FC236}">
              <a16:creationId xmlns:a16="http://schemas.microsoft.com/office/drawing/2014/main" id="{A1F62663-EB96-49CD-A01D-B80502EE4CC2}"/>
            </a:ext>
          </a:extLst>
        </xdr:cNvPr>
        <xdr:cNvSpPr txBox="1"/>
      </xdr:nvSpPr>
      <xdr:spPr>
        <a:xfrm>
          <a:off x="7566660" y="228600"/>
          <a:ext cx="262128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Segoe UI" panose="020B0502040204020203" pitchFamily="34" charset="0"/>
              <a:cs typeface="Segoe UI" panose="020B0502040204020203" pitchFamily="34" charset="0"/>
            </a:rPr>
            <a:t>Total Operating Profit</a:t>
          </a:r>
        </a:p>
      </xdr:txBody>
    </xdr:sp>
    <xdr:clientData/>
  </xdr:oneCellAnchor>
  <xdr:oneCellAnchor>
    <xdr:from>
      <xdr:col>9</xdr:col>
      <xdr:colOff>982980</xdr:colOff>
      <xdr:row>1</xdr:row>
      <xdr:rowOff>60960</xdr:rowOff>
    </xdr:from>
    <xdr:ext cx="1866900" cy="388620"/>
    <xdr:sp macro="" textlink="">
      <xdr:nvSpPr>
        <xdr:cNvPr id="7" name="TextBox 6">
          <a:extLst>
            <a:ext uri="{FF2B5EF4-FFF2-40B4-BE49-F238E27FC236}">
              <a16:creationId xmlns:a16="http://schemas.microsoft.com/office/drawing/2014/main" id="{C9441CF1-0351-4154-B233-0CFCF2F170A8}"/>
            </a:ext>
          </a:extLst>
        </xdr:cNvPr>
        <xdr:cNvSpPr txBox="1"/>
      </xdr:nvSpPr>
      <xdr:spPr>
        <a:xfrm>
          <a:off x="5654040" y="243840"/>
          <a:ext cx="186690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Segoe UI" panose="020B0502040204020203" pitchFamily="34" charset="0"/>
              <a:cs typeface="Segoe UI" panose="020B0502040204020203" pitchFamily="34" charset="0"/>
            </a:rPr>
            <a:t>Total Unit Sold </a:t>
          </a:r>
        </a:p>
      </xdr:txBody>
    </xdr:sp>
    <xdr:clientData/>
  </xdr:oneCellAnchor>
  <xdr:oneCellAnchor>
    <xdr:from>
      <xdr:col>18</xdr:col>
      <xdr:colOff>335280</xdr:colOff>
      <xdr:row>1</xdr:row>
      <xdr:rowOff>38100</xdr:rowOff>
    </xdr:from>
    <xdr:ext cx="2514600" cy="388620"/>
    <xdr:sp macro="" textlink="">
      <xdr:nvSpPr>
        <xdr:cNvPr id="8" name="TextBox 7">
          <a:extLst>
            <a:ext uri="{FF2B5EF4-FFF2-40B4-BE49-F238E27FC236}">
              <a16:creationId xmlns:a16="http://schemas.microsoft.com/office/drawing/2014/main" id="{D96679C3-3040-49E4-BADD-B74EFD418081}"/>
            </a:ext>
          </a:extLst>
        </xdr:cNvPr>
        <xdr:cNvSpPr txBox="1"/>
      </xdr:nvSpPr>
      <xdr:spPr>
        <a:xfrm>
          <a:off x="11490960" y="220980"/>
          <a:ext cx="2514600"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Segoe UI" panose="020B0502040204020203" pitchFamily="34" charset="0"/>
              <a:cs typeface="Segoe UI" panose="020B0502040204020203" pitchFamily="34" charset="0"/>
            </a:rPr>
            <a:t>Avg Operating Profit</a:t>
          </a:r>
        </a:p>
      </xdr:txBody>
    </xdr:sp>
    <xdr:clientData/>
  </xdr:oneCellAnchor>
  <xdr:twoCellAnchor>
    <xdr:from>
      <xdr:col>6</xdr:col>
      <xdr:colOff>99060</xdr:colOff>
      <xdr:row>14</xdr:row>
      <xdr:rowOff>137160</xdr:rowOff>
    </xdr:from>
    <xdr:to>
      <xdr:col>16</xdr:col>
      <xdr:colOff>190500</xdr:colOff>
      <xdr:row>26</xdr:row>
      <xdr:rowOff>106680</xdr:rowOff>
    </xdr:to>
    <xdr:graphicFrame macro="">
      <xdr:nvGraphicFramePr>
        <xdr:cNvPr id="9" name="Chart 8">
          <a:extLst>
            <a:ext uri="{FF2B5EF4-FFF2-40B4-BE49-F238E27FC236}">
              <a16:creationId xmlns:a16="http://schemas.microsoft.com/office/drawing/2014/main" id="{A81D79E0-E972-49C5-8DE9-19385DBB4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121920</xdr:colOff>
      <xdr:row>6</xdr:row>
      <xdr:rowOff>152400</xdr:rowOff>
    </xdr:from>
    <xdr:to>
      <xdr:col>16</xdr:col>
      <xdr:colOff>182880</xdr:colOff>
      <xdr:row>14</xdr:row>
      <xdr:rowOff>60960</xdr:rowOff>
    </xdr:to>
    <mc:AlternateContent xmlns:mc="http://schemas.openxmlformats.org/markup-compatibility/2006" xmlns:tsle="http://schemas.microsoft.com/office/drawing/2012/timeslicer">
      <mc:Choice Requires="tsle">
        <xdr:graphicFrame macro="">
          <xdr:nvGraphicFramePr>
            <xdr:cNvPr id="10" name="Invoice Date">
              <a:extLst>
                <a:ext uri="{FF2B5EF4-FFF2-40B4-BE49-F238E27FC236}">
                  <a16:creationId xmlns:a16="http://schemas.microsoft.com/office/drawing/2014/main" id="{0CE97714-91E9-60A2-53EB-C7CB6B5AB73D}"/>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070860" y="1409700"/>
              <a:ext cx="54330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266700</xdr:colOff>
      <xdr:row>6</xdr:row>
      <xdr:rowOff>152400</xdr:rowOff>
    </xdr:from>
    <xdr:to>
      <xdr:col>22</xdr:col>
      <xdr:colOff>502920</xdr:colOff>
      <xdr:row>26</xdr:row>
      <xdr:rowOff>83820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B97D23DE-DC89-4D92-A02D-1F80DCEF79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87740" y="1409700"/>
              <a:ext cx="4579620" cy="3589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22860</xdr:colOff>
      <xdr:row>13</xdr:row>
      <xdr:rowOff>167641</xdr:rowOff>
    </xdr:from>
    <xdr:to>
      <xdr:col>6</xdr:col>
      <xdr:colOff>53340</xdr:colOff>
      <xdr:row>19</xdr:row>
      <xdr:rowOff>7621</xdr:rowOff>
    </xdr:to>
    <mc:AlternateContent xmlns:mc="http://schemas.openxmlformats.org/markup-compatibility/2006" xmlns:a14="http://schemas.microsoft.com/office/drawing/2010/main">
      <mc:Choice Requires="a14">
        <xdr:graphicFrame macro="">
          <xdr:nvGraphicFramePr>
            <xdr:cNvPr id="15" name="Retailer">
              <a:extLst>
                <a:ext uri="{FF2B5EF4-FFF2-40B4-BE49-F238E27FC236}">
                  <a16:creationId xmlns:a16="http://schemas.microsoft.com/office/drawing/2014/main" id="{98A25E7B-F7BA-C870-4DEC-C08DB3D1CDA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55320" y="2705101"/>
              <a:ext cx="23469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19</xdr:row>
      <xdr:rowOff>76200</xdr:rowOff>
    </xdr:from>
    <xdr:to>
      <xdr:col>6</xdr:col>
      <xdr:colOff>60960</xdr:colOff>
      <xdr:row>25</xdr:row>
      <xdr:rowOff>160020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733F129-4A97-939A-27EF-4DC68F4E97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0560" y="3710940"/>
              <a:ext cx="233934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xdr:colOff>
      <xdr:row>6</xdr:row>
      <xdr:rowOff>152401</xdr:rowOff>
    </xdr:from>
    <xdr:to>
      <xdr:col>6</xdr:col>
      <xdr:colOff>60960</xdr:colOff>
      <xdr:row>13</xdr:row>
      <xdr:rowOff>91441</xdr:rowOff>
    </xdr:to>
    <mc:AlternateContent xmlns:mc="http://schemas.openxmlformats.org/markup-compatibility/2006" xmlns:a14="http://schemas.microsoft.com/office/drawing/2010/main">
      <mc:Choice Requires="a14">
        <xdr:graphicFrame macro="">
          <xdr:nvGraphicFramePr>
            <xdr:cNvPr id="17" name="Beverage Brand">
              <a:extLst>
                <a:ext uri="{FF2B5EF4-FFF2-40B4-BE49-F238E27FC236}">
                  <a16:creationId xmlns:a16="http://schemas.microsoft.com/office/drawing/2014/main" id="{B9A1D604-EA8C-1929-CDFB-CB933EC85CD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662940" y="1409701"/>
              <a:ext cx="234696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68580</xdr:colOff>
      <xdr:row>5</xdr:row>
      <xdr:rowOff>114300</xdr:rowOff>
    </xdr:from>
    <xdr:to>
      <xdr:col>22</xdr:col>
      <xdr:colOff>525780</xdr:colOff>
      <xdr:row>5</xdr:row>
      <xdr:rowOff>137160</xdr:rowOff>
    </xdr:to>
    <xdr:cxnSp macro="">
      <xdr:nvCxnSpPr>
        <xdr:cNvPr id="19" name="Straight Connector 18">
          <a:extLst>
            <a:ext uri="{FF2B5EF4-FFF2-40B4-BE49-F238E27FC236}">
              <a16:creationId xmlns:a16="http://schemas.microsoft.com/office/drawing/2014/main" id="{9CB404AF-A980-7F08-CC07-8E5D55FDA65B}"/>
            </a:ext>
          </a:extLst>
        </xdr:cNvPr>
        <xdr:cNvCxnSpPr/>
      </xdr:nvCxnSpPr>
      <xdr:spPr>
        <a:xfrm>
          <a:off x="701040" y="1188720"/>
          <a:ext cx="12489180" cy="228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4924.649729629629" createdVersion="8" refreshedVersion="8" minRefreshableVersion="3" recordCount="3888" xr:uid="{2FD6F0C9-DBB9-4DCB-811D-5ED9C3410AD9}">
  <cacheSource type="worksheet">
    <worksheetSource name="Retails"/>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371864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1B043-ED8D-4055-BAEE-D35919C80C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82" firstHeaderRow="1" firstDataRow="1" firstDataCol="1"/>
  <pivotFields count="13">
    <pivotField showAll="0">
      <items count="5">
        <item x="1"/>
        <item x="3"/>
        <item x="2"/>
        <item x="0"/>
        <item t="default"/>
      </items>
    </pivotField>
    <pivotField showAll="0"/>
    <pivotField numFmtId="14" showAll="0"/>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2851F-8F18-493E-82F9-D2BC59D28CB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1:B24"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9"/>
  </dataFields>
  <formats count="1">
    <format dxfId="2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7F081-0615-42E4-A7AE-CFAD587B3C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numFmtId="166"/>
    <dataField name="Sum of Units Sold" fld="8" baseField="0" baseItem="0" numFmtId="166"/>
    <dataField name="Sum of Operating Profit" fld="10" baseField="0" baseItem="0" numFmtId="166"/>
    <dataField name="Average of Operating Margin" fld="11" subtotal="average" baseField="0" baseItem="3" numFmtId="9"/>
  </dataFields>
  <formats count="1">
    <format dxfId="24">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EF20091-AA49-49A4-B702-ED9AF38A4379}" sourceName="Retailer">
  <pivotTables>
    <pivotTable tabId="3" name="PivotTable2"/>
    <pivotTable tabId="3" name="PivotTable1"/>
    <pivotTable tabId="3" name="PivotTable4"/>
  </pivotTables>
  <data>
    <tabular pivotCacheId="137186447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2BEB1F-A317-4DB4-8D31-7528494D83DC}" sourceName="Region">
  <pivotTables>
    <pivotTable tabId="3" name="PivotTable2"/>
    <pivotTable tabId="3" name="PivotTable1"/>
    <pivotTable tabId="3" name="PivotTable4"/>
  </pivotTables>
  <data>
    <tabular pivotCacheId="137186447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DEB39B8-D486-4C76-8263-683C6AC93C3B}" sourceName="Beverage Brand">
  <pivotTables>
    <pivotTable tabId="3" name="PivotTable2"/>
    <pivotTable tabId="3" name="PivotTable1"/>
    <pivotTable tabId="3" name="PivotTable4"/>
  </pivotTables>
  <data>
    <tabular pivotCacheId="1371864477">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CDB2CB7-ABB8-478B-8742-18E60FE497BA}" cache="Slicer_Retailer" caption="Retailer" columnCount="2" style="SlicerStyleOther1" rowHeight="234950"/>
  <slicer name="Region" xr10:uid="{78D16F0D-1A05-4E27-AA75-BCF8CF7299A2}" cache="Slicer_Region" caption="Region" columnCount="2" style="SlicerStyleOther1" rowHeight="234950"/>
  <slicer name="Beverage Brand" xr10:uid="{946EA609-F7F2-40ED-9D22-A2559CE54BAD}" cache="Slicer_Beverage_Brand" caption="Beverage Brand" columnCount="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F14B8-EE71-40B7-AEF5-E20E7730A005}" name="Retails" displayName="Retails" ref="A1:L3889" totalsRowShown="0" headerRowDxfId="38" dataDxfId="37">
  <autoFilter ref="A1:L3889" xr:uid="{58AF14B8-EE71-40B7-AEF5-E20E7730A005}"/>
  <tableColumns count="12">
    <tableColumn id="1" xr3:uid="{8DC486FB-DDD7-4EEB-A21E-20F7878C3A60}" name="Retailer" dataDxfId="36"/>
    <tableColumn id="2" xr3:uid="{033295A1-3B22-41F4-AC33-45ECF2E98D16}" name="Retailer ID" dataDxfId="35"/>
    <tableColumn id="3" xr3:uid="{DFFBF97F-D947-470A-8237-7899158092DD}" name="Invoice Date" dataDxfId="34"/>
    <tableColumn id="4" xr3:uid="{932E6D20-8F10-4D1A-875B-FF5237817F15}" name="Region" dataDxfId="33"/>
    <tableColumn id="5" xr3:uid="{833827DE-B1DC-436B-8546-8815E18162B1}" name="State" dataDxfId="32"/>
    <tableColumn id="6" xr3:uid="{8BDC8416-FB8C-44F5-9E34-BCDEFE763DD0}" name="City" dataDxfId="31"/>
    <tableColumn id="7" xr3:uid="{076CE5CA-CC11-4148-B819-910BDD608EBC}" name="Beverage Brand" dataDxfId="30"/>
    <tableColumn id="8" xr3:uid="{755919BC-3D15-422B-AFB3-0C325AB17C81}" name="Price per Unit" dataDxfId="29"/>
    <tableColumn id="9" xr3:uid="{FFC8E7DA-24AF-4408-B2D3-6E5E6638B495}" name="Units Sold" dataDxfId="28"/>
    <tableColumn id="10" xr3:uid="{86174FFC-C9DA-44EE-A853-F51F2F72B287}" name="Total Sales" dataDxfId="27">
      <calculatedColumnFormula>H2*I2</calculatedColumnFormula>
    </tableColumn>
    <tableColumn id="11" xr3:uid="{6711299E-093B-4623-9FFE-E88C1F88D945}" name="Operating Profit" dataDxfId="26">
      <calculatedColumnFormula>J2*L2</calculatedColumnFormula>
    </tableColumn>
    <tableColumn id="12" xr3:uid="{F3D70F92-88A1-4AED-90E0-ABC4ABBE32CA}" name="Operating Margin"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04AD0D-608D-427C-9C7C-58CBEE8BEC97}" name="Table4" displayName="Table4" ref="D31:E81" totalsRowShown="0">
  <autoFilter ref="D31:E81" xr:uid="{A704AD0D-608D-427C-9C7C-58CBEE8BEC97}"/>
  <tableColumns count="2">
    <tableColumn id="1" xr3:uid="{94B6B911-F3BA-47D5-A2B1-067B1C81F4A9}" name="State">
      <calculatedColumnFormula>A32</calculatedColumnFormula>
    </tableColumn>
    <tableColumn id="2" xr3:uid="{53602D55-82AE-4D61-91E6-A5C802F3C6BC}" name="Units Sold" dataDxfId="22" dataCellStyle="Comma">
      <calculatedColumnFormula>B32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8427C8C-4F4F-4A02-BB58-616A14CDCE23}" sourceName="Invoice Date">
  <pivotTables>
    <pivotTable tabId="3" name="PivotTable2"/>
  </pivotTables>
  <state minimalRefreshVersion="6" lastRefreshVersion="6" pivotCacheId="1371864477"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0062C55-AB97-4FE4-9168-C7FDAAA37B13}" cache="NativeTimeline_Invoice_Date" caption="Time Period"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D719-5CD8-41DD-B3AB-54E54FAAA462}">
  <sheetPr>
    <tabColor theme="2" tint="-0.89999084444715716"/>
  </sheetPr>
  <dimension ref="A1:L3889"/>
  <sheetViews>
    <sheetView topLeftCell="A2" workbookViewId="0">
      <selection activeCell="G21" sqref="G21"/>
    </sheetView>
  </sheetViews>
  <sheetFormatPr defaultRowHeight="14.4" x14ac:dyDescent="0.3"/>
  <cols>
    <col min="1" max="1" width="14.21875" customWidth="1"/>
    <col min="2" max="2" width="14.77734375" customWidth="1"/>
    <col min="3" max="3" width="15.21875" customWidth="1"/>
    <col min="4" max="4" width="9.5546875" customWidth="1"/>
    <col min="5" max="5" width="11.77734375" customWidth="1"/>
    <col min="6" max="6" width="11.109375" customWidth="1"/>
    <col min="7" max="7" width="18.21875" customWidth="1"/>
    <col min="8" max="8" width="17" customWidth="1"/>
    <col min="9" max="9" width="11.6640625" customWidth="1"/>
    <col min="10" max="10" width="11.77734375" customWidth="1"/>
    <col min="11" max="11" width="16.33203125" customWidth="1"/>
    <col min="12" max="12" width="17.66406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2">
        <v>1185732</v>
      </c>
      <c r="C2" s="3">
        <v>44210</v>
      </c>
      <c r="D2" s="2" t="s">
        <v>13</v>
      </c>
      <c r="E2" s="2" t="s">
        <v>14</v>
      </c>
      <c r="F2" s="2" t="s">
        <v>14</v>
      </c>
      <c r="G2" s="2" t="s">
        <v>15</v>
      </c>
      <c r="H2" s="4">
        <v>0.5</v>
      </c>
      <c r="I2" s="5">
        <v>12000</v>
      </c>
      <c r="J2" s="6">
        <f t="shared" ref="J2:J256" si="0">H2*I2</f>
        <v>6000</v>
      </c>
      <c r="K2" s="6">
        <f t="shared" ref="K2:K256" si="1">J2*L2</f>
        <v>3000</v>
      </c>
      <c r="L2" s="7">
        <v>0.5</v>
      </c>
    </row>
    <row r="3" spans="1:12" x14ac:dyDescent="0.3">
      <c r="A3" s="2" t="s">
        <v>12</v>
      </c>
      <c r="B3" s="2">
        <v>1185732</v>
      </c>
      <c r="C3" s="3">
        <v>44210</v>
      </c>
      <c r="D3" s="2" t="s">
        <v>13</v>
      </c>
      <c r="E3" s="2" t="s">
        <v>14</v>
      </c>
      <c r="F3" s="2" t="s">
        <v>14</v>
      </c>
      <c r="G3" s="2" t="s">
        <v>16</v>
      </c>
      <c r="H3" s="4">
        <v>0.5</v>
      </c>
      <c r="I3" s="5">
        <v>10000</v>
      </c>
      <c r="J3" s="6">
        <f t="shared" si="0"/>
        <v>5000</v>
      </c>
      <c r="K3" s="6">
        <f t="shared" si="1"/>
        <v>1500</v>
      </c>
      <c r="L3" s="7">
        <v>0.3</v>
      </c>
    </row>
    <row r="4" spans="1:12" x14ac:dyDescent="0.3">
      <c r="A4" s="2" t="s">
        <v>12</v>
      </c>
      <c r="B4" s="2">
        <v>1185732</v>
      </c>
      <c r="C4" s="3">
        <v>44210</v>
      </c>
      <c r="D4" s="2" t="s">
        <v>13</v>
      </c>
      <c r="E4" s="2" t="s">
        <v>14</v>
      </c>
      <c r="F4" s="2" t="s">
        <v>14</v>
      </c>
      <c r="G4" s="2" t="s">
        <v>17</v>
      </c>
      <c r="H4" s="4">
        <v>0.4</v>
      </c>
      <c r="I4" s="5">
        <v>10000</v>
      </c>
      <c r="J4" s="6">
        <f t="shared" si="0"/>
        <v>4000</v>
      </c>
      <c r="K4" s="6">
        <f t="shared" si="1"/>
        <v>1400</v>
      </c>
      <c r="L4" s="7">
        <v>0.35</v>
      </c>
    </row>
    <row r="5" spans="1:12" x14ac:dyDescent="0.3">
      <c r="A5" s="2" t="s">
        <v>12</v>
      </c>
      <c r="B5" s="2">
        <v>1185732</v>
      </c>
      <c r="C5" s="3">
        <v>44210</v>
      </c>
      <c r="D5" s="2" t="s">
        <v>13</v>
      </c>
      <c r="E5" s="2" t="s">
        <v>14</v>
      </c>
      <c r="F5" s="2" t="s">
        <v>14</v>
      </c>
      <c r="G5" s="2" t="s">
        <v>18</v>
      </c>
      <c r="H5" s="4">
        <v>0.45</v>
      </c>
      <c r="I5" s="5">
        <v>8500</v>
      </c>
      <c r="J5" s="6">
        <f t="shared" si="0"/>
        <v>3825</v>
      </c>
      <c r="K5" s="6">
        <f t="shared" si="1"/>
        <v>1338.75</v>
      </c>
      <c r="L5" s="7">
        <v>0.35</v>
      </c>
    </row>
    <row r="6" spans="1:12" x14ac:dyDescent="0.3">
      <c r="A6" s="2" t="s">
        <v>12</v>
      </c>
      <c r="B6" s="2">
        <v>1185732</v>
      </c>
      <c r="C6" s="3">
        <v>44210</v>
      </c>
      <c r="D6" s="2" t="s">
        <v>13</v>
      </c>
      <c r="E6" s="2" t="s">
        <v>14</v>
      </c>
      <c r="F6" s="2" t="s">
        <v>14</v>
      </c>
      <c r="G6" s="2" t="s">
        <v>19</v>
      </c>
      <c r="H6" s="4">
        <v>0.6</v>
      </c>
      <c r="I6" s="5">
        <v>9000</v>
      </c>
      <c r="J6" s="6">
        <f t="shared" si="0"/>
        <v>5400</v>
      </c>
      <c r="K6" s="6">
        <f t="shared" si="1"/>
        <v>1620</v>
      </c>
      <c r="L6" s="7">
        <v>0.3</v>
      </c>
    </row>
    <row r="7" spans="1:12" x14ac:dyDescent="0.3">
      <c r="A7" s="2" t="s">
        <v>12</v>
      </c>
      <c r="B7" s="2">
        <v>1185732</v>
      </c>
      <c r="C7" s="3">
        <v>44210</v>
      </c>
      <c r="D7" s="2" t="s">
        <v>13</v>
      </c>
      <c r="E7" s="2" t="s">
        <v>14</v>
      </c>
      <c r="F7" s="2" t="s">
        <v>14</v>
      </c>
      <c r="G7" s="2" t="s">
        <v>20</v>
      </c>
      <c r="H7" s="4">
        <v>0.5</v>
      </c>
      <c r="I7" s="5">
        <v>10000</v>
      </c>
      <c r="J7" s="6">
        <f t="shared" si="0"/>
        <v>5000</v>
      </c>
      <c r="K7" s="6">
        <f t="shared" si="1"/>
        <v>1250</v>
      </c>
      <c r="L7" s="7">
        <v>0.25</v>
      </c>
    </row>
    <row r="8" spans="1:12" x14ac:dyDescent="0.3">
      <c r="A8" s="2" t="s">
        <v>12</v>
      </c>
      <c r="B8" s="2">
        <v>1185732</v>
      </c>
      <c r="C8" s="3">
        <v>44239</v>
      </c>
      <c r="D8" s="2" t="s">
        <v>13</v>
      </c>
      <c r="E8" s="2" t="s">
        <v>14</v>
      </c>
      <c r="F8" s="2" t="s">
        <v>14</v>
      </c>
      <c r="G8" s="2" t="s">
        <v>15</v>
      </c>
      <c r="H8" s="4">
        <v>0.5</v>
      </c>
      <c r="I8" s="5">
        <v>12500</v>
      </c>
      <c r="J8" s="6">
        <f t="shared" si="0"/>
        <v>6250</v>
      </c>
      <c r="K8" s="6">
        <f t="shared" si="1"/>
        <v>3125</v>
      </c>
      <c r="L8" s="7">
        <v>0.5</v>
      </c>
    </row>
    <row r="9" spans="1:12" x14ac:dyDescent="0.3">
      <c r="A9" s="2" t="s">
        <v>12</v>
      </c>
      <c r="B9" s="2">
        <v>1185732</v>
      </c>
      <c r="C9" s="3">
        <v>44239</v>
      </c>
      <c r="D9" s="2" t="s">
        <v>13</v>
      </c>
      <c r="E9" s="2" t="s">
        <v>14</v>
      </c>
      <c r="F9" s="2" t="s">
        <v>14</v>
      </c>
      <c r="G9" s="2" t="s">
        <v>16</v>
      </c>
      <c r="H9" s="4">
        <v>0.5</v>
      </c>
      <c r="I9" s="5">
        <v>9000</v>
      </c>
      <c r="J9" s="6">
        <f t="shared" si="0"/>
        <v>4500</v>
      </c>
      <c r="K9" s="6">
        <f t="shared" si="1"/>
        <v>1350</v>
      </c>
      <c r="L9" s="7">
        <v>0.3</v>
      </c>
    </row>
    <row r="10" spans="1:12" x14ac:dyDescent="0.3">
      <c r="A10" s="2" t="s">
        <v>12</v>
      </c>
      <c r="B10" s="2">
        <v>1185732</v>
      </c>
      <c r="C10" s="3">
        <v>44239</v>
      </c>
      <c r="D10" s="2" t="s">
        <v>13</v>
      </c>
      <c r="E10" s="2" t="s">
        <v>14</v>
      </c>
      <c r="F10" s="2" t="s">
        <v>14</v>
      </c>
      <c r="G10" s="2" t="s">
        <v>17</v>
      </c>
      <c r="H10" s="4">
        <v>0.4</v>
      </c>
      <c r="I10" s="5">
        <v>9500</v>
      </c>
      <c r="J10" s="6">
        <f t="shared" si="0"/>
        <v>3800</v>
      </c>
      <c r="K10" s="6">
        <f t="shared" si="1"/>
        <v>1330</v>
      </c>
      <c r="L10" s="7">
        <v>0.35</v>
      </c>
    </row>
    <row r="11" spans="1:12" x14ac:dyDescent="0.3">
      <c r="A11" s="2" t="s">
        <v>12</v>
      </c>
      <c r="B11" s="2">
        <v>1185732</v>
      </c>
      <c r="C11" s="3">
        <v>44239</v>
      </c>
      <c r="D11" s="2" t="s">
        <v>13</v>
      </c>
      <c r="E11" s="2" t="s">
        <v>14</v>
      </c>
      <c r="F11" s="2" t="s">
        <v>14</v>
      </c>
      <c r="G11" s="2" t="s">
        <v>18</v>
      </c>
      <c r="H11" s="4">
        <v>0.45</v>
      </c>
      <c r="I11" s="5">
        <v>8250</v>
      </c>
      <c r="J11" s="6">
        <f t="shared" si="0"/>
        <v>3712.5</v>
      </c>
      <c r="K11" s="6">
        <f t="shared" si="1"/>
        <v>1299.375</v>
      </c>
      <c r="L11" s="7">
        <v>0.35</v>
      </c>
    </row>
    <row r="12" spans="1:12" x14ac:dyDescent="0.3">
      <c r="A12" s="2" t="s">
        <v>12</v>
      </c>
      <c r="B12" s="2">
        <v>1185732</v>
      </c>
      <c r="C12" s="3">
        <v>44239</v>
      </c>
      <c r="D12" s="2" t="s">
        <v>13</v>
      </c>
      <c r="E12" s="2" t="s">
        <v>14</v>
      </c>
      <c r="F12" s="2" t="s">
        <v>14</v>
      </c>
      <c r="G12" s="2" t="s">
        <v>19</v>
      </c>
      <c r="H12" s="4">
        <v>0.6</v>
      </c>
      <c r="I12" s="5">
        <v>9000</v>
      </c>
      <c r="J12" s="6">
        <f t="shared" si="0"/>
        <v>5400</v>
      </c>
      <c r="K12" s="6">
        <f t="shared" si="1"/>
        <v>1620</v>
      </c>
      <c r="L12" s="7">
        <v>0.3</v>
      </c>
    </row>
    <row r="13" spans="1:12" x14ac:dyDescent="0.3">
      <c r="A13" s="2" t="s">
        <v>12</v>
      </c>
      <c r="B13" s="2">
        <v>1185732</v>
      </c>
      <c r="C13" s="3">
        <v>44239</v>
      </c>
      <c r="D13" s="2" t="s">
        <v>13</v>
      </c>
      <c r="E13" s="2" t="s">
        <v>14</v>
      </c>
      <c r="F13" s="2" t="s">
        <v>14</v>
      </c>
      <c r="G13" s="2" t="s">
        <v>20</v>
      </c>
      <c r="H13" s="4">
        <v>0.5</v>
      </c>
      <c r="I13" s="5">
        <v>10000</v>
      </c>
      <c r="J13" s="6">
        <f t="shared" si="0"/>
        <v>5000</v>
      </c>
      <c r="K13" s="6">
        <f t="shared" si="1"/>
        <v>1250</v>
      </c>
      <c r="L13" s="7">
        <v>0.25</v>
      </c>
    </row>
    <row r="14" spans="1:12" x14ac:dyDescent="0.3">
      <c r="A14" s="2" t="s">
        <v>12</v>
      </c>
      <c r="B14" s="2">
        <v>1185732</v>
      </c>
      <c r="C14" s="3">
        <v>44265</v>
      </c>
      <c r="D14" s="2" t="s">
        <v>13</v>
      </c>
      <c r="E14" s="2" t="s">
        <v>14</v>
      </c>
      <c r="F14" s="2" t="s">
        <v>14</v>
      </c>
      <c r="G14" s="2" t="s">
        <v>15</v>
      </c>
      <c r="H14" s="4">
        <v>0.5</v>
      </c>
      <c r="I14" s="5">
        <v>12200</v>
      </c>
      <c r="J14" s="6">
        <f t="shared" si="0"/>
        <v>6100</v>
      </c>
      <c r="K14" s="6">
        <f t="shared" si="1"/>
        <v>3050</v>
      </c>
      <c r="L14" s="7">
        <v>0.5</v>
      </c>
    </row>
    <row r="15" spans="1:12" x14ac:dyDescent="0.3">
      <c r="A15" s="2" t="s">
        <v>12</v>
      </c>
      <c r="B15" s="2">
        <v>1185732</v>
      </c>
      <c r="C15" s="3">
        <v>44265</v>
      </c>
      <c r="D15" s="2" t="s">
        <v>13</v>
      </c>
      <c r="E15" s="2" t="s">
        <v>14</v>
      </c>
      <c r="F15" s="2" t="s">
        <v>14</v>
      </c>
      <c r="G15" s="2" t="s">
        <v>16</v>
      </c>
      <c r="H15" s="4">
        <v>0.5</v>
      </c>
      <c r="I15" s="5">
        <v>9250</v>
      </c>
      <c r="J15" s="6">
        <f t="shared" si="0"/>
        <v>4625</v>
      </c>
      <c r="K15" s="6">
        <f t="shared" si="1"/>
        <v>1387.5</v>
      </c>
      <c r="L15" s="7">
        <v>0.3</v>
      </c>
    </row>
    <row r="16" spans="1:12" x14ac:dyDescent="0.3">
      <c r="A16" s="2" t="s">
        <v>12</v>
      </c>
      <c r="B16" s="2">
        <v>1185732</v>
      </c>
      <c r="C16" s="3">
        <v>44265</v>
      </c>
      <c r="D16" s="2" t="s">
        <v>13</v>
      </c>
      <c r="E16" s="2" t="s">
        <v>14</v>
      </c>
      <c r="F16" s="2" t="s">
        <v>14</v>
      </c>
      <c r="G16" s="2" t="s">
        <v>17</v>
      </c>
      <c r="H16" s="4">
        <v>0.4</v>
      </c>
      <c r="I16" s="5">
        <v>9500</v>
      </c>
      <c r="J16" s="6">
        <f t="shared" si="0"/>
        <v>3800</v>
      </c>
      <c r="K16" s="6">
        <f t="shared" si="1"/>
        <v>1330</v>
      </c>
      <c r="L16" s="7">
        <v>0.35</v>
      </c>
    </row>
    <row r="17" spans="1:12" x14ac:dyDescent="0.3">
      <c r="A17" s="2" t="s">
        <v>12</v>
      </c>
      <c r="B17" s="2">
        <v>1185732</v>
      </c>
      <c r="C17" s="3">
        <v>44265</v>
      </c>
      <c r="D17" s="2" t="s">
        <v>13</v>
      </c>
      <c r="E17" s="2" t="s">
        <v>14</v>
      </c>
      <c r="F17" s="2" t="s">
        <v>14</v>
      </c>
      <c r="G17" s="2" t="s">
        <v>18</v>
      </c>
      <c r="H17" s="4">
        <v>0.45</v>
      </c>
      <c r="I17" s="5">
        <v>8000</v>
      </c>
      <c r="J17" s="6">
        <f t="shared" si="0"/>
        <v>3600</v>
      </c>
      <c r="K17" s="6">
        <f t="shared" si="1"/>
        <v>1260</v>
      </c>
      <c r="L17" s="7">
        <v>0.35</v>
      </c>
    </row>
    <row r="18" spans="1:12" x14ac:dyDescent="0.3">
      <c r="A18" s="2" t="s">
        <v>12</v>
      </c>
      <c r="B18" s="2">
        <v>1185732</v>
      </c>
      <c r="C18" s="3">
        <v>44265</v>
      </c>
      <c r="D18" s="2" t="s">
        <v>13</v>
      </c>
      <c r="E18" s="2" t="s">
        <v>14</v>
      </c>
      <c r="F18" s="2" t="s">
        <v>14</v>
      </c>
      <c r="G18" s="2" t="s">
        <v>19</v>
      </c>
      <c r="H18" s="4">
        <v>0.6</v>
      </c>
      <c r="I18" s="5">
        <v>8500</v>
      </c>
      <c r="J18" s="6">
        <f t="shared" si="0"/>
        <v>5100</v>
      </c>
      <c r="K18" s="6">
        <f t="shared" si="1"/>
        <v>1530</v>
      </c>
      <c r="L18" s="7">
        <v>0.3</v>
      </c>
    </row>
    <row r="19" spans="1:12" x14ac:dyDescent="0.3">
      <c r="A19" s="2" t="s">
        <v>12</v>
      </c>
      <c r="B19" s="2">
        <v>1185732</v>
      </c>
      <c r="C19" s="3">
        <v>44265</v>
      </c>
      <c r="D19" s="2" t="s">
        <v>13</v>
      </c>
      <c r="E19" s="2" t="s">
        <v>14</v>
      </c>
      <c r="F19" s="2" t="s">
        <v>14</v>
      </c>
      <c r="G19" s="2" t="s">
        <v>20</v>
      </c>
      <c r="H19" s="4">
        <v>0.5</v>
      </c>
      <c r="I19" s="5">
        <v>9500</v>
      </c>
      <c r="J19" s="6">
        <f t="shared" si="0"/>
        <v>4750</v>
      </c>
      <c r="K19" s="6">
        <f t="shared" si="1"/>
        <v>1187.5</v>
      </c>
      <c r="L19" s="7">
        <v>0.25</v>
      </c>
    </row>
    <row r="20" spans="1:12" x14ac:dyDescent="0.3">
      <c r="A20" s="2" t="s">
        <v>12</v>
      </c>
      <c r="B20" s="2">
        <v>1185732</v>
      </c>
      <c r="C20" s="3">
        <v>44297</v>
      </c>
      <c r="D20" s="2" t="s">
        <v>13</v>
      </c>
      <c r="E20" s="2" t="s">
        <v>14</v>
      </c>
      <c r="F20" s="2" t="s">
        <v>14</v>
      </c>
      <c r="G20" s="2" t="s">
        <v>15</v>
      </c>
      <c r="H20" s="4">
        <v>0.5</v>
      </c>
      <c r="I20" s="5">
        <v>12000</v>
      </c>
      <c r="J20" s="6">
        <f t="shared" si="0"/>
        <v>6000</v>
      </c>
      <c r="K20" s="6">
        <f t="shared" si="1"/>
        <v>3000</v>
      </c>
      <c r="L20" s="7">
        <v>0.5</v>
      </c>
    </row>
    <row r="21" spans="1:12" x14ac:dyDescent="0.3">
      <c r="A21" s="2" t="s">
        <v>12</v>
      </c>
      <c r="B21" s="2">
        <v>1185732</v>
      </c>
      <c r="C21" s="3">
        <v>44297</v>
      </c>
      <c r="D21" s="2" t="s">
        <v>13</v>
      </c>
      <c r="E21" s="2" t="s">
        <v>14</v>
      </c>
      <c r="F21" s="2" t="s">
        <v>14</v>
      </c>
      <c r="G21" s="2" t="s">
        <v>16</v>
      </c>
      <c r="H21" s="4">
        <v>0.5</v>
      </c>
      <c r="I21" s="5">
        <v>9000</v>
      </c>
      <c r="J21" s="6">
        <f t="shared" si="0"/>
        <v>4500</v>
      </c>
      <c r="K21" s="6">
        <f t="shared" si="1"/>
        <v>1350</v>
      </c>
      <c r="L21" s="7">
        <v>0.3</v>
      </c>
    </row>
    <row r="22" spans="1:12" x14ac:dyDescent="0.3">
      <c r="A22" s="2" t="s">
        <v>12</v>
      </c>
      <c r="B22" s="2">
        <v>1185732</v>
      </c>
      <c r="C22" s="3">
        <v>44297</v>
      </c>
      <c r="D22" s="2" t="s">
        <v>13</v>
      </c>
      <c r="E22" s="2" t="s">
        <v>14</v>
      </c>
      <c r="F22" s="2" t="s">
        <v>14</v>
      </c>
      <c r="G22" s="2" t="s">
        <v>17</v>
      </c>
      <c r="H22" s="4">
        <v>0.4</v>
      </c>
      <c r="I22" s="5">
        <v>9000</v>
      </c>
      <c r="J22" s="6">
        <f t="shared" si="0"/>
        <v>3600</v>
      </c>
      <c r="K22" s="6">
        <f t="shared" si="1"/>
        <v>1260</v>
      </c>
      <c r="L22" s="7">
        <v>0.35</v>
      </c>
    </row>
    <row r="23" spans="1:12" x14ac:dyDescent="0.3">
      <c r="A23" s="2" t="s">
        <v>12</v>
      </c>
      <c r="B23" s="2">
        <v>1185732</v>
      </c>
      <c r="C23" s="3">
        <v>44297</v>
      </c>
      <c r="D23" s="2" t="s">
        <v>13</v>
      </c>
      <c r="E23" s="2" t="s">
        <v>14</v>
      </c>
      <c r="F23" s="2" t="s">
        <v>14</v>
      </c>
      <c r="G23" s="2" t="s">
        <v>18</v>
      </c>
      <c r="H23" s="4">
        <v>0.45</v>
      </c>
      <c r="I23" s="5">
        <v>8250</v>
      </c>
      <c r="J23" s="6">
        <f t="shared" si="0"/>
        <v>3712.5</v>
      </c>
      <c r="K23" s="6">
        <f t="shared" si="1"/>
        <v>1299.375</v>
      </c>
      <c r="L23" s="7">
        <v>0.35</v>
      </c>
    </row>
    <row r="24" spans="1:12" x14ac:dyDescent="0.3">
      <c r="A24" s="2" t="s">
        <v>12</v>
      </c>
      <c r="B24" s="2">
        <v>1185732</v>
      </c>
      <c r="C24" s="3">
        <v>44297</v>
      </c>
      <c r="D24" s="2" t="s">
        <v>13</v>
      </c>
      <c r="E24" s="2" t="s">
        <v>14</v>
      </c>
      <c r="F24" s="2" t="s">
        <v>14</v>
      </c>
      <c r="G24" s="2" t="s">
        <v>19</v>
      </c>
      <c r="H24" s="4">
        <v>0.6</v>
      </c>
      <c r="I24" s="5">
        <v>8250</v>
      </c>
      <c r="J24" s="6">
        <f t="shared" si="0"/>
        <v>4950</v>
      </c>
      <c r="K24" s="6">
        <f t="shared" si="1"/>
        <v>1485</v>
      </c>
      <c r="L24" s="7">
        <v>0.3</v>
      </c>
    </row>
    <row r="25" spans="1:12" x14ac:dyDescent="0.3">
      <c r="A25" s="2" t="s">
        <v>12</v>
      </c>
      <c r="B25" s="2">
        <v>1185732</v>
      </c>
      <c r="C25" s="3">
        <v>44297</v>
      </c>
      <c r="D25" s="2" t="s">
        <v>13</v>
      </c>
      <c r="E25" s="2" t="s">
        <v>14</v>
      </c>
      <c r="F25" s="2" t="s">
        <v>14</v>
      </c>
      <c r="G25" s="2" t="s">
        <v>20</v>
      </c>
      <c r="H25" s="4">
        <v>0.5</v>
      </c>
      <c r="I25" s="5">
        <v>9500</v>
      </c>
      <c r="J25" s="6">
        <f t="shared" si="0"/>
        <v>4750</v>
      </c>
      <c r="K25" s="6">
        <f t="shared" si="1"/>
        <v>1187.5</v>
      </c>
      <c r="L25" s="7">
        <v>0.25</v>
      </c>
    </row>
    <row r="26" spans="1:12" x14ac:dyDescent="0.3">
      <c r="A26" s="2" t="s">
        <v>12</v>
      </c>
      <c r="B26" s="2">
        <v>1185732</v>
      </c>
      <c r="C26" s="3">
        <v>44326</v>
      </c>
      <c r="D26" s="2" t="s">
        <v>13</v>
      </c>
      <c r="E26" s="2" t="s">
        <v>14</v>
      </c>
      <c r="F26" s="2" t="s">
        <v>14</v>
      </c>
      <c r="G26" s="2" t="s">
        <v>15</v>
      </c>
      <c r="H26" s="4">
        <v>0.6</v>
      </c>
      <c r="I26" s="5">
        <v>12200</v>
      </c>
      <c r="J26" s="6">
        <f t="shared" si="0"/>
        <v>7320</v>
      </c>
      <c r="K26" s="6">
        <f t="shared" si="1"/>
        <v>3660</v>
      </c>
      <c r="L26" s="7">
        <v>0.5</v>
      </c>
    </row>
    <row r="27" spans="1:12" x14ac:dyDescent="0.3">
      <c r="A27" s="2" t="s">
        <v>12</v>
      </c>
      <c r="B27" s="2">
        <v>1185732</v>
      </c>
      <c r="C27" s="3">
        <v>44326</v>
      </c>
      <c r="D27" s="2" t="s">
        <v>13</v>
      </c>
      <c r="E27" s="2" t="s">
        <v>14</v>
      </c>
      <c r="F27" s="2" t="s">
        <v>14</v>
      </c>
      <c r="G27" s="2" t="s">
        <v>16</v>
      </c>
      <c r="H27" s="4">
        <v>0.55000000000000004</v>
      </c>
      <c r="I27" s="5">
        <v>9250</v>
      </c>
      <c r="J27" s="6">
        <f t="shared" si="0"/>
        <v>5087.5</v>
      </c>
      <c r="K27" s="6">
        <f t="shared" si="1"/>
        <v>1526.25</v>
      </c>
      <c r="L27" s="7">
        <v>0.3</v>
      </c>
    </row>
    <row r="28" spans="1:12" x14ac:dyDescent="0.3">
      <c r="A28" s="2" t="s">
        <v>12</v>
      </c>
      <c r="B28" s="2">
        <v>1185732</v>
      </c>
      <c r="C28" s="3">
        <v>44326</v>
      </c>
      <c r="D28" s="2" t="s">
        <v>13</v>
      </c>
      <c r="E28" s="2" t="s">
        <v>14</v>
      </c>
      <c r="F28" s="2" t="s">
        <v>14</v>
      </c>
      <c r="G28" s="2" t="s">
        <v>17</v>
      </c>
      <c r="H28" s="4">
        <v>0.5</v>
      </c>
      <c r="I28" s="5">
        <v>9000</v>
      </c>
      <c r="J28" s="6">
        <f t="shared" si="0"/>
        <v>4500</v>
      </c>
      <c r="K28" s="6">
        <f t="shared" si="1"/>
        <v>1575</v>
      </c>
      <c r="L28" s="7">
        <v>0.35</v>
      </c>
    </row>
    <row r="29" spans="1:12" x14ac:dyDescent="0.3">
      <c r="A29" s="2" t="s">
        <v>12</v>
      </c>
      <c r="B29" s="2">
        <v>1185732</v>
      </c>
      <c r="C29" s="3">
        <v>44326</v>
      </c>
      <c r="D29" s="2" t="s">
        <v>13</v>
      </c>
      <c r="E29" s="2" t="s">
        <v>14</v>
      </c>
      <c r="F29" s="2" t="s">
        <v>14</v>
      </c>
      <c r="G29" s="2" t="s">
        <v>18</v>
      </c>
      <c r="H29" s="4">
        <v>0.5</v>
      </c>
      <c r="I29" s="5">
        <v>8500</v>
      </c>
      <c r="J29" s="6">
        <f t="shared" si="0"/>
        <v>4250</v>
      </c>
      <c r="K29" s="6">
        <f t="shared" si="1"/>
        <v>1487.5</v>
      </c>
      <c r="L29" s="7">
        <v>0.35</v>
      </c>
    </row>
    <row r="30" spans="1:12" x14ac:dyDescent="0.3">
      <c r="A30" s="2" t="s">
        <v>12</v>
      </c>
      <c r="B30" s="2">
        <v>1185732</v>
      </c>
      <c r="C30" s="3">
        <v>44326</v>
      </c>
      <c r="D30" s="2" t="s">
        <v>13</v>
      </c>
      <c r="E30" s="2" t="s">
        <v>14</v>
      </c>
      <c r="F30" s="2" t="s">
        <v>14</v>
      </c>
      <c r="G30" s="2" t="s">
        <v>19</v>
      </c>
      <c r="H30" s="4">
        <v>0.6</v>
      </c>
      <c r="I30" s="5">
        <v>8750</v>
      </c>
      <c r="J30" s="6">
        <f t="shared" si="0"/>
        <v>5250</v>
      </c>
      <c r="K30" s="6">
        <f t="shared" si="1"/>
        <v>1575</v>
      </c>
      <c r="L30" s="7">
        <v>0.3</v>
      </c>
    </row>
    <row r="31" spans="1:12" x14ac:dyDescent="0.3">
      <c r="A31" s="2" t="s">
        <v>12</v>
      </c>
      <c r="B31" s="2">
        <v>1185732</v>
      </c>
      <c r="C31" s="3">
        <v>44326</v>
      </c>
      <c r="D31" s="2" t="s">
        <v>13</v>
      </c>
      <c r="E31" s="2" t="s">
        <v>14</v>
      </c>
      <c r="F31" s="2" t="s">
        <v>14</v>
      </c>
      <c r="G31" s="2" t="s">
        <v>20</v>
      </c>
      <c r="H31" s="4">
        <v>0.65</v>
      </c>
      <c r="I31" s="5">
        <v>10000</v>
      </c>
      <c r="J31" s="6">
        <f t="shared" si="0"/>
        <v>6500</v>
      </c>
      <c r="K31" s="6">
        <f t="shared" si="1"/>
        <v>1625</v>
      </c>
      <c r="L31" s="7">
        <v>0.25</v>
      </c>
    </row>
    <row r="32" spans="1:12" x14ac:dyDescent="0.3">
      <c r="A32" s="2" t="s">
        <v>12</v>
      </c>
      <c r="B32" s="2">
        <v>1185732</v>
      </c>
      <c r="C32" s="3">
        <v>44359</v>
      </c>
      <c r="D32" s="2" t="s">
        <v>13</v>
      </c>
      <c r="E32" s="2" t="s">
        <v>14</v>
      </c>
      <c r="F32" s="2" t="s">
        <v>14</v>
      </c>
      <c r="G32" s="2" t="s">
        <v>15</v>
      </c>
      <c r="H32" s="4">
        <v>0.6</v>
      </c>
      <c r="I32" s="5">
        <v>12500</v>
      </c>
      <c r="J32" s="6">
        <f t="shared" si="0"/>
        <v>7500</v>
      </c>
      <c r="K32" s="6">
        <f t="shared" si="1"/>
        <v>3750</v>
      </c>
      <c r="L32" s="7">
        <v>0.5</v>
      </c>
    </row>
    <row r="33" spans="1:12" x14ac:dyDescent="0.3">
      <c r="A33" s="2" t="s">
        <v>12</v>
      </c>
      <c r="B33" s="2">
        <v>1185732</v>
      </c>
      <c r="C33" s="3">
        <v>44359</v>
      </c>
      <c r="D33" s="2" t="s">
        <v>13</v>
      </c>
      <c r="E33" s="2" t="s">
        <v>14</v>
      </c>
      <c r="F33" s="2" t="s">
        <v>14</v>
      </c>
      <c r="G33" s="2" t="s">
        <v>16</v>
      </c>
      <c r="H33" s="4">
        <v>0.55000000000000004</v>
      </c>
      <c r="I33" s="5">
        <v>10000</v>
      </c>
      <c r="J33" s="6">
        <f t="shared" si="0"/>
        <v>5500</v>
      </c>
      <c r="K33" s="6">
        <f t="shared" si="1"/>
        <v>1650</v>
      </c>
      <c r="L33" s="7">
        <v>0.3</v>
      </c>
    </row>
    <row r="34" spans="1:12" x14ac:dyDescent="0.3">
      <c r="A34" s="2" t="s">
        <v>12</v>
      </c>
      <c r="B34" s="2">
        <v>1185732</v>
      </c>
      <c r="C34" s="3">
        <v>44359</v>
      </c>
      <c r="D34" s="2" t="s">
        <v>13</v>
      </c>
      <c r="E34" s="2" t="s">
        <v>14</v>
      </c>
      <c r="F34" s="2" t="s">
        <v>14</v>
      </c>
      <c r="G34" s="2" t="s">
        <v>17</v>
      </c>
      <c r="H34" s="4">
        <v>0.5</v>
      </c>
      <c r="I34" s="5">
        <v>9250</v>
      </c>
      <c r="J34" s="6">
        <f t="shared" si="0"/>
        <v>4625</v>
      </c>
      <c r="K34" s="6">
        <f t="shared" si="1"/>
        <v>1618.75</v>
      </c>
      <c r="L34" s="7">
        <v>0.35</v>
      </c>
    </row>
    <row r="35" spans="1:12" x14ac:dyDescent="0.3">
      <c r="A35" s="2" t="s">
        <v>12</v>
      </c>
      <c r="B35" s="2">
        <v>1185732</v>
      </c>
      <c r="C35" s="3">
        <v>44359</v>
      </c>
      <c r="D35" s="2" t="s">
        <v>13</v>
      </c>
      <c r="E35" s="2" t="s">
        <v>14</v>
      </c>
      <c r="F35" s="2" t="s">
        <v>14</v>
      </c>
      <c r="G35" s="2" t="s">
        <v>18</v>
      </c>
      <c r="H35" s="4">
        <v>0.5</v>
      </c>
      <c r="I35" s="5">
        <v>9000</v>
      </c>
      <c r="J35" s="6">
        <f t="shared" si="0"/>
        <v>4500</v>
      </c>
      <c r="K35" s="6">
        <f t="shared" si="1"/>
        <v>1575</v>
      </c>
      <c r="L35" s="7">
        <v>0.35</v>
      </c>
    </row>
    <row r="36" spans="1:12" x14ac:dyDescent="0.3">
      <c r="A36" s="2" t="s">
        <v>12</v>
      </c>
      <c r="B36" s="2">
        <v>1185732</v>
      </c>
      <c r="C36" s="3">
        <v>44359</v>
      </c>
      <c r="D36" s="2" t="s">
        <v>13</v>
      </c>
      <c r="E36" s="2" t="s">
        <v>14</v>
      </c>
      <c r="F36" s="2" t="s">
        <v>14</v>
      </c>
      <c r="G36" s="2" t="s">
        <v>19</v>
      </c>
      <c r="H36" s="4">
        <v>0.6</v>
      </c>
      <c r="I36" s="5">
        <v>9000</v>
      </c>
      <c r="J36" s="6">
        <f t="shared" si="0"/>
        <v>5400</v>
      </c>
      <c r="K36" s="6">
        <f t="shared" si="1"/>
        <v>1620</v>
      </c>
      <c r="L36" s="7">
        <v>0.3</v>
      </c>
    </row>
    <row r="37" spans="1:12" x14ac:dyDescent="0.3">
      <c r="A37" s="2" t="s">
        <v>12</v>
      </c>
      <c r="B37" s="2">
        <v>1185732</v>
      </c>
      <c r="C37" s="3">
        <v>44359</v>
      </c>
      <c r="D37" s="2" t="s">
        <v>13</v>
      </c>
      <c r="E37" s="2" t="s">
        <v>14</v>
      </c>
      <c r="F37" s="2" t="s">
        <v>14</v>
      </c>
      <c r="G37" s="2" t="s">
        <v>20</v>
      </c>
      <c r="H37" s="4">
        <v>0.65</v>
      </c>
      <c r="I37" s="5">
        <v>10500</v>
      </c>
      <c r="J37" s="6">
        <f t="shared" si="0"/>
        <v>6825</v>
      </c>
      <c r="K37" s="6">
        <f t="shared" si="1"/>
        <v>1706.25</v>
      </c>
      <c r="L37" s="7">
        <v>0.25</v>
      </c>
    </row>
    <row r="38" spans="1:12" x14ac:dyDescent="0.3">
      <c r="A38" s="2" t="s">
        <v>12</v>
      </c>
      <c r="B38" s="2">
        <v>1185732</v>
      </c>
      <c r="C38" s="3">
        <v>44387</v>
      </c>
      <c r="D38" s="2" t="s">
        <v>13</v>
      </c>
      <c r="E38" s="2" t="s">
        <v>14</v>
      </c>
      <c r="F38" s="2" t="s">
        <v>14</v>
      </c>
      <c r="G38" s="2" t="s">
        <v>15</v>
      </c>
      <c r="H38" s="4">
        <v>0.6</v>
      </c>
      <c r="I38" s="5">
        <v>12750</v>
      </c>
      <c r="J38" s="6">
        <f t="shared" si="0"/>
        <v>7650</v>
      </c>
      <c r="K38" s="6">
        <f t="shared" si="1"/>
        <v>3825</v>
      </c>
      <c r="L38" s="7">
        <v>0.5</v>
      </c>
    </row>
    <row r="39" spans="1:12" x14ac:dyDescent="0.3">
      <c r="A39" s="2" t="s">
        <v>12</v>
      </c>
      <c r="B39" s="2">
        <v>1185732</v>
      </c>
      <c r="C39" s="3">
        <v>44387</v>
      </c>
      <c r="D39" s="2" t="s">
        <v>13</v>
      </c>
      <c r="E39" s="2" t="s">
        <v>14</v>
      </c>
      <c r="F39" s="2" t="s">
        <v>14</v>
      </c>
      <c r="G39" s="2" t="s">
        <v>16</v>
      </c>
      <c r="H39" s="4">
        <v>0.55000000000000004</v>
      </c>
      <c r="I39" s="5">
        <v>10250</v>
      </c>
      <c r="J39" s="6">
        <f t="shared" si="0"/>
        <v>5637.5000000000009</v>
      </c>
      <c r="K39" s="6">
        <f t="shared" si="1"/>
        <v>1691.2500000000002</v>
      </c>
      <c r="L39" s="7">
        <v>0.3</v>
      </c>
    </row>
    <row r="40" spans="1:12" x14ac:dyDescent="0.3">
      <c r="A40" s="2" t="s">
        <v>12</v>
      </c>
      <c r="B40" s="2">
        <v>1185732</v>
      </c>
      <c r="C40" s="3">
        <v>44387</v>
      </c>
      <c r="D40" s="2" t="s">
        <v>13</v>
      </c>
      <c r="E40" s="2" t="s">
        <v>14</v>
      </c>
      <c r="F40" s="2" t="s">
        <v>14</v>
      </c>
      <c r="G40" s="2" t="s">
        <v>17</v>
      </c>
      <c r="H40" s="4">
        <v>0.5</v>
      </c>
      <c r="I40" s="5">
        <v>9500</v>
      </c>
      <c r="J40" s="6">
        <f t="shared" si="0"/>
        <v>4750</v>
      </c>
      <c r="K40" s="6">
        <f t="shared" si="1"/>
        <v>1662.5</v>
      </c>
      <c r="L40" s="7">
        <v>0.35</v>
      </c>
    </row>
    <row r="41" spans="1:12" x14ac:dyDescent="0.3">
      <c r="A41" s="2" t="s">
        <v>12</v>
      </c>
      <c r="B41" s="2">
        <v>1185732</v>
      </c>
      <c r="C41" s="3">
        <v>44387</v>
      </c>
      <c r="D41" s="2" t="s">
        <v>13</v>
      </c>
      <c r="E41" s="2" t="s">
        <v>14</v>
      </c>
      <c r="F41" s="2" t="s">
        <v>14</v>
      </c>
      <c r="G41" s="2" t="s">
        <v>18</v>
      </c>
      <c r="H41" s="4">
        <v>0.5</v>
      </c>
      <c r="I41" s="5">
        <v>9000</v>
      </c>
      <c r="J41" s="6">
        <f t="shared" si="0"/>
        <v>4500</v>
      </c>
      <c r="K41" s="6">
        <f t="shared" si="1"/>
        <v>1575</v>
      </c>
      <c r="L41" s="7">
        <v>0.35</v>
      </c>
    </row>
    <row r="42" spans="1:12" x14ac:dyDescent="0.3">
      <c r="A42" s="2" t="s">
        <v>12</v>
      </c>
      <c r="B42" s="2">
        <v>1185732</v>
      </c>
      <c r="C42" s="3">
        <v>44387</v>
      </c>
      <c r="D42" s="2" t="s">
        <v>13</v>
      </c>
      <c r="E42" s="2" t="s">
        <v>14</v>
      </c>
      <c r="F42" s="2" t="s">
        <v>14</v>
      </c>
      <c r="G42" s="2" t="s">
        <v>19</v>
      </c>
      <c r="H42" s="4">
        <v>0.6</v>
      </c>
      <c r="I42" s="5">
        <v>9250</v>
      </c>
      <c r="J42" s="6">
        <f t="shared" si="0"/>
        <v>5550</v>
      </c>
      <c r="K42" s="6">
        <f t="shared" si="1"/>
        <v>1665</v>
      </c>
      <c r="L42" s="7">
        <v>0.3</v>
      </c>
    </row>
    <row r="43" spans="1:12" x14ac:dyDescent="0.3">
      <c r="A43" s="2" t="s">
        <v>12</v>
      </c>
      <c r="B43" s="2">
        <v>1185732</v>
      </c>
      <c r="C43" s="3">
        <v>44387</v>
      </c>
      <c r="D43" s="2" t="s">
        <v>13</v>
      </c>
      <c r="E43" s="2" t="s">
        <v>14</v>
      </c>
      <c r="F43" s="2" t="s">
        <v>14</v>
      </c>
      <c r="G43" s="2" t="s">
        <v>20</v>
      </c>
      <c r="H43" s="4">
        <v>0.65</v>
      </c>
      <c r="I43" s="5">
        <v>11000</v>
      </c>
      <c r="J43" s="6">
        <f t="shared" si="0"/>
        <v>7150</v>
      </c>
      <c r="K43" s="6">
        <f t="shared" si="1"/>
        <v>1787.5</v>
      </c>
      <c r="L43" s="7">
        <v>0.25</v>
      </c>
    </row>
    <row r="44" spans="1:12" x14ac:dyDescent="0.3">
      <c r="A44" s="2" t="s">
        <v>12</v>
      </c>
      <c r="B44" s="2">
        <v>1185732</v>
      </c>
      <c r="C44" s="3">
        <v>44419</v>
      </c>
      <c r="D44" s="2" t="s">
        <v>13</v>
      </c>
      <c r="E44" s="2" t="s">
        <v>14</v>
      </c>
      <c r="F44" s="2" t="s">
        <v>14</v>
      </c>
      <c r="G44" s="2" t="s">
        <v>15</v>
      </c>
      <c r="H44" s="4">
        <v>0.6</v>
      </c>
      <c r="I44" s="5">
        <v>12500</v>
      </c>
      <c r="J44" s="6">
        <f t="shared" si="0"/>
        <v>7500</v>
      </c>
      <c r="K44" s="6">
        <f t="shared" si="1"/>
        <v>3750</v>
      </c>
      <c r="L44" s="7">
        <v>0.5</v>
      </c>
    </row>
    <row r="45" spans="1:12" x14ac:dyDescent="0.3">
      <c r="A45" s="2" t="s">
        <v>12</v>
      </c>
      <c r="B45" s="2">
        <v>1185732</v>
      </c>
      <c r="C45" s="3">
        <v>44419</v>
      </c>
      <c r="D45" s="2" t="s">
        <v>13</v>
      </c>
      <c r="E45" s="2" t="s">
        <v>14</v>
      </c>
      <c r="F45" s="2" t="s">
        <v>14</v>
      </c>
      <c r="G45" s="2" t="s">
        <v>16</v>
      </c>
      <c r="H45" s="4">
        <v>0.55000000000000004</v>
      </c>
      <c r="I45" s="5">
        <v>10250</v>
      </c>
      <c r="J45" s="6">
        <f t="shared" si="0"/>
        <v>5637.5000000000009</v>
      </c>
      <c r="K45" s="6">
        <f t="shared" si="1"/>
        <v>1691.2500000000002</v>
      </c>
      <c r="L45" s="7">
        <v>0.3</v>
      </c>
    </row>
    <row r="46" spans="1:12" x14ac:dyDescent="0.3">
      <c r="A46" s="2" t="s">
        <v>12</v>
      </c>
      <c r="B46" s="2">
        <v>1185732</v>
      </c>
      <c r="C46" s="3">
        <v>44419</v>
      </c>
      <c r="D46" s="2" t="s">
        <v>13</v>
      </c>
      <c r="E46" s="2" t="s">
        <v>14</v>
      </c>
      <c r="F46" s="2" t="s">
        <v>14</v>
      </c>
      <c r="G46" s="2" t="s">
        <v>17</v>
      </c>
      <c r="H46" s="4">
        <v>0.5</v>
      </c>
      <c r="I46" s="5">
        <v>9500</v>
      </c>
      <c r="J46" s="6">
        <f t="shared" si="0"/>
        <v>4750</v>
      </c>
      <c r="K46" s="6">
        <f t="shared" si="1"/>
        <v>1662.5</v>
      </c>
      <c r="L46" s="7">
        <v>0.35</v>
      </c>
    </row>
    <row r="47" spans="1:12" x14ac:dyDescent="0.3">
      <c r="A47" s="2" t="s">
        <v>12</v>
      </c>
      <c r="B47" s="2">
        <v>1185732</v>
      </c>
      <c r="C47" s="3">
        <v>44419</v>
      </c>
      <c r="D47" s="2" t="s">
        <v>13</v>
      </c>
      <c r="E47" s="2" t="s">
        <v>14</v>
      </c>
      <c r="F47" s="2" t="s">
        <v>14</v>
      </c>
      <c r="G47" s="2" t="s">
        <v>18</v>
      </c>
      <c r="H47" s="4">
        <v>0.5</v>
      </c>
      <c r="I47" s="5">
        <v>9250</v>
      </c>
      <c r="J47" s="6">
        <f t="shared" si="0"/>
        <v>4625</v>
      </c>
      <c r="K47" s="6">
        <f t="shared" si="1"/>
        <v>1618.75</v>
      </c>
      <c r="L47" s="7">
        <v>0.35</v>
      </c>
    </row>
    <row r="48" spans="1:12" x14ac:dyDescent="0.3">
      <c r="A48" s="2" t="s">
        <v>12</v>
      </c>
      <c r="B48" s="2">
        <v>1185732</v>
      </c>
      <c r="C48" s="3">
        <v>44419</v>
      </c>
      <c r="D48" s="2" t="s">
        <v>13</v>
      </c>
      <c r="E48" s="2" t="s">
        <v>14</v>
      </c>
      <c r="F48" s="2" t="s">
        <v>14</v>
      </c>
      <c r="G48" s="2" t="s">
        <v>19</v>
      </c>
      <c r="H48" s="4">
        <v>0.6</v>
      </c>
      <c r="I48" s="5">
        <v>9000</v>
      </c>
      <c r="J48" s="6">
        <f t="shared" si="0"/>
        <v>5400</v>
      </c>
      <c r="K48" s="6">
        <f t="shared" si="1"/>
        <v>1620</v>
      </c>
      <c r="L48" s="7">
        <v>0.3</v>
      </c>
    </row>
    <row r="49" spans="1:12" x14ac:dyDescent="0.3">
      <c r="A49" s="2" t="s">
        <v>12</v>
      </c>
      <c r="B49" s="2">
        <v>1185732</v>
      </c>
      <c r="C49" s="3">
        <v>44419</v>
      </c>
      <c r="D49" s="2" t="s">
        <v>13</v>
      </c>
      <c r="E49" s="2" t="s">
        <v>14</v>
      </c>
      <c r="F49" s="2" t="s">
        <v>14</v>
      </c>
      <c r="G49" s="2" t="s">
        <v>20</v>
      </c>
      <c r="H49" s="4">
        <v>0.65</v>
      </c>
      <c r="I49" s="5">
        <v>10750</v>
      </c>
      <c r="J49" s="6">
        <f t="shared" si="0"/>
        <v>6987.5</v>
      </c>
      <c r="K49" s="6">
        <f t="shared" si="1"/>
        <v>1746.875</v>
      </c>
      <c r="L49" s="7">
        <v>0.25</v>
      </c>
    </row>
    <row r="50" spans="1:12" x14ac:dyDescent="0.3">
      <c r="A50" s="2" t="s">
        <v>12</v>
      </c>
      <c r="B50" s="2">
        <v>1185732</v>
      </c>
      <c r="C50" s="3">
        <v>44449</v>
      </c>
      <c r="D50" s="2" t="s">
        <v>13</v>
      </c>
      <c r="E50" s="2" t="s">
        <v>14</v>
      </c>
      <c r="F50" s="2" t="s">
        <v>14</v>
      </c>
      <c r="G50" s="2" t="s">
        <v>15</v>
      </c>
      <c r="H50" s="4">
        <v>0.6</v>
      </c>
      <c r="I50" s="5">
        <v>12000</v>
      </c>
      <c r="J50" s="6">
        <f t="shared" si="0"/>
        <v>7200</v>
      </c>
      <c r="K50" s="6">
        <f t="shared" si="1"/>
        <v>3600</v>
      </c>
      <c r="L50" s="7">
        <v>0.5</v>
      </c>
    </row>
    <row r="51" spans="1:12" x14ac:dyDescent="0.3">
      <c r="A51" s="2" t="s">
        <v>12</v>
      </c>
      <c r="B51" s="2">
        <v>1185732</v>
      </c>
      <c r="C51" s="3">
        <v>44449</v>
      </c>
      <c r="D51" s="2" t="s">
        <v>13</v>
      </c>
      <c r="E51" s="2" t="s">
        <v>14</v>
      </c>
      <c r="F51" s="2" t="s">
        <v>14</v>
      </c>
      <c r="G51" s="2" t="s">
        <v>16</v>
      </c>
      <c r="H51" s="4">
        <v>0.55000000000000004</v>
      </c>
      <c r="I51" s="5">
        <v>10000</v>
      </c>
      <c r="J51" s="6">
        <f t="shared" si="0"/>
        <v>5500</v>
      </c>
      <c r="K51" s="6">
        <f t="shared" si="1"/>
        <v>1650</v>
      </c>
      <c r="L51" s="7">
        <v>0.3</v>
      </c>
    </row>
    <row r="52" spans="1:12" x14ac:dyDescent="0.3">
      <c r="A52" s="2" t="s">
        <v>12</v>
      </c>
      <c r="B52" s="2">
        <v>1185732</v>
      </c>
      <c r="C52" s="3">
        <v>44449</v>
      </c>
      <c r="D52" s="2" t="s">
        <v>13</v>
      </c>
      <c r="E52" s="2" t="s">
        <v>14</v>
      </c>
      <c r="F52" s="2" t="s">
        <v>14</v>
      </c>
      <c r="G52" s="2" t="s">
        <v>17</v>
      </c>
      <c r="H52" s="4">
        <v>0.5</v>
      </c>
      <c r="I52" s="5">
        <v>9250</v>
      </c>
      <c r="J52" s="6">
        <f t="shared" si="0"/>
        <v>4625</v>
      </c>
      <c r="K52" s="6">
        <f t="shared" si="1"/>
        <v>1618.75</v>
      </c>
      <c r="L52" s="7">
        <v>0.35</v>
      </c>
    </row>
    <row r="53" spans="1:12" x14ac:dyDescent="0.3">
      <c r="A53" s="2" t="s">
        <v>12</v>
      </c>
      <c r="B53" s="2">
        <v>1185732</v>
      </c>
      <c r="C53" s="3">
        <v>44449</v>
      </c>
      <c r="D53" s="2" t="s">
        <v>13</v>
      </c>
      <c r="E53" s="2" t="s">
        <v>14</v>
      </c>
      <c r="F53" s="2" t="s">
        <v>14</v>
      </c>
      <c r="G53" s="2" t="s">
        <v>18</v>
      </c>
      <c r="H53" s="4">
        <v>0.5</v>
      </c>
      <c r="I53" s="5">
        <v>9000</v>
      </c>
      <c r="J53" s="6">
        <f t="shared" si="0"/>
        <v>4500</v>
      </c>
      <c r="K53" s="6">
        <f t="shared" si="1"/>
        <v>1575</v>
      </c>
      <c r="L53" s="7">
        <v>0.35</v>
      </c>
    </row>
    <row r="54" spans="1:12" x14ac:dyDescent="0.3">
      <c r="A54" s="2" t="s">
        <v>12</v>
      </c>
      <c r="B54" s="2">
        <v>1185732</v>
      </c>
      <c r="C54" s="3">
        <v>44449</v>
      </c>
      <c r="D54" s="2" t="s">
        <v>13</v>
      </c>
      <c r="E54" s="2" t="s">
        <v>14</v>
      </c>
      <c r="F54" s="2" t="s">
        <v>14</v>
      </c>
      <c r="G54" s="2" t="s">
        <v>19</v>
      </c>
      <c r="H54" s="4">
        <v>0.6</v>
      </c>
      <c r="I54" s="5">
        <v>9000</v>
      </c>
      <c r="J54" s="6">
        <f t="shared" si="0"/>
        <v>5400</v>
      </c>
      <c r="K54" s="6">
        <f t="shared" si="1"/>
        <v>1620</v>
      </c>
      <c r="L54" s="7">
        <v>0.3</v>
      </c>
    </row>
    <row r="55" spans="1:12" x14ac:dyDescent="0.3">
      <c r="A55" s="2" t="s">
        <v>12</v>
      </c>
      <c r="B55" s="2">
        <v>1185732</v>
      </c>
      <c r="C55" s="3">
        <v>44449</v>
      </c>
      <c r="D55" s="2" t="s">
        <v>13</v>
      </c>
      <c r="E55" s="2" t="s">
        <v>14</v>
      </c>
      <c r="F55" s="2" t="s">
        <v>14</v>
      </c>
      <c r="G55" s="2" t="s">
        <v>20</v>
      </c>
      <c r="H55" s="4">
        <v>0.65</v>
      </c>
      <c r="I55" s="5">
        <v>10000</v>
      </c>
      <c r="J55" s="6">
        <f t="shared" si="0"/>
        <v>6500</v>
      </c>
      <c r="K55" s="6">
        <f t="shared" si="1"/>
        <v>1625</v>
      </c>
      <c r="L55" s="7">
        <v>0.25</v>
      </c>
    </row>
    <row r="56" spans="1:12" x14ac:dyDescent="0.3">
      <c r="A56" s="2" t="s">
        <v>12</v>
      </c>
      <c r="B56" s="2">
        <v>1185732</v>
      </c>
      <c r="C56" s="3">
        <v>44481</v>
      </c>
      <c r="D56" s="2" t="s">
        <v>13</v>
      </c>
      <c r="E56" s="2" t="s">
        <v>14</v>
      </c>
      <c r="F56" s="2" t="s">
        <v>14</v>
      </c>
      <c r="G56" s="2" t="s">
        <v>15</v>
      </c>
      <c r="H56" s="4">
        <v>0.65</v>
      </c>
      <c r="I56" s="5">
        <v>11750</v>
      </c>
      <c r="J56" s="6">
        <f t="shared" si="0"/>
        <v>7637.5</v>
      </c>
      <c r="K56" s="6">
        <f t="shared" si="1"/>
        <v>3818.75</v>
      </c>
      <c r="L56" s="7">
        <v>0.5</v>
      </c>
    </row>
    <row r="57" spans="1:12" x14ac:dyDescent="0.3">
      <c r="A57" s="2" t="s">
        <v>12</v>
      </c>
      <c r="B57" s="2">
        <v>1185732</v>
      </c>
      <c r="C57" s="3">
        <v>44481</v>
      </c>
      <c r="D57" s="2" t="s">
        <v>13</v>
      </c>
      <c r="E57" s="2" t="s">
        <v>14</v>
      </c>
      <c r="F57" s="2" t="s">
        <v>14</v>
      </c>
      <c r="G57" s="2" t="s">
        <v>16</v>
      </c>
      <c r="H57" s="4">
        <v>0.55000000000000004</v>
      </c>
      <c r="I57" s="5">
        <v>10000</v>
      </c>
      <c r="J57" s="6">
        <f t="shared" si="0"/>
        <v>5500</v>
      </c>
      <c r="K57" s="6">
        <f t="shared" si="1"/>
        <v>1650</v>
      </c>
      <c r="L57" s="7">
        <v>0.3</v>
      </c>
    </row>
    <row r="58" spans="1:12" x14ac:dyDescent="0.3">
      <c r="A58" s="2" t="s">
        <v>12</v>
      </c>
      <c r="B58" s="2">
        <v>1185732</v>
      </c>
      <c r="C58" s="3">
        <v>44481</v>
      </c>
      <c r="D58" s="2" t="s">
        <v>13</v>
      </c>
      <c r="E58" s="2" t="s">
        <v>14</v>
      </c>
      <c r="F58" s="2" t="s">
        <v>14</v>
      </c>
      <c r="G58" s="2" t="s">
        <v>17</v>
      </c>
      <c r="H58" s="4">
        <v>0.55000000000000004</v>
      </c>
      <c r="I58" s="5">
        <v>9000</v>
      </c>
      <c r="J58" s="6">
        <f t="shared" si="0"/>
        <v>4950</v>
      </c>
      <c r="K58" s="6">
        <f t="shared" si="1"/>
        <v>1732.5</v>
      </c>
      <c r="L58" s="7">
        <v>0.35</v>
      </c>
    </row>
    <row r="59" spans="1:12" x14ac:dyDescent="0.3">
      <c r="A59" s="2" t="s">
        <v>12</v>
      </c>
      <c r="B59" s="2">
        <v>1185732</v>
      </c>
      <c r="C59" s="3">
        <v>44481</v>
      </c>
      <c r="D59" s="2" t="s">
        <v>13</v>
      </c>
      <c r="E59" s="2" t="s">
        <v>14</v>
      </c>
      <c r="F59" s="2" t="s">
        <v>14</v>
      </c>
      <c r="G59" s="2" t="s">
        <v>18</v>
      </c>
      <c r="H59" s="4">
        <v>0.55000000000000004</v>
      </c>
      <c r="I59" s="5">
        <v>8750</v>
      </c>
      <c r="J59" s="6">
        <f t="shared" si="0"/>
        <v>4812.5</v>
      </c>
      <c r="K59" s="6">
        <f t="shared" si="1"/>
        <v>1684.375</v>
      </c>
      <c r="L59" s="7">
        <v>0.35</v>
      </c>
    </row>
    <row r="60" spans="1:12" x14ac:dyDescent="0.3">
      <c r="A60" s="2" t="s">
        <v>12</v>
      </c>
      <c r="B60" s="2">
        <v>1185732</v>
      </c>
      <c r="C60" s="3">
        <v>44481</v>
      </c>
      <c r="D60" s="2" t="s">
        <v>13</v>
      </c>
      <c r="E60" s="2" t="s">
        <v>14</v>
      </c>
      <c r="F60" s="2" t="s">
        <v>14</v>
      </c>
      <c r="G60" s="2" t="s">
        <v>19</v>
      </c>
      <c r="H60" s="4">
        <v>0.65</v>
      </c>
      <c r="I60" s="5">
        <v>8750</v>
      </c>
      <c r="J60" s="6">
        <f t="shared" si="0"/>
        <v>5687.5</v>
      </c>
      <c r="K60" s="6">
        <f t="shared" si="1"/>
        <v>1706.25</v>
      </c>
      <c r="L60" s="7">
        <v>0.3</v>
      </c>
    </row>
    <row r="61" spans="1:12" x14ac:dyDescent="0.3">
      <c r="A61" s="2" t="s">
        <v>12</v>
      </c>
      <c r="B61" s="2">
        <v>1185732</v>
      </c>
      <c r="C61" s="3">
        <v>44481</v>
      </c>
      <c r="D61" s="2" t="s">
        <v>13</v>
      </c>
      <c r="E61" s="2" t="s">
        <v>14</v>
      </c>
      <c r="F61" s="2" t="s">
        <v>14</v>
      </c>
      <c r="G61" s="2" t="s">
        <v>20</v>
      </c>
      <c r="H61" s="4">
        <v>0.7</v>
      </c>
      <c r="I61" s="5">
        <v>10000</v>
      </c>
      <c r="J61" s="6">
        <f t="shared" si="0"/>
        <v>7000</v>
      </c>
      <c r="K61" s="6">
        <f t="shared" si="1"/>
        <v>1750</v>
      </c>
      <c r="L61" s="7">
        <v>0.25</v>
      </c>
    </row>
    <row r="62" spans="1:12" x14ac:dyDescent="0.3">
      <c r="A62" s="2" t="s">
        <v>12</v>
      </c>
      <c r="B62" s="2">
        <v>1185732</v>
      </c>
      <c r="C62" s="3">
        <v>44511</v>
      </c>
      <c r="D62" s="2" t="s">
        <v>13</v>
      </c>
      <c r="E62" s="2" t="s">
        <v>14</v>
      </c>
      <c r="F62" s="2" t="s">
        <v>14</v>
      </c>
      <c r="G62" s="2" t="s">
        <v>15</v>
      </c>
      <c r="H62" s="4">
        <v>0.65</v>
      </c>
      <c r="I62" s="5">
        <v>11500</v>
      </c>
      <c r="J62" s="6">
        <f t="shared" si="0"/>
        <v>7475</v>
      </c>
      <c r="K62" s="6">
        <f t="shared" si="1"/>
        <v>3737.5</v>
      </c>
      <c r="L62" s="7">
        <v>0.5</v>
      </c>
    </row>
    <row r="63" spans="1:12" x14ac:dyDescent="0.3">
      <c r="A63" s="2" t="s">
        <v>12</v>
      </c>
      <c r="B63" s="2">
        <v>1185732</v>
      </c>
      <c r="C63" s="3">
        <v>44511</v>
      </c>
      <c r="D63" s="2" t="s">
        <v>13</v>
      </c>
      <c r="E63" s="2" t="s">
        <v>14</v>
      </c>
      <c r="F63" s="2" t="s">
        <v>14</v>
      </c>
      <c r="G63" s="2" t="s">
        <v>16</v>
      </c>
      <c r="H63" s="4">
        <v>0.55000000000000004</v>
      </c>
      <c r="I63" s="5">
        <v>9750</v>
      </c>
      <c r="J63" s="6">
        <f t="shared" si="0"/>
        <v>5362.5</v>
      </c>
      <c r="K63" s="6">
        <f t="shared" si="1"/>
        <v>1608.75</v>
      </c>
      <c r="L63" s="7">
        <v>0.3</v>
      </c>
    </row>
    <row r="64" spans="1:12" x14ac:dyDescent="0.3">
      <c r="A64" s="2" t="s">
        <v>12</v>
      </c>
      <c r="B64" s="2">
        <v>1185732</v>
      </c>
      <c r="C64" s="3">
        <v>44511</v>
      </c>
      <c r="D64" s="2" t="s">
        <v>13</v>
      </c>
      <c r="E64" s="2" t="s">
        <v>14</v>
      </c>
      <c r="F64" s="2" t="s">
        <v>14</v>
      </c>
      <c r="G64" s="2" t="s">
        <v>17</v>
      </c>
      <c r="H64" s="4">
        <v>0.55000000000000004</v>
      </c>
      <c r="I64" s="5">
        <v>9200</v>
      </c>
      <c r="J64" s="6">
        <f t="shared" si="0"/>
        <v>5060</v>
      </c>
      <c r="K64" s="6">
        <f t="shared" si="1"/>
        <v>1771</v>
      </c>
      <c r="L64" s="7">
        <v>0.35</v>
      </c>
    </row>
    <row r="65" spans="1:12" x14ac:dyDescent="0.3">
      <c r="A65" s="2" t="s">
        <v>12</v>
      </c>
      <c r="B65" s="2">
        <v>1185732</v>
      </c>
      <c r="C65" s="3">
        <v>44511</v>
      </c>
      <c r="D65" s="2" t="s">
        <v>13</v>
      </c>
      <c r="E65" s="2" t="s">
        <v>14</v>
      </c>
      <c r="F65" s="2" t="s">
        <v>14</v>
      </c>
      <c r="G65" s="2" t="s">
        <v>18</v>
      </c>
      <c r="H65" s="4">
        <v>0.55000000000000004</v>
      </c>
      <c r="I65" s="5">
        <v>9000</v>
      </c>
      <c r="J65" s="6">
        <f t="shared" si="0"/>
        <v>4950</v>
      </c>
      <c r="K65" s="6">
        <f t="shared" si="1"/>
        <v>1732.5</v>
      </c>
      <c r="L65" s="7">
        <v>0.35</v>
      </c>
    </row>
    <row r="66" spans="1:12" x14ac:dyDescent="0.3">
      <c r="A66" s="2" t="s">
        <v>12</v>
      </c>
      <c r="B66" s="2">
        <v>1185732</v>
      </c>
      <c r="C66" s="3">
        <v>44511</v>
      </c>
      <c r="D66" s="2" t="s">
        <v>13</v>
      </c>
      <c r="E66" s="2" t="s">
        <v>14</v>
      </c>
      <c r="F66" s="2" t="s">
        <v>14</v>
      </c>
      <c r="G66" s="2" t="s">
        <v>19</v>
      </c>
      <c r="H66" s="4">
        <v>0.65</v>
      </c>
      <c r="I66" s="5">
        <v>8750</v>
      </c>
      <c r="J66" s="6">
        <f t="shared" si="0"/>
        <v>5687.5</v>
      </c>
      <c r="K66" s="6">
        <f t="shared" si="1"/>
        <v>1706.25</v>
      </c>
      <c r="L66" s="7">
        <v>0.3</v>
      </c>
    </row>
    <row r="67" spans="1:12" x14ac:dyDescent="0.3">
      <c r="A67" s="2" t="s">
        <v>12</v>
      </c>
      <c r="B67" s="2">
        <v>1185732</v>
      </c>
      <c r="C67" s="3">
        <v>44511</v>
      </c>
      <c r="D67" s="2" t="s">
        <v>13</v>
      </c>
      <c r="E67" s="2" t="s">
        <v>14</v>
      </c>
      <c r="F67" s="2" t="s">
        <v>14</v>
      </c>
      <c r="G67" s="2" t="s">
        <v>20</v>
      </c>
      <c r="H67" s="4">
        <v>0.7</v>
      </c>
      <c r="I67" s="5">
        <v>9750</v>
      </c>
      <c r="J67" s="6">
        <f t="shared" si="0"/>
        <v>6825</v>
      </c>
      <c r="K67" s="6">
        <f t="shared" si="1"/>
        <v>1706.25</v>
      </c>
      <c r="L67" s="7">
        <v>0.25</v>
      </c>
    </row>
    <row r="68" spans="1:12" x14ac:dyDescent="0.3">
      <c r="A68" s="2" t="s">
        <v>12</v>
      </c>
      <c r="B68" s="2">
        <v>1185732</v>
      </c>
      <c r="C68" s="3">
        <v>44540</v>
      </c>
      <c r="D68" s="2" t="s">
        <v>13</v>
      </c>
      <c r="E68" s="2" t="s">
        <v>14</v>
      </c>
      <c r="F68" s="2" t="s">
        <v>14</v>
      </c>
      <c r="G68" s="2" t="s">
        <v>15</v>
      </c>
      <c r="H68" s="4">
        <v>0.65</v>
      </c>
      <c r="I68" s="5">
        <v>12000</v>
      </c>
      <c r="J68" s="6">
        <f t="shared" si="0"/>
        <v>7800</v>
      </c>
      <c r="K68" s="6">
        <f t="shared" si="1"/>
        <v>3900</v>
      </c>
      <c r="L68" s="7">
        <v>0.5</v>
      </c>
    </row>
    <row r="69" spans="1:12" x14ac:dyDescent="0.3">
      <c r="A69" s="2" t="s">
        <v>12</v>
      </c>
      <c r="B69" s="2">
        <v>1185732</v>
      </c>
      <c r="C69" s="3">
        <v>44540</v>
      </c>
      <c r="D69" s="2" t="s">
        <v>13</v>
      </c>
      <c r="E69" s="2" t="s">
        <v>14</v>
      </c>
      <c r="F69" s="2" t="s">
        <v>14</v>
      </c>
      <c r="G69" s="2" t="s">
        <v>16</v>
      </c>
      <c r="H69" s="4">
        <v>0.55000000000000004</v>
      </c>
      <c r="I69" s="5">
        <v>10000</v>
      </c>
      <c r="J69" s="6">
        <f t="shared" si="0"/>
        <v>5500</v>
      </c>
      <c r="K69" s="6">
        <f t="shared" si="1"/>
        <v>1650</v>
      </c>
      <c r="L69" s="7">
        <v>0.3</v>
      </c>
    </row>
    <row r="70" spans="1:12" x14ac:dyDescent="0.3">
      <c r="A70" s="2" t="s">
        <v>12</v>
      </c>
      <c r="B70" s="2">
        <v>1185732</v>
      </c>
      <c r="C70" s="3">
        <v>44540</v>
      </c>
      <c r="D70" s="2" t="s">
        <v>13</v>
      </c>
      <c r="E70" s="2" t="s">
        <v>14</v>
      </c>
      <c r="F70" s="2" t="s">
        <v>14</v>
      </c>
      <c r="G70" s="2" t="s">
        <v>17</v>
      </c>
      <c r="H70" s="4">
        <v>0.55000000000000004</v>
      </c>
      <c r="I70" s="5">
        <v>9500</v>
      </c>
      <c r="J70" s="6">
        <f t="shared" si="0"/>
        <v>5225</v>
      </c>
      <c r="K70" s="6">
        <f t="shared" si="1"/>
        <v>1828.7499999999998</v>
      </c>
      <c r="L70" s="7">
        <v>0.35</v>
      </c>
    </row>
    <row r="71" spans="1:12" x14ac:dyDescent="0.3">
      <c r="A71" s="2" t="s">
        <v>12</v>
      </c>
      <c r="B71" s="2">
        <v>1185732</v>
      </c>
      <c r="C71" s="3">
        <v>44540</v>
      </c>
      <c r="D71" s="2" t="s">
        <v>13</v>
      </c>
      <c r="E71" s="2" t="s">
        <v>14</v>
      </c>
      <c r="F71" s="2" t="s">
        <v>14</v>
      </c>
      <c r="G71" s="2" t="s">
        <v>18</v>
      </c>
      <c r="H71" s="4">
        <v>0.55000000000000004</v>
      </c>
      <c r="I71" s="5">
        <v>9000</v>
      </c>
      <c r="J71" s="6">
        <f t="shared" si="0"/>
        <v>4950</v>
      </c>
      <c r="K71" s="6">
        <f t="shared" si="1"/>
        <v>1732.5</v>
      </c>
      <c r="L71" s="7">
        <v>0.35</v>
      </c>
    </row>
    <row r="72" spans="1:12" x14ac:dyDescent="0.3">
      <c r="A72" s="2" t="s">
        <v>12</v>
      </c>
      <c r="B72" s="2">
        <v>1185732</v>
      </c>
      <c r="C72" s="3">
        <v>44540</v>
      </c>
      <c r="D72" s="2" t="s">
        <v>13</v>
      </c>
      <c r="E72" s="2" t="s">
        <v>14</v>
      </c>
      <c r="F72" s="2" t="s">
        <v>14</v>
      </c>
      <c r="G72" s="2" t="s">
        <v>19</v>
      </c>
      <c r="H72" s="4">
        <v>0.65</v>
      </c>
      <c r="I72" s="5">
        <v>9000</v>
      </c>
      <c r="J72" s="6">
        <f t="shared" si="0"/>
        <v>5850</v>
      </c>
      <c r="K72" s="6">
        <f t="shared" si="1"/>
        <v>1755</v>
      </c>
      <c r="L72" s="7">
        <v>0.3</v>
      </c>
    </row>
    <row r="73" spans="1:12" x14ac:dyDescent="0.3">
      <c r="A73" s="2" t="s">
        <v>12</v>
      </c>
      <c r="B73" s="2">
        <v>1185732</v>
      </c>
      <c r="C73" s="3">
        <v>44540</v>
      </c>
      <c r="D73" s="2" t="s">
        <v>13</v>
      </c>
      <c r="E73" s="2" t="s">
        <v>14</v>
      </c>
      <c r="F73" s="2" t="s">
        <v>14</v>
      </c>
      <c r="G73" s="2" t="s">
        <v>20</v>
      </c>
      <c r="H73" s="4">
        <v>0.7</v>
      </c>
      <c r="I73" s="5">
        <v>10000</v>
      </c>
      <c r="J73" s="6">
        <f t="shared" si="0"/>
        <v>7000</v>
      </c>
      <c r="K73" s="6">
        <f t="shared" si="1"/>
        <v>1750</v>
      </c>
      <c r="L73" s="7">
        <v>0.25</v>
      </c>
    </row>
    <row r="74" spans="1:12" x14ac:dyDescent="0.3">
      <c r="A74" s="2" t="s">
        <v>21</v>
      </c>
      <c r="B74" s="2">
        <v>1197831</v>
      </c>
      <c r="C74" s="3">
        <v>44198</v>
      </c>
      <c r="D74" s="2" t="s">
        <v>22</v>
      </c>
      <c r="E74" s="2" t="s">
        <v>23</v>
      </c>
      <c r="F74" s="2" t="s">
        <v>24</v>
      </c>
      <c r="G74" s="2" t="s">
        <v>15</v>
      </c>
      <c r="H74" s="4">
        <v>0.25</v>
      </c>
      <c r="I74" s="5">
        <v>9000</v>
      </c>
      <c r="J74" s="6">
        <f t="shared" si="0"/>
        <v>2250</v>
      </c>
      <c r="K74" s="6">
        <f t="shared" si="1"/>
        <v>787.5</v>
      </c>
      <c r="L74" s="7">
        <v>0.35</v>
      </c>
    </row>
    <row r="75" spans="1:12" x14ac:dyDescent="0.3">
      <c r="A75" s="2" t="s">
        <v>21</v>
      </c>
      <c r="B75" s="2">
        <v>1197831</v>
      </c>
      <c r="C75" s="3">
        <v>44198</v>
      </c>
      <c r="D75" s="2" t="s">
        <v>22</v>
      </c>
      <c r="E75" s="2" t="s">
        <v>23</v>
      </c>
      <c r="F75" s="2" t="s">
        <v>24</v>
      </c>
      <c r="G75" s="2" t="s">
        <v>16</v>
      </c>
      <c r="H75" s="4">
        <v>0.35</v>
      </c>
      <c r="I75" s="5">
        <v>9000</v>
      </c>
      <c r="J75" s="6">
        <f t="shared" si="0"/>
        <v>3150</v>
      </c>
      <c r="K75" s="6">
        <f t="shared" si="1"/>
        <v>1102.5</v>
      </c>
      <c r="L75" s="7">
        <v>0.35</v>
      </c>
    </row>
    <row r="76" spans="1:12" x14ac:dyDescent="0.3">
      <c r="A76" s="2" t="s">
        <v>21</v>
      </c>
      <c r="B76" s="2">
        <v>1197831</v>
      </c>
      <c r="C76" s="3">
        <v>44198</v>
      </c>
      <c r="D76" s="2" t="s">
        <v>22</v>
      </c>
      <c r="E76" s="2" t="s">
        <v>23</v>
      </c>
      <c r="F76" s="2" t="s">
        <v>24</v>
      </c>
      <c r="G76" s="2" t="s">
        <v>17</v>
      </c>
      <c r="H76" s="4">
        <v>0.35</v>
      </c>
      <c r="I76" s="5">
        <v>7000</v>
      </c>
      <c r="J76" s="6">
        <f t="shared" si="0"/>
        <v>2450</v>
      </c>
      <c r="K76" s="6">
        <f t="shared" si="1"/>
        <v>857.5</v>
      </c>
      <c r="L76" s="7">
        <v>0.35</v>
      </c>
    </row>
    <row r="77" spans="1:12" x14ac:dyDescent="0.3">
      <c r="A77" s="2" t="s">
        <v>21</v>
      </c>
      <c r="B77" s="2">
        <v>1197831</v>
      </c>
      <c r="C77" s="3">
        <v>44198</v>
      </c>
      <c r="D77" s="2" t="s">
        <v>22</v>
      </c>
      <c r="E77" s="2" t="s">
        <v>23</v>
      </c>
      <c r="F77" s="2" t="s">
        <v>24</v>
      </c>
      <c r="G77" s="2" t="s">
        <v>18</v>
      </c>
      <c r="H77" s="4">
        <v>0.35</v>
      </c>
      <c r="I77" s="5">
        <v>7000</v>
      </c>
      <c r="J77" s="6">
        <f t="shared" si="0"/>
        <v>2450</v>
      </c>
      <c r="K77" s="6">
        <f t="shared" si="1"/>
        <v>1102.5</v>
      </c>
      <c r="L77" s="7">
        <v>0.45</v>
      </c>
    </row>
    <row r="78" spans="1:12" x14ac:dyDescent="0.3">
      <c r="A78" s="2" t="s">
        <v>21</v>
      </c>
      <c r="B78" s="2">
        <v>1197831</v>
      </c>
      <c r="C78" s="3">
        <v>44198</v>
      </c>
      <c r="D78" s="2" t="s">
        <v>22</v>
      </c>
      <c r="E78" s="2" t="s">
        <v>23</v>
      </c>
      <c r="F78" s="2" t="s">
        <v>24</v>
      </c>
      <c r="G78" s="2" t="s">
        <v>19</v>
      </c>
      <c r="H78" s="4">
        <v>0.4</v>
      </c>
      <c r="I78" s="5">
        <v>5500</v>
      </c>
      <c r="J78" s="6">
        <f t="shared" si="0"/>
        <v>2200</v>
      </c>
      <c r="K78" s="6">
        <f t="shared" si="1"/>
        <v>660</v>
      </c>
      <c r="L78" s="7">
        <v>0.3</v>
      </c>
    </row>
    <row r="79" spans="1:12" x14ac:dyDescent="0.3">
      <c r="A79" s="2" t="s">
        <v>21</v>
      </c>
      <c r="B79" s="2">
        <v>1197831</v>
      </c>
      <c r="C79" s="3">
        <v>44198</v>
      </c>
      <c r="D79" s="2" t="s">
        <v>22</v>
      </c>
      <c r="E79" s="2" t="s">
        <v>23</v>
      </c>
      <c r="F79" s="2" t="s">
        <v>24</v>
      </c>
      <c r="G79" s="2" t="s">
        <v>20</v>
      </c>
      <c r="H79" s="4">
        <v>0.35</v>
      </c>
      <c r="I79" s="5">
        <v>7000</v>
      </c>
      <c r="J79" s="6">
        <f t="shared" si="0"/>
        <v>2450</v>
      </c>
      <c r="K79" s="6">
        <f t="shared" si="1"/>
        <v>1225</v>
      </c>
      <c r="L79" s="7">
        <v>0.5</v>
      </c>
    </row>
    <row r="80" spans="1:12" x14ac:dyDescent="0.3">
      <c r="A80" s="2" t="s">
        <v>21</v>
      </c>
      <c r="B80" s="2">
        <v>1197831</v>
      </c>
      <c r="C80" s="3">
        <v>44228</v>
      </c>
      <c r="D80" s="2" t="s">
        <v>22</v>
      </c>
      <c r="E80" s="2" t="s">
        <v>23</v>
      </c>
      <c r="F80" s="2" t="s">
        <v>24</v>
      </c>
      <c r="G80" s="2" t="s">
        <v>15</v>
      </c>
      <c r="H80" s="4">
        <v>0.25</v>
      </c>
      <c r="I80" s="5">
        <v>8500</v>
      </c>
      <c r="J80" s="6">
        <f t="shared" si="0"/>
        <v>2125</v>
      </c>
      <c r="K80" s="6">
        <f t="shared" si="1"/>
        <v>743.75</v>
      </c>
      <c r="L80" s="7">
        <v>0.35</v>
      </c>
    </row>
    <row r="81" spans="1:12" x14ac:dyDescent="0.3">
      <c r="A81" s="2" t="s">
        <v>21</v>
      </c>
      <c r="B81" s="2">
        <v>1197831</v>
      </c>
      <c r="C81" s="3">
        <v>44228</v>
      </c>
      <c r="D81" s="2" t="s">
        <v>22</v>
      </c>
      <c r="E81" s="2" t="s">
        <v>23</v>
      </c>
      <c r="F81" s="2" t="s">
        <v>24</v>
      </c>
      <c r="G81" s="2" t="s">
        <v>16</v>
      </c>
      <c r="H81" s="4">
        <v>0.35</v>
      </c>
      <c r="I81" s="5">
        <v>8500</v>
      </c>
      <c r="J81" s="6">
        <f t="shared" si="0"/>
        <v>2975</v>
      </c>
      <c r="K81" s="6">
        <f t="shared" si="1"/>
        <v>1041.25</v>
      </c>
      <c r="L81" s="7">
        <v>0.35</v>
      </c>
    </row>
    <row r="82" spans="1:12" x14ac:dyDescent="0.3">
      <c r="A82" s="2" t="s">
        <v>21</v>
      </c>
      <c r="B82" s="2">
        <v>1197831</v>
      </c>
      <c r="C82" s="3">
        <v>44228</v>
      </c>
      <c r="D82" s="2" t="s">
        <v>22</v>
      </c>
      <c r="E82" s="2" t="s">
        <v>23</v>
      </c>
      <c r="F82" s="2" t="s">
        <v>24</v>
      </c>
      <c r="G82" s="2" t="s">
        <v>17</v>
      </c>
      <c r="H82" s="4">
        <v>0.35</v>
      </c>
      <c r="I82" s="5">
        <v>6750</v>
      </c>
      <c r="J82" s="6">
        <f t="shared" si="0"/>
        <v>2362.5</v>
      </c>
      <c r="K82" s="6">
        <f t="shared" si="1"/>
        <v>826.875</v>
      </c>
      <c r="L82" s="7">
        <v>0.35</v>
      </c>
    </row>
    <row r="83" spans="1:12" x14ac:dyDescent="0.3">
      <c r="A83" s="2" t="s">
        <v>21</v>
      </c>
      <c r="B83" s="2">
        <v>1197831</v>
      </c>
      <c r="C83" s="3">
        <v>44228</v>
      </c>
      <c r="D83" s="2" t="s">
        <v>22</v>
      </c>
      <c r="E83" s="2" t="s">
        <v>23</v>
      </c>
      <c r="F83" s="2" t="s">
        <v>24</v>
      </c>
      <c r="G83" s="2" t="s">
        <v>18</v>
      </c>
      <c r="H83" s="4">
        <v>0.35</v>
      </c>
      <c r="I83" s="5">
        <v>6250</v>
      </c>
      <c r="J83" s="6">
        <f t="shared" si="0"/>
        <v>2187.5</v>
      </c>
      <c r="K83" s="6">
        <f t="shared" si="1"/>
        <v>984.375</v>
      </c>
      <c r="L83" s="7">
        <v>0.45</v>
      </c>
    </row>
    <row r="84" spans="1:12" x14ac:dyDescent="0.3">
      <c r="A84" s="2" t="s">
        <v>21</v>
      </c>
      <c r="B84" s="2">
        <v>1197831</v>
      </c>
      <c r="C84" s="3">
        <v>44228</v>
      </c>
      <c r="D84" s="2" t="s">
        <v>22</v>
      </c>
      <c r="E84" s="2" t="s">
        <v>23</v>
      </c>
      <c r="F84" s="2" t="s">
        <v>24</v>
      </c>
      <c r="G84" s="2" t="s">
        <v>19</v>
      </c>
      <c r="H84" s="4">
        <v>0.4</v>
      </c>
      <c r="I84" s="5">
        <v>5000</v>
      </c>
      <c r="J84" s="6">
        <f t="shared" si="0"/>
        <v>2000</v>
      </c>
      <c r="K84" s="6">
        <f t="shared" si="1"/>
        <v>600</v>
      </c>
      <c r="L84" s="7">
        <v>0.3</v>
      </c>
    </row>
    <row r="85" spans="1:12" x14ac:dyDescent="0.3">
      <c r="A85" s="2" t="s">
        <v>21</v>
      </c>
      <c r="B85" s="2">
        <v>1197831</v>
      </c>
      <c r="C85" s="3">
        <v>44228</v>
      </c>
      <c r="D85" s="2" t="s">
        <v>22</v>
      </c>
      <c r="E85" s="2" t="s">
        <v>23</v>
      </c>
      <c r="F85" s="2" t="s">
        <v>24</v>
      </c>
      <c r="G85" s="2" t="s">
        <v>20</v>
      </c>
      <c r="H85" s="4">
        <v>0.35</v>
      </c>
      <c r="I85" s="5">
        <v>7000</v>
      </c>
      <c r="J85" s="6">
        <f t="shared" si="0"/>
        <v>2450</v>
      </c>
      <c r="K85" s="6">
        <f t="shared" si="1"/>
        <v>1225</v>
      </c>
      <c r="L85" s="7">
        <v>0.5</v>
      </c>
    </row>
    <row r="86" spans="1:12" x14ac:dyDescent="0.3">
      <c r="A86" s="2" t="s">
        <v>21</v>
      </c>
      <c r="B86" s="2">
        <v>1197831</v>
      </c>
      <c r="C86" s="3">
        <v>44258</v>
      </c>
      <c r="D86" s="2" t="s">
        <v>22</v>
      </c>
      <c r="E86" s="2" t="s">
        <v>23</v>
      </c>
      <c r="F86" s="2" t="s">
        <v>24</v>
      </c>
      <c r="G86" s="2" t="s">
        <v>15</v>
      </c>
      <c r="H86" s="4">
        <v>0.3</v>
      </c>
      <c r="I86" s="5">
        <v>8750</v>
      </c>
      <c r="J86" s="6">
        <f t="shared" si="0"/>
        <v>2625</v>
      </c>
      <c r="K86" s="6">
        <f t="shared" si="1"/>
        <v>918.74999999999989</v>
      </c>
      <c r="L86" s="7">
        <v>0.35</v>
      </c>
    </row>
    <row r="87" spans="1:12" x14ac:dyDescent="0.3">
      <c r="A87" s="2" t="s">
        <v>21</v>
      </c>
      <c r="B87" s="2">
        <v>1197831</v>
      </c>
      <c r="C87" s="3">
        <v>44258</v>
      </c>
      <c r="D87" s="2" t="s">
        <v>22</v>
      </c>
      <c r="E87" s="2" t="s">
        <v>23</v>
      </c>
      <c r="F87" s="2" t="s">
        <v>24</v>
      </c>
      <c r="G87" s="2" t="s">
        <v>16</v>
      </c>
      <c r="H87" s="4">
        <v>0.4</v>
      </c>
      <c r="I87" s="5">
        <v>8750</v>
      </c>
      <c r="J87" s="6">
        <f t="shared" si="0"/>
        <v>3500</v>
      </c>
      <c r="K87" s="6">
        <f t="shared" si="1"/>
        <v>1225</v>
      </c>
      <c r="L87" s="7">
        <v>0.35</v>
      </c>
    </row>
    <row r="88" spans="1:12" x14ac:dyDescent="0.3">
      <c r="A88" s="2" t="s">
        <v>21</v>
      </c>
      <c r="B88" s="2">
        <v>1197831</v>
      </c>
      <c r="C88" s="3">
        <v>44258</v>
      </c>
      <c r="D88" s="2" t="s">
        <v>22</v>
      </c>
      <c r="E88" s="2" t="s">
        <v>23</v>
      </c>
      <c r="F88" s="2" t="s">
        <v>24</v>
      </c>
      <c r="G88" s="2" t="s">
        <v>17</v>
      </c>
      <c r="H88" s="4">
        <v>0.35</v>
      </c>
      <c r="I88" s="5">
        <v>7000</v>
      </c>
      <c r="J88" s="6">
        <f t="shared" si="0"/>
        <v>2450</v>
      </c>
      <c r="K88" s="6">
        <f t="shared" si="1"/>
        <v>857.5</v>
      </c>
      <c r="L88" s="7">
        <v>0.35</v>
      </c>
    </row>
    <row r="89" spans="1:12" x14ac:dyDescent="0.3">
      <c r="A89" s="2" t="s">
        <v>21</v>
      </c>
      <c r="B89" s="2">
        <v>1197831</v>
      </c>
      <c r="C89" s="3">
        <v>44258</v>
      </c>
      <c r="D89" s="2" t="s">
        <v>22</v>
      </c>
      <c r="E89" s="2" t="s">
        <v>23</v>
      </c>
      <c r="F89" s="2" t="s">
        <v>24</v>
      </c>
      <c r="G89" s="2" t="s">
        <v>18</v>
      </c>
      <c r="H89" s="4">
        <v>0.4</v>
      </c>
      <c r="I89" s="5">
        <v>6000</v>
      </c>
      <c r="J89" s="6">
        <f t="shared" si="0"/>
        <v>2400</v>
      </c>
      <c r="K89" s="6">
        <f t="shared" si="1"/>
        <v>1080</v>
      </c>
      <c r="L89" s="7">
        <v>0.45</v>
      </c>
    </row>
    <row r="90" spans="1:12" x14ac:dyDescent="0.3">
      <c r="A90" s="2" t="s">
        <v>21</v>
      </c>
      <c r="B90" s="2">
        <v>1197831</v>
      </c>
      <c r="C90" s="3">
        <v>44258</v>
      </c>
      <c r="D90" s="2" t="s">
        <v>22</v>
      </c>
      <c r="E90" s="2" t="s">
        <v>23</v>
      </c>
      <c r="F90" s="2" t="s">
        <v>24</v>
      </c>
      <c r="G90" s="2" t="s">
        <v>19</v>
      </c>
      <c r="H90" s="4">
        <v>0.45</v>
      </c>
      <c r="I90" s="5">
        <v>5000</v>
      </c>
      <c r="J90" s="6">
        <f t="shared" si="0"/>
        <v>2250</v>
      </c>
      <c r="K90" s="6">
        <f t="shared" si="1"/>
        <v>675</v>
      </c>
      <c r="L90" s="7">
        <v>0.3</v>
      </c>
    </row>
    <row r="91" spans="1:12" x14ac:dyDescent="0.3">
      <c r="A91" s="2" t="s">
        <v>21</v>
      </c>
      <c r="B91" s="2">
        <v>1197831</v>
      </c>
      <c r="C91" s="3">
        <v>44258</v>
      </c>
      <c r="D91" s="2" t="s">
        <v>22</v>
      </c>
      <c r="E91" s="2" t="s">
        <v>23</v>
      </c>
      <c r="F91" s="2" t="s">
        <v>24</v>
      </c>
      <c r="G91" s="2" t="s">
        <v>20</v>
      </c>
      <c r="H91" s="4">
        <v>0.4</v>
      </c>
      <c r="I91" s="5">
        <v>6500</v>
      </c>
      <c r="J91" s="6">
        <f t="shared" si="0"/>
        <v>2600</v>
      </c>
      <c r="K91" s="6">
        <f t="shared" si="1"/>
        <v>1300</v>
      </c>
      <c r="L91" s="7">
        <v>0.5</v>
      </c>
    </row>
    <row r="92" spans="1:12" x14ac:dyDescent="0.3">
      <c r="A92" s="2" t="s">
        <v>21</v>
      </c>
      <c r="B92" s="2">
        <v>1197831</v>
      </c>
      <c r="C92" s="3">
        <v>44288</v>
      </c>
      <c r="D92" s="2" t="s">
        <v>22</v>
      </c>
      <c r="E92" s="2" t="s">
        <v>23</v>
      </c>
      <c r="F92" s="2" t="s">
        <v>24</v>
      </c>
      <c r="G92" s="2" t="s">
        <v>15</v>
      </c>
      <c r="H92" s="4">
        <v>0.3</v>
      </c>
      <c r="I92" s="5">
        <v>9000</v>
      </c>
      <c r="J92" s="6">
        <f t="shared" si="0"/>
        <v>2700</v>
      </c>
      <c r="K92" s="6">
        <f t="shared" si="1"/>
        <v>944.99999999999989</v>
      </c>
      <c r="L92" s="7">
        <v>0.35</v>
      </c>
    </row>
    <row r="93" spans="1:12" x14ac:dyDescent="0.3">
      <c r="A93" s="2" t="s">
        <v>21</v>
      </c>
      <c r="B93" s="2">
        <v>1197831</v>
      </c>
      <c r="C93" s="3">
        <v>44288</v>
      </c>
      <c r="D93" s="2" t="s">
        <v>22</v>
      </c>
      <c r="E93" s="2" t="s">
        <v>23</v>
      </c>
      <c r="F93" s="2" t="s">
        <v>24</v>
      </c>
      <c r="G93" s="2" t="s">
        <v>16</v>
      </c>
      <c r="H93" s="4">
        <v>0.4</v>
      </c>
      <c r="I93" s="5">
        <v>9000</v>
      </c>
      <c r="J93" s="6">
        <f t="shared" si="0"/>
        <v>3600</v>
      </c>
      <c r="K93" s="6">
        <f t="shared" si="1"/>
        <v>1260</v>
      </c>
      <c r="L93" s="7">
        <v>0.35</v>
      </c>
    </row>
    <row r="94" spans="1:12" x14ac:dyDescent="0.3">
      <c r="A94" s="2" t="s">
        <v>21</v>
      </c>
      <c r="B94" s="2">
        <v>1197831</v>
      </c>
      <c r="C94" s="3">
        <v>44288</v>
      </c>
      <c r="D94" s="2" t="s">
        <v>22</v>
      </c>
      <c r="E94" s="2" t="s">
        <v>23</v>
      </c>
      <c r="F94" s="2" t="s">
        <v>24</v>
      </c>
      <c r="G94" s="2" t="s">
        <v>17</v>
      </c>
      <c r="H94" s="4">
        <v>0.35</v>
      </c>
      <c r="I94" s="5">
        <v>7250</v>
      </c>
      <c r="J94" s="6">
        <f t="shared" si="0"/>
        <v>2537.5</v>
      </c>
      <c r="K94" s="6">
        <f t="shared" si="1"/>
        <v>888.125</v>
      </c>
      <c r="L94" s="7">
        <v>0.35</v>
      </c>
    </row>
    <row r="95" spans="1:12" x14ac:dyDescent="0.3">
      <c r="A95" s="2" t="s">
        <v>21</v>
      </c>
      <c r="B95" s="2">
        <v>1197831</v>
      </c>
      <c r="C95" s="3">
        <v>44288</v>
      </c>
      <c r="D95" s="2" t="s">
        <v>22</v>
      </c>
      <c r="E95" s="2" t="s">
        <v>23</v>
      </c>
      <c r="F95" s="2" t="s">
        <v>24</v>
      </c>
      <c r="G95" s="2" t="s">
        <v>18</v>
      </c>
      <c r="H95" s="4">
        <v>0.4</v>
      </c>
      <c r="I95" s="5">
        <v>6250</v>
      </c>
      <c r="J95" s="6">
        <f t="shared" si="0"/>
        <v>2500</v>
      </c>
      <c r="K95" s="6">
        <f t="shared" si="1"/>
        <v>1125</v>
      </c>
      <c r="L95" s="7">
        <v>0.45</v>
      </c>
    </row>
    <row r="96" spans="1:12" x14ac:dyDescent="0.3">
      <c r="A96" s="2" t="s">
        <v>21</v>
      </c>
      <c r="B96" s="2">
        <v>1197831</v>
      </c>
      <c r="C96" s="3">
        <v>44288</v>
      </c>
      <c r="D96" s="2" t="s">
        <v>22</v>
      </c>
      <c r="E96" s="2" t="s">
        <v>23</v>
      </c>
      <c r="F96" s="2" t="s">
        <v>24</v>
      </c>
      <c r="G96" s="2" t="s">
        <v>19</v>
      </c>
      <c r="H96" s="4">
        <v>0.45</v>
      </c>
      <c r="I96" s="5">
        <v>5250</v>
      </c>
      <c r="J96" s="6">
        <f t="shared" si="0"/>
        <v>2362.5</v>
      </c>
      <c r="K96" s="6">
        <f t="shared" si="1"/>
        <v>708.75</v>
      </c>
      <c r="L96" s="7">
        <v>0.3</v>
      </c>
    </row>
    <row r="97" spans="1:12" x14ac:dyDescent="0.3">
      <c r="A97" s="2" t="s">
        <v>21</v>
      </c>
      <c r="B97" s="2">
        <v>1197831</v>
      </c>
      <c r="C97" s="3">
        <v>44288</v>
      </c>
      <c r="D97" s="2" t="s">
        <v>22</v>
      </c>
      <c r="E97" s="2" t="s">
        <v>23</v>
      </c>
      <c r="F97" s="2" t="s">
        <v>24</v>
      </c>
      <c r="G97" s="2" t="s">
        <v>20</v>
      </c>
      <c r="H97" s="4">
        <v>0.4</v>
      </c>
      <c r="I97" s="5">
        <v>8000</v>
      </c>
      <c r="J97" s="6">
        <f t="shared" si="0"/>
        <v>3200</v>
      </c>
      <c r="K97" s="6">
        <f t="shared" si="1"/>
        <v>1600</v>
      </c>
      <c r="L97" s="7">
        <v>0.5</v>
      </c>
    </row>
    <row r="98" spans="1:12" x14ac:dyDescent="0.3">
      <c r="A98" s="2" t="s">
        <v>21</v>
      </c>
      <c r="B98" s="2">
        <v>1197831</v>
      </c>
      <c r="C98" s="3">
        <v>44318</v>
      </c>
      <c r="D98" s="2" t="s">
        <v>22</v>
      </c>
      <c r="E98" s="2" t="s">
        <v>23</v>
      </c>
      <c r="F98" s="2" t="s">
        <v>24</v>
      </c>
      <c r="G98" s="2" t="s">
        <v>15</v>
      </c>
      <c r="H98" s="4">
        <v>0.3</v>
      </c>
      <c r="I98" s="5">
        <v>9250</v>
      </c>
      <c r="J98" s="6">
        <f t="shared" si="0"/>
        <v>2775</v>
      </c>
      <c r="K98" s="6">
        <f t="shared" si="1"/>
        <v>971.24999999999989</v>
      </c>
      <c r="L98" s="7">
        <v>0.35</v>
      </c>
    </row>
    <row r="99" spans="1:12" x14ac:dyDescent="0.3">
      <c r="A99" s="2" t="s">
        <v>21</v>
      </c>
      <c r="B99" s="2">
        <v>1197831</v>
      </c>
      <c r="C99" s="3">
        <v>44318</v>
      </c>
      <c r="D99" s="2" t="s">
        <v>22</v>
      </c>
      <c r="E99" s="2" t="s">
        <v>23</v>
      </c>
      <c r="F99" s="2" t="s">
        <v>24</v>
      </c>
      <c r="G99" s="2" t="s">
        <v>16</v>
      </c>
      <c r="H99" s="4">
        <v>0.4</v>
      </c>
      <c r="I99" s="5">
        <v>9250</v>
      </c>
      <c r="J99" s="6">
        <f t="shared" si="0"/>
        <v>3700</v>
      </c>
      <c r="K99" s="6">
        <f t="shared" si="1"/>
        <v>1295</v>
      </c>
      <c r="L99" s="7">
        <v>0.35</v>
      </c>
    </row>
    <row r="100" spans="1:12" x14ac:dyDescent="0.3">
      <c r="A100" s="2" t="s">
        <v>21</v>
      </c>
      <c r="B100" s="2">
        <v>1197831</v>
      </c>
      <c r="C100" s="3">
        <v>44318</v>
      </c>
      <c r="D100" s="2" t="s">
        <v>22</v>
      </c>
      <c r="E100" s="2" t="s">
        <v>23</v>
      </c>
      <c r="F100" s="2" t="s">
        <v>24</v>
      </c>
      <c r="G100" s="2" t="s">
        <v>17</v>
      </c>
      <c r="H100" s="4">
        <v>0.35</v>
      </c>
      <c r="I100" s="5">
        <v>7750</v>
      </c>
      <c r="J100" s="6">
        <f t="shared" si="0"/>
        <v>2712.5</v>
      </c>
      <c r="K100" s="6">
        <f t="shared" si="1"/>
        <v>949.37499999999989</v>
      </c>
      <c r="L100" s="7">
        <v>0.35</v>
      </c>
    </row>
    <row r="101" spans="1:12" x14ac:dyDescent="0.3">
      <c r="A101" s="2" t="s">
        <v>21</v>
      </c>
      <c r="B101" s="2">
        <v>1197831</v>
      </c>
      <c r="C101" s="3">
        <v>44318</v>
      </c>
      <c r="D101" s="2" t="s">
        <v>22</v>
      </c>
      <c r="E101" s="2" t="s">
        <v>23</v>
      </c>
      <c r="F101" s="2" t="s">
        <v>24</v>
      </c>
      <c r="G101" s="2" t="s">
        <v>18</v>
      </c>
      <c r="H101" s="4">
        <v>0.4</v>
      </c>
      <c r="I101" s="5">
        <v>7000</v>
      </c>
      <c r="J101" s="6">
        <f t="shared" si="0"/>
        <v>2800</v>
      </c>
      <c r="K101" s="6">
        <f t="shared" si="1"/>
        <v>1260</v>
      </c>
      <c r="L101" s="7">
        <v>0.45</v>
      </c>
    </row>
    <row r="102" spans="1:12" x14ac:dyDescent="0.3">
      <c r="A102" s="2" t="s">
        <v>21</v>
      </c>
      <c r="B102" s="2">
        <v>1197831</v>
      </c>
      <c r="C102" s="3">
        <v>44318</v>
      </c>
      <c r="D102" s="2" t="s">
        <v>22</v>
      </c>
      <c r="E102" s="2" t="s">
        <v>23</v>
      </c>
      <c r="F102" s="2" t="s">
        <v>24</v>
      </c>
      <c r="G102" s="2" t="s">
        <v>19</v>
      </c>
      <c r="H102" s="4">
        <v>0.45</v>
      </c>
      <c r="I102" s="5">
        <v>6000</v>
      </c>
      <c r="J102" s="6">
        <f t="shared" si="0"/>
        <v>2700</v>
      </c>
      <c r="K102" s="6">
        <f t="shared" si="1"/>
        <v>810</v>
      </c>
      <c r="L102" s="7">
        <v>0.3</v>
      </c>
    </row>
    <row r="103" spans="1:12" x14ac:dyDescent="0.3">
      <c r="A103" s="2" t="s">
        <v>21</v>
      </c>
      <c r="B103" s="2">
        <v>1197831</v>
      </c>
      <c r="C103" s="3">
        <v>44318</v>
      </c>
      <c r="D103" s="2" t="s">
        <v>22</v>
      </c>
      <c r="E103" s="2" t="s">
        <v>23</v>
      </c>
      <c r="F103" s="2" t="s">
        <v>24</v>
      </c>
      <c r="G103" s="2" t="s">
        <v>20</v>
      </c>
      <c r="H103" s="4">
        <v>0.4</v>
      </c>
      <c r="I103" s="5">
        <v>9500</v>
      </c>
      <c r="J103" s="6">
        <f t="shared" si="0"/>
        <v>3800</v>
      </c>
      <c r="K103" s="6">
        <f t="shared" si="1"/>
        <v>1900</v>
      </c>
      <c r="L103" s="7">
        <v>0.5</v>
      </c>
    </row>
    <row r="104" spans="1:12" x14ac:dyDescent="0.3">
      <c r="A104" s="2" t="s">
        <v>21</v>
      </c>
      <c r="B104" s="2">
        <v>1197831</v>
      </c>
      <c r="C104" s="3">
        <v>44348</v>
      </c>
      <c r="D104" s="2" t="s">
        <v>22</v>
      </c>
      <c r="E104" s="2" t="s">
        <v>23</v>
      </c>
      <c r="F104" s="2" t="s">
        <v>24</v>
      </c>
      <c r="G104" s="2" t="s">
        <v>15</v>
      </c>
      <c r="H104" s="4">
        <v>0.4</v>
      </c>
      <c r="I104" s="5">
        <v>9500</v>
      </c>
      <c r="J104" s="6">
        <f t="shared" si="0"/>
        <v>3800</v>
      </c>
      <c r="K104" s="6">
        <f t="shared" si="1"/>
        <v>1330</v>
      </c>
      <c r="L104" s="7">
        <v>0.35</v>
      </c>
    </row>
    <row r="105" spans="1:12" x14ac:dyDescent="0.3">
      <c r="A105" s="2" t="s">
        <v>21</v>
      </c>
      <c r="B105" s="2">
        <v>1197831</v>
      </c>
      <c r="C105" s="3">
        <v>44348</v>
      </c>
      <c r="D105" s="2" t="s">
        <v>22</v>
      </c>
      <c r="E105" s="2" t="s">
        <v>23</v>
      </c>
      <c r="F105" s="2" t="s">
        <v>24</v>
      </c>
      <c r="G105" s="2" t="s">
        <v>16</v>
      </c>
      <c r="H105" s="4">
        <v>0.45</v>
      </c>
      <c r="I105" s="5">
        <v>9500</v>
      </c>
      <c r="J105" s="6">
        <f t="shared" si="0"/>
        <v>4275</v>
      </c>
      <c r="K105" s="6">
        <f t="shared" si="1"/>
        <v>1496.25</v>
      </c>
      <c r="L105" s="7">
        <v>0.35</v>
      </c>
    </row>
    <row r="106" spans="1:12" x14ac:dyDescent="0.3">
      <c r="A106" s="2" t="s">
        <v>21</v>
      </c>
      <c r="B106" s="2">
        <v>1197831</v>
      </c>
      <c r="C106" s="3">
        <v>44348</v>
      </c>
      <c r="D106" s="2" t="s">
        <v>22</v>
      </c>
      <c r="E106" s="2" t="s">
        <v>23</v>
      </c>
      <c r="F106" s="2" t="s">
        <v>24</v>
      </c>
      <c r="G106" s="2" t="s">
        <v>17</v>
      </c>
      <c r="H106" s="4">
        <v>0.4</v>
      </c>
      <c r="I106" s="5">
        <v>8000</v>
      </c>
      <c r="J106" s="6">
        <f t="shared" si="0"/>
        <v>3200</v>
      </c>
      <c r="K106" s="6">
        <f t="shared" si="1"/>
        <v>1120</v>
      </c>
      <c r="L106" s="7">
        <v>0.35</v>
      </c>
    </row>
    <row r="107" spans="1:12" x14ac:dyDescent="0.3">
      <c r="A107" s="2" t="s">
        <v>21</v>
      </c>
      <c r="B107" s="2">
        <v>1197831</v>
      </c>
      <c r="C107" s="3">
        <v>44348</v>
      </c>
      <c r="D107" s="2" t="s">
        <v>22</v>
      </c>
      <c r="E107" s="2" t="s">
        <v>23</v>
      </c>
      <c r="F107" s="2" t="s">
        <v>24</v>
      </c>
      <c r="G107" s="2" t="s">
        <v>18</v>
      </c>
      <c r="H107" s="4">
        <v>0.4</v>
      </c>
      <c r="I107" s="5">
        <v>7500</v>
      </c>
      <c r="J107" s="6">
        <f t="shared" si="0"/>
        <v>3000</v>
      </c>
      <c r="K107" s="6">
        <f t="shared" si="1"/>
        <v>1350</v>
      </c>
      <c r="L107" s="7">
        <v>0.45</v>
      </c>
    </row>
    <row r="108" spans="1:12" x14ac:dyDescent="0.3">
      <c r="A108" s="2" t="s">
        <v>21</v>
      </c>
      <c r="B108" s="2">
        <v>1197831</v>
      </c>
      <c r="C108" s="3">
        <v>44348</v>
      </c>
      <c r="D108" s="2" t="s">
        <v>22</v>
      </c>
      <c r="E108" s="2" t="s">
        <v>23</v>
      </c>
      <c r="F108" s="2" t="s">
        <v>24</v>
      </c>
      <c r="G108" s="2" t="s">
        <v>19</v>
      </c>
      <c r="H108" s="4">
        <v>0.45</v>
      </c>
      <c r="I108" s="5">
        <v>6500</v>
      </c>
      <c r="J108" s="6">
        <f t="shared" si="0"/>
        <v>2925</v>
      </c>
      <c r="K108" s="6">
        <f t="shared" si="1"/>
        <v>877.5</v>
      </c>
      <c r="L108" s="7">
        <v>0.3</v>
      </c>
    </row>
    <row r="109" spans="1:12" x14ac:dyDescent="0.3">
      <c r="A109" s="2" t="s">
        <v>21</v>
      </c>
      <c r="B109" s="2">
        <v>1197831</v>
      </c>
      <c r="C109" s="3">
        <v>44348</v>
      </c>
      <c r="D109" s="2" t="s">
        <v>22</v>
      </c>
      <c r="E109" s="2" t="s">
        <v>23</v>
      </c>
      <c r="F109" s="2" t="s">
        <v>24</v>
      </c>
      <c r="G109" s="2" t="s">
        <v>20</v>
      </c>
      <c r="H109" s="4">
        <v>0.5</v>
      </c>
      <c r="I109" s="5">
        <v>10000</v>
      </c>
      <c r="J109" s="6">
        <f t="shared" si="0"/>
        <v>5000</v>
      </c>
      <c r="K109" s="6">
        <f t="shared" si="1"/>
        <v>2500</v>
      </c>
      <c r="L109" s="7">
        <v>0.5</v>
      </c>
    </row>
    <row r="110" spans="1:12" x14ac:dyDescent="0.3">
      <c r="A110" s="2" t="s">
        <v>21</v>
      </c>
      <c r="B110" s="2">
        <v>1197831</v>
      </c>
      <c r="C110" s="3">
        <v>44380</v>
      </c>
      <c r="D110" s="2" t="s">
        <v>22</v>
      </c>
      <c r="E110" s="2" t="s">
        <v>23</v>
      </c>
      <c r="F110" s="2" t="s">
        <v>24</v>
      </c>
      <c r="G110" s="2" t="s">
        <v>15</v>
      </c>
      <c r="H110" s="4">
        <v>0.4</v>
      </c>
      <c r="I110" s="5">
        <v>9500</v>
      </c>
      <c r="J110" s="6">
        <f t="shared" si="0"/>
        <v>3800</v>
      </c>
      <c r="K110" s="6">
        <f t="shared" si="1"/>
        <v>1330</v>
      </c>
      <c r="L110" s="7">
        <v>0.35</v>
      </c>
    </row>
    <row r="111" spans="1:12" x14ac:dyDescent="0.3">
      <c r="A111" s="2" t="s">
        <v>21</v>
      </c>
      <c r="B111" s="2">
        <v>1197831</v>
      </c>
      <c r="C111" s="3">
        <v>44380</v>
      </c>
      <c r="D111" s="2" t="s">
        <v>22</v>
      </c>
      <c r="E111" s="2" t="s">
        <v>23</v>
      </c>
      <c r="F111" s="2" t="s">
        <v>24</v>
      </c>
      <c r="G111" s="2" t="s">
        <v>16</v>
      </c>
      <c r="H111" s="4">
        <v>0.45</v>
      </c>
      <c r="I111" s="5">
        <v>9500</v>
      </c>
      <c r="J111" s="6">
        <f t="shared" si="0"/>
        <v>4275</v>
      </c>
      <c r="K111" s="6">
        <f t="shared" si="1"/>
        <v>1496.25</v>
      </c>
      <c r="L111" s="7">
        <v>0.35</v>
      </c>
    </row>
    <row r="112" spans="1:12" x14ac:dyDescent="0.3">
      <c r="A112" s="2" t="s">
        <v>21</v>
      </c>
      <c r="B112" s="2">
        <v>1197831</v>
      </c>
      <c r="C112" s="3">
        <v>44380</v>
      </c>
      <c r="D112" s="2" t="s">
        <v>22</v>
      </c>
      <c r="E112" s="2" t="s">
        <v>23</v>
      </c>
      <c r="F112" s="2" t="s">
        <v>24</v>
      </c>
      <c r="G112" s="2" t="s">
        <v>17</v>
      </c>
      <c r="H112" s="4">
        <v>0.4</v>
      </c>
      <c r="I112" s="5">
        <v>11000</v>
      </c>
      <c r="J112" s="6">
        <f t="shared" si="0"/>
        <v>4400</v>
      </c>
      <c r="K112" s="6">
        <f t="shared" si="1"/>
        <v>1540</v>
      </c>
      <c r="L112" s="7">
        <v>0.35</v>
      </c>
    </row>
    <row r="113" spans="1:12" x14ac:dyDescent="0.3">
      <c r="A113" s="2" t="s">
        <v>21</v>
      </c>
      <c r="B113" s="2">
        <v>1197831</v>
      </c>
      <c r="C113" s="3">
        <v>44380</v>
      </c>
      <c r="D113" s="2" t="s">
        <v>22</v>
      </c>
      <c r="E113" s="2" t="s">
        <v>23</v>
      </c>
      <c r="F113" s="2" t="s">
        <v>24</v>
      </c>
      <c r="G113" s="2" t="s">
        <v>18</v>
      </c>
      <c r="H113" s="4">
        <v>0.4</v>
      </c>
      <c r="I113" s="5">
        <v>7000</v>
      </c>
      <c r="J113" s="6">
        <f t="shared" si="0"/>
        <v>2800</v>
      </c>
      <c r="K113" s="6">
        <f t="shared" si="1"/>
        <v>1260</v>
      </c>
      <c r="L113" s="7">
        <v>0.45</v>
      </c>
    </row>
    <row r="114" spans="1:12" x14ac:dyDescent="0.3">
      <c r="A114" s="2" t="s">
        <v>21</v>
      </c>
      <c r="B114" s="2">
        <v>1197831</v>
      </c>
      <c r="C114" s="3">
        <v>44380</v>
      </c>
      <c r="D114" s="2" t="s">
        <v>22</v>
      </c>
      <c r="E114" s="2" t="s">
        <v>23</v>
      </c>
      <c r="F114" s="2" t="s">
        <v>24</v>
      </c>
      <c r="G114" s="2" t="s">
        <v>19</v>
      </c>
      <c r="H114" s="4">
        <v>0.45</v>
      </c>
      <c r="I114" s="5">
        <v>7000</v>
      </c>
      <c r="J114" s="6">
        <f t="shared" si="0"/>
        <v>3150</v>
      </c>
      <c r="K114" s="6">
        <f t="shared" si="1"/>
        <v>945</v>
      </c>
      <c r="L114" s="7">
        <v>0.3</v>
      </c>
    </row>
    <row r="115" spans="1:12" x14ac:dyDescent="0.3">
      <c r="A115" s="2" t="s">
        <v>21</v>
      </c>
      <c r="B115" s="2">
        <v>1197831</v>
      </c>
      <c r="C115" s="3">
        <v>44380</v>
      </c>
      <c r="D115" s="2" t="s">
        <v>22</v>
      </c>
      <c r="E115" s="2" t="s">
        <v>23</v>
      </c>
      <c r="F115" s="2" t="s">
        <v>24</v>
      </c>
      <c r="G115" s="2" t="s">
        <v>20</v>
      </c>
      <c r="H115" s="4">
        <v>0.5</v>
      </c>
      <c r="I115" s="5">
        <v>9750</v>
      </c>
      <c r="J115" s="6">
        <f t="shared" si="0"/>
        <v>4875</v>
      </c>
      <c r="K115" s="6">
        <f t="shared" si="1"/>
        <v>2437.5</v>
      </c>
      <c r="L115" s="7">
        <v>0.5</v>
      </c>
    </row>
    <row r="116" spans="1:12" x14ac:dyDescent="0.3">
      <c r="A116" s="2" t="s">
        <v>21</v>
      </c>
      <c r="B116" s="2">
        <v>1197831</v>
      </c>
      <c r="C116" s="3">
        <v>44413</v>
      </c>
      <c r="D116" s="2" t="s">
        <v>22</v>
      </c>
      <c r="E116" s="2" t="s">
        <v>23</v>
      </c>
      <c r="F116" s="2" t="s">
        <v>24</v>
      </c>
      <c r="G116" s="2" t="s">
        <v>15</v>
      </c>
      <c r="H116" s="4">
        <v>0.4</v>
      </c>
      <c r="I116" s="5">
        <v>9250</v>
      </c>
      <c r="J116" s="6">
        <f t="shared" si="0"/>
        <v>3700</v>
      </c>
      <c r="K116" s="6">
        <f t="shared" si="1"/>
        <v>1295</v>
      </c>
      <c r="L116" s="7">
        <v>0.35</v>
      </c>
    </row>
    <row r="117" spans="1:12" x14ac:dyDescent="0.3">
      <c r="A117" s="2" t="s">
        <v>21</v>
      </c>
      <c r="B117" s="2">
        <v>1197831</v>
      </c>
      <c r="C117" s="3">
        <v>44413</v>
      </c>
      <c r="D117" s="2" t="s">
        <v>22</v>
      </c>
      <c r="E117" s="2" t="s">
        <v>23</v>
      </c>
      <c r="F117" s="2" t="s">
        <v>24</v>
      </c>
      <c r="G117" s="2" t="s">
        <v>16</v>
      </c>
      <c r="H117" s="4">
        <v>0.45</v>
      </c>
      <c r="I117" s="5">
        <v>9250</v>
      </c>
      <c r="J117" s="6">
        <f t="shared" si="0"/>
        <v>4162.5</v>
      </c>
      <c r="K117" s="6">
        <f t="shared" si="1"/>
        <v>1456.875</v>
      </c>
      <c r="L117" s="7">
        <v>0.35</v>
      </c>
    </row>
    <row r="118" spans="1:12" x14ac:dyDescent="0.3">
      <c r="A118" s="2" t="s">
        <v>21</v>
      </c>
      <c r="B118" s="2">
        <v>1197831</v>
      </c>
      <c r="C118" s="3">
        <v>44413</v>
      </c>
      <c r="D118" s="2" t="s">
        <v>22</v>
      </c>
      <c r="E118" s="2" t="s">
        <v>23</v>
      </c>
      <c r="F118" s="2" t="s">
        <v>24</v>
      </c>
      <c r="G118" s="2" t="s">
        <v>17</v>
      </c>
      <c r="H118" s="4">
        <v>0.4</v>
      </c>
      <c r="I118" s="5">
        <v>11000</v>
      </c>
      <c r="J118" s="6">
        <f t="shared" si="0"/>
        <v>4400</v>
      </c>
      <c r="K118" s="6">
        <f t="shared" si="1"/>
        <v>1540</v>
      </c>
      <c r="L118" s="7">
        <v>0.35</v>
      </c>
    </row>
    <row r="119" spans="1:12" x14ac:dyDescent="0.3">
      <c r="A119" s="2" t="s">
        <v>21</v>
      </c>
      <c r="B119" s="2">
        <v>1197831</v>
      </c>
      <c r="C119" s="3">
        <v>44413</v>
      </c>
      <c r="D119" s="2" t="s">
        <v>22</v>
      </c>
      <c r="E119" s="2" t="s">
        <v>23</v>
      </c>
      <c r="F119" s="2" t="s">
        <v>24</v>
      </c>
      <c r="G119" s="2" t="s">
        <v>18</v>
      </c>
      <c r="H119" s="4">
        <v>0.4</v>
      </c>
      <c r="I119" s="5">
        <v>6500</v>
      </c>
      <c r="J119" s="6">
        <f t="shared" si="0"/>
        <v>2600</v>
      </c>
      <c r="K119" s="6">
        <f t="shared" si="1"/>
        <v>1170</v>
      </c>
      <c r="L119" s="7">
        <v>0.45</v>
      </c>
    </row>
    <row r="120" spans="1:12" x14ac:dyDescent="0.3">
      <c r="A120" s="2" t="s">
        <v>21</v>
      </c>
      <c r="B120" s="2">
        <v>1197831</v>
      </c>
      <c r="C120" s="3">
        <v>44413</v>
      </c>
      <c r="D120" s="2" t="s">
        <v>22</v>
      </c>
      <c r="E120" s="2" t="s">
        <v>23</v>
      </c>
      <c r="F120" s="2" t="s">
        <v>24</v>
      </c>
      <c r="G120" s="2" t="s">
        <v>19</v>
      </c>
      <c r="H120" s="4">
        <v>0.45</v>
      </c>
      <c r="I120" s="5">
        <v>6500</v>
      </c>
      <c r="J120" s="6">
        <f t="shared" si="0"/>
        <v>2925</v>
      </c>
      <c r="K120" s="6">
        <f t="shared" si="1"/>
        <v>877.5</v>
      </c>
      <c r="L120" s="7">
        <v>0.3</v>
      </c>
    </row>
    <row r="121" spans="1:12" x14ac:dyDescent="0.3">
      <c r="A121" s="2" t="s">
        <v>21</v>
      </c>
      <c r="B121" s="2">
        <v>1197831</v>
      </c>
      <c r="C121" s="3">
        <v>44413</v>
      </c>
      <c r="D121" s="2" t="s">
        <v>22</v>
      </c>
      <c r="E121" s="2" t="s">
        <v>23</v>
      </c>
      <c r="F121" s="2" t="s">
        <v>24</v>
      </c>
      <c r="G121" s="2" t="s">
        <v>20</v>
      </c>
      <c r="H121" s="4">
        <v>0.5</v>
      </c>
      <c r="I121" s="5">
        <v>9000</v>
      </c>
      <c r="J121" s="6">
        <f t="shared" si="0"/>
        <v>4500</v>
      </c>
      <c r="K121" s="6">
        <f t="shared" si="1"/>
        <v>2250</v>
      </c>
      <c r="L121" s="7">
        <v>0.5</v>
      </c>
    </row>
    <row r="122" spans="1:12" x14ac:dyDescent="0.3">
      <c r="A122" s="2" t="s">
        <v>21</v>
      </c>
      <c r="B122" s="2">
        <v>1197831</v>
      </c>
      <c r="C122" s="3">
        <v>44441</v>
      </c>
      <c r="D122" s="2" t="s">
        <v>22</v>
      </c>
      <c r="E122" s="2" t="s">
        <v>23</v>
      </c>
      <c r="F122" s="2" t="s">
        <v>24</v>
      </c>
      <c r="G122" s="2" t="s">
        <v>15</v>
      </c>
      <c r="H122" s="4">
        <v>0.45</v>
      </c>
      <c r="I122" s="5">
        <v>8500</v>
      </c>
      <c r="J122" s="6">
        <f t="shared" si="0"/>
        <v>3825</v>
      </c>
      <c r="K122" s="6">
        <f t="shared" si="1"/>
        <v>1338.75</v>
      </c>
      <c r="L122" s="7">
        <v>0.35</v>
      </c>
    </row>
    <row r="123" spans="1:12" x14ac:dyDescent="0.3">
      <c r="A123" s="2" t="s">
        <v>21</v>
      </c>
      <c r="B123" s="2">
        <v>1197831</v>
      </c>
      <c r="C123" s="3">
        <v>44441</v>
      </c>
      <c r="D123" s="2" t="s">
        <v>22</v>
      </c>
      <c r="E123" s="2" t="s">
        <v>23</v>
      </c>
      <c r="F123" s="2" t="s">
        <v>24</v>
      </c>
      <c r="G123" s="2" t="s">
        <v>16</v>
      </c>
      <c r="H123" s="4">
        <v>0.45</v>
      </c>
      <c r="I123" s="5">
        <v>8500</v>
      </c>
      <c r="J123" s="6">
        <f t="shared" si="0"/>
        <v>3825</v>
      </c>
      <c r="K123" s="6">
        <f t="shared" si="1"/>
        <v>1338.75</v>
      </c>
      <c r="L123" s="7">
        <v>0.35</v>
      </c>
    </row>
    <row r="124" spans="1:12" x14ac:dyDescent="0.3">
      <c r="A124" s="2" t="s">
        <v>21</v>
      </c>
      <c r="B124" s="2">
        <v>1197831</v>
      </c>
      <c r="C124" s="3">
        <v>44441</v>
      </c>
      <c r="D124" s="2" t="s">
        <v>22</v>
      </c>
      <c r="E124" s="2" t="s">
        <v>23</v>
      </c>
      <c r="F124" s="2" t="s">
        <v>24</v>
      </c>
      <c r="G124" s="2" t="s">
        <v>17</v>
      </c>
      <c r="H124" s="4">
        <v>0.5</v>
      </c>
      <c r="I124" s="5">
        <v>9000</v>
      </c>
      <c r="J124" s="6">
        <f t="shared" si="0"/>
        <v>4500</v>
      </c>
      <c r="K124" s="6">
        <f t="shared" si="1"/>
        <v>1575</v>
      </c>
      <c r="L124" s="7">
        <v>0.35</v>
      </c>
    </row>
    <row r="125" spans="1:12" x14ac:dyDescent="0.3">
      <c r="A125" s="2" t="s">
        <v>21</v>
      </c>
      <c r="B125" s="2">
        <v>1197831</v>
      </c>
      <c r="C125" s="3">
        <v>44441</v>
      </c>
      <c r="D125" s="2" t="s">
        <v>22</v>
      </c>
      <c r="E125" s="2" t="s">
        <v>23</v>
      </c>
      <c r="F125" s="2" t="s">
        <v>24</v>
      </c>
      <c r="G125" s="2" t="s">
        <v>18</v>
      </c>
      <c r="H125" s="4">
        <v>0.5</v>
      </c>
      <c r="I125" s="5">
        <v>6250</v>
      </c>
      <c r="J125" s="6">
        <f t="shared" si="0"/>
        <v>3125</v>
      </c>
      <c r="K125" s="6">
        <f t="shared" si="1"/>
        <v>1406.25</v>
      </c>
      <c r="L125" s="7">
        <v>0.45</v>
      </c>
    </row>
    <row r="126" spans="1:12" x14ac:dyDescent="0.3">
      <c r="A126" s="2" t="s">
        <v>21</v>
      </c>
      <c r="B126" s="2">
        <v>1197831</v>
      </c>
      <c r="C126" s="3">
        <v>44441</v>
      </c>
      <c r="D126" s="2" t="s">
        <v>22</v>
      </c>
      <c r="E126" s="2" t="s">
        <v>23</v>
      </c>
      <c r="F126" s="2" t="s">
        <v>24</v>
      </c>
      <c r="G126" s="2" t="s">
        <v>19</v>
      </c>
      <c r="H126" s="4">
        <v>0.45</v>
      </c>
      <c r="I126" s="5">
        <v>6250</v>
      </c>
      <c r="J126" s="6">
        <f t="shared" si="0"/>
        <v>2812.5</v>
      </c>
      <c r="K126" s="6">
        <f t="shared" si="1"/>
        <v>843.75</v>
      </c>
      <c r="L126" s="7">
        <v>0.3</v>
      </c>
    </row>
    <row r="127" spans="1:12" x14ac:dyDescent="0.3">
      <c r="A127" s="2" t="s">
        <v>21</v>
      </c>
      <c r="B127" s="2">
        <v>1197831</v>
      </c>
      <c r="C127" s="3">
        <v>44441</v>
      </c>
      <c r="D127" s="2" t="s">
        <v>22</v>
      </c>
      <c r="E127" s="2" t="s">
        <v>23</v>
      </c>
      <c r="F127" s="2" t="s">
        <v>24</v>
      </c>
      <c r="G127" s="2" t="s">
        <v>20</v>
      </c>
      <c r="H127" s="4">
        <v>0.55000000000000004</v>
      </c>
      <c r="I127" s="5">
        <v>8500</v>
      </c>
      <c r="J127" s="6">
        <f t="shared" si="0"/>
        <v>4675</v>
      </c>
      <c r="K127" s="6">
        <f t="shared" si="1"/>
        <v>2337.5</v>
      </c>
      <c r="L127" s="7">
        <v>0.5</v>
      </c>
    </row>
    <row r="128" spans="1:12" x14ac:dyDescent="0.3">
      <c r="A128" s="2" t="s">
        <v>21</v>
      </c>
      <c r="B128" s="2">
        <v>1197831</v>
      </c>
      <c r="C128" s="3">
        <v>44470</v>
      </c>
      <c r="D128" s="2" t="s">
        <v>22</v>
      </c>
      <c r="E128" s="2" t="s">
        <v>23</v>
      </c>
      <c r="F128" s="2" t="s">
        <v>24</v>
      </c>
      <c r="G128" s="2" t="s">
        <v>15</v>
      </c>
      <c r="H128" s="4">
        <v>0.45</v>
      </c>
      <c r="I128" s="5">
        <v>8000</v>
      </c>
      <c r="J128" s="6">
        <f t="shared" si="0"/>
        <v>3600</v>
      </c>
      <c r="K128" s="6">
        <f t="shared" si="1"/>
        <v>1260</v>
      </c>
      <c r="L128" s="7">
        <v>0.35</v>
      </c>
    </row>
    <row r="129" spans="1:12" x14ac:dyDescent="0.3">
      <c r="A129" s="2" t="s">
        <v>21</v>
      </c>
      <c r="B129" s="2">
        <v>1197831</v>
      </c>
      <c r="C129" s="3">
        <v>44470</v>
      </c>
      <c r="D129" s="2" t="s">
        <v>22</v>
      </c>
      <c r="E129" s="2" t="s">
        <v>23</v>
      </c>
      <c r="F129" s="2" t="s">
        <v>24</v>
      </c>
      <c r="G129" s="2" t="s">
        <v>16</v>
      </c>
      <c r="H129" s="4">
        <v>0.45</v>
      </c>
      <c r="I129" s="5">
        <v>8000</v>
      </c>
      <c r="J129" s="6">
        <f t="shared" si="0"/>
        <v>3600</v>
      </c>
      <c r="K129" s="6">
        <f t="shared" si="1"/>
        <v>1260</v>
      </c>
      <c r="L129" s="7">
        <v>0.35</v>
      </c>
    </row>
    <row r="130" spans="1:12" x14ac:dyDescent="0.3">
      <c r="A130" s="2" t="s">
        <v>21</v>
      </c>
      <c r="B130" s="2">
        <v>1197831</v>
      </c>
      <c r="C130" s="3">
        <v>44470</v>
      </c>
      <c r="D130" s="2" t="s">
        <v>22</v>
      </c>
      <c r="E130" s="2" t="s">
        <v>23</v>
      </c>
      <c r="F130" s="2" t="s">
        <v>24</v>
      </c>
      <c r="G130" s="2" t="s">
        <v>17</v>
      </c>
      <c r="H130" s="4">
        <v>0.5</v>
      </c>
      <c r="I130" s="5">
        <v>7500</v>
      </c>
      <c r="J130" s="6">
        <f t="shared" si="0"/>
        <v>3750</v>
      </c>
      <c r="K130" s="6">
        <f t="shared" si="1"/>
        <v>1312.5</v>
      </c>
      <c r="L130" s="7">
        <v>0.35</v>
      </c>
    </row>
    <row r="131" spans="1:12" x14ac:dyDescent="0.3">
      <c r="A131" s="2" t="s">
        <v>21</v>
      </c>
      <c r="B131" s="2">
        <v>1197831</v>
      </c>
      <c r="C131" s="3">
        <v>44470</v>
      </c>
      <c r="D131" s="2" t="s">
        <v>22</v>
      </c>
      <c r="E131" s="2" t="s">
        <v>23</v>
      </c>
      <c r="F131" s="2" t="s">
        <v>24</v>
      </c>
      <c r="G131" s="2" t="s">
        <v>18</v>
      </c>
      <c r="H131" s="4">
        <v>0.5</v>
      </c>
      <c r="I131" s="5">
        <v>6000</v>
      </c>
      <c r="J131" s="6">
        <f t="shared" si="0"/>
        <v>3000</v>
      </c>
      <c r="K131" s="6">
        <f t="shared" si="1"/>
        <v>1350</v>
      </c>
      <c r="L131" s="7">
        <v>0.45</v>
      </c>
    </row>
    <row r="132" spans="1:12" x14ac:dyDescent="0.3">
      <c r="A132" s="2" t="s">
        <v>21</v>
      </c>
      <c r="B132" s="2">
        <v>1197831</v>
      </c>
      <c r="C132" s="3">
        <v>44470</v>
      </c>
      <c r="D132" s="2" t="s">
        <v>22</v>
      </c>
      <c r="E132" s="2" t="s">
        <v>23</v>
      </c>
      <c r="F132" s="2" t="s">
        <v>24</v>
      </c>
      <c r="G132" s="2" t="s">
        <v>19</v>
      </c>
      <c r="H132" s="4">
        <v>0.45</v>
      </c>
      <c r="I132" s="5">
        <v>5750</v>
      </c>
      <c r="J132" s="6">
        <f t="shared" si="0"/>
        <v>2587.5</v>
      </c>
      <c r="K132" s="6">
        <f t="shared" si="1"/>
        <v>776.25</v>
      </c>
      <c r="L132" s="7">
        <v>0.3</v>
      </c>
    </row>
    <row r="133" spans="1:12" x14ac:dyDescent="0.3">
      <c r="A133" s="2" t="s">
        <v>21</v>
      </c>
      <c r="B133" s="2">
        <v>1197831</v>
      </c>
      <c r="C133" s="3">
        <v>44470</v>
      </c>
      <c r="D133" s="2" t="s">
        <v>22</v>
      </c>
      <c r="E133" s="2" t="s">
        <v>23</v>
      </c>
      <c r="F133" s="2" t="s">
        <v>24</v>
      </c>
      <c r="G133" s="2" t="s">
        <v>20</v>
      </c>
      <c r="H133" s="4">
        <v>0.55000000000000004</v>
      </c>
      <c r="I133" s="5">
        <v>7500</v>
      </c>
      <c r="J133" s="6">
        <f t="shared" si="0"/>
        <v>4125</v>
      </c>
      <c r="K133" s="6">
        <f t="shared" si="1"/>
        <v>2062.5</v>
      </c>
      <c r="L133" s="7">
        <v>0.5</v>
      </c>
    </row>
    <row r="134" spans="1:12" x14ac:dyDescent="0.3">
      <c r="A134" s="2" t="s">
        <v>21</v>
      </c>
      <c r="B134" s="2">
        <v>1197831</v>
      </c>
      <c r="C134" s="3">
        <v>44502</v>
      </c>
      <c r="D134" s="2" t="s">
        <v>22</v>
      </c>
      <c r="E134" s="2" t="s">
        <v>23</v>
      </c>
      <c r="F134" s="2" t="s">
        <v>24</v>
      </c>
      <c r="G134" s="2" t="s">
        <v>15</v>
      </c>
      <c r="H134" s="4">
        <v>0.45</v>
      </c>
      <c r="I134" s="5">
        <v>9000</v>
      </c>
      <c r="J134" s="6">
        <f t="shared" si="0"/>
        <v>4050</v>
      </c>
      <c r="K134" s="6">
        <f t="shared" si="1"/>
        <v>1417.5</v>
      </c>
      <c r="L134" s="7">
        <v>0.35</v>
      </c>
    </row>
    <row r="135" spans="1:12" x14ac:dyDescent="0.3">
      <c r="A135" s="2" t="s">
        <v>21</v>
      </c>
      <c r="B135" s="2">
        <v>1197831</v>
      </c>
      <c r="C135" s="3">
        <v>44502</v>
      </c>
      <c r="D135" s="2" t="s">
        <v>22</v>
      </c>
      <c r="E135" s="2" t="s">
        <v>23</v>
      </c>
      <c r="F135" s="2" t="s">
        <v>24</v>
      </c>
      <c r="G135" s="2" t="s">
        <v>16</v>
      </c>
      <c r="H135" s="4">
        <v>0.45</v>
      </c>
      <c r="I135" s="5">
        <v>9000</v>
      </c>
      <c r="J135" s="6">
        <f t="shared" si="0"/>
        <v>4050</v>
      </c>
      <c r="K135" s="6">
        <f t="shared" si="1"/>
        <v>1417.5</v>
      </c>
      <c r="L135" s="7">
        <v>0.35</v>
      </c>
    </row>
    <row r="136" spans="1:12" x14ac:dyDescent="0.3">
      <c r="A136" s="2" t="s">
        <v>21</v>
      </c>
      <c r="B136" s="2">
        <v>1197831</v>
      </c>
      <c r="C136" s="3">
        <v>44502</v>
      </c>
      <c r="D136" s="2" t="s">
        <v>22</v>
      </c>
      <c r="E136" s="2" t="s">
        <v>23</v>
      </c>
      <c r="F136" s="2" t="s">
        <v>24</v>
      </c>
      <c r="G136" s="2" t="s">
        <v>17</v>
      </c>
      <c r="H136" s="4">
        <v>0.5</v>
      </c>
      <c r="I136" s="5">
        <v>8250</v>
      </c>
      <c r="J136" s="6">
        <f t="shared" si="0"/>
        <v>4125</v>
      </c>
      <c r="K136" s="6">
        <f t="shared" si="1"/>
        <v>1443.75</v>
      </c>
      <c r="L136" s="7">
        <v>0.35</v>
      </c>
    </row>
    <row r="137" spans="1:12" x14ac:dyDescent="0.3">
      <c r="A137" s="2" t="s">
        <v>21</v>
      </c>
      <c r="B137" s="2">
        <v>1197831</v>
      </c>
      <c r="C137" s="3">
        <v>44502</v>
      </c>
      <c r="D137" s="2" t="s">
        <v>22</v>
      </c>
      <c r="E137" s="2" t="s">
        <v>23</v>
      </c>
      <c r="F137" s="2" t="s">
        <v>24</v>
      </c>
      <c r="G137" s="2" t="s">
        <v>18</v>
      </c>
      <c r="H137" s="4">
        <v>0.5</v>
      </c>
      <c r="I137" s="5">
        <v>6750</v>
      </c>
      <c r="J137" s="6">
        <f t="shared" si="0"/>
        <v>3375</v>
      </c>
      <c r="K137" s="6">
        <f t="shared" si="1"/>
        <v>1518.75</v>
      </c>
      <c r="L137" s="7">
        <v>0.45</v>
      </c>
    </row>
    <row r="138" spans="1:12" x14ac:dyDescent="0.3">
      <c r="A138" s="2" t="s">
        <v>21</v>
      </c>
      <c r="B138" s="2">
        <v>1197831</v>
      </c>
      <c r="C138" s="3">
        <v>44502</v>
      </c>
      <c r="D138" s="2" t="s">
        <v>22</v>
      </c>
      <c r="E138" s="2" t="s">
        <v>23</v>
      </c>
      <c r="F138" s="2" t="s">
        <v>24</v>
      </c>
      <c r="G138" s="2" t="s">
        <v>19</v>
      </c>
      <c r="H138" s="4">
        <v>0.45</v>
      </c>
      <c r="I138" s="5">
        <v>6500</v>
      </c>
      <c r="J138" s="6">
        <f t="shared" si="0"/>
        <v>2925</v>
      </c>
      <c r="K138" s="6">
        <f t="shared" si="1"/>
        <v>877.5</v>
      </c>
      <c r="L138" s="7">
        <v>0.3</v>
      </c>
    </row>
    <row r="139" spans="1:12" x14ac:dyDescent="0.3">
      <c r="A139" s="2" t="s">
        <v>21</v>
      </c>
      <c r="B139" s="2">
        <v>1197831</v>
      </c>
      <c r="C139" s="3">
        <v>44502</v>
      </c>
      <c r="D139" s="2" t="s">
        <v>22</v>
      </c>
      <c r="E139" s="2" t="s">
        <v>23</v>
      </c>
      <c r="F139" s="2" t="s">
        <v>24</v>
      </c>
      <c r="G139" s="2" t="s">
        <v>20</v>
      </c>
      <c r="H139" s="4">
        <v>0.55000000000000004</v>
      </c>
      <c r="I139" s="5">
        <v>8500</v>
      </c>
      <c r="J139" s="6">
        <f t="shared" si="0"/>
        <v>4675</v>
      </c>
      <c r="K139" s="6">
        <f t="shared" si="1"/>
        <v>2337.5</v>
      </c>
      <c r="L139" s="7">
        <v>0.5</v>
      </c>
    </row>
    <row r="140" spans="1:12" x14ac:dyDescent="0.3">
      <c r="A140" s="2" t="s">
        <v>21</v>
      </c>
      <c r="B140" s="2">
        <v>1197831</v>
      </c>
      <c r="C140" s="3">
        <v>44531</v>
      </c>
      <c r="D140" s="2" t="s">
        <v>22</v>
      </c>
      <c r="E140" s="2" t="s">
        <v>23</v>
      </c>
      <c r="F140" s="2" t="s">
        <v>24</v>
      </c>
      <c r="G140" s="2" t="s">
        <v>15</v>
      </c>
      <c r="H140" s="4">
        <v>0.45</v>
      </c>
      <c r="I140" s="5">
        <v>9500</v>
      </c>
      <c r="J140" s="6">
        <f t="shared" si="0"/>
        <v>4275</v>
      </c>
      <c r="K140" s="6">
        <f t="shared" si="1"/>
        <v>1496.25</v>
      </c>
      <c r="L140" s="7">
        <v>0.35</v>
      </c>
    </row>
    <row r="141" spans="1:12" x14ac:dyDescent="0.3">
      <c r="A141" s="2" t="s">
        <v>21</v>
      </c>
      <c r="B141" s="2">
        <v>1197831</v>
      </c>
      <c r="C141" s="3">
        <v>44531</v>
      </c>
      <c r="D141" s="2" t="s">
        <v>22</v>
      </c>
      <c r="E141" s="2" t="s">
        <v>23</v>
      </c>
      <c r="F141" s="2" t="s">
        <v>24</v>
      </c>
      <c r="G141" s="2" t="s">
        <v>16</v>
      </c>
      <c r="H141" s="4">
        <v>0.45</v>
      </c>
      <c r="I141" s="5">
        <v>9500</v>
      </c>
      <c r="J141" s="6">
        <f t="shared" si="0"/>
        <v>4275</v>
      </c>
      <c r="K141" s="6">
        <f t="shared" si="1"/>
        <v>1496.25</v>
      </c>
      <c r="L141" s="7">
        <v>0.35</v>
      </c>
    </row>
    <row r="142" spans="1:12" x14ac:dyDescent="0.3">
      <c r="A142" s="2" t="s">
        <v>21</v>
      </c>
      <c r="B142" s="2">
        <v>1197831</v>
      </c>
      <c r="C142" s="3">
        <v>44531</v>
      </c>
      <c r="D142" s="2" t="s">
        <v>22</v>
      </c>
      <c r="E142" s="2" t="s">
        <v>23</v>
      </c>
      <c r="F142" s="2" t="s">
        <v>24</v>
      </c>
      <c r="G142" s="2" t="s">
        <v>17</v>
      </c>
      <c r="H142" s="4">
        <v>0.5</v>
      </c>
      <c r="I142" s="5">
        <v>8500</v>
      </c>
      <c r="J142" s="6">
        <f t="shared" si="0"/>
        <v>4250</v>
      </c>
      <c r="K142" s="6">
        <f t="shared" si="1"/>
        <v>1487.5</v>
      </c>
      <c r="L142" s="7">
        <v>0.35</v>
      </c>
    </row>
    <row r="143" spans="1:12" x14ac:dyDescent="0.3">
      <c r="A143" s="2" t="s">
        <v>21</v>
      </c>
      <c r="B143" s="2">
        <v>1197831</v>
      </c>
      <c r="C143" s="3">
        <v>44531</v>
      </c>
      <c r="D143" s="2" t="s">
        <v>22</v>
      </c>
      <c r="E143" s="2" t="s">
        <v>23</v>
      </c>
      <c r="F143" s="2" t="s">
        <v>24</v>
      </c>
      <c r="G143" s="2" t="s">
        <v>18</v>
      </c>
      <c r="H143" s="4">
        <v>0.5</v>
      </c>
      <c r="I143" s="5">
        <v>7000</v>
      </c>
      <c r="J143" s="6">
        <f t="shared" si="0"/>
        <v>3500</v>
      </c>
      <c r="K143" s="6">
        <f t="shared" si="1"/>
        <v>1575</v>
      </c>
      <c r="L143" s="7">
        <v>0.45</v>
      </c>
    </row>
    <row r="144" spans="1:12" x14ac:dyDescent="0.3">
      <c r="A144" s="2" t="s">
        <v>21</v>
      </c>
      <c r="B144" s="2">
        <v>1197831</v>
      </c>
      <c r="C144" s="3">
        <v>44531</v>
      </c>
      <c r="D144" s="2" t="s">
        <v>22</v>
      </c>
      <c r="E144" s="2" t="s">
        <v>23</v>
      </c>
      <c r="F144" s="2" t="s">
        <v>24</v>
      </c>
      <c r="G144" s="2" t="s">
        <v>19</v>
      </c>
      <c r="H144" s="4">
        <v>0.45</v>
      </c>
      <c r="I144" s="5">
        <v>6500</v>
      </c>
      <c r="J144" s="6">
        <f t="shared" si="0"/>
        <v>2925</v>
      </c>
      <c r="K144" s="6">
        <f t="shared" si="1"/>
        <v>877.5</v>
      </c>
      <c r="L144" s="7">
        <v>0.3</v>
      </c>
    </row>
    <row r="145" spans="1:12" x14ac:dyDescent="0.3">
      <c r="A145" s="2" t="s">
        <v>21</v>
      </c>
      <c r="B145" s="2">
        <v>1197831</v>
      </c>
      <c r="C145" s="3">
        <v>44531</v>
      </c>
      <c r="D145" s="2" t="s">
        <v>22</v>
      </c>
      <c r="E145" s="2" t="s">
        <v>23</v>
      </c>
      <c r="F145" s="2" t="s">
        <v>24</v>
      </c>
      <c r="G145" s="2" t="s">
        <v>20</v>
      </c>
      <c r="H145" s="4">
        <v>0.55000000000000004</v>
      </c>
      <c r="I145" s="5">
        <v>9000</v>
      </c>
      <c r="J145" s="6">
        <f t="shared" si="0"/>
        <v>4950</v>
      </c>
      <c r="K145" s="6">
        <f t="shared" si="1"/>
        <v>2475</v>
      </c>
      <c r="L145" s="7">
        <v>0.5</v>
      </c>
    </row>
    <row r="146" spans="1:12" x14ac:dyDescent="0.3">
      <c r="A146" s="2" t="s">
        <v>25</v>
      </c>
      <c r="B146" s="2">
        <v>1128299</v>
      </c>
      <c r="C146" s="3">
        <v>44216</v>
      </c>
      <c r="D146" s="2" t="s">
        <v>26</v>
      </c>
      <c r="E146" s="2" t="s">
        <v>27</v>
      </c>
      <c r="F146" s="2" t="s">
        <v>28</v>
      </c>
      <c r="G146" s="2" t="s">
        <v>15</v>
      </c>
      <c r="H146" s="4">
        <v>0.39999999999999997</v>
      </c>
      <c r="I146" s="5">
        <v>7750</v>
      </c>
      <c r="J146" s="6">
        <f t="shared" si="0"/>
        <v>3099.9999999999995</v>
      </c>
      <c r="K146" s="6">
        <f t="shared" si="1"/>
        <v>1085</v>
      </c>
      <c r="L146" s="7">
        <v>0.35000000000000003</v>
      </c>
    </row>
    <row r="147" spans="1:12" x14ac:dyDescent="0.3">
      <c r="A147" s="2" t="s">
        <v>25</v>
      </c>
      <c r="B147" s="2">
        <v>1128299</v>
      </c>
      <c r="C147" s="3">
        <v>44216</v>
      </c>
      <c r="D147" s="2" t="s">
        <v>26</v>
      </c>
      <c r="E147" s="2" t="s">
        <v>27</v>
      </c>
      <c r="F147" s="2" t="s">
        <v>28</v>
      </c>
      <c r="G147" s="2" t="s">
        <v>16</v>
      </c>
      <c r="H147" s="4">
        <v>0.5</v>
      </c>
      <c r="I147" s="5">
        <v>7750</v>
      </c>
      <c r="J147" s="6">
        <f t="shared" si="0"/>
        <v>3875</v>
      </c>
      <c r="K147" s="6">
        <f t="shared" si="1"/>
        <v>775</v>
      </c>
      <c r="L147" s="7">
        <v>0.2</v>
      </c>
    </row>
    <row r="148" spans="1:12" x14ac:dyDescent="0.3">
      <c r="A148" s="2" t="s">
        <v>25</v>
      </c>
      <c r="B148" s="2">
        <v>1128299</v>
      </c>
      <c r="C148" s="3">
        <v>44216</v>
      </c>
      <c r="D148" s="2" t="s">
        <v>26</v>
      </c>
      <c r="E148" s="2" t="s">
        <v>27</v>
      </c>
      <c r="F148" s="2" t="s">
        <v>28</v>
      </c>
      <c r="G148" s="2" t="s">
        <v>17</v>
      </c>
      <c r="H148" s="4">
        <v>0.5</v>
      </c>
      <c r="I148" s="5">
        <v>7750</v>
      </c>
      <c r="J148" s="6">
        <f t="shared" si="0"/>
        <v>3875</v>
      </c>
      <c r="K148" s="6">
        <f t="shared" si="1"/>
        <v>1356.2500000000002</v>
      </c>
      <c r="L148" s="7">
        <v>0.35000000000000003</v>
      </c>
    </row>
    <row r="149" spans="1:12" x14ac:dyDescent="0.3">
      <c r="A149" s="2" t="s">
        <v>25</v>
      </c>
      <c r="B149" s="2">
        <v>1128299</v>
      </c>
      <c r="C149" s="3">
        <v>44216</v>
      </c>
      <c r="D149" s="2" t="s">
        <v>26</v>
      </c>
      <c r="E149" s="2" t="s">
        <v>27</v>
      </c>
      <c r="F149" s="2" t="s">
        <v>28</v>
      </c>
      <c r="G149" s="2" t="s">
        <v>18</v>
      </c>
      <c r="H149" s="4">
        <v>0.5</v>
      </c>
      <c r="I149" s="5">
        <v>6250</v>
      </c>
      <c r="J149" s="6">
        <f t="shared" si="0"/>
        <v>3125</v>
      </c>
      <c r="K149" s="6">
        <f t="shared" si="1"/>
        <v>937.5</v>
      </c>
      <c r="L149" s="7">
        <v>0.3</v>
      </c>
    </row>
    <row r="150" spans="1:12" x14ac:dyDescent="0.3">
      <c r="A150" s="2" t="s">
        <v>25</v>
      </c>
      <c r="B150" s="2">
        <v>1128299</v>
      </c>
      <c r="C150" s="3">
        <v>44216</v>
      </c>
      <c r="D150" s="2" t="s">
        <v>26</v>
      </c>
      <c r="E150" s="2" t="s">
        <v>27</v>
      </c>
      <c r="F150" s="2" t="s">
        <v>28</v>
      </c>
      <c r="G150" s="2" t="s">
        <v>19</v>
      </c>
      <c r="H150" s="4">
        <v>0.55000000000000004</v>
      </c>
      <c r="I150" s="5">
        <v>5750</v>
      </c>
      <c r="J150" s="6">
        <f t="shared" si="0"/>
        <v>3162.5000000000005</v>
      </c>
      <c r="K150" s="6">
        <f t="shared" si="1"/>
        <v>1581.2500000000002</v>
      </c>
      <c r="L150" s="7">
        <v>0.5</v>
      </c>
    </row>
    <row r="151" spans="1:12" x14ac:dyDescent="0.3">
      <c r="A151" s="2" t="s">
        <v>25</v>
      </c>
      <c r="B151" s="2">
        <v>1128299</v>
      </c>
      <c r="C151" s="3">
        <v>44216</v>
      </c>
      <c r="D151" s="2" t="s">
        <v>26</v>
      </c>
      <c r="E151" s="2" t="s">
        <v>27</v>
      </c>
      <c r="F151" s="2" t="s">
        <v>28</v>
      </c>
      <c r="G151" s="2" t="s">
        <v>20</v>
      </c>
      <c r="H151" s="4">
        <v>0.5</v>
      </c>
      <c r="I151" s="5">
        <v>7750</v>
      </c>
      <c r="J151" s="6">
        <f t="shared" si="0"/>
        <v>3875</v>
      </c>
      <c r="K151" s="6">
        <f t="shared" si="1"/>
        <v>581.25000000000011</v>
      </c>
      <c r="L151" s="7">
        <v>0.15000000000000002</v>
      </c>
    </row>
    <row r="152" spans="1:12" x14ac:dyDescent="0.3">
      <c r="A152" s="2" t="s">
        <v>25</v>
      </c>
      <c r="B152" s="2">
        <v>1128299</v>
      </c>
      <c r="C152" s="3">
        <v>44247</v>
      </c>
      <c r="D152" s="2" t="s">
        <v>26</v>
      </c>
      <c r="E152" s="2" t="s">
        <v>27</v>
      </c>
      <c r="F152" s="2" t="s">
        <v>28</v>
      </c>
      <c r="G152" s="2" t="s">
        <v>15</v>
      </c>
      <c r="H152" s="4">
        <v>0.39999999999999997</v>
      </c>
      <c r="I152" s="5">
        <v>8250</v>
      </c>
      <c r="J152" s="6">
        <f t="shared" si="0"/>
        <v>3299.9999999999995</v>
      </c>
      <c r="K152" s="6">
        <f t="shared" si="1"/>
        <v>1155</v>
      </c>
      <c r="L152" s="7">
        <v>0.35000000000000003</v>
      </c>
    </row>
    <row r="153" spans="1:12" x14ac:dyDescent="0.3">
      <c r="A153" s="2" t="s">
        <v>25</v>
      </c>
      <c r="B153" s="2">
        <v>1128299</v>
      </c>
      <c r="C153" s="3">
        <v>44247</v>
      </c>
      <c r="D153" s="2" t="s">
        <v>26</v>
      </c>
      <c r="E153" s="2" t="s">
        <v>27</v>
      </c>
      <c r="F153" s="2" t="s">
        <v>28</v>
      </c>
      <c r="G153" s="2" t="s">
        <v>16</v>
      </c>
      <c r="H153" s="4">
        <v>0.5</v>
      </c>
      <c r="I153" s="5">
        <v>7250</v>
      </c>
      <c r="J153" s="6">
        <f t="shared" si="0"/>
        <v>3625</v>
      </c>
      <c r="K153" s="6">
        <f t="shared" si="1"/>
        <v>725</v>
      </c>
      <c r="L153" s="7">
        <v>0.2</v>
      </c>
    </row>
    <row r="154" spans="1:12" x14ac:dyDescent="0.3">
      <c r="A154" s="2" t="s">
        <v>25</v>
      </c>
      <c r="B154" s="2">
        <v>1128299</v>
      </c>
      <c r="C154" s="3">
        <v>44247</v>
      </c>
      <c r="D154" s="2" t="s">
        <v>26</v>
      </c>
      <c r="E154" s="2" t="s">
        <v>27</v>
      </c>
      <c r="F154" s="2" t="s">
        <v>28</v>
      </c>
      <c r="G154" s="2" t="s">
        <v>17</v>
      </c>
      <c r="H154" s="4">
        <v>0.5</v>
      </c>
      <c r="I154" s="5">
        <v>7250</v>
      </c>
      <c r="J154" s="6">
        <f t="shared" si="0"/>
        <v>3625</v>
      </c>
      <c r="K154" s="6">
        <f t="shared" si="1"/>
        <v>1268.7500000000002</v>
      </c>
      <c r="L154" s="7">
        <v>0.35000000000000003</v>
      </c>
    </row>
    <row r="155" spans="1:12" x14ac:dyDescent="0.3">
      <c r="A155" s="2" t="s">
        <v>25</v>
      </c>
      <c r="B155" s="2">
        <v>1128299</v>
      </c>
      <c r="C155" s="3">
        <v>44247</v>
      </c>
      <c r="D155" s="2" t="s">
        <v>26</v>
      </c>
      <c r="E155" s="2" t="s">
        <v>27</v>
      </c>
      <c r="F155" s="2" t="s">
        <v>28</v>
      </c>
      <c r="G155" s="2" t="s">
        <v>18</v>
      </c>
      <c r="H155" s="4">
        <v>0.5</v>
      </c>
      <c r="I155" s="5">
        <v>5750</v>
      </c>
      <c r="J155" s="6">
        <f t="shared" si="0"/>
        <v>2875</v>
      </c>
      <c r="K155" s="6">
        <f t="shared" si="1"/>
        <v>862.5</v>
      </c>
      <c r="L155" s="7">
        <v>0.3</v>
      </c>
    </row>
    <row r="156" spans="1:12" x14ac:dyDescent="0.3">
      <c r="A156" s="2" t="s">
        <v>25</v>
      </c>
      <c r="B156" s="2">
        <v>1128299</v>
      </c>
      <c r="C156" s="3">
        <v>44247</v>
      </c>
      <c r="D156" s="2" t="s">
        <v>26</v>
      </c>
      <c r="E156" s="2" t="s">
        <v>27</v>
      </c>
      <c r="F156" s="2" t="s">
        <v>28</v>
      </c>
      <c r="G156" s="2" t="s">
        <v>19</v>
      </c>
      <c r="H156" s="4">
        <v>0.55000000000000004</v>
      </c>
      <c r="I156" s="5">
        <v>5000</v>
      </c>
      <c r="J156" s="6">
        <f t="shared" si="0"/>
        <v>2750</v>
      </c>
      <c r="K156" s="6">
        <f t="shared" si="1"/>
        <v>1375</v>
      </c>
      <c r="L156" s="7">
        <v>0.5</v>
      </c>
    </row>
    <row r="157" spans="1:12" x14ac:dyDescent="0.3">
      <c r="A157" s="2" t="s">
        <v>25</v>
      </c>
      <c r="B157" s="2">
        <v>1128299</v>
      </c>
      <c r="C157" s="3">
        <v>44247</v>
      </c>
      <c r="D157" s="2" t="s">
        <v>26</v>
      </c>
      <c r="E157" s="2" t="s">
        <v>27</v>
      </c>
      <c r="F157" s="2" t="s">
        <v>28</v>
      </c>
      <c r="G157" s="2" t="s">
        <v>20</v>
      </c>
      <c r="H157" s="4">
        <v>0.5</v>
      </c>
      <c r="I157" s="5">
        <v>7000</v>
      </c>
      <c r="J157" s="6">
        <f t="shared" si="0"/>
        <v>3500</v>
      </c>
      <c r="K157" s="6">
        <f t="shared" si="1"/>
        <v>525.00000000000011</v>
      </c>
      <c r="L157" s="7">
        <v>0.15000000000000002</v>
      </c>
    </row>
    <row r="158" spans="1:12" x14ac:dyDescent="0.3">
      <c r="A158" s="2" t="s">
        <v>25</v>
      </c>
      <c r="B158" s="2">
        <v>1128299</v>
      </c>
      <c r="C158" s="3">
        <v>44274</v>
      </c>
      <c r="D158" s="2" t="s">
        <v>26</v>
      </c>
      <c r="E158" s="2" t="s">
        <v>27</v>
      </c>
      <c r="F158" s="2" t="s">
        <v>28</v>
      </c>
      <c r="G158" s="2" t="s">
        <v>15</v>
      </c>
      <c r="H158" s="4">
        <v>0.5</v>
      </c>
      <c r="I158" s="5">
        <v>8500</v>
      </c>
      <c r="J158" s="6">
        <f t="shared" si="0"/>
        <v>4250</v>
      </c>
      <c r="K158" s="6">
        <f t="shared" si="1"/>
        <v>1487.5000000000002</v>
      </c>
      <c r="L158" s="7">
        <v>0.35000000000000003</v>
      </c>
    </row>
    <row r="159" spans="1:12" x14ac:dyDescent="0.3">
      <c r="A159" s="2" t="s">
        <v>25</v>
      </c>
      <c r="B159" s="2">
        <v>1128299</v>
      </c>
      <c r="C159" s="3">
        <v>44274</v>
      </c>
      <c r="D159" s="2" t="s">
        <v>26</v>
      </c>
      <c r="E159" s="2" t="s">
        <v>27</v>
      </c>
      <c r="F159" s="2" t="s">
        <v>28</v>
      </c>
      <c r="G159" s="2" t="s">
        <v>16</v>
      </c>
      <c r="H159" s="4">
        <v>0.6</v>
      </c>
      <c r="I159" s="5">
        <v>7000</v>
      </c>
      <c r="J159" s="6">
        <f t="shared" si="0"/>
        <v>4200</v>
      </c>
      <c r="K159" s="6">
        <f t="shared" si="1"/>
        <v>840</v>
      </c>
      <c r="L159" s="7">
        <v>0.2</v>
      </c>
    </row>
    <row r="160" spans="1:12" x14ac:dyDescent="0.3">
      <c r="A160" s="2" t="s">
        <v>25</v>
      </c>
      <c r="B160" s="2">
        <v>1128299</v>
      </c>
      <c r="C160" s="3">
        <v>44274</v>
      </c>
      <c r="D160" s="2" t="s">
        <v>26</v>
      </c>
      <c r="E160" s="2" t="s">
        <v>27</v>
      </c>
      <c r="F160" s="2" t="s">
        <v>28</v>
      </c>
      <c r="G160" s="2" t="s">
        <v>17</v>
      </c>
      <c r="H160" s="4">
        <v>0.6</v>
      </c>
      <c r="I160" s="5">
        <v>7000</v>
      </c>
      <c r="J160" s="6">
        <f t="shared" si="0"/>
        <v>4200</v>
      </c>
      <c r="K160" s="6">
        <f t="shared" si="1"/>
        <v>1470.0000000000002</v>
      </c>
      <c r="L160" s="7">
        <v>0.35000000000000003</v>
      </c>
    </row>
    <row r="161" spans="1:12" x14ac:dyDescent="0.3">
      <c r="A161" s="2" t="s">
        <v>25</v>
      </c>
      <c r="B161" s="2">
        <v>1128299</v>
      </c>
      <c r="C161" s="3">
        <v>44274</v>
      </c>
      <c r="D161" s="2" t="s">
        <v>26</v>
      </c>
      <c r="E161" s="2" t="s">
        <v>27</v>
      </c>
      <c r="F161" s="2" t="s">
        <v>28</v>
      </c>
      <c r="G161" s="2" t="s">
        <v>18</v>
      </c>
      <c r="H161" s="4">
        <v>0.6</v>
      </c>
      <c r="I161" s="5">
        <v>6000</v>
      </c>
      <c r="J161" s="6">
        <f t="shared" si="0"/>
        <v>3600</v>
      </c>
      <c r="K161" s="6">
        <f t="shared" si="1"/>
        <v>1080</v>
      </c>
      <c r="L161" s="7">
        <v>0.3</v>
      </c>
    </row>
    <row r="162" spans="1:12" x14ac:dyDescent="0.3">
      <c r="A162" s="2" t="s">
        <v>25</v>
      </c>
      <c r="B162" s="2">
        <v>1128299</v>
      </c>
      <c r="C162" s="3">
        <v>44274</v>
      </c>
      <c r="D162" s="2" t="s">
        <v>26</v>
      </c>
      <c r="E162" s="2" t="s">
        <v>27</v>
      </c>
      <c r="F162" s="2" t="s">
        <v>28</v>
      </c>
      <c r="G162" s="2" t="s">
        <v>19</v>
      </c>
      <c r="H162" s="4">
        <v>0.65</v>
      </c>
      <c r="I162" s="5">
        <v>5000</v>
      </c>
      <c r="J162" s="6">
        <f t="shared" si="0"/>
        <v>3250</v>
      </c>
      <c r="K162" s="6">
        <f t="shared" si="1"/>
        <v>1625</v>
      </c>
      <c r="L162" s="7">
        <v>0.5</v>
      </c>
    </row>
    <row r="163" spans="1:12" x14ac:dyDescent="0.3">
      <c r="A163" s="2" t="s">
        <v>25</v>
      </c>
      <c r="B163" s="2">
        <v>1128299</v>
      </c>
      <c r="C163" s="3">
        <v>44274</v>
      </c>
      <c r="D163" s="2" t="s">
        <v>26</v>
      </c>
      <c r="E163" s="2" t="s">
        <v>27</v>
      </c>
      <c r="F163" s="2" t="s">
        <v>28</v>
      </c>
      <c r="G163" s="2" t="s">
        <v>20</v>
      </c>
      <c r="H163" s="4">
        <v>0.6</v>
      </c>
      <c r="I163" s="5">
        <v>7000</v>
      </c>
      <c r="J163" s="6">
        <f t="shared" si="0"/>
        <v>4200</v>
      </c>
      <c r="K163" s="6">
        <f t="shared" si="1"/>
        <v>630.00000000000011</v>
      </c>
      <c r="L163" s="7">
        <v>0.15000000000000002</v>
      </c>
    </row>
    <row r="164" spans="1:12" x14ac:dyDescent="0.3">
      <c r="A164" s="2" t="s">
        <v>25</v>
      </c>
      <c r="B164" s="2">
        <v>1128299</v>
      </c>
      <c r="C164" s="3">
        <v>44306</v>
      </c>
      <c r="D164" s="2" t="s">
        <v>26</v>
      </c>
      <c r="E164" s="2" t="s">
        <v>27</v>
      </c>
      <c r="F164" s="2" t="s">
        <v>28</v>
      </c>
      <c r="G164" s="2" t="s">
        <v>15</v>
      </c>
      <c r="H164" s="4">
        <v>0.6</v>
      </c>
      <c r="I164" s="5">
        <v>8750</v>
      </c>
      <c r="J164" s="6">
        <f t="shared" si="0"/>
        <v>5250</v>
      </c>
      <c r="K164" s="6">
        <f t="shared" si="1"/>
        <v>1837.5000000000002</v>
      </c>
      <c r="L164" s="7">
        <v>0.35000000000000003</v>
      </c>
    </row>
    <row r="165" spans="1:12" x14ac:dyDescent="0.3">
      <c r="A165" s="2" t="s">
        <v>25</v>
      </c>
      <c r="B165" s="2">
        <v>1128299</v>
      </c>
      <c r="C165" s="3">
        <v>44306</v>
      </c>
      <c r="D165" s="2" t="s">
        <v>26</v>
      </c>
      <c r="E165" s="2" t="s">
        <v>27</v>
      </c>
      <c r="F165" s="2" t="s">
        <v>28</v>
      </c>
      <c r="G165" s="2" t="s">
        <v>16</v>
      </c>
      <c r="H165" s="4">
        <v>0.65</v>
      </c>
      <c r="I165" s="5">
        <v>6750</v>
      </c>
      <c r="J165" s="6">
        <f t="shared" si="0"/>
        <v>4387.5</v>
      </c>
      <c r="K165" s="6">
        <f t="shared" si="1"/>
        <v>877.5</v>
      </c>
      <c r="L165" s="7">
        <v>0.2</v>
      </c>
    </row>
    <row r="166" spans="1:12" x14ac:dyDescent="0.3">
      <c r="A166" s="2" t="s">
        <v>25</v>
      </c>
      <c r="B166" s="2">
        <v>1128299</v>
      </c>
      <c r="C166" s="3">
        <v>44306</v>
      </c>
      <c r="D166" s="2" t="s">
        <v>26</v>
      </c>
      <c r="E166" s="2" t="s">
        <v>27</v>
      </c>
      <c r="F166" s="2" t="s">
        <v>28</v>
      </c>
      <c r="G166" s="2" t="s">
        <v>17</v>
      </c>
      <c r="H166" s="4">
        <v>0.65</v>
      </c>
      <c r="I166" s="5">
        <v>7250</v>
      </c>
      <c r="J166" s="6">
        <f t="shared" si="0"/>
        <v>4712.5</v>
      </c>
      <c r="K166" s="6">
        <f t="shared" si="1"/>
        <v>1649.3750000000002</v>
      </c>
      <c r="L166" s="7">
        <v>0.35000000000000003</v>
      </c>
    </row>
    <row r="167" spans="1:12" x14ac:dyDescent="0.3">
      <c r="A167" s="2" t="s">
        <v>25</v>
      </c>
      <c r="B167" s="2">
        <v>1128299</v>
      </c>
      <c r="C167" s="3">
        <v>44306</v>
      </c>
      <c r="D167" s="2" t="s">
        <v>26</v>
      </c>
      <c r="E167" s="2" t="s">
        <v>27</v>
      </c>
      <c r="F167" s="2" t="s">
        <v>28</v>
      </c>
      <c r="G167" s="2" t="s">
        <v>18</v>
      </c>
      <c r="H167" s="4">
        <v>0.6</v>
      </c>
      <c r="I167" s="5">
        <v>6250</v>
      </c>
      <c r="J167" s="6">
        <f t="shared" si="0"/>
        <v>3750</v>
      </c>
      <c r="K167" s="6">
        <f t="shared" si="1"/>
        <v>1125</v>
      </c>
      <c r="L167" s="7">
        <v>0.3</v>
      </c>
    </row>
    <row r="168" spans="1:12" x14ac:dyDescent="0.3">
      <c r="A168" s="2" t="s">
        <v>25</v>
      </c>
      <c r="B168" s="2">
        <v>1128299</v>
      </c>
      <c r="C168" s="3">
        <v>44306</v>
      </c>
      <c r="D168" s="2" t="s">
        <v>26</v>
      </c>
      <c r="E168" s="2" t="s">
        <v>27</v>
      </c>
      <c r="F168" s="2" t="s">
        <v>28</v>
      </c>
      <c r="G168" s="2" t="s">
        <v>19</v>
      </c>
      <c r="H168" s="4">
        <v>0.65</v>
      </c>
      <c r="I168" s="5">
        <v>5250</v>
      </c>
      <c r="J168" s="6">
        <f t="shared" si="0"/>
        <v>3412.5</v>
      </c>
      <c r="K168" s="6">
        <f t="shared" si="1"/>
        <v>1706.25</v>
      </c>
      <c r="L168" s="7">
        <v>0.5</v>
      </c>
    </row>
    <row r="169" spans="1:12" x14ac:dyDescent="0.3">
      <c r="A169" s="2" t="s">
        <v>25</v>
      </c>
      <c r="B169" s="2">
        <v>1128299</v>
      </c>
      <c r="C169" s="3">
        <v>44306</v>
      </c>
      <c r="D169" s="2" t="s">
        <v>26</v>
      </c>
      <c r="E169" s="2" t="s">
        <v>27</v>
      </c>
      <c r="F169" s="2" t="s">
        <v>28</v>
      </c>
      <c r="G169" s="2" t="s">
        <v>20</v>
      </c>
      <c r="H169" s="4">
        <v>0.8</v>
      </c>
      <c r="I169" s="5">
        <v>7000</v>
      </c>
      <c r="J169" s="6">
        <f t="shared" si="0"/>
        <v>5600</v>
      </c>
      <c r="K169" s="6">
        <f t="shared" si="1"/>
        <v>840.00000000000011</v>
      </c>
      <c r="L169" s="7">
        <v>0.15000000000000002</v>
      </c>
    </row>
    <row r="170" spans="1:12" x14ac:dyDescent="0.3">
      <c r="A170" s="2" t="s">
        <v>25</v>
      </c>
      <c r="B170" s="2">
        <v>1128299</v>
      </c>
      <c r="C170" s="3">
        <v>44337</v>
      </c>
      <c r="D170" s="2" t="s">
        <v>26</v>
      </c>
      <c r="E170" s="2" t="s">
        <v>27</v>
      </c>
      <c r="F170" s="2" t="s">
        <v>28</v>
      </c>
      <c r="G170" s="2" t="s">
        <v>15</v>
      </c>
      <c r="H170" s="4">
        <v>0.6</v>
      </c>
      <c r="I170" s="5">
        <v>9000</v>
      </c>
      <c r="J170" s="6">
        <f t="shared" si="0"/>
        <v>5400</v>
      </c>
      <c r="K170" s="6">
        <f t="shared" si="1"/>
        <v>2160</v>
      </c>
      <c r="L170" s="7">
        <v>0.4</v>
      </c>
    </row>
    <row r="171" spans="1:12" x14ac:dyDescent="0.3">
      <c r="A171" s="2" t="s">
        <v>25</v>
      </c>
      <c r="B171" s="2">
        <v>1128299</v>
      </c>
      <c r="C171" s="3">
        <v>44337</v>
      </c>
      <c r="D171" s="2" t="s">
        <v>26</v>
      </c>
      <c r="E171" s="2" t="s">
        <v>27</v>
      </c>
      <c r="F171" s="2" t="s">
        <v>28</v>
      </c>
      <c r="G171" s="2" t="s">
        <v>16</v>
      </c>
      <c r="H171" s="4">
        <v>0.65</v>
      </c>
      <c r="I171" s="5">
        <v>7500</v>
      </c>
      <c r="J171" s="6">
        <f t="shared" si="0"/>
        <v>4875</v>
      </c>
      <c r="K171" s="6">
        <f t="shared" si="1"/>
        <v>1218.75</v>
      </c>
      <c r="L171" s="7">
        <v>0.25</v>
      </c>
    </row>
    <row r="172" spans="1:12" x14ac:dyDescent="0.3">
      <c r="A172" s="2" t="s">
        <v>25</v>
      </c>
      <c r="B172" s="2">
        <v>1128299</v>
      </c>
      <c r="C172" s="3">
        <v>44337</v>
      </c>
      <c r="D172" s="2" t="s">
        <v>26</v>
      </c>
      <c r="E172" s="2" t="s">
        <v>27</v>
      </c>
      <c r="F172" s="2" t="s">
        <v>28</v>
      </c>
      <c r="G172" s="2" t="s">
        <v>17</v>
      </c>
      <c r="H172" s="4">
        <v>0.65</v>
      </c>
      <c r="I172" s="5">
        <v>7500</v>
      </c>
      <c r="J172" s="6">
        <f t="shared" si="0"/>
        <v>4875</v>
      </c>
      <c r="K172" s="6">
        <f t="shared" si="1"/>
        <v>1950</v>
      </c>
      <c r="L172" s="7">
        <v>0.4</v>
      </c>
    </row>
    <row r="173" spans="1:12" x14ac:dyDescent="0.3">
      <c r="A173" s="2" t="s">
        <v>25</v>
      </c>
      <c r="B173" s="2">
        <v>1128299</v>
      </c>
      <c r="C173" s="3">
        <v>44337</v>
      </c>
      <c r="D173" s="2" t="s">
        <v>26</v>
      </c>
      <c r="E173" s="2" t="s">
        <v>27</v>
      </c>
      <c r="F173" s="2" t="s">
        <v>28</v>
      </c>
      <c r="G173" s="2" t="s">
        <v>18</v>
      </c>
      <c r="H173" s="4">
        <v>0.6</v>
      </c>
      <c r="I173" s="5">
        <v>6500</v>
      </c>
      <c r="J173" s="6">
        <f t="shared" si="0"/>
        <v>3900</v>
      </c>
      <c r="K173" s="6">
        <f t="shared" si="1"/>
        <v>1365</v>
      </c>
      <c r="L173" s="7">
        <v>0.35</v>
      </c>
    </row>
    <row r="174" spans="1:12" x14ac:dyDescent="0.3">
      <c r="A174" s="2" t="s">
        <v>25</v>
      </c>
      <c r="B174" s="2">
        <v>1128299</v>
      </c>
      <c r="C174" s="3">
        <v>44337</v>
      </c>
      <c r="D174" s="2" t="s">
        <v>26</v>
      </c>
      <c r="E174" s="2" t="s">
        <v>27</v>
      </c>
      <c r="F174" s="2" t="s">
        <v>28</v>
      </c>
      <c r="G174" s="2" t="s">
        <v>19</v>
      </c>
      <c r="H174" s="4">
        <v>0.65</v>
      </c>
      <c r="I174" s="5">
        <v>5500</v>
      </c>
      <c r="J174" s="6">
        <f t="shared" si="0"/>
        <v>3575</v>
      </c>
      <c r="K174" s="6">
        <f t="shared" si="1"/>
        <v>1966.2500000000002</v>
      </c>
      <c r="L174" s="7">
        <v>0.55000000000000004</v>
      </c>
    </row>
    <row r="175" spans="1:12" x14ac:dyDescent="0.3">
      <c r="A175" s="2" t="s">
        <v>25</v>
      </c>
      <c r="B175" s="2">
        <v>1128299</v>
      </c>
      <c r="C175" s="3">
        <v>44337</v>
      </c>
      <c r="D175" s="2" t="s">
        <v>26</v>
      </c>
      <c r="E175" s="2" t="s">
        <v>27</v>
      </c>
      <c r="F175" s="2" t="s">
        <v>28</v>
      </c>
      <c r="G175" s="2" t="s">
        <v>20</v>
      </c>
      <c r="H175" s="4">
        <v>0.8</v>
      </c>
      <c r="I175" s="5">
        <v>7250</v>
      </c>
      <c r="J175" s="6">
        <f t="shared" si="0"/>
        <v>5800</v>
      </c>
      <c r="K175" s="6">
        <f t="shared" si="1"/>
        <v>1160</v>
      </c>
      <c r="L175" s="7">
        <v>0.2</v>
      </c>
    </row>
    <row r="176" spans="1:12" x14ac:dyDescent="0.3">
      <c r="A176" s="2" t="s">
        <v>25</v>
      </c>
      <c r="B176" s="2">
        <v>1128299</v>
      </c>
      <c r="C176" s="3">
        <v>44367</v>
      </c>
      <c r="D176" s="2" t="s">
        <v>26</v>
      </c>
      <c r="E176" s="2" t="s">
        <v>27</v>
      </c>
      <c r="F176" s="2" t="s">
        <v>28</v>
      </c>
      <c r="G176" s="2" t="s">
        <v>15</v>
      </c>
      <c r="H176" s="4">
        <v>0.6</v>
      </c>
      <c r="I176" s="5">
        <v>9750</v>
      </c>
      <c r="J176" s="6">
        <f t="shared" si="0"/>
        <v>5850</v>
      </c>
      <c r="K176" s="6">
        <f t="shared" si="1"/>
        <v>2340</v>
      </c>
      <c r="L176" s="7">
        <v>0.4</v>
      </c>
    </row>
    <row r="177" spans="1:12" x14ac:dyDescent="0.3">
      <c r="A177" s="2" t="s">
        <v>25</v>
      </c>
      <c r="B177" s="2">
        <v>1128299</v>
      </c>
      <c r="C177" s="3">
        <v>44367</v>
      </c>
      <c r="D177" s="2" t="s">
        <v>26</v>
      </c>
      <c r="E177" s="2" t="s">
        <v>27</v>
      </c>
      <c r="F177" s="2" t="s">
        <v>28</v>
      </c>
      <c r="G177" s="2" t="s">
        <v>16</v>
      </c>
      <c r="H177" s="4">
        <v>0.65</v>
      </c>
      <c r="I177" s="5">
        <v>8250</v>
      </c>
      <c r="J177" s="6">
        <f t="shared" si="0"/>
        <v>5362.5</v>
      </c>
      <c r="K177" s="6">
        <f t="shared" si="1"/>
        <v>1340.625</v>
      </c>
      <c r="L177" s="7">
        <v>0.25</v>
      </c>
    </row>
    <row r="178" spans="1:12" x14ac:dyDescent="0.3">
      <c r="A178" s="2" t="s">
        <v>25</v>
      </c>
      <c r="B178" s="2">
        <v>1128299</v>
      </c>
      <c r="C178" s="3">
        <v>44367</v>
      </c>
      <c r="D178" s="2" t="s">
        <v>26</v>
      </c>
      <c r="E178" s="2" t="s">
        <v>27</v>
      </c>
      <c r="F178" s="2" t="s">
        <v>28</v>
      </c>
      <c r="G178" s="2" t="s">
        <v>17</v>
      </c>
      <c r="H178" s="4">
        <v>0.65</v>
      </c>
      <c r="I178" s="5">
        <v>8250</v>
      </c>
      <c r="J178" s="6">
        <f t="shared" si="0"/>
        <v>5362.5</v>
      </c>
      <c r="K178" s="6">
        <f t="shared" si="1"/>
        <v>2145</v>
      </c>
      <c r="L178" s="7">
        <v>0.4</v>
      </c>
    </row>
    <row r="179" spans="1:12" x14ac:dyDescent="0.3">
      <c r="A179" s="2" t="s">
        <v>25</v>
      </c>
      <c r="B179" s="2">
        <v>1128299</v>
      </c>
      <c r="C179" s="3">
        <v>44367</v>
      </c>
      <c r="D179" s="2" t="s">
        <v>26</v>
      </c>
      <c r="E179" s="2" t="s">
        <v>27</v>
      </c>
      <c r="F179" s="2" t="s">
        <v>28</v>
      </c>
      <c r="G179" s="2" t="s">
        <v>18</v>
      </c>
      <c r="H179" s="4">
        <v>0.6</v>
      </c>
      <c r="I179" s="5">
        <v>7000</v>
      </c>
      <c r="J179" s="6">
        <f t="shared" si="0"/>
        <v>4200</v>
      </c>
      <c r="K179" s="6">
        <f t="shared" si="1"/>
        <v>1470</v>
      </c>
      <c r="L179" s="7">
        <v>0.35</v>
      </c>
    </row>
    <row r="180" spans="1:12" x14ac:dyDescent="0.3">
      <c r="A180" s="2" t="s">
        <v>25</v>
      </c>
      <c r="B180" s="2">
        <v>1128299</v>
      </c>
      <c r="C180" s="3">
        <v>44367</v>
      </c>
      <c r="D180" s="2" t="s">
        <v>26</v>
      </c>
      <c r="E180" s="2" t="s">
        <v>27</v>
      </c>
      <c r="F180" s="2" t="s">
        <v>28</v>
      </c>
      <c r="G180" s="2" t="s">
        <v>19</v>
      </c>
      <c r="H180" s="4">
        <v>0.65</v>
      </c>
      <c r="I180" s="5">
        <v>5750</v>
      </c>
      <c r="J180" s="6">
        <f t="shared" si="0"/>
        <v>3737.5</v>
      </c>
      <c r="K180" s="6">
        <f t="shared" si="1"/>
        <v>2055.625</v>
      </c>
      <c r="L180" s="7">
        <v>0.55000000000000004</v>
      </c>
    </row>
    <row r="181" spans="1:12" x14ac:dyDescent="0.3">
      <c r="A181" s="2" t="s">
        <v>25</v>
      </c>
      <c r="B181" s="2">
        <v>1128299</v>
      </c>
      <c r="C181" s="3">
        <v>44367</v>
      </c>
      <c r="D181" s="2" t="s">
        <v>26</v>
      </c>
      <c r="E181" s="2" t="s">
        <v>27</v>
      </c>
      <c r="F181" s="2" t="s">
        <v>28</v>
      </c>
      <c r="G181" s="2" t="s">
        <v>20</v>
      </c>
      <c r="H181" s="4">
        <v>0.8</v>
      </c>
      <c r="I181" s="5">
        <v>8750</v>
      </c>
      <c r="J181" s="6">
        <f t="shared" si="0"/>
        <v>7000</v>
      </c>
      <c r="K181" s="6">
        <f t="shared" si="1"/>
        <v>1400</v>
      </c>
      <c r="L181" s="7">
        <v>0.2</v>
      </c>
    </row>
    <row r="182" spans="1:12" x14ac:dyDescent="0.3">
      <c r="A182" s="2" t="s">
        <v>25</v>
      </c>
      <c r="B182" s="2">
        <v>1128299</v>
      </c>
      <c r="C182" s="3">
        <v>44396</v>
      </c>
      <c r="D182" s="2" t="s">
        <v>26</v>
      </c>
      <c r="E182" s="2" t="s">
        <v>27</v>
      </c>
      <c r="F182" s="2" t="s">
        <v>28</v>
      </c>
      <c r="G182" s="2" t="s">
        <v>15</v>
      </c>
      <c r="H182" s="4">
        <v>0.6</v>
      </c>
      <c r="I182" s="5">
        <v>10250</v>
      </c>
      <c r="J182" s="6">
        <f t="shared" si="0"/>
        <v>6150</v>
      </c>
      <c r="K182" s="6">
        <f t="shared" si="1"/>
        <v>2152.5</v>
      </c>
      <c r="L182" s="7">
        <v>0.35000000000000003</v>
      </c>
    </row>
    <row r="183" spans="1:12" x14ac:dyDescent="0.3">
      <c r="A183" s="2" t="s">
        <v>25</v>
      </c>
      <c r="B183" s="2">
        <v>1128299</v>
      </c>
      <c r="C183" s="3">
        <v>44396</v>
      </c>
      <c r="D183" s="2" t="s">
        <v>26</v>
      </c>
      <c r="E183" s="2" t="s">
        <v>27</v>
      </c>
      <c r="F183" s="2" t="s">
        <v>28</v>
      </c>
      <c r="G183" s="2" t="s">
        <v>16</v>
      </c>
      <c r="H183" s="4">
        <v>0.65</v>
      </c>
      <c r="I183" s="5">
        <v>8750</v>
      </c>
      <c r="J183" s="6">
        <f t="shared" si="0"/>
        <v>5687.5</v>
      </c>
      <c r="K183" s="6">
        <f t="shared" si="1"/>
        <v>1137.5</v>
      </c>
      <c r="L183" s="7">
        <v>0.2</v>
      </c>
    </row>
    <row r="184" spans="1:12" x14ac:dyDescent="0.3">
      <c r="A184" s="2" t="s">
        <v>25</v>
      </c>
      <c r="B184" s="2">
        <v>1128299</v>
      </c>
      <c r="C184" s="3">
        <v>44396</v>
      </c>
      <c r="D184" s="2" t="s">
        <v>26</v>
      </c>
      <c r="E184" s="2" t="s">
        <v>27</v>
      </c>
      <c r="F184" s="2" t="s">
        <v>28</v>
      </c>
      <c r="G184" s="2" t="s">
        <v>17</v>
      </c>
      <c r="H184" s="4">
        <v>0.65</v>
      </c>
      <c r="I184" s="5">
        <v>8250</v>
      </c>
      <c r="J184" s="6">
        <f t="shared" si="0"/>
        <v>5362.5</v>
      </c>
      <c r="K184" s="6">
        <f t="shared" si="1"/>
        <v>1876.8750000000002</v>
      </c>
      <c r="L184" s="7">
        <v>0.35000000000000003</v>
      </c>
    </row>
    <row r="185" spans="1:12" x14ac:dyDescent="0.3">
      <c r="A185" s="2" t="s">
        <v>25</v>
      </c>
      <c r="B185" s="2">
        <v>1128299</v>
      </c>
      <c r="C185" s="3">
        <v>44396</v>
      </c>
      <c r="D185" s="2" t="s">
        <v>26</v>
      </c>
      <c r="E185" s="2" t="s">
        <v>27</v>
      </c>
      <c r="F185" s="2" t="s">
        <v>28</v>
      </c>
      <c r="G185" s="2" t="s">
        <v>18</v>
      </c>
      <c r="H185" s="4">
        <v>0.6</v>
      </c>
      <c r="I185" s="5">
        <v>7250</v>
      </c>
      <c r="J185" s="6">
        <f t="shared" si="0"/>
        <v>4350</v>
      </c>
      <c r="K185" s="6">
        <f t="shared" si="1"/>
        <v>1305</v>
      </c>
      <c r="L185" s="7">
        <v>0.3</v>
      </c>
    </row>
    <row r="186" spans="1:12" x14ac:dyDescent="0.3">
      <c r="A186" s="2" t="s">
        <v>25</v>
      </c>
      <c r="B186" s="2">
        <v>1128299</v>
      </c>
      <c r="C186" s="3">
        <v>44396</v>
      </c>
      <c r="D186" s="2" t="s">
        <v>26</v>
      </c>
      <c r="E186" s="2" t="s">
        <v>27</v>
      </c>
      <c r="F186" s="2" t="s">
        <v>28</v>
      </c>
      <c r="G186" s="2" t="s">
        <v>19</v>
      </c>
      <c r="H186" s="4">
        <v>0.65</v>
      </c>
      <c r="I186" s="5">
        <v>7750</v>
      </c>
      <c r="J186" s="6">
        <f t="shared" si="0"/>
        <v>5037.5</v>
      </c>
      <c r="K186" s="6">
        <f t="shared" si="1"/>
        <v>2518.75</v>
      </c>
      <c r="L186" s="7">
        <v>0.5</v>
      </c>
    </row>
    <row r="187" spans="1:12" x14ac:dyDescent="0.3">
      <c r="A187" s="2" t="s">
        <v>25</v>
      </c>
      <c r="B187" s="2">
        <v>1128299</v>
      </c>
      <c r="C187" s="3">
        <v>44396</v>
      </c>
      <c r="D187" s="2" t="s">
        <v>26</v>
      </c>
      <c r="E187" s="2" t="s">
        <v>27</v>
      </c>
      <c r="F187" s="2" t="s">
        <v>28</v>
      </c>
      <c r="G187" s="2" t="s">
        <v>20</v>
      </c>
      <c r="H187" s="4">
        <v>0.8</v>
      </c>
      <c r="I187" s="5">
        <v>7750</v>
      </c>
      <c r="J187" s="6">
        <f t="shared" si="0"/>
        <v>6200</v>
      </c>
      <c r="K187" s="6">
        <f t="shared" si="1"/>
        <v>930.00000000000011</v>
      </c>
      <c r="L187" s="7">
        <v>0.15000000000000002</v>
      </c>
    </row>
    <row r="188" spans="1:12" x14ac:dyDescent="0.3">
      <c r="A188" s="2" t="s">
        <v>25</v>
      </c>
      <c r="B188" s="2">
        <v>1128299</v>
      </c>
      <c r="C188" s="3">
        <v>44428</v>
      </c>
      <c r="D188" s="2" t="s">
        <v>26</v>
      </c>
      <c r="E188" s="2" t="s">
        <v>27</v>
      </c>
      <c r="F188" s="2" t="s">
        <v>28</v>
      </c>
      <c r="G188" s="2" t="s">
        <v>15</v>
      </c>
      <c r="H188" s="4">
        <v>0.65</v>
      </c>
      <c r="I188" s="5">
        <v>9750</v>
      </c>
      <c r="J188" s="6">
        <f t="shared" si="0"/>
        <v>6337.5</v>
      </c>
      <c r="K188" s="6">
        <f t="shared" si="1"/>
        <v>2218.125</v>
      </c>
      <c r="L188" s="7">
        <v>0.35000000000000003</v>
      </c>
    </row>
    <row r="189" spans="1:12" x14ac:dyDescent="0.3">
      <c r="A189" s="2" t="s">
        <v>25</v>
      </c>
      <c r="B189" s="2">
        <v>1128299</v>
      </c>
      <c r="C189" s="3">
        <v>44428</v>
      </c>
      <c r="D189" s="2" t="s">
        <v>26</v>
      </c>
      <c r="E189" s="2" t="s">
        <v>27</v>
      </c>
      <c r="F189" s="2" t="s">
        <v>28</v>
      </c>
      <c r="G189" s="2" t="s">
        <v>16</v>
      </c>
      <c r="H189" s="4">
        <v>0.70000000000000007</v>
      </c>
      <c r="I189" s="5">
        <v>9250</v>
      </c>
      <c r="J189" s="6">
        <f t="shared" si="0"/>
        <v>6475.0000000000009</v>
      </c>
      <c r="K189" s="6">
        <f t="shared" si="1"/>
        <v>1295.0000000000002</v>
      </c>
      <c r="L189" s="7">
        <v>0.2</v>
      </c>
    </row>
    <row r="190" spans="1:12" x14ac:dyDescent="0.3">
      <c r="A190" s="2" t="s">
        <v>25</v>
      </c>
      <c r="B190" s="2">
        <v>1128299</v>
      </c>
      <c r="C190" s="3">
        <v>44428</v>
      </c>
      <c r="D190" s="2" t="s">
        <v>26</v>
      </c>
      <c r="E190" s="2" t="s">
        <v>27</v>
      </c>
      <c r="F190" s="2" t="s">
        <v>28</v>
      </c>
      <c r="G190" s="2" t="s">
        <v>17</v>
      </c>
      <c r="H190" s="4">
        <v>0.65</v>
      </c>
      <c r="I190" s="5">
        <v>8000</v>
      </c>
      <c r="J190" s="6">
        <f t="shared" si="0"/>
        <v>5200</v>
      </c>
      <c r="K190" s="6">
        <f t="shared" si="1"/>
        <v>1820.0000000000002</v>
      </c>
      <c r="L190" s="7">
        <v>0.35000000000000003</v>
      </c>
    </row>
    <row r="191" spans="1:12" x14ac:dyDescent="0.3">
      <c r="A191" s="2" t="s">
        <v>25</v>
      </c>
      <c r="B191" s="2">
        <v>1128299</v>
      </c>
      <c r="C191" s="3">
        <v>44428</v>
      </c>
      <c r="D191" s="2" t="s">
        <v>26</v>
      </c>
      <c r="E191" s="2" t="s">
        <v>27</v>
      </c>
      <c r="F191" s="2" t="s">
        <v>28</v>
      </c>
      <c r="G191" s="2" t="s">
        <v>18</v>
      </c>
      <c r="H191" s="4">
        <v>0.65</v>
      </c>
      <c r="I191" s="5">
        <v>7500</v>
      </c>
      <c r="J191" s="6">
        <f t="shared" si="0"/>
        <v>4875</v>
      </c>
      <c r="K191" s="6">
        <f t="shared" si="1"/>
        <v>1462.5</v>
      </c>
      <c r="L191" s="7">
        <v>0.3</v>
      </c>
    </row>
    <row r="192" spans="1:12" x14ac:dyDescent="0.3">
      <c r="A192" s="2" t="s">
        <v>25</v>
      </c>
      <c r="B192" s="2">
        <v>1128299</v>
      </c>
      <c r="C192" s="3">
        <v>44428</v>
      </c>
      <c r="D192" s="2" t="s">
        <v>26</v>
      </c>
      <c r="E192" s="2" t="s">
        <v>27</v>
      </c>
      <c r="F192" s="2" t="s">
        <v>28</v>
      </c>
      <c r="G192" s="2" t="s">
        <v>19</v>
      </c>
      <c r="H192" s="4">
        <v>0.75</v>
      </c>
      <c r="I192" s="5">
        <v>7500</v>
      </c>
      <c r="J192" s="6">
        <f t="shared" si="0"/>
        <v>5625</v>
      </c>
      <c r="K192" s="6">
        <f t="shared" si="1"/>
        <v>2812.5</v>
      </c>
      <c r="L192" s="7">
        <v>0.5</v>
      </c>
    </row>
    <row r="193" spans="1:12" x14ac:dyDescent="0.3">
      <c r="A193" s="2" t="s">
        <v>25</v>
      </c>
      <c r="B193" s="2">
        <v>1128299</v>
      </c>
      <c r="C193" s="3">
        <v>44428</v>
      </c>
      <c r="D193" s="2" t="s">
        <v>26</v>
      </c>
      <c r="E193" s="2" t="s">
        <v>27</v>
      </c>
      <c r="F193" s="2" t="s">
        <v>28</v>
      </c>
      <c r="G193" s="2" t="s">
        <v>20</v>
      </c>
      <c r="H193" s="4">
        <v>0.8</v>
      </c>
      <c r="I193" s="5">
        <v>7250</v>
      </c>
      <c r="J193" s="6">
        <f t="shared" si="0"/>
        <v>5800</v>
      </c>
      <c r="K193" s="6">
        <f t="shared" si="1"/>
        <v>870.00000000000011</v>
      </c>
      <c r="L193" s="7">
        <v>0.15000000000000002</v>
      </c>
    </row>
    <row r="194" spans="1:12" x14ac:dyDescent="0.3">
      <c r="A194" s="2" t="s">
        <v>25</v>
      </c>
      <c r="B194" s="2">
        <v>1128299</v>
      </c>
      <c r="C194" s="3">
        <v>44460</v>
      </c>
      <c r="D194" s="2" t="s">
        <v>26</v>
      </c>
      <c r="E194" s="2" t="s">
        <v>27</v>
      </c>
      <c r="F194" s="2" t="s">
        <v>28</v>
      </c>
      <c r="G194" s="2" t="s">
        <v>15</v>
      </c>
      <c r="H194" s="4">
        <v>0.55000000000000004</v>
      </c>
      <c r="I194" s="5">
        <v>9250</v>
      </c>
      <c r="J194" s="6">
        <f t="shared" si="0"/>
        <v>5087.5</v>
      </c>
      <c r="K194" s="6">
        <f t="shared" si="1"/>
        <v>1526.2500000000002</v>
      </c>
      <c r="L194" s="7">
        <v>0.30000000000000004</v>
      </c>
    </row>
    <row r="195" spans="1:12" x14ac:dyDescent="0.3">
      <c r="A195" s="2" t="s">
        <v>25</v>
      </c>
      <c r="B195" s="2">
        <v>1128299</v>
      </c>
      <c r="C195" s="3">
        <v>44460</v>
      </c>
      <c r="D195" s="2" t="s">
        <v>26</v>
      </c>
      <c r="E195" s="2" t="s">
        <v>27</v>
      </c>
      <c r="F195" s="2" t="s">
        <v>28</v>
      </c>
      <c r="G195" s="2" t="s">
        <v>16</v>
      </c>
      <c r="H195" s="4">
        <v>0.60000000000000009</v>
      </c>
      <c r="I195" s="5">
        <v>9250</v>
      </c>
      <c r="J195" s="6">
        <f t="shared" si="0"/>
        <v>5550.0000000000009</v>
      </c>
      <c r="K195" s="6">
        <f t="shared" si="1"/>
        <v>832.50000000000011</v>
      </c>
      <c r="L195" s="7">
        <v>0.15</v>
      </c>
    </row>
    <row r="196" spans="1:12" x14ac:dyDescent="0.3">
      <c r="A196" s="2" t="s">
        <v>25</v>
      </c>
      <c r="B196" s="2">
        <v>1128299</v>
      </c>
      <c r="C196" s="3">
        <v>44460</v>
      </c>
      <c r="D196" s="2" t="s">
        <v>26</v>
      </c>
      <c r="E196" s="2" t="s">
        <v>27</v>
      </c>
      <c r="F196" s="2" t="s">
        <v>28</v>
      </c>
      <c r="G196" s="2" t="s">
        <v>17</v>
      </c>
      <c r="H196" s="4">
        <v>0.55000000000000004</v>
      </c>
      <c r="I196" s="5">
        <v>7750</v>
      </c>
      <c r="J196" s="6">
        <f t="shared" si="0"/>
        <v>4262.5</v>
      </c>
      <c r="K196" s="6">
        <f t="shared" si="1"/>
        <v>1278.7500000000002</v>
      </c>
      <c r="L196" s="7">
        <v>0.30000000000000004</v>
      </c>
    </row>
    <row r="197" spans="1:12" x14ac:dyDescent="0.3">
      <c r="A197" s="2" t="s">
        <v>25</v>
      </c>
      <c r="B197" s="2">
        <v>1128299</v>
      </c>
      <c r="C197" s="3">
        <v>44460</v>
      </c>
      <c r="D197" s="2" t="s">
        <v>26</v>
      </c>
      <c r="E197" s="2" t="s">
        <v>27</v>
      </c>
      <c r="F197" s="2" t="s">
        <v>28</v>
      </c>
      <c r="G197" s="2" t="s">
        <v>18</v>
      </c>
      <c r="H197" s="4">
        <v>0.55000000000000004</v>
      </c>
      <c r="I197" s="5">
        <v>7250</v>
      </c>
      <c r="J197" s="6">
        <f t="shared" si="0"/>
        <v>3987.5000000000005</v>
      </c>
      <c r="K197" s="6">
        <f t="shared" si="1"/>
        <v>996.875</v>
      </c>
      <c r="L197" s="7">
        <v>0.24999999999999997</v>
      </c>
    </row>
    <row r="198" spans="1:12" x14ac:dyDescent="0.3">
      <c r="A198" s="2" t="s">
        <v>25</v>
      </c>
      <c r="B198" s="2">
        <v>1128299</v>
      </c>
      <c r="C198" s="3">
        <v>44460</v>
      </c>
      <c r="D198" s="2" t="s">
        <v>26</v>
      </c>
      <c r="E198" s="2" t="s">
        <v>27</v>
      </c>
      <c r="F198" s="2" t="s">
        <v>28</v>
      </c>
      <c r="G198" s="2" t="s">
        <v>19</v>
      </c>
      <c r="H198" s="4">
        <v>0.65</v>
      </c>
      <c r="I198" s="5">
        <v>7250</v>
      </c>
      <c r="J198" s="6">
        <f t="shared" si="0"/>
        <v>4712.5</v>
      </c>
      <c r="K198" s="6">
        <f t="shared" si="1"/>
        <v>2120.6250000000005</v>
      </c>
      <c r="L198" s="7">
        <v>0.45000000000000007</v>
      </c>
    </row>
    <row r="199" spans="1:12" x14ac:dyDescent="0.3">
      <c r="A199" s="2" t="s">
        <v>25</v>
      </c>
      <c r="B199" s="2">
        <v>1128299</v>
      </c>
      <c r="C199" s="3">
        <v>44460</v>
      </c>
      <c r="D199" s="2" t="s">
        <v>26</v>
      </c>
      <c r="E199" s="2" t="s">
        <v>27</v>
      </c>
      <c r="F199" s="2" t="s">
        <v>28</v>
      </c>
      <c r="G199" s="2" t="s">
        <v>20</v>
      </c>
      <c r="H199" s="4">
        <v>0.70000000000000007</v>
      </c>
      <c r="I199" s="5">
        <v>7750</v>
      </c>
      <c r="J199" s="6">
        <f t="shared" si="0"/>
        <v>5425.0000000000009</v>
      </c>
      <c r="K199" s="6">
        <f t="shared" si="1"/>
        <v>542.50000000000011</v>
      </c>
      <c r="L199" s="7">
        <v>0.1</v>
      </c>
    </row>
    <row r="200" spans="1:12" x14ac:dyDescent="0.3">
      <c r="A200" s="2" t="s">
        <v>25</v>
      </c>
      <c r="B200" s="2">
        <v>1128299</v>
      </c>
      <c r="C200" s="3">
        <v>44489</v>
      </c>
      <c r="D200" s="2" t="s">
        <v>26</v>
      </c>
      <c r="E200" s="2" t="s">
        <v>27</v>
      </c>
      <c r="F200" s="2" t="s">
        <v>28</v>
      </c>
      <c r="G200" s="2" t="s">
        <v>15</v>
      </c>
      <c r="H200" s="4">
        <v>0.55000000000000004</v>
      </c>
      <c r="I200" s="5">
        <v>8750</v>
      </c>
      <c r="J200" s="6">
        <f t="shared" si="0"/>
        <v>4812.5</v>
      </c>
      <c r="K200" s="6">
        <f t="shared" si="1"/>
        <v>1443.7500000000002</v>
      </c>
      <c r="L200" s="7">
        <v>0.30000000000000004</v>
      </c>
    </row>
    <row r="201" spans="1:12" x14ac:dyDescent="0.3">
      <c r="A201" s="2" t="s">
        <v>25</v>
      </c>
      <c r="B201" s="2">
        <v>1128299</v>
      </c>
      <c r="C201" s="3">
        <v>44489</v>
      </c>
      <c r="D201" s="2" t="s">
        <v>26</v>
      </c>
      <c r="E201" s="2" t="s">
        <v>27</v>
      </c>
      <c r="F201" s="2" t="s">
        <v>28</v>
      </c>
      <c r="G201" s="2" t="s">
        <v>16</v>
      </c>
      <c r="H201" s="4">
        <v>0.60000000000000009</v>
      </c>
      <c r="I201" s="5">
        <v>8750</v>
      </c>
      <c r="J201" s="6">
        <f t="shared" si="0"/>
        <v>5250.0000000000009</v>
      </c>
      <c r="K201" s="6">
        <f t="shared" si="1"/>
        <v>787.50000000000011</v>
      </c>
      <c r="L201" s="7">
        <v>0.15</v>
      </c>
    </row>
    <row r="202" spans="1:12" x14ac:dyDescent="0.3">
      <c r="A202" s="2" t="s">
        <v>25</v>
      </c>
      <c r="B202" s="2">
        <v>1128299</v>
      </c>
      <c r="C202" s="3">
        <v>44489</v>
      </c>
      <c r="D202" s="2" t="s">
        <v>26</v>
      </c>
      <c r="E202" s="2" t="s">
        <v>27</v>
      </c>
      <c r="F202" s="2" t="s">
        <v>28</v>
      </c>
      <c r="G202" s="2" t="s">
        <v>17</v>
      </c>
      <c r="H202" s="4">
        <v>0.55000000000000004</v>
      </c>
      <c r="I202" s="5">
        <v>7000</v>
      </c>
      <c r="J202" s="6">
        <f t="shared" si="0"/>
        <v>3850.0000000000005</v>
      </c>
      <c r="K202" s="6">
        <f t="shared" si="1"/>
        <v>1155.0000000000002</v>
      </c>
      <c r="L202" s="7">
        <v>0.30000000000000004</v>
      </c>
    </row>
    <row r="203" spans="1:12" x14ac:dyDescent="0.3">
      <c r="A203" s="2" t="s">
        <v>25</v>
      </c>
      <c r="B203" s="2">
        <v>1128299</v>
      </c>
      <c r="C203" s="3">
        <v>44489</v>
      </c>
      <c r="D203" s="2" t="s">
        <v>26</v>
      </c>
      <c r="E203" s="2" t="s">
        <v>27</v>
      </c>
      <c r="F203" s="2" t="s">
        <v>28</v>
      </c>
      <c r="G203" s="2" t="s">
        <v>18</v>
      </c>
      <c r="H203" s="4">
        <v>0.55000000000000004</v>
      </c>
      <c r="I203" s="5">
        <v>6750</v>
      </c>
      <c r="J203" s="6">
        <f t="shared" si="0"/>
        <v>3712.5000000000005</v>
      </c>
      <c r="K203" s="6">
        <f t="shared" si="1"/>
        <v>928.125</v>
      </c>
      <c r="L203" s="7">
        <v>0.24999999999999997</v>
      </c>
    </row>
    <row r="204" spans="1:12" x14ac:dyDescent="0.3">
      <c r="A204" s="2" t="s">
        <v>25</v>
      </c>
      <c r="B204" s="2">
        <v>1128299</v>
      </c>
      <c r="C204" s="3">
        <v>44489</v>
      </c>
      <c r="D204" s="2" t="s">
        <v>26</v>
      </c>
      <c r="E204" s="2" t="s">
        <v>27</v>
      </c>
      <c r="F204" s="2" t="s">
        <v>28</v>
      </c>
      <c r="G204" s="2" t="s">
        <v>19</v>
      </c>
      <c r="H204" s="4">
        <v>0.65</v>
      </c>
      <c r="I204" s="5">
        <v>6500</v>
      </c>
      <c r="J204" s="6">
        <f t="shared" si="0"/>
        <v>4225</v>
      </c>
      <c r="K204" s="6">
        <f t="shared" si="1"/>
        <v>1901.2500000000002</v>
      </c>
      <c r="L204" s="7">
        <v>0.45000000000000007</v>
      </c>
    </row>
    <row r="205" spans="1:12" x14ac:dyDescent="0.3">
      <c r="A205" s="2" t="s">
        <v>25</v>
      </c>
      <c r="B205" s="2">
        <v>1128299</v>
      </c>
      <c r="C205" s="3">
        <v>44489</v>
      </c>
      <c r="D205" s="2" t="s">
        <v>26</v>
      </c>
      <c r="E205" s="2" t="s">
        <v>27</v>
      </c>
      <c r="F205" s="2" t="s">
        <v>28</v>
      </c>
      <c r="G205" s="2" t="s">
        <v>20</v>
      </c>
      <c r="H205" s="4">
        <v>0.70000000000000007</v>
      </c>
      <c r="I205" s="5">
        <v>7000</v>
      </c>
      <c r="J205" s="6">
        <f t="shared" si="0"/>
        <v>4900.0000000000009</v>
      </c>
      <c r="K205" s="6">
        <f t="shared" si="1"/>
        <v>490.00000000000011</v>
      </c>
      <c r="L205" s="7">
        <v>0.1</v>
      </c>
    </row>
    <row r="206" spans="1:12" x14ac:dyDescent="0.3">
      <c r="A206" s="2" t="s">
        <v>25</v>
      </c>
      <c r="B206" s="2">
        <v>1128299</v>
      </c>
      <c r="C206" s="3">
        <v>44520</v>
      </c>
      <c r="D206" s="2" t="s">
        <v>26</v>
      </c>
      <c r="E206" s="2" t="s">
        <v>27</v>
      </c>
      <c r="F206" s="2" t="s">
        <v>28</v>
      </c>
      <c r="G206" s="2" t="s">
        <v>15</v>
      </c>
      <c r="H206" s="4">
        <v>0.55000000000000004</v>
      </c>
      <c r="I206" s="5">
        <v>8750</v>
      </c>
      <c r="J206" s="6">
        <f t="shared" si="0"/>
        <v>4812.5</v>
      </c>
      <c r="K206" s="6">
        <f t="shared" si="1"/>
        <v>1443.7500000000002</v>
      </c>
      <c r="L206" s="7">
        <v>0.30000000000000004</v>
      </c>
    </row>
    <row r="207" spans="1:12" x14ac:dyDescent="0.3">
      <c r="A207" s="2" t="s">
        <v>25</v>
      </c>
      <c r="B207" s="2">
        <v>1128299</v>
      </c>
      <c r="C207" s="3">
        <v>44520</v>
      </c>
      <c r="D207" s="2" t="s">
        <v>26</v>
      </c>
      <c r="E207" s="2" t="s">
        <v>27</v>
      </c>
      <c r="F207" s="2" t="s">
        <v>28</v>
      </c>
      <c r="G207" s="2" t="s">
        <v>16</v>
      </c>
      <c r="H207" s="4">
        <v>0.60000000000000009</v>
      </c>
      <c r="I207" s="5">
        <v>8750</v>
      </c>
      <c r="J207" s="6">
        <f t="shared" si="0"/>
        <v>5250.0000000000009</v>
      </c>
      <c r="K207" s="6">
        <f t="shared" si="1"/>
        <v>787.50000000000011</v>
      </c>
      <c r="L207" s="7">
        <v>0.15</v>
      </c>
    </row>
    <row r="208" spans="1:12" x14ac:dyDescent="0.3">
      <c r="A208" s="2" t="s">
        <v>25</v>
      </c>
      <c r="B208" s="2">
        <v>1128299</v>
      </c>
      <c r="C208" s="3">
        <v>44520</v>
      </c>
      <c r="D208" s="2" t="s">
        <v>26</v>
      </c>
      <c r="E208" s="2" t="s">
        <v>27</v>
      </c>
      <c r="F208" s="2" t="s">
        <v>28</v>
      </c>
      <c r="G208" s="2" t="s">
        <v>17</v>
      </c>
      <c r="H208" s="4">
        <v>0.55000000000000004</v>
      </c>
      <c r="I208" s="5">
        <v>7250</v>
      </c>
      <c r="J208" s="6">
        <f t="shared" si="0"/>
        <v>3987.5000000000005</v>
      </c>
      <c r="K208" s="6">
        <f t="shared" si="1"/>
        <v>1196.2500000000002</v>
      </c>
      <c r="L208" s="7">
        <v>0.30000000000000004</v>
      </c>
    </row>
    <row r="209" spans="1:12" x14ac:dyDescent="0.3">
      <c r="A209" s="2" t="s">
        <v>25</v>
      </c>
      <c r="B209" s="2">
        <v>1128299</v>
      </c>
      <c r="C209" s="3">
        <v>44520</v>
      </c>
      <c r="D209" s="2" t="s">
        <v>26</v>
      </c>
      <c r="E209" s="2" t="s">
        <v>27</v>
      </c>
      <c r="F209" s="2" t="s">
        <v>28</v>
      </c>
      <c r="G209" s="2" t="s">
        <v>18</v>
      </c>
      <c r="H209" s="4">
        <v>0.55000000000000004</v>
      </c>
      <c r="I209" s="5">
        <v>7000</v>
      </c>
      <c r="J209" s="6">
        <f t="shared" si="0"/>
        <v>3850.0000000000005</v>
      </c>
      <c r="K209" s="6">
        <f t="shared" si="1"/>
        <v>962.5</v>
      </c>
      <c r="L209" s="7">
        <v>0.24999999999999997</v>
      </c>
    </row>
    <row r="210" spans="1:12" x14ac:dyDescent="0.3">
      <c r="A210" s="2" t="s">
        <v>25</v>
      </c>
      <c r="B210" s="2">
        <v>1128299</v>
      </c>
      <c r="C210" s="3">
        <v>44520</v>
      </c>
      <c r="D210" s="2" t="s">
        <v>26</v>
      </c>
      <c r="E210" s="2" t="s">
        <v>27</v>
      </c>
      <c r="F210" s="2" t="s">
        <v>28</v>
      </c>
      <c r="G210" s="2" t="s">
        <v>19</v>
      </c>
      <c r="H210" s="4">
        <v>0.65</v>
      </c>
      <c r="I210" s="5">
        <v>6500</v>
      </c>
      <c r="J210" s="6">
        <f t="shared" si="0"/>
        <v>4225</v>
      </c>
      <c r="K210" s="6">
        <f t="shared" si="1"/>
        <v>1901.2500000000002</v>
      </c>
      <c r="L210" s="7">
        <v>0.45000000000000007</v>
      </c>
    </row>
    <row r="211" spans="1:12" x14ac:dyDescent="0.3">
      <c r="A211" s="2" t="s">
        <v>25</v>
      </c>
      <c r="B211" s="2">
        <v>1128299</v>
      </c>
      <c r="C211" s="3">
        <v>44520</v>
      </c>
      <c r="D211" s="2" t="s">
        <v>26</v>
      </c>
      <c r="E211" s="2" t="s">
        <v>27</v>
      </c>
      <c r="F211" s="2" t="s">
        <v>28</v>
      </c>
      <c r="G211" s="2" t="s">
        <v>20</v>
      </c>
      <c r="H211" s="4">
        <v>0.70000000000000007</v>
      </c>
      <c r="I211" s="5">
        <v>7750</v>
      </c>
      <c r="J211" s="6">
        <f t="shared" si="0"/>
        <v>5425.0000000000009</v>
      </c>
      <c r="K211" s="6">
        <f t="shared" si="1"/>
        <v>542.50000000000011</v>
      </c>
      <c r="L211" s="7">
        <v>0.1</v>
      </c>
    </row>
    <row r="212" spans="1:12" x14ac:dyDescent="0.3">
      <c r="A212" s="2" t="s">
        <v>25</v>
      </c>
      <c r="B212" s="2">
        <v>1128299</v>
      </c>
      <c r="C212" s="3">
        <v>44549</v>
      </c>
      <c r="D212" s="2" t="s">
        <v>26</v>
      </c>
      <c r="E212" s="2" t="s">
        <v>27</v>
      </c>
      <c r="F212" s="2" t="s">
        <v>28</v>
      </c>
      <c r="G212" s="2" t="s">
        <v>15</v>
      </c>
      <c r="H212" s="4">
        <v>0.55000000000000004</v>
      </c>
      <c r="I212" s="5">
        <v>9750</v>
      </c>
      <c r="J212" s="6">
        <f t="shared" si="0"/>
        <v>5362.5</v>
      </c>
      <c r="K212" s="6">
        <f t="shared" si="1"/>
        <v>1608.7500000000002</v>
      </c>
      <c r="L212" s="7">
        <v>0.30000000000000004</v>
      </c>
    </row>
    <row r="213" spans="1:12" x14ac:dyDescent="0.3">
      <c r="A213" s="2" t="s">
        <v>25</v>
      </c>
      <c r="B213" s="2">
        <v>1128299</v>
      </c>
      <c r="C213" s="3">
        <v>44549</v>
      </c>
      <c r="D213" s="2" t="s">
        <v>26</v>
      </c>
      <c r="E213" s="2" t="s">
        <v>27</v>
      </c>
      <c r="F213" s="2" t="s">
        <v>28</v>
      </c>
      <c r="G213" s="2" t="s">
        <v>16</v>
      </c>
      <c r="H213" s="4">
        <v>0.60000000000000009</v>
      </c>
      <c r="I213" s="5">
        <v>9750</v>
      </c>
      <c r="J213" s="6">
        <f t="shared" si="0"/>
        <v>5850.0000000000009</v>
      </c>
      <c r="K213" s="6">
        <f t="shared" si="1"/>
        <v>877.50000000000011</v>
      </c>
      <c r="L213" s="7">
        <v>0.15</v>
      </c>
    </row>
    <row r="214" spans="1:12" x14ac:dyDescent="0.3">
      <c r="A214" s="2" t="s">
        <v>25</v>
      </c>
      <c r="B214" s="2">
        <v>1128299</v>
      </c>
      <c r="C214" s="3">
        <v>44549</v>
      </c>
      <c r="D214" s="2" t="s">
        <v>26</v>
      </c>
      <c r="E214" s="2" t="s">
        <v>27</v>
      </c>
      <c r="F214" s="2" t="s">
        <v>28</v>
      </c>
      <c r="G214" s="2" t="s">
        <v>17</v>
      </c>
      <c r="H214" s="4">
        <v>0.55000000000000004</v>
      </c>
      <c r="I214" s="5">
        <v>7750</v>
      </c>
      <c r="J214" s="6">
        <f t="shared" si="0"/>
        <v>4262.5</v>
      </c>
      <c r="K214" s="6">
        <f t="shared" si="1"/>
        <v>1278.7500000000002</v>
      </c>
      <c r="L214" s="7">
        <v>0.30000000000000004</v>
      </c>
    </row>
    <row r="215" spans="1:12" x14ac:dyDescent="0.3">
      <c r="A215" s="2" t="s">
        <v>25</v>
      </c>
      <c r="B215" s="2">
        <v>1128299</v>
      </c>
      <c r="C215" s="3">
        <v>44549</v>
      </c>
      <c r="D215" s="2" t="s">
        <v>26</v>
      </c>
      <c r="E215" s="2" t="s">
        <v>27</v>
      </c>
      <c r="F215" s="2" t="s">
        <v>28</v>
      </c>
      <c r="G215" s="2" t="s">
        <v>18</v>
      </c>
      <c r="H215" s="4">
        <v>0.55000000000000004</v>
      </c>
      <c r="I215" s="5">
        <v>7750</v>
      </c>
      <c r="J215" s="6">
        <f t="shared" si="0"/>
        <v>4262.5</v>
      </c>
      <c r="K215" s="6">
        <f t="shared" si="1"/>
        <v>1065.6249999999998</v>
      </c>
      <c r="L215" s="7">
        <v>0.24999999999999997</v>
      </c>
    </row>
    <row r="216" spans="1:12" x14ac:dyDescent="0.3">
      <c r="A216" s="2" t="s">
        <v>25</v>
      </c>
      <c r="B216" s="2">
        <v>1128299</v>
      </c>
      <c r="C216" s="3">
        <v>44549</v>
      </c>
      <c r="D216" s="2" t="s">
        <v>26</v>
      </c>
      <c r="E216" s="2" t="s">
        <v>27</v>
      </c>
      <c r="F216" s="2" t="s">
        <v>28</v>
      </c>
      <c r="G216" s="2" t="s">
        <v>19</v>
      </c>
      <c r="H216" s="4">
        <v>0.65</v>
      </c>
      <c r="I216" s="5">
        <v>7000</v>
      </c>
      <c r="J216" s="6">
        <f t="shared" si="0"/>
        <v>4550</v>
      </c>
      <c r="K216" s="6">
        <f t="shared" si="1"/>
        <v>2047.5000000000002</v>
      </c>
      <c r="L216" s="7">
        <v>0.45000000000000007</v>
      </c>
    </row>
    <row r="217" spans="1:12" x14ac:dyDescent="0.3">
      <c r="A217" s="2" t="s">
        <v>25</v>
      </c>
      <c r="B217" s="2">
        <v>1128299</v>
      </c>
      <c r="C217" s="3">
        <v>44549</v>
      </c>
      <c r="D217" s="2" t="s">
        <v>26</v>
      </c>
      <c r="E217" s="2" t="s">
        <v>27</v>
      </c>
      <c r="F217" s="2" t="s">
        <v>28</v>
      </c>
      <c r="G217" s="2" t="s">
        <v>20</v>
      </c>
      <c r="H217" s="4">
        <v>0.70000000000000007</v>
      </c>
      <c r="I217" s="5">
        <v>8000</v>
      </c>
      <c r="J217" s="6">
        <f t="shared" si="0"/>
        <v>5600.0000000000009</v>
      </c>
      <c r="K217" s="6">
        <f t="shared" si="1"/>
        <v>560.00000000000011</v>
      </c>
      <c r="L217" s="7">
        <v>0.1</v>
      </c>
    </row>
    <row r="218" spans="1:12" x14ac:dyDescent="0.3">
      <c r="A218" s="2" t="s">
        <v>29</v>
      </c>
      <c r="B218" s="2">
        <v>1189833</v>
      </c>
      <c r="C218" s="3">
        <v>44211</v>
      </c>
      <c r="D218" s="2" t="s">
        <v>26</v>
      </c>
      <c r="E218" s="2" t="s">
        <v>27</v>
      </c>
      <c r="F218" s="2" t="s">
        <v>30</v>
      </c>
      <c r="G218" s="2" t="s">
        <v>15</v>
      </c>
      <c r="H218" s="4">
        <v>0.35</v>
      </c>
      <c r="I218" s="5">
        <v>7000</v>
      </c>
      <c r="J218" s="6">
        <f t="shared" si="0"/>
        <v>2450</v>
      </c>
      <c r="K218" s="6">
        <f t="shared" si="1"/>
        <v>980</v>
      </c>
      <c r="L218" s="7">
        <v>0.4</v>
      </c>
    </row>
    <row r="219" spans="1:12" x14ac:dyDescent="0.3">
      <c r="A219" s="2" t="s">
        <v>29</v>
      </c>
      <c r="B219" s="2">
        <v>1189833</v>
      </c>
      <c r="C219" s="3">
        <v>44211</v>
      </c>
      <c r="D219" s="2" t="s">
        <v>26</v>
      </c>
      <c r="E219" s="2" t="s">
        <v>27</v>
      </c>
      <c r="F219" s="2" t="s">
        <v>30</v>
      </c>
      <c r="G219" s="2" t="s">
        <v>16</v>
      </c>
      <c r="H219" s="4">
        <v>0.45</v>
      </c>
      <c r="I219" s="5">
        <v>7000</v>
      </c>
      <c r="J219" s="6">
        <f t="shared" si="0"/>
        <v>3150</v>
      </c>
      <c r="K219" s="6">
        <f t="shared" si="1"/>
        <v>787.5</v>
      </c>
      <c r="L219" s="7">
        <v>0.25</v>
      </c>
    </row>
    <row r="220" spans="1:12" x14ac:dyDescent="0.3">
      <c r="A220" s="2" t="s">
        <v>29</v>
      </c>
      <c r="B220" s="2">
        <v>1189833</v>
      </c>
      <c r="C220" s="3">
        <v>44211</v>
      </c>
      <c r="D220" s="2" t="s">
        <v>26</v>
      </c>
      <c r="E220" s="2" t="s">
        <v>27</v>
      </c>
      <c r="F220" s="2" t="s">
        <v>30</v>
      </c>
      <c r="G220" s="2" t="s">
        <v>17</v>
      </c>
      <c r="H220" s="4">
        <v>0.45</v>
      </c>
      <c r="I220" s="5">
        <v>7000</v>
      </c>
      <c r="J220" s="6">
        <f t="shared" si="0"/>
        <v>3150</v>
      </c>
      <c r="K220" s="6">
        <f t="shared" si="1"/>
        <v>1260</v>
      </c>
      <c r="L220" s="7">
        <v>0.4</v>
      </c>
    </row>
    <row r="221" spans="1:12" x14ac:dyDescent="0.3">
      <c r="A221" s="2" t="s">
        <v>29</v>
      </c>
      <c r="B221" s="2">
        <v>1189833</v>
      </c>
      <c r="C221" s="3">
        <v>44211</v>
      </c>
      <c r="D221" s="2" t="s">
        <v>26</v>
      </c>
      <c r="E221" s="2" t="s">
        <v>27</v>
      </c>
      <c r="F221" s="2" t="s">
        <v>30</v>
      </c>
      <c r="G221" s="2" t="s">
        <v>18</v>
      </c>
      <c r="H221" s="4">
        <v>0.45</v>
      </c>
      <c r="I221" s="5">
        <v>5500</v>
      </c>
      <c r="J221" s="6">
        <f t="shared" si="0"/>
        <v>2475</v>
      </c>
      <c r="K221" s="6">
        <f t="shared" si="1"/>
        <v>866.25</v>
      </c>
      <c r="L221" s="7">
        <v>0.35</v>
      </c>
    </row>
    <row r="222" spans="1:12" x14ac:dyDescent="0.3">
      <c r="A222" s="2" t="s">
        <v>29</v>
      </c>
      <c r="B222" s="2">
        <v>1189833</v>
      </c>
      <c r="C222" s="3">
        <v>44211</v>
      </c>
      <c r="D222" s="2" t="s">
        <v>26</v>
      </c>
      <c r="E222" s="2" t="s">
        <v>27</v>
      </c>
      <c r="F222" s="2" t="s">
        <v>30</v>
      </c>
      <c r="G222" s="2" t="s">
        <v>19</v>
      </c>
      <c r="H222" s="4">
        <v>0.5</v>
      </c>
      <c r="I222" s="5">
        <v>5000</v>
      </c>
      <c r="J222" s="6">
        <f t="shared" si="0"/>
        <v>2500</v>
      </c>
      <c r="K222" s="6">
        <f t="shared" si="1"/>
        <v>1375</v>
      </c>
      <c r="L222" s="7">
        <v>0.55000000000000004</v>
      </c>
    </row>
    <row r="223" spans="1:12" x14ac:dyDescent="0.3">
      <c r="A223" s="2" t="s">
        <v>29</v>
      </c>
      <c r="B223" s="2">
        <v>1189833</v>
      </c>
      <c r="C223" s="3">
        <v>44211</v>
      </c>
      <c r="D223" s="2" t="s">
        <v>26</v>
      </c>
      <c r="E223" s="2" t="s">
        <v>27</v>
      </c>
      <c r="F223" s="2" t="s">
        <v>30</v>
      </c>
      <c r="G223" s="2" t="s">
        <v>20</v>
      </c>
      <c r="H223" s="4">
        <v>0.45</v>
      </c>
      <c r="I223" s="5">
        <v>7000</v>
      </c>
      <c r="J223" s="6">
        <f t="shared" si="0"/>
        <v>3150</v>
      </c>
      <c r="K223" s="6">
        <f t="shared" si="1"/>
        <v>630</v>
      </c>
      <c r="L223" s="7">
        <v>0.2</v>
      </c>
    </row>
    <row r="224" spans="1:12" x14ac:dyDescent="0.3">
      <c r="A224" s="2" t="s">
        <v>29</v>
      </c>
      <c r="B224" s="2">
        <v>1189833</v>
      </c>
      <c r="C224" s="3">
        <v>44242</v>
      </c>
      <c r="D224" s="2" t="s">
        <v>26</v>
      </c>
      <c r="E224" s="2" t="s">
        <v>27</v>
      </c>
      <c r="F224" s="2" t="s">
        <v>30</v>
      </c>
      <c r="G224" s="2" t="s">
        <v>15</v>
      </c>
      <c r="H224" s="4">
        <v>0.35</v>
      </c>
      <c r="I224" s="5">
        <v>7500</v>
      </c>
      <c r="J224" s="6">
        <f t="shared" si="0"/>
        <v>2625</v>
      </c>
      <c r="K224" s="6">
        <f t="shared" si="1"/>
        <v>1050</v>
      </c>
      <c r="L224" s="7">
        <v>0.4</v>
      </c>
    </row>
    <row r="225" spans="1:12" x14ac:dyDescent="0.3">
      <c r="A225" s="2" t="s">
        <v>29</v>
      </c>
      <c r="B225" s="2">
        <v>1189833</v>
      </c>
      <c r="C225" s="3">
        <v>44242</v>
      </c>
      <c r="D225" s="2" t="s">
        <v>26</v>
      </c>
      <c r="E225" s="2" t="s">
        <v>27</v>
      </c>
      <c r="F225" s="2" t="s">
        <v>30</v>
      </c>
      <c r="G225" s="2" t="s">
        <v>16</v>
      </c>
      <c r="H225" s="4">
        <v>0.45</v>
      </c>
      <c r="I225" s="5">
        <v>6500</v>
      </c>
      <c r="J225" s="6">
        <f t="shared" si="0"/>
        <v>2925</v>
      </c>
      <c r="K225" s="6">
        <f t="shared" si="1"/>
        <v>731.25</v>
      </c>
      <c r="L225" s="7">
        <v>0.25</v>
      </c>
    </row>
    <row r="226" spans="1:12" x14ac:dyDescent="0.3">
      <c r="A226" s="2" t="s">
        <v>29</v>
      </c>
      <c r="B226" s="2">
        <v>1189833</v>
      </c>
      <c r="C226" s="3">
        <v>44242</v>
      </c>
      <c r="D226" s="2" t="s">
        <v>26</v>
      </c>
      <c r="E226" s="2" t="s">
        <v>27</v>
      </c>
      <c r="F226" s="2" t="s">
        <v>30</v>
      </c>
      <c r="G226" s="2" t="s">
        <v>17</v>
      </c>
      <c r="H226" s="4">
        <v>0.45</v>
      </c>
      <c r="I226" s="5">
        <v>6750</v>
      </c>
      <c r="J226" s="6">
        <f t="shared" si="0"/>
        <v>3037.5</v>
      </c>
      <c r="K226" s="6">
        <f t="shared" si="1"/>
        <v>1215</v>
      </c>
      <c r="L226" s="7">
        <v>0.4</v>
      </c>
    </row>
    <row r="227" spans="1:12" x14ac:dyDescent="0.3">
      <c r="A227" s="2" t="s">
        <v>29</v>
      </c>
      <c r="B227" s="2">
        <v>1189833</v>
      </c>
      <c r="C227" s="3">
        <v>44242</v>
      </c>
      <c r="D227" s="2" t="s">
        <v>26</v>
      </c>
      <c r="E227" s="2" t="s">
        <v>27</v>
      </c>
      <c r="F227" s="2" t="s">
        <v>30</v>
      </c>
      <c r="G227" s="2" t="s">
        <v>18</v>
      </c>
      <c r="H227" s="4">
        <v>0.45</v>
      </c>
      <c r="I227" s="5">
        <v>5250</v>
      </c>
      <c r="J227" s="6">
        <f t="shared" si="0"/>
        <v>2362.5</v>
      </c>
      <c r="K227" s="6">
        <f t="shared" si="1"/>
        <v>826.875</v>
      </c>
      <c r="L227" s="7">
        <v>0.35</v>
      </c>
    </row>
    <row r="228" spans="1:12" x14ac:dyDescent="0.3">
      <c r="A228" s="2" t="s">
        <v>29</v>
      </c>
      <c r="B228" s="2">
        <v>1189833</v>
      </c>
      <c r="C228" s="3">
        <v>44242</v>
      </c>
      <c r="D228" s="2" t="s">
        <v>26</v>
      </c>
      <c r="E228" s="2" t="s">
        <v>27</v>
      </c>
      <c r="F228" s="2" t="s">
        <v>30</v>
      </c>
      <c r="G228" s="2" t="s">
        <v>19</v>
      </c>
      <c r="H228" s="4">
        <v>0.5</v>
      </c>
      <c r="I228" s="5">
        <v>4500</v>
      </c>
      <c r="J228" s="6">
        <f t="shared" si="0"/>
        <v>2250</v>
      </c>
      <c r="K228" s="6">
        <f t="shared" si="1"/>
        <v>1237.5</v>
      </c>
      <c r="L228" s="7">
        <v>0.55000000000000004</v>
      </c>
    </row>
    <row r="229" spans="1:12" x14ac:dyDescent="0.3">
      <c r="A229" s="2" t="s">
        <v>29</v>
      </c>
      <c r="B229" s="2">
        <v>1189833</v>
      </c>
      <c r="C229" s="3">
        <v>44242</v>
      </c>
      <c r="D229" s="2" t="s">
        <v>26</v>
      </c>
      <c r="E229" s="2" t="s">
        <v>27</v>
      </c>
      <c r="F229" s="2" t="s">
        <v>30</v>
      </c>
      <c r="G229" s="2" t="s">
        <v>20</v>
      </c>
      <c r="H229" s="4">
        <v>0.45</v>
      </c>
      <c r="I229" s="5">
        <v>6500</v>
      </c>
      <c r="J229" s="6">
        <f t="shared" si="0"/>
        <v>2925</v>
      </c>
      <c r="K229" s="6">
        <f t="shared" si="1"/>
        <v>585</v>
      </c>
      <c r="L229" s="7">
        <v>0.2</v>
      </c>
    </row>
    <row r="230" spans="1:12" x14ac:dyDescent="0.3">
      <c r="A230" s="2" t="s">
        <v>29</v>
      </c>
      <c r="B230" s="2">
        <v>1189833</v>
      </c>
      <c r="C230" s="3">
        <v>44269</v>
      </c>
      <c r="D230" s="2" t="s">
        <v>26</v>
      </c>
      <c r="E230" s="2" t="s">
        <v>27</v>
      </c>
      <c r="F230" s="2" t="s">
        <v>30</v>
      </c>
      <c r="G230" s="2" t="s">
        <v>15</v>
      </c>
      <c r="H230" s="4">
        <v>0.35</v>
      </c>
      <c r="I230" s="5">
        <v>8000</v>
      </c>
      <c r="J230" s="6">
        <f t="shared" si="0"/>
        <v>2800</v>
      </c>
      <c r="K230" s="6">
        <f t="shared" si="1"/>
        <v>1120</v>
      </c>
      <c r="L230" s="7">
        <v>0.4</v>
      </c>
    </row>
    <row r="231" spans="1:12" x14ac:dyDescent="0.3">
      <c r="A231" s="2" t="s">
        <v>29</v>
      </c>
      <c r="B231" s="2">
        <v>1189833</v>
      </c>
      <c r="C231" s="3">
        <v>44269</v>
      </c>
      <c r="D231" s="2" t="s">
        <v>26</v>
      </c>
      <c r="E231" s="2" t="s">
        <v>27</v>
      </c>
      <c r="F231" s="2" t="s">
        <v>30</v>
      </c>
      <c r="G231" s="2" t="s">
        <v>16</v>
      </c>
      <c r="H231" s="4">
        <v>0.45</v>
      </c>
      <c r="I231" s="5">
        <v>6500</v>
      </c>
      <c r="J231" s="6">
        <f t="shared" si="0"/>
        <v>2925</v>
      </c>
      <c r="K231" s="6">
        <f t="shared" si="1"/>
        <v>731.25</v>
      </c>
      <c r="L231" s="7">
        <v>0.25</v>
      </c>
    </row>
    <row r="232" spans="1:12" x14ac:dyDescent="0.3">
      <c r="A232" s="2" t="s">
        <v>29</v>
      </c>
      <c r="B232" s="2">
        <v>1189833</v>
      </c>
      <c r="C232" s="3">
        <v>44269</v>
      </c>
      <c r="D232" s="2" t="s">
        <v>26</v>
      </c>
      <c r="E232" s="2" t="s">
        <v>27</v>
      </c>
      <c r="F232" s="2" t="s">
        <v>30</v>
      </c>
      <c r="G232" s="2" t="s">
        <v>17</v>
      </c>
      <c r="H232" s="4">
        <v>0.45</v>
      </c>
      <c r="I232" s="5">
        <v>6500</v>
      </c>
      <c r="J232" s="6">
        <f t="shared" si="0"/>
        <v>2925</v>
      </c>
      <c r="K232" s="6">
        <f t="shared" si="1"/>
        <v>1170</v>
      </c>
      <c r="L232" s="7">
        <v>0.4</v>
      </c>
    </row>
    <row r="233" spans="1:12" x14ac:dyDescent="0.3">
      <c r="A233" s="2" t="s">
        <v>29</v>
      </c>
      <c r="B233" s="2">
        <v>1189833</v>
      </c>
      <c r="C233" s="3">
        <v>44269</v>
      </c>
      <c r="D233" s="2" t="s">
        <v>26</v>
      </c>
      <c r="E233" s="2" t="s">
        <v>27</v>
      </c>
      <c r="F233" s="2" t="s">
        <v>30</v>
      </c>
      <c r="G233" s="2" t="s">
        <v>18</v>
      </c>
      <c r="H233" s="4">
        <v>0.45</v>
      </c>
      <c r="I233" s="5">
        <v>5500</v>
      </c>
      <c r="J233" s="6">
        <f t="shared" si="0"/>
        <v>2475</v>
      </c>
      <c r="K233" s="6">
        <f t="shared" si="1"/>
        <v>866.25</v>
      </c>
      <c r="L233" s="7">
        <v>0.35</v>
      </c>
    </row>
    <row r="234" spans="1:12" x14ac:dyDescent="0.3">
      <c r="A234" s="2" t="s">
        <v>29</v>
      </c>
      <c r="B234" s="2">
        <v>1189833</v>
      </c>
      <c r="C234" s="3">
        <v>44269</v>
      </c>
      <c r="D234" s="2" t="s">
        <v>26</v>
      </c>
      <c r="E234" s="2" t="s">
        <v>27</v>
      </c>
      <c r="F234" s="2" t="s">
        <v>30</v>
      </c>
      <c r="G234" s="2" t="s">
        <v>19</v>
      </c>
      <c r="H234" s="4">
        <v>0.5</v>
      </c>
      <c r="I234" s="5">
        <v>4250</v>
      </c>
      <c r="J234" s="6">
        <f t="shared" si="0"/>
        <v>2125</v>
      </c>
      <c r="K234" s="6">
        <f t="shared" si="1"/>
        <v>1168.75</v>
      </c>
      <c r="L234" s="7">
        <v>0.55000000000000004</v>
      </c>
    </row>
    <row r="235" spans="1:12" x14ac:dyDescent="0.3">
      <c r="A235" s="2" t="s">
        <v>29</v>
      </c>
      <c r="B235" s="2">
        <v>1189833</v>
      </c>
      <c r="C235" s="3">
        <v>44269</v>
      </c>
      <c r="D235" s="2" t="s">
        <v>26</v>
      </c>
      <c r="E235" s="2" t="s">
        <v>27</v>
      </c>
      <c r="F235" s="2" t="s">
        <v>30</v>
      </c>
      <c r="G235" s="2" t="s">
        <v>20</v>
      </c>
      <c r="H235" s="4">
        <v>0.45</v>
      </c>
      <c r="I235" s="5">
        <v>6250</v>
      </c>
      <c r="J235" s="6">
        <f t="shared" si="0"/>
        <v>2812.5</v>
      </c>
      <c r="K235" s="6">
        <f t="shared" si="1"/>
        <v>562.5</v>
      </c>
      <c r="L235" s="7">
        <v>0.2</v>
      </c>
    </row>
    <row r="236" spans="1:12" x14ac:dyDescent="0.3">
      <c r="A236" s="2" t="s">
        <v>29</v>
      </c>
      <c r="B236" s="2">
        <v>1189833</v>
      </c>
      <c r="C236" s="3">
        <v>44301</v>
      </c>
      <c r="D236" s="2" t="s">
        <v>26</v>
      </c>
      <c r="E236" s="2" t="s">
        <v>27</v>
      </c>
      <c r="F236" s="2" t="s">
        <v>30</v>
      </c>
      <c r="G236" s="2" t="s">
        <v>15</v>
      </c>
      <c r="H236" s="4">
        <v>0.45</v>
      </c>
      <c r="I236" s="5">
        <v>8000</v>
      </c>
      <c r="J236" s="6">
        <f t="shared" si="0"/>
        <v>3600</v>
      </c>
      <c r="K236" s="6">
        <f t="shared" si="1"/>
        <v>1440</v>
      </c>
      <c r="L236" s="7">
        <v>0.4</v>
      </c>
    </row>
    <row r="237" spans="1:12" x14ac:dyDescent="0.3">
      <c r="A237" s="2" t="s">
        <v>29</v>
      </c>
      <c r="B237" s="2">
        <v>1189833</v>
      </c>
      <c r="C237" s="3">
        <v>44301</v>
      </c>
      <c r="D237" s="2" t="s">
        <v>26</v>
      </c>
      <c r="E237" s="2" t="s">
        <v>27</v>
      </c>
      <c r="F237" s="2" t="s">
        <v>30</v>
      </c>
      <c r="G237" s="2" t="s">
        <v>16</v>
      </c>
      <c r="H237" s="4">
        <v>0.5</v>
      </c>
      <c r="I237" s="5">
        <v>6000</v>
      </c>
      <c r="J237" s="6">
        <f t="shared" si="0"/>
        <v>3000</v>
      </c>
      <c r="K237" s="6">
        <f t="shared" si="1"/>
        <v>750</v>
      </c>
      <c r="L237" s="7">
        <v>0.25</v>
      </c>
    </row>
    <row r="238" spans="1:12" x14ac:dyDescent="0.3">
      <c r="A238" s="2" t="s">
        <v>29</v>
      </c>
      <c r="B238" s="2">
        <v>1189833</v>
      </c>
      <c r="C238" s="3">
        <v>44301</v>
      </c>
      <c r="D238" s="2" t="s">
        <v>26</v>
      </c>
      <c r="E238" s="2" t="s">
        <v>27</v>
      </c>
      <c r="F238" s="2" t="s">
        <v>30</v>
      </c>
      <c r="G238" s="2" t="s">
        <v>17</v>
      </c>
      <c r="H238" s="4">
        <v>0.5</v>
      </c>
      <c r="I238" s="5">
        <v>6250</v>
      </c>
      <c r="J238" s="6">
        <f t="shared" si="0"/>
        <v>3125</v>
      </c>
      <c r="K238" s="6">
        <f t="shared" si="1"/>
        <v>1250</v>
      </c>
      <c r="L238" s="7">
        <v>0.4</v>
      </c>
    </row>
    <row r="239" spans="1:12" x14ac:dyDescent="0.3">
      <c r="A239" s="2" t="s">
        <v>29</v>
      </c>
      <c r="B239" s="2">
        <v>1189833</v>
      </c>
      <c r="C239" s="3">
        <v>44301</v>
      </c>
      <c r="D239" s="2" t="s">
        <v>26</v>
      </c>
      <c r="E239" s="2" t="s">
        <v>27</v>
      </c>
      <c r="F239" s="2" t="s">
        <v>30</v>
      </c>
      <c r="G239" s="2" t="s">
        <v>18</v>
      </c>
      <c r="H239" s="4">
        <v>0.45</v>
      </c>
      <c r="I239" s="5">
        <v>5250</v>
      </c>
      <c r="J239" s="6">
        <f t="shared" si="0"/>
        <v>2362.5</v>
      </c>
      <c r="K239" s="6">
        <f t="shared" si="1"/>
        <v>826.875</v>
      </c>
      <c r="L239" s="7">
        <v>0.35</v>
      </c>
    </row>
    <row r="240" spans="1:12" x14ac:dyDescent="0.3">
      <c r="A240" s="2" t="s">
        <v>29</v>
      </c>
      <c r="B240" s="2">
        <v>1189833</v>
      </c>
      <c r="C240" s="3">
        <v>44301</v>
      </c>
      <c r="D240" s="2" t="s">
        <v>26</v>
      </c>
      <c r="E240" s="2" t="s">
        <v>27</v>
      </c>
      <c r="F240" s="2" t="s">
        <v>30</v>
      </c>
      <c r="G240" s="2" t="s">
        <v>19</v>
      </c>
      <c r="H240" s="4">
        <v>0.5</v>
      </c>
      <c r="I240" s="5">
        <v>4250</v>
      </c>
      <c r="J240" s="6">
        <f t="shared" si="0"/>
        <v>2125</v>
      </c>
      <c r="K240" s="6">
        <f t="shared" si="1"/>
        <v>1168.75</v>
      </c>
      <c r="L240" s="7">
        <v>0.55000000000000004</v>
      </c>
    </row>
    <row r="241" spans="1:12" x14ac:dyDescent="0.3">
      <c r="A241" s="2" t="s">
        <v>29</v>
      </c>
      <c r="B241" s="2">
        <v>1189833</v>
      </c>
      <c r="C241" s="3">
        <v>44301</v>
      </c>
      <c r="D241" s="2" t="s">
        <v>26</v>
      </c>
      <c r="E241" s="2" t="s">
        <v>27</v>
      </c>
      <c r="F241" s="2" t="s">
        <v>30</v>
      </c>
      <c r="G241" s="2" t="s">
        <v>20</v>
      </c>
      <c r="H241" s="4">
        <v>0.65</v>
      </c>
      <c r="I241" s="5">
        <v>6000</v>
      </c>
      <c r="J241" s="6">
        <f t="shared" si="0"/>
        <v>3900</v>
      </c>
      <c r="K241" s="6">
        <f t="shared" si="1"/>
        <v>780</v>
      </c>
      <c r="L241" s="7">
        <v>0.2</v>
      </c>
    </row>
    <row r="242" spans="1:12" x14ac:dyDescent="0.3">
      <c r="A242" s="2" t="s">
        <v>29</v>
      </c>
      <c r="B242" s="2">
        <v>1189833</v>
      </c>
      <c r="C242" s="3">
        <v>44332</v>
      </c>
      <c r="D242" s="2" t="s">
        <v>26</v>
      </c>
      <c r="E242" s="2" t="s">
        <v>27</v>
      </c>
      <c r="F242" s="2" t="s">
        <v>30</v>
      </c>
      <c r="G242" s="2" t="s">
        <v>15</v>
      </c>
      <c r="H242" s="4">
        <v>0.45</v>
      </c>
      <c r="I242" s="5">
        <v>8000</v>
      </c>
      <c r="J242" s="6">
        <f t="shared" si="0"/>
        <v>3600</v>
      </c>
      <c r="K242" s="6">
        <f t="shared" si="1"/>
        <v>1440</v>
      </c>
      <c r="L242" s="7">
        <v>0.4</v>
      </c>
    </row>
    <row r="243" spans="1:12" x14ac:dyDescent="0.3">
      <c r="A243" s="2" t="s">
        <v>29</v>
      </c>
      <c r="B243" s="2">
        <v>1189833</v>
      </c>
      <c r="C243" s="3">
        <v>44332</v>
      </c>
      <c r="D243" s="2" t="s">
        <v>26</v>
      </c>
      <c r="E243" s="2" t="s">
        <v>27</v>
      </c>
      <c r="F243" s="2" t="s">
        <v>30</v>
      </c>
      <c r="G243" s="2" t="s">
        <v>16</v>
      </c>
      <c r="H243" s="4">
        <v>0.5</v>
      </c>
      <c r="I243" s="5">
        <v>6500</v>
      </c>
      <c r="J243" s="6">
        <f t="shared" si="0"/>
        <v>3250</v>
      </c>
      <c r="K243" s="6">
        <f t="shared" si="1"/>
        <v>812.5</v>
      </c>
      <c r="L243" s="7">
        <v>0.25</v>
      </c>
    </row>
    <row r="244" spans="1:12" x14ac:dyDescent="0.3">
      <c r="A244" s="2" t="s">
        <v>29</v>
      </c>
      <c r="B244" s="2">
        <v>1189833</v>
      </c>
      <c r="C244" s="3">
        <v>44332</v>
      </c>
      <c r="D244" s="2" t="s">
        <v>26</v>
      </c>
      <c r="E244" s="2" t="s">
        <v>27</v>
      </c>
      <c r="F244" s="2" t="s">
        <v>30</v>
      </c>
      <c r="G244" s="2" t="s">
        <v>17</v>
      </c>
      <c r="H244" s="4">
        <v>0.5</v>
      </c>
      <c r="I244" s="5">
        <v>6500</v>
      </c>
      <c r="J244" s="6">
        <f t="shared" si="0"/>
        <v>3250</v>
      </c>
      <c r="K244" s="6">
        <f t="shared" si="1"/>
        <v>1300</v>
      </c>
      <c r="L244" s="7">
        <v>0.4</v>
      </c>
    </row>
    <row r="245" spans="1:12" x14ac:dyDescent="0.3">
      <c r="A245" s="2" t="s">
        <v>29</v>
      </c>
      <c r="B245" s="2">
        <v>1189833</v>
      </c>
      <c r="C245" s="3">
        <v>44332</v>
      </c>
      <c r="D245" s="2" t="s">
        <v>26</v>
      </c>
      <c r="E245" s="2" t="s">
        <v>27</v>
      </c>
      <c r="F245" s="2" t="s">
        <v>30</v>
      </c>
      <c r="G245" s="2" t="s">
        <v>18</v>
      </c>
      <c r="H245" s="4">
        <v>0.45</v>
      </c>
      <c r="I245" s="5">
        <v>5500</v>
      </c>
      <c r="J245" s="6">
        <f t="shared" si="0"/>
        <v>2475</v>
      </c>
      <c r="K245" s="6">
        <f t="shared" si="1"/>
        <v>866.25</v>
      </c>
      <c r="L245" s="7">
        <v>0.35</v>
      </c>
    </row>
    <row r="246" spans="1:12" x14ac:dyDescent="0.3">
      <c r="A246" s="2" t="s">
        <v>29</v>
      </c>
      <c r="B246" s="2">
        <v>1189833</v>
      </c>
      <c r="C246" s="3">
        <v>44332</v>
      </c>
      <c r="D246" s="2" t="s">
        <v>26</v>
      </c>
      <c r="E246" s="2" t="s">
        <v>27</v>
      </c>
      <c r="F246" s="2" t="s">
        <v>30</v>
      </c>
      <c r="G246" s="2" t="s">
        <v>19</v>
      </c>
      <c r="H246" s="4">
        <v>0.5</v>
      </c>
      <c r="I246" s="5">
        <v>4500</v>
      </c>
      <c r="J246" s="6">
        <f t="shared" si="0"/>
        <v>2250</v>
      </c>
      <c r="K246" s="6">
        <f t="shared" si="1"/>
        <v>1237.5</v>
      </c>
      <c r="L246" s="7">
        <v>0.55000000000000004</v>
      </c>
    </row>
    <row r="247" spans="1:12" x14ac:dyDescent="0.3">
      <c r="A247" s="2" t="s">
        <v>29</v>
      </c>
      <c r="B247" s="2">
        <v>1189833</v>
      </c>
      <c r="C247" s="3">
        <v>44332</v>
      </c>
      <c r="D247" s="2" t="s">
        <v>26</v>
      </c>
      <c r="E247" s="2" t="s">
        <v>27</v>
      </c>
      <c r="F247" s="2" t="s">
        <v>30</v>
      </c>
      <c r="G247" s="2" t="s">
        <v>20</v>
      </c>
      <c r="H247" s="4">
        <v>0.65</v>
      </c>
      <c r="I247" s="5">
        <v>6250</v>
      </c>
      <c r="J247" s="6">
        <f t="shared" si="0"/>
        <v>4062.5</v>
      </c>
      <c r="K247" s="6">
        <f t="shared" si="1"/>
        <v>812.5</v>
      </c>
      <c r="L247" s="7">
        <v>0.2</v>
      </c>
    </row>
    <row r="248" spans="1:12" x14ac:dyDescent="0.3">
      <c r="A248" s="2" t="s">
        <v>29</v>
      </c>
      <c r="B248" s="2">
        <v>1189833</v>
      </c>
      <c r="C248" s="3">
        <v>44362</v>
      </c>
      <c r="D248" s="2" t="s">
        <v>26</v>
      </c>
      <c r="E248" s="2" t="s">
        <v>27</v>
      </c>
      <c r="F248" s="2" t="s">
        <v>30</v>
      </c>
      <c r="G248" s="2" t="s">
        <v>15</v>
      </c>
      <c r="H248" s="4">
        <v>0.45</v>
      </c>
      <c r="I248" s="5">
        <v>9000</v>
      </c>
      <c r="J248" s="6">
        <f t="shared" si="0"/>
        <v>4050</v>
      </c>
      <c r="K248" s="6">
        <f t="shared" si="1"/>
        <v>1620</v>
      </c>
      <c r="L248" s="7">
        <v>0.4</v>
      </c>
    </row>
    <row r="249" spans="1:12" x14ac:dyDescent="0.3">
      <c r="A249" s="2" t="s">
        <v>29</v>
      </c>
      <c r="B249" s="2">
        <v>1189833</v>
      </c>
      <c r="C249" s="3">
        <v>44362</v>
      </c>
      <c r="D249" s="2" t="s">
        <v>26</v>
      </c>
      <c r="E249" s="2" t="s">
        <v>27</v>
      </c>
      <c r="F249" s="2" t="s">
        <v>30</v>
      </c>
      <c r="G249" s="2" t="s">
        <v>16</v>
      </c>
      <c r="H249" s="4">
        <v>0.5</v>
      </c>
      <c r="I249" s="5">
        <v>7500</v>
      </c>
      <c r="J249" s="6">
        <f t="shared" si="0"/>
        <v>3750</v>
      </c>
      <c r="K249" s="6">
        <f t="shared" si="1"/>
        <v>937.5</v>
      </c>
      <c r="L249" s="7">
        <v>0.25</v>
      </c>
    </row>
    <row r="250" spans="1:12" x14ac:dyDescent="0.3">
      <c r="A250" s="2" t="s">
        <v>29</v>
      </c>
      <c r="B250" s="2">
        <v>1189833</v>
      </c>
      <c r="C250" s="3">
        <v>44362</v>
      </c>
      <c r="D250" s="2" t="s">
        <v>26</v>
      </c>
      <c r="E250" s="2" t="s">
        <v>27</v>
      </c>
      <c r="F250" s="2" t="s">
        <v>30</v>
      </c>
      <c r="G250" s="2" t="s">
        <v>17</v>
      </c>
      <c r="H250" s="4">
        <v>0.5</v>
      </c>
      <c r="I250" s="5">
        <v>7500</v>
      </c>
      <c r="J250" s="6">
        <f t="shared" si="0"/>
        <v>3750</v>
      </c>
      <c r="K250" s="6">
        <f t="shared" si="1"/>
        <v>1500</v>
      </c>
      <c r="L250" s="7">
        <v>0.4</v>
      </c>
    </row>
    <row r="251" spans="1:12" x14ac:dyDescent="0.3">
      <c r="A251" s="2" t="s">
        <v>29</v>
      </c>
      <c r="B251" s="2">
        <v>1189833</v>
      </c>
      <c r="C251" s="3">
        <v>44362</v>
      </c>
      <c r="D251" s="2" t="s">
        <v>26</v>
      </c>
      <c r="E251" s="2" t="s">
        <v>27</v>
      </c>
      <c r="F251" s="2" t="s">
        <v>30</v>
      </c>
      <c r="G251" s="2" t="s">
        <v>18</v>
      </c>
      <c r="H251" s="4">
        <v>0.45</v>
      </c>
      <c r="I251" s="5">
        <v>6250</v>
      </c>
      <c r="J251" s="6">
        <f t="shared" si="0"/>
        <v>2812.5</v>
      </c>
      <c r="K251" s="6">
        <f t="shared" si="1"/>
        <v>984.37499999999989</v>
      </c>
      <c r="L251" s="7">
        <v>0.35</v>
      </c>
    </row>
    <row r="252" spans="1:12" x14ac:dyDescent="0.3">
      <c r="A252" s="2" t="s">
        <v>29</v>
      </c>
      <c r="B252" s="2">
        <v>1189833</v>
      </c>
      <c r="C252" s="3">
        <v>44362</v>
      </c>
      <c r="D252" s="2" t="s">
        <v>26</v>
      </c>
      <c r="E252" s="2" t="s">
        <v>27</v>
      </c>
      <c r="F252" s="2" t="s">
        <v>30</v>
      </c>
      <c r="G252" s="2" t="s">
        <v>19</v>
      </c>
      <c r="H252" s="4">
        <v>0.5</v>
      </c>
      <c r="I252" s="5">
        <v>5000</v>
      </c>
      <c r="J252" s="6">
        <f t="shared" si="0"/>
        <v>2500</v>
      </c>
      <c r="K252" s="6">
        <f t="shared" si="1"/>
        <v>1375</v>
      </c>
      <c r="L252" s="7">
        <v>0.55000000000000004</v>
      </c>
    </row>
    <row r="253" spans="1:12" x14ac:dyDescent="0.3">
      <c r="A253" s="2" t="s">
        <v>29</v>
      </c>
      <c r="B253" s="2">
        <v>1189833</v>
      </c>
      <c r="C253" s="3">
        <v>44362</v>
      </c>
      <c r="D253" s="2" t="s">
        <v>26</v>
      </c>
      <c r="E253" s="2" t="s">
        <v>27</v>
      </c>
      <c r="F253" s="2" t="s">
        <v>30</v>
      </c>
      <c r="G253" s="2" t="s">
        <v>20</v>
      </c>
      <c r="H253" s="4">
        <v>0.65</v>
      </c>
      <c r="I253" s="5">
        <v>8000</v>
      </c>
      <c r="J253" s="6">
        <f t="shared" si="0"/>
        <v>5200</v>
      </c>
      <c r="K253" s="6">
        <f t="shared" si="1"/>
        <v>1040</v>
      </c>
      <c r="L253" s="7">
        <v>0.2</v>
      </c>
    </row>
    <row r="254" spans="1:12" x14ac:dyDescent="0.3">
      <c r="A254" s="2" t="s">
        <v>29</v>
      </c>
      <c r="B254" s="2">
        <v>1189833</v>
      </c>
      <c r="C254" s="3">
        <v>44391</v>
      </c>
      <c r="D254" s="2" t="s">
        <v>26</v>
      </c>
      <c r="E254" s="2" t="s">
        <v>27</v>
      </c>
      <c r="F254" s="2" t="s">
        <v>30</v>
      </c>
      <c r="G254" s="2" t="s">
        <v>15</v>
      </c>
      <c r="H254" s="4">
        <v>0.45</v>
      </c>
      <c r="I254" s="5">
        <v>9500</v>
      </c>
      <c r="J254" s="6">
        <f t="shared" si="0"/>
        <v>4275</v>
      </c>
      <c r="K254" s="6">
        <f t="shared" si="1"/>
        <v>1710</v>
      </c>
      <c r="L254" s="7">
        <v>0.4</v>
      </c>
    </row>
    <row r="255" spans="1:12" x14ac:dyDescent="0.3">
      <c r="A255" s="2" t="s">
        <v>29</v>
      </c>
      <c r="B255" s="2">
        <v>1189833</v>
      </c>
      <c r="C255" s="3">
        <v>44391</v>
      </c>
      <c r="D255" s="2" t="s">
        <v>26</v>
      </c>
      <c r="E255" s="2" t="s">
        <v>27</v>
      </c>
      <c r="F255" s="2" t="s">
        <v>30</v>
      </c>
      <c r="G255" s="2" t="s">
        <v>16</v>
      </c>
      <c r="H255" s="4">
        <v>0.5</v>
      </c>
      <c r="I255" s="5">
        <v>8000</v>
      </c>
      <c r="J255" s="6">
        <f t="shared" si="0"/>
        <v>4000</v>
      </c>
      <c r="K255" s="6">
        <f t="shared" si="1"/>
        <v>1000</v>
      </c>
      <c r="L255" s="7">
        <v>0.25</v>
      </c>
    </row>
    <row r="256" spans="1:12" x14ac:dyDescent="0.3">
      <c r="A256" s="2" t="s">
        <v>29</v>
      </c>
      <c r="B256" s="2">
        <v>1189833</v>
      </c>
      <c r="C256" s="3">
        <v>44391</v>
      </c>
      <c r="D256" s="2" t="s">
        <v>26</v>
      </c>
      <c r="E256" s="2" t="s">
        <v>27</v>
      </c>
      <c r="F256" s="2" t="s">
        <v>30</v>
      </c>
      <c r="G256" s="2" t="s">
        <v>17</v>
      </c>
      <c r="H256" s="4">
        <v>0.5</v>
      </c>
      <c r="I256" s="5">
        <v>7500</v>
      </c>
      <c r="J256" s="6">
        <f t="shared" si="0"/>
        <v>3750</v>
      </c>
      <c r="K256" s="6">
        <f t="shared" si="1"/>
        <v>1500</v>
      </c>
      <c r="L256" s="7">
        <v>0.4</v>
      </c>
    </row>
    <row r="257" spans="1:12" x14ac:dyDescent="0.3">
      <c r="A257" s="2" t="s">
        <v>29</v>
      </c>
      <c r="B257" s="2">
        <v>1189833</v>
      </c>
      <c r="C257" s="3">
        <v>44391</v>
      </c>
      <c r="D257" s="2" t="s">
        <v>26</v>
      </c>
      <c r="E257" s="2" t="s">
        <v>27</v>
      </c>
      <c r="F257" s="2" t="s">
        <v>30</v>
      </c>
      <c r="G257" s="2" t="s">
        <v>18</v>
      </c>
      <c r="H257" s="4">
        <v>0.45</v>
      </c>
      <c r="I257" s="5">
        <v>6500</v>
      </c>
      <c r="J257" s="6">
        <f t="shared" ref="J257:J511" si="2">H257*I257</f>
        <v>2925</v>
      </c>
      <c r="K257" s="6">
        <f t="shared" ref="K257:K511" si="3">J257*L257</f>
        <v>1023.7499999999999</v>
      </c>
      <c r="L257" s="7">
        <v>0.35</v>
      </c>
    </row>
    <row r="258" spans="1:12" x14ac:dyDescent="0.3">
      <c r="A258" s="2" t="s">
        <v>29</v>
      </c>
      <c r="B258" s="2">
        <v>1189833</v>
      </c>
      <c r="C258" s="3">
        <v>44391</v>
      </c>
      <c r="D258" s="2" t="s">
        <v>26</v>
      </c>
      <c r="E258" s="2" t="s">
        <v>27</v>
      </c>
      <c r="F258" s="2" t="s">
        <v>30</v>
      </c>
      <c r="G258" s="2" t="s">
        <v>19</v>
      </c>
      <c r="H258" s="4">
        <v>0.5</v>
      </c>
      <c r="I258" s="5">
        <v>7000</v>
      </c>
      <c r="J258" s="6">
        <f t="shared" si="2"/>
        <v>3500</v>
      </c>
      <c r="K258" s="6">
        <f t="shared" si="3"/>
        <v>1925.0000000000002</v>
      </c>
      <c r="L258" s="7">
        <v>0.55000000000000004</v>
      </c>
    </row>
    <row r="259" spans="1:12" x14ac:dyDescent="0.3">
      <c r="A259" s="2" t="s">
        <v>29</v>
      </c>
      <c r="B259" s="2">
        <v>1189833</v>
      </c>
      <c r="C259" s="3">
        <v>44391</v>
      </c>
      <c r="D259" s="2" t="s">
        <v>26</v>
      </c>
      <c r="E259" s="2" t="s">
        <v>27</v>
      </c>
      <c r="F259" s="2" t="s">
        <v>30</v>
      </c>
      <c r="G259" s="2" t="s">
        <v>20</v>
      </c>
      <c r="H259" s="4">
        <v>0.65</v>
      </c>
      <c r="I259" s="5">
        <v>7000</v>
      </c>
      <c r="J259" s="6">
        <f t="shared" si="2"/>
        <v>4550</v>
      </c>
      <c r="K259" s="6">
        <f t="shared" si="3"/>
        <v>910</v>
      </c>
      <c r="L259" s="7">
        <v>0.2</v>
      </c>
    </row>
    <row r="260" spans="1:12" x14ac:dyDescent="0.3">
      <c r="A260" s="2" t="s">
        <v>29</v>
      </c>
      <c r="B260" s="2">
        <v>1189833</v>
      </c>
      <c r="C260" s="3">
        <v>44423</v>
      </c>
      <c r="D260" s="2" t="s">
        <v>26</v>
      </c>
      <c r="E260" s="2" t="s">
        <v>27</v>
      </c>
      <c r="F260" s="2" t="s">
        <v>30</v>
      </c>
      <c r="G260" s="2" t="s">
        <v>15</v>
      </c>
      <c r="H260" s="4">
        <v>0.5</v>
      </c>
      <c r="I260" s="5">
        <v>9000</v>
      </c>
      <c r="J260" s="6">
        <f t="shared" si="2"/>
        <v>4500</v>
      </c>
      <c r="K260" s="6">
        <f t="shared" si="3"/>
        <v>1800</v>
      </c>
      <c r="L260" s="7">
        <v>0.4</v>
      </c>
    </row>
    <row r="261" spans="1:12" x14ac:dyDescent="0.3">
      <c r="A261" s="2" t="s">
        <v>29</v>
      </c>
      <c r="B261" s="2">
        <v>1189833</v>
      </c>
      <c r="C261" s="3">
        <v>44423</v>
      </c>
      <c r="D261" s="2" t="s">
        <v>26</v>
      </c>
      <c r="E261" s="2" t="s">
        <v>27</v>
      </c>
      <c r="F261" s="2" t="s">
        <v>30</v>
      </c>
      <c r="G261" s="2" t="s">
        <v>16</v>
      </c>
      <c r="H261" s="4">
        <v>0.55000000000000004</v>
      </c>
      <c r="I261" s="5">
        <v>8500</v>
      </c>
      <c r="J261" s="6">
        <f t="shared" si="2"/>
        <v>4675</v>
      </c>
      <c r="K261" s="6">
        <f t="shared" si="3"/>
        <v>1168.75</v>
      </c>
      <c r="L261" s="7">
        <v>0.25</v>
      </c>
    </row>
    <row r="262" spans="1:12" x14ac:dyDescent="0.3">
      <c r="A262" s="2" t="s">
        <v>29</v>
      </c>
      <c r="B262" s="2">
        <v>1189833</v>
      </c>
      <c r="C262" s="3">
        <v>44423</v>
      </c>
      <c r="D262" s="2" t="s">
        <v>26</v>
      </c>
      <c r="E262" s="2" t="s">
        <v>27</v>
      </c>
      <c r="F262" s="2" t="s">
        <v>30</v>
      </c>
      <c r="G262" s="2" t="s">
        <v>17</v>
      </c>
      <c r="H262" s="4">
        <v>0.5</v>
      </c>
      <c r="I262" s="5">
        <v>7250</v>
      </c>
      <c r="J262" s="6">
        <f t="shared" si="2"/>
        <v>3625</v>
      </c>
      <c r="K262" s="6">
        <f t="shared" si="3"/>
        <v>1450</v>
      </c>
      <c r="L262" s="7">
        <v>0.4</v>
      </c>
    </row>
    <row r="263" spans="1:12" x14ac:dyDescent="0.3">
      <c r="A263" s="2" t="s">
        <v>29</v>
      </c>
      <c r="B263" s="2">
        <v>1189833</v>
      </c>
      <c r="C263" s="3">
        <v>44423</v>
      </c>
      <c r="D263" s="2" t="s">
        <v>26</v>
      </c>
      <c r="E263" s="2" t="s">
        <v>27</v>
      </c>
      <c r="F263" s="2" t="s">
        <v>30</v>
      </c>
      <c r="G263" s="2" t="s">
        <v>18</v>
      </c>
      <c r="H263" s="4">
        <v>0.5</v>
      </c>
      <c r="I263" s="5">
        <v>6750</v>
      </c>
      <c r="J263" s="6">
        <f t="shared" si="2"/>
        <v>3375</v>
      </c>
      <c r="K263" s="6">
        <f t="shared" si="3"/>
        <v>1181.25</v>
      </c>
      <c r="L263" s="7">
        <v>0.35</v>
      </c>
    </row>
    <row r="264" spans="1:12" x14ac:dyDescent="0.3">
      <c r="A264" s="2" t="s">
        <v>29</v>
      </c>
      <c r="B264" s="2">
        <v>1189833</v>
      </c>
      <c r="C264" s="3">
        <v>44423</v>
      </c>
      <c r="D264" s="2" t="s">
        <v>26</v>
      </c>
      <c r="E264" s="2" t="s">
        <v>27</v>
      </c>
      <c r="F264" s="2" t="s">
        <v>30</v>
      </c>
      <c r="G264" s="2" t="s">
        <v>19</v>
      </c>
      <c r="H264" s="4">
        <v>0.6</v>
      </c>
      <c r="I264" s="5">
        <v>6750</v>
      </c>
      <c r="J264" s="6">
        <f t="shared" si="2"/>
        <v>4050</v>
      </c>
      <c r="K264" s="6">
        <f t="shared" si="3"/>
        <v>2227.5</v>
      </c>
      <c r="L264" s="7">
        <v>0.55000000000000004</v>
      </c>
    </row>
    <row r="265" spans="1:12" x14ac:dyDescent="0.3">
      <c r="A265" s="2" t="s">
        <v>29</v>
      </c>
      <c r="B265" s="2">
        <v>1189833</v>
      </c>
      <c r="C265" s="3">
        <v>44423</v>
      </c>
      <c r="D265" s="2" t="s">
        <v>26</v>
      </c>
      <c r="E265" s="2" t="s">
        <v>27</v>
      </c>
      <c r="F265" s="2" t="s">
        <v>30</v>
      </c>
      <c r="G265" s="2" t="s">
        <v>20</v>
      </c>
      <c r="H265" s="4">
        <v>0.65</v>
      </c>
      <c r="I265" s="5">
        <v>6500</v>
      </c>
      <c r="J265" s="6">
        <f t="shared" si="2"/>
        <v>4225</v>
      </c>
      <c r="K265" s="6">
        <f t="shared" si="3"/>
        <v>845</v>
      </c>
      <c r="L265" s="7">
        <v>0.2</v>
      </c>
    </row>
    <row r="266" spans="1:12" x14ac:dyDescent="0.3">
      <c r="A266" s="2" t="s">
        <v>29</v>
      </c>
      <c r="B266" s="2">
        <v>1189833</v>
      </c>
      <c r="C266" s="3">
        <v>44455</v>
      </c>
      <c r="D266" s="2" t="s">
        <v>26</v>
      </c>
      <c r="E266" s="2" t="s">
        <v>27</v>
      </c>
      <c r="F266" s="2" t="s">
        <v>30</v>
      </c>
      <c r="G266" s="2" t="s">
        <v>15</v>
      </c>
      <c r="H266" s="4">
        <v>0.5</v>
      </c>
      <c r="I266" s="5">
        <v>8500</v>
      </c>
      <c r="J266" s="6">
        <f t="shared" si="2"/>
        <v>4250</v>
      </c>
      <c r="K266" s="6">
        <f t="shared" si="3"/>
        <v>1700</v>
      </c>
      <c r="L266" s="7">
        <v>0.4</v>
      </c>
    </row>
    <row r="267" spans="1:12" x14ac:dyDescent="0.3">
      <c r="A267" s="2" t="s">
        <v>29</v>
      </c>
      <c r="B267" s="2">
        <v>1189833</v>
      </c>
      <c r="C267" s="3">
        <v>44455</v>
      </c>
      <c r="D267" s="2" t="s">
        <v>26</v>
      </c>
      <c r="E267" s="2" t="s">
        <v>27</v>
      </c>
      <c r="F267" s="2" t="s">
        <v>30</v>
      </c>
      <c r="G267" s="2" t="s">
        <v>16</v>
      </c>
      <c r="H267" s="4">
        <v>0.55000000000000004</v>
      </c>
      <c r="I267" s="5">
        <v>8500</v>
      </c>
      <c r="J267" s="6">
        <f t="shared" si="2"/>
        <v>4675</v>
      </c>
      <c r="K267" s="6">
        <f t="shared" si="3"/>
        <v>1168.75</v>
      </c>
      <c r="L267" s="7">
        <v>0.25</v>
      </c>
    </row>
    <row r="268" spans="1:12" x14ac:dyDescent="0.3">
      <c r="A268" s="2" t="s">
        <v>29</v>
      </c>
      <c r="B268" s="2">
        <v>1189833</v>
      </c>
      <c r="C268" s="3">
        <v>44455</v>
      </c>
      <c r="D268" s="2" t="s">
        <v>26</v>
      </c>
      <c r="E268" s="2" t="s">
        <v>27</v>
      </c>
      <c r="F268" s="2" t="s">
        <v>30</v>
      </c>
      <c r="G268" s="2" t="s">
        <v>17</v>
      </c>
      <c r="H268" s="4">
        <v>0.5</v>
      </c>
      <c r="I268" s="5">
        <v>7000</v>
      </c>
      <c r="J268" s="6">
        <f t="shared" si="2"/>
        <v>3500</v>
      </c>
      <c r="K268" s="6">
        <f t="shared" si="3"/>
        <v>1400</v>
      </c>
      <c r="L268" s="7">
        <v>0.4</v>
      </c>
    </row>
    <row r="269" spans="1:12" x14ac:dyDescent="0.3">
      <c r="A269" s="2" t="s">
        <v>29</v>
      </c>
      <c r="B269" s="2">
        <v>1189833</v>
      </c>
      <c r="C269" s="3">
        <v>44455</v>
      </c>
      <c r="D269" s="2" t="s">
        <v>26</v>
      </c>
      <c r="E269" s="2" t="s">
        <v>27</v>
      </c>
      <c r="F269" s="2" t="s">
        <v>30</v>
      </c>
      <c r="G269" s="2" t="s">
        <v>18</v>
      </c>
      <c r="H269" s="4">
        <v>0.5</v>
      </c>
      <c r="I269" s="5">
        <v>6500</v>
      </c>
      <c r="J269" s="6">
        <f t="shared" si="2"/>
        <v>3250</v>
      </c>
      <c r="K269" s="6">
        <f t="shared" si="3"/>
        <v>1137.5</v>
      </c>
      <c r="L269" s="7">
        <v>0.35</v>
      </c>
    </row>
    <row r="270" spans="1:12" x14ac:dyDescent="0.3">
      <c r="A270" s="2" t="s">
        <v>29</v>
      </c>
      <c r="B270" s="2">
        <v>1189833</v>
      </c>
      <c r="C270" s="3">
        <v>44455</v>
      </c>
      <c r="D270" s="2" t="s">
        <v>26</v>
      </c>
      <c r="E270" s="2" t="s">
        <v>27</v>
      </c>
      <c r="F270" s="2" t="s">
        <v>30</v>
      </c>
      <c r="G270" s="2" t="s">
        <v>19</v>
      </c>
      <c r="H270" s="4">
        <v>0.6</v>
      </c>
      <c r="I270" s="5">
        <v>6500</v>
      </c>
      <c r="J270" s="6">
        <f t="shared" si="2"/>
        <v>3900</v>
      </c>
      <c r="K270" s="6">
        <f t="shared" si="3"/>
        <v>2145</v>
      </c>
      <c r="L270" s="7">
        <v>0.55000000000000004</v>
      </c>
    </row>
    <row r="271" spans="1:12" x14ac:dyDescent="0.3">
      <c r="A271" s="2" t="s">
        <v>29</v>
      </c>
      <c r="B271" s="2">
        <v>1189833</v>
      </c>
      <c r="C271" s="3">
        <v>44455</v>
      </c>
      <c r="D271" s="2" t="s">
        <v>26</v>
      </c>
      <c r="E271" s="2" t="s">
        <v>27</v>
      </c>
      <c r="F271" s="2" t="s">
        <v>30</v>
      </c>
      <c r="G271" s="2" t="s">
        <v>20</v>
      </c>
      <c r="H271" s="4">
        <v>0.65</v>
      </c>
      <c r="I271" s="5">
        <v>7000</v>
      </c>
      <c r="J271" s="6">
        <f t="shared" si="2"/>
        <v>4550</v>
      </c>
      <c r="K271" s="6">
        <f t="shared" si="3"/>
        <v>910</v>
      </c>
      <c r="L271" s="7">
        <v>0.2</v>
      </c>
    </row>
    <row r="272" spans="1:12" x14ac:dyDescent="0.3">
      <c r="A272" s="2" t="s">
        <v>29</v>
      </c>
      <c r="B272" s="2">
        <v>1189833</v>
      </c>
      <c r="C272" s="3">
        <v>44484</v>
      </c>
      <c r="D272" s="2" t="s">
        <v>26</v>
      </c>
      <c r="E272" s="2" t="s">
        <v>27</v>
      </c>
      <c r="F272" s="2" t="s">
        <v>30</v>
      </c>
      <c r="G272" s="2" t="s">
        <v>15</v>
      </c>
      <c r="H272" s="4">
        <v>0.5</v>
      </c>
      <c r="I272" s="5">
        <v>8000</v>
      </c>
      <c r="J272" s="6">
        <f t="shared" si="2"/>
        <v>4000</v>
      </c>
      <c r="K272" s="6">
        <f t="shared" si="3"/>
        <v>1600</v>
      </c>
      <c r="L272" s="7">
        <v>0.4</v>
      </c>
    </row>
    <row r="273" spans="1:12" x14ac:dyDescent="0.3">
      <c r="A273" s="2" t="s">
        <v>29</v>
      </c>
      <c r="B273" s="2">
        <v>1189833</v>
      </c>
      <c r="C273" s="3">
        <v>44484</v>
      </c>
      <c r="D273" s="2" t="s">
        <v>26</v>
      </c>
      <c r="E273" s="2" t="s">
        <v>27</v>
      </c>
      <c r="F273" s="2" t="s">
        <v>30</v>
      </c>
      <c r="G273" s="2" t="s">
        <v>16</v>
      </c>
      <c r="H273" s="4">
        <v>0.55000000000000004</v>
      </c>
      <c r="I273" s="5">
        <v>8000</v>
      </c>
      <c r="J273" s="6">
        <f t="shared" si="2"/>
        <v>4400</v>
      </c>
      <c r="K273" s="6">
        <f t="shared" si="3"/>
        <v>1100</v>
      </c>
      <c r="L273" s="7">
        <v>0.25</v>
      </c>
    </row>
    <row r="274" spans="1:12" x14ac:dyDescent="0.3">
      <c r="A274" s="2" t="s">
        <v>29</v>
      </c>
      <c r="B274" s="2">
        <v>1189833</v>
      </c>
      <c r="C274" s="3">
        <v>44484</v>
      </c>
      <c r="D274" s="2" t="s">
        <v>26</v>
      </c>
      <c r="E274" s="2" t="s">
        <v>27</v>
      </c>
      <c r="F274" s="2" t="s">
        <v>30</v>
      </c>
      <c r="G274" s="2" t="s">
        <v>17</v>
      </c>
      <c r="H274" s="4">
        <v>0.5</v>
      </c>
      <c r="I274" s="5">
        <v>6500</v>
      </c>
      <c r="J274" s="6">
        <f t="shared" si="2"/>
        <v>3250</v>
      </c>
      <c r="K274" s="6">
        <f t="shared" si="3"/>
        <v>1300</v>
      </c>
      <c r="L274" s="7">
        <v>0.4</v>
      </c>
    </row>
    <row r="275" spans="1:12" x14ac:dyDescent="0.3">
      <c r="A275" s="2" t="s">
        <v>29</v>
      </c>
      <c r="B275" s="2">
        <v>1189833</v>
      </c>
      <c r="C275" s="3">
        <v>44484</v>
      </c>
      <c r="D275" s="2" t="s">
        <v>26</v>
      </c>
      <c r="E275" s="2" t="s">
        <v>27</v>
      </c>
      <c r="F275" s="2" t="s">
        <v>30</v>
      </c>
      <c r="G275" s="2" t="s">
        <v>18</v>
      </c>
      <c r="H275" s="4">
        <v>0.5</v>
      </c>
      <c r="I275" s="5">
        <v>6250</v>
      </c>
      <c r="J275" s="6">
        <f t="shared" si="2"/>
        <v>3125</v>
      </c>
      <c r="K275" s="6">
        <f t="shared" si="3"/>
        <v>1093.75</v>
      </c>
      <c r="L275" s="7">
        <v>0.35</v>
      </c>
    </row>
    <row r="276" spans="1:12" x14ac:dyDescent="0.3">
      <c r="A276" s="2" t="s">
        <v>29</v>
      </c>
      <c r="B276" s="2">
        <v>1189833</v>
      </c>
      <c r="C276" s="3">
        <v>44484</v>
      </c>
      <c r="D276" s="2" t="s">
        <v>26</v>
      </c>
      <c r="E276" s="2" t="s">
        <v>27</v>
      </c>
      <c r="F276" s="2" t="s">
        <v>30</v>
      </c>
      <c r="G276" s="2" t="s">
        <v>19</v>
      </c>
      <c r="H276" s="4">
        <v>0.6</v>
      </c>
      <c r="I276" s="5">
        <v>6000</v>
      </c>
      <c r="J276" s="6">
        <f t="shared" si="2"/>
        <v>3600</v>
      </c>
      <c r="K276" s="6">
        <f t="shared" si="3"/>
        <v>1980.0000000000002</v>
      </c>
      <c r="L276" s="7">
        <v>0.55000000000000004</v>
      </c>
    </row>
    <row r="277" spans="1:12" x14ac:dyDescent="0.3">
      <c r="A277" s="2" t="s">
        <v>29</v>
      </c>
      <c r="B277" s="2">
        <v>1189833</v>
      </c>
      <c r="C277" s="3">
        <v>44484</v>
      </c>
      <c r="D277" s="2" t="s">
        <v>26</v>
      </c>
      <c r="E277" s="2" t="s">
        <v>27</v>
      </c>
      <c r="F277" s="2" t="s">
        <v>30</v>
      </c>
      <c r="G277" s="2" t="s">
        <v>20</v>
      </c>
      <c r="H277" s="4">
        <v>0.65</v>
      </c>
      <c r="I277" s="5">
        <v>6500</v>
      </c>
      <c r="J277" s="6">
        <f t="shared" si="2"/>
        <v>4225</v>
      </c>
      <c r="K277" s="6">
        <f t="shared" si="3"/>
        <v>845</v>
      </c>
      <c r="L277" s="7">
        <v>0.2</v>
      </c>
    </row>
    <row r="278" spans="1:12" x14ac:dyDescent="0.3">
      <c r="A278" s="2" t="s">
        <v>29</v>
      </c>
      <c r="B278" s="2">
        <v>1189833</v>
      </c>
      <c r="C278" s="3">
        <v>44515</v>
      </c>
      <c r="D278" s="2" t="s">
        <v>26</v>
      </c>
      <c r="E278" s="2" t="s">
        <v>27</v>
      </c>
      <c r="F278" s="2" t="s">
        <v>30</v>
      </c>
      <c r="G278" s="2" t="s">
        <v>15</v>
      </c>
      <c r="H278" s="4">
        <v>0.5</v>
      </c>
      <c r="I278" s="5">
        <v>8250</v>
      </c>
      <c r="J278" s="6">
        <f t="shared" si="2"/>
        <v>4125</v>
      </c>
      <c r="K278" s="6">
        <f t="shared" si="3"/>
        <v>1650</v>
      </c>
      <c r="L278" s="7">
        <v>0.4</v>
      </c>
    </row>
    <row r="279" spans="1:12" x14ac:dyDescent="0.3">
      <c r="A279" s="2" t="s">
        <v>29</v>
      </c>
      <c r="B279" s="2">
        <v>1189833</v>
      </c>
      <c r="C279" s="3">
        <v>44515</v>
      </c>
      <c r="D279" s="2" t="s">
        <v>26</v>
      </c>
      <c r="E279" s="2" t="s">
        <v>27</v>
      </c>
      <c r="F279" s="2" t="s">
        <v>30</v>
      </c>
      <c r="G279" s="2" t="s">
        <v>16</v>
      </c>
      <c r="H279" s="4">
        <v>0.55000000000000004</v>
      </c>
      <c r="I279" s="5">
        <v>8250</v>
      </c>
      <c r="J279" s="6">
        <f t="shared" si="2"/>
        <v>4537.5</v>
      </c>
      <c r="K279" s="6">
        <f t="shared" si="3"/>
        <v>1134.375</v>
      </c>
      <c r="L279" s="7">
        <v>0.25</v>
      </c>
    </row>
    <row r="280" spans="1:12" x14ac:dyDescent="0.3">
      <c r="A280" s="2" t="s">
        <v>29</v>
      </c>
      <c r="B280" s="2">
        <v>1189833</v>
      </c>
      <c r="C280" s="3">
        <v>44515</v>
      </c>
      <c r="D280" s="2" t="s">
        <v>26</v>
      </c>
      <c r="E280" s="2" t="s">
        <v>27</v>
      </c>
      <c r="F280" s="2" t="s">
        <v>30</v>
      </c>
      <c r="G280" s="2" t="s">
        <v>17</v>
      </c>
      <c r="H280" s="4">
        <v>0.5</v>
      </c>
      <c r="I280" s="5">
        <v>6750</v>
      </c>
      <c r="J280" s="6">
        <f t="shared" si="2"/>
        <v>3375</v>
      </c>
      <c r="K280" s="6">
        <f t="shared" si="3"/>
        <v>1350</v>
      </c>
      <c r="L280" s="7">
        <v>0.4</v>
      </c>
    </row>
    <row r="281" spans="1:12" x14ac:dyDescent="0.3">
      <c r="A281" s="2" t="s">
        <v>29</v>
      </c>
      <c r="B281" s="2">
        <v>1189833</v>
      </c>
      <c r="C281" s="3">
        <v>44515</v>
      </c>
      <c r="D281" s="2" t="s">
        <v>26</v>
      </c>
      <c r="E281" s="2" t="s">
        <v>27</v>
      </c>
      <c r="F281" s="2" t="s">
        <v>30</v>
      </c>
      <c r="G281" s="2" t="s">
        <v>18</v>
      </c>
      <c r="H281" s="4">
        <v>0.5</v>
      </c>
      <c r="I281" s="5">
        <v>6500</v>
      </c>
      <c r="J281" s="6">
        <f t="shared" si="2"/>
        <v>3250</v>
      </c>
      <c r="K281" s="6">
        <f t="shared" si="3"/>
        <v>1137.5</v>
      </c>
      <c r="L281" s="7">
        <v>0.35</v>
      </c>
    </row>
    <row r="282" spans="1:12" x14ac:dyDescent="0.3">
      <c r="A282" s="2" t="s">
        <v>29</v>
      </c>
      <c r="B282" s="2">
        <v>1189833</v>
      </c>
      <c r="C282" s="3">
        <v>44515</v>
      </c>
      <c r="D282" s="2" t="s">
        <v>26</v>
      </c>
      <c r="E282" s="2" t="s">
        <v>27</v>
      </c>
      <c r="F282" s="2" t="s">
        <v>30</v>
      </c>
      <c r="G282" s="2" t="s">
        <v>19</v>
      </c>
      <c r="H282" s="4">
        <v>0.6</v>
      </c>
      <c r="I282" s="5">
        <v>6000</v>
      </c>
      <c r="J282" s="6">
        <f t="shared" si="2"/>
        <v>3600</v>
      </c>
      <c r="K282" s="6">
        <f t="shared" si="3"/>
        <v>1980.0000000000002</v>
      </c>
      <c r="L282" s="7">
        <v>0.55000000000000004</v>
      </c>
    </row>
    <row r="283" spans="1:12" x14ac:dyDescent="0.3">
      <c r="A283" s="2" t="s">
        <v>29</v>
      </c>
      <c r="B283" s="2">
        <v>1189833</v>
      </c>
      <c r="C283" s="3">
        <v>44515</v>
      </c>
      <c r="D283" s="2" t="s">
        <v>26</v>
      </c>
      <c r="E283" s="2" t="s">
        <v>27</v>
      </c>
      <c r="F283" s="2" t="s">
        <v>30</v>
      </c>
      <c r="G283" s="2" t="s">
        <v>20</v>
      </c>
      <c r="H283" s="4">
        <v>0.65</v>
      </c>
      <c r="I283" s="5">
        <v>7000</v>
      </c>
      <c r="J283" s="6">
        <f t="shared" si="2"/>
        <v>4550</v>
      </c>
      <c r="K283" s="6">
        <f t="shared" si="3"/>
        <v>910</v>
      </c>
      <c r="L283" s="7">
        <v>0.2</v>
      </c>
    </row>
    <row r="284" spans="1:12" x14ac:dyDescent="0.3">
      <c r="A284" s="2" t="s">
        <v>29</v>
      </c>
      <c r="B284" s="2">
        <v>1189833</v>
      </c>
      <c r="C284" s="3">
        <v>44544</v>
      </c>
      <c r="D284" s="2" t="s">
        <v>26</v>
      </c>
      <c r="E284" s="2" t="s">
        <v>27</v>
      </c>
      <c r="F284" s="2" t="s">
        <v>30</v>
      </c>
      <c r="G284" s="2" t="s">
        <v>15</v>
      </c>
      <c r="H284" s="4">
        <v>0.5</v>
      </c>
      <c r="I284" s="5">
        <v>9000</v>
      </c>
      <c r="J284" s="6">
        <f t="shared" si="2"/>
        <v>4500</v>
      </c>
      <c r="K284" s="6">
        <f t="shared" si="3"/>
        <v>1800</v>
      </c>
      <c r="L284" s="7">
        <v>0.4</v>
      </c>
    </row>
    <row r="285" spans="1:12" x14ac:dyDescent="0.3">
      <c r="A285" s="2" t="s">
        <v>29</v>
      </c>
      <c r="B285" s="2">
        <v>1189833</v>
      </c>
      <c r="C285" s="3">
        <v>44544</v>
      </c>
      <c r="D285" s="2" t="s">
        <v>26</v>
      </c>
      <c r="E285" s="2" t="s">
        <v>27</v>
      </c>
      <c r="F285" s="2" t="s">
        <v>30</v>
      </c>
      <c r="G285" s="2" t="s">
        <v>16</v>
      </c>
      <c r="H285" s="4">
        <v>0.55000000000000004</v>
      </c>
      <c r="I285" s="5">
        <v>9000</v>
      </c>
      <c r="J285" s="6">
        <f t="shared" si="2"/>
        <v>4950</v>
      </c>
      <c r="K285" s="6">
        <f t="shared" si="3"/>
        <v>1237.5</v>
      </c>
      <c r="L285" s="7">
        <v>0.25</v>
      </c>
    </row>
    <row r="286" spans="1:12" x14ac:dyDescent="0.3">
      <c r="A286" s="2" t="s">
        <v>29</v>
      </c>
      <c r="B286" s="2">
        <v>1189833</v>
      </c>
      <c r="C286" s="3">
        <v>44544</v>
      </c>
      <c r="D286" s="2" t="s">
        <v>26</v>
      </c>
      <c r="E286" s="2" t="s">
        <v>27</v>
      </c>
      <c r="F286" s="2" t="s">
        <v>30</v>
      </c>
      <c r="G286" s="2" t="s">
        <v>17</v>
      </c>
      <c r="H286" s="4">
        <v>0.5</v>
      </c>
      <c r="I286" s="5">
        <v>7000</v>
      </c>
      <c r="J286" s="6">
        <f t="shared" si="2"/>
        <v>3500</v>
      </c>
      <c r="K286" s="6">
        <f t="shared" si="3"/>
        <v>1400</v>
      </c>
      <c r="L286" s="7">
        <v>0.4</v>
      </c>
    </row>
    <row r="287" spans="1:12" x14ac:dyDescent="0.3">
      <c r="A287" s="2" t="s">
        <v>29</v>
      </c>
      <c r="B287" s="2">
        <v>1189833</v>
      </c>
      <c r="C287" s="3">
        <v>44544</v>
      </c>
      <c r="D287" s="2" t="s">
        <v>26</v>
      </c>
      <c r="E287" s="2" t="s">
        <v>27</v>
      </c>
      <c r="F287" s="2" t="s">
        <v>30</v>
      </c>
      <c r="G287" s="2" t="s">
        <v>18</v>
      </c>
      <c r="H287" s="4">
        <v>0.5</v>
      </c>
      <c r="I287" s="5">
        <v>7000</v>
      </c>
      <c r="J287" s="6">
        <f t="shared" si="2"/>
        <v>3500</v>
      </c>
      <c r="K287" s="6">
        <f t="shared" si="3"/>
        <v>1225</v>
      </c>
      <c r="L287" s="7">
        <v>0.35</v>
      </c>
    </row>
    <row r="288" spans="1:12" x14ac:dyDescent="0.3">
      <c r="A288" s="2" t="s">
        <v>29</v>
      </c>
      <c r="B288" s="2">
        <v>1189833</v>
      </c>
      <c r="C288" s="3">
        <v>44544</v>
      </c>
      <c r="D288" s="2" t="s">
        <v>26</v>
      </c>
      <c r="E288" s="2" t="s">
        <v>27</v>
      </c>
      <c r="F288" s="2" t="s">
        <v>30</v>
      </c>
      <c r="G288" s="2" t="s">
        <v>19</v>
      </c>
      <c r="H288" s="4">
        <v>0.6</v>
      </c>
      <c r="I288" s="5">
        <v>6250</v>
      </c>
      <c r="J288" s="6">
        <f t="shared" si="2"/>
        <v>3750</v>
      </c>
      <c r="K288" s="6">
        <f t="shared" si="3"/>
        <v>2062.5</v>
      </c>
      <c r="L288" s="7">
        <v>0.55000000000000004</v>
      </c>
    </row>
    <row r="289" spans="1:12" x14ac:dyDescent="0.3">
      <c r="A289" s="2" t="s">
        <v>29</v>
      </c>
      <c r="B289" s="2">
        <v>1189833</v>
      </c>
      <c r="C289" s="3">
        <v>44544</v>
      </c>
      <c r="D289" s="2" t="s">
        <v>26</v>
      </c>
      <c r="E289" s="2" t="s">
        <v>27</v>
      </c>
      <c r="F289" s="2" t="s">
        <v>30</v>
      </c>
      <c r="G289" s="2" t="s">
        <v>20</v>
      </c>
      <c r="H289" s="4">
        <v>0.65</v>
      </c>
      <c r="I289" s="5">
        <v>7250</v>
      </c>
      <c r="J289" s="6">
        <f t="shared" si="2"/>
        <v>4712.5</v>
      </c>
      <c r="K289" s="6">
        <f t="shared" si="3"/>
        <v>942.5</v>
      </c>
      <c r="L289" s="7">
        <v>0.2</v>
      </c>
    </row>
    <row r="290" spans="1:12" x14ac:dyDescent="0.3">
      <c r="A290" s="2" t="s">
        <v>12</v>
      </c>
      <c r="B290" s="2">
        <v>1185732</v>
      </c>
      <c r="C290" s="3">
        <v>44211</v>
      </c>
      <c r="D290" s="2" t="s">
        <v>31</v>
      </c>
      <c r="E290" s="2" t="s">
        <v>32</v>
      </c>
      <c r="F290" s="2" t="s">
        <v>33</v>
      </c>
      <c r="G290" s="2" t="s">
        <v>15</v>
      </c>
      <c r="H290" s="4">
        <v>0.45</v>
      </c>
      <c r="I290" s="5">
        <v>4750</v>
      </c>
      <c r="J290" s="6">
        <f t="shared" si="2"/>
        <v>2137.5</v>
      </c>
      <c r="K290" s="6">
        <f t="shared" si="3"/>
        <v>855</v>
      </c>
      <c r="L290" s="7">
        <v>0.4</v>
      </c>
    </row>
    <row r="291" spans="1:12" x14ac:dyDescent="0.3">
      <c r="A291" s="2" t="s">
        <v>12</v>
      </c>
      <c r="B291" s="2">
        <v>1185732</v>
      </c>
      <c r="C291" s="3">
        <v>44211</v>
      </c>
      <c r="D291" s="2" t="s">
        <v>31</v>
      </c>
      <c r="E291" s="2" t="s">
        <v>32</v>
      </c>
      <c r="F291" s="2" t="s">
        <v>33</v>
      </c>
      <c r="G291" s="2" t="s">
        <v>16</v>
      </c>
      <c r="H291" s="4">
        <v>0.45</v>
      </c>
      <c r="I291" s="5">
        <v>2750</v>
      </c>
      <c r="J291" s="6">
        <f t="shared" si="2"/>
        <v>1237.5</v>
      </c>
      <c r="K291" s="6">
        <f t="shared" si="3"/>
        <v>433.125</v>
      </c>
      <c r="L291" s="7">
        <v>0.35</v>
      </c>
    </row>
    <row r="292" spans="1:12" x14ac:dyDescent="0.3">
      <c r="A292" s="2" t="s">
        <v>12</v>
      </c>
      <c r="B292" s="2">
        <v>1185732</v>
      </c>
      <c r="C292" s="3">
        <v>44211</v>
      </c>
      <c r="D292" s="2" t="s">
        <v>31</v>
      </c>
      <c r="E292" s="2" t="s">
        <v>32</v>
      </c>
      <c r="F292" s="2" t="s">
        <v>33</v>
      </c>
      <c r="G292" s="2" t="s">
        <v>17</v>
      </c>
      <c r="H292" s="4">
        <v>0.35000000000000003</v>
      </c>
      <c r="I292" s="5">
        <v>2750</v>
      </c>
      <c r="J292" s="6">
        <f t="shared" si="2"/>
        <v>962.50000000000011</v>
      </c>
      <c r="K292" s="6">
        <f t="shared" si="3"/>
        <v>336.875</v>
      </c>
      <c r="L292" s="7">
        <v>0.35</v>
      </c>
    </row>
    <row r="293" spans="1:12" x14ac:dyDescent="0.3">
      <c r="A293" s="2" t="s">
        <v>12</v>
      </c>
      <c r="B293" s="2">
        <v>1185732</v>
      </c>
      <c r="C293" s="3">
        <v>44211</v>
      </c>
      <c r="D293" s="2" t="s">
        <v>31</v>
      </c>
      <c r="E293" s="2" t="s">
        <v>32</v>
      </c>
      <c r="F293" s="2" t="s">
        <v>33</v>
      </c>
      <c r="G293" s="2" t="s">
        <v>18</v>
      </c>
      <c r="H293" s="4">
        <v>0.4</v>
      </c>
      <c r="I293" s="5">
        <v>1250</v>
      </c>
      <c r="J293" s="6">
        <f t="shared" si="2"/>
        <v>500</v>
      </c>
      <c r="K293" s="6">
        <f t="shared" si="3"/>
        <v>200</v>
      </c>
      <c r="L293" s="7">
        <v>0.4</v>
      </c>
    </row>
    <row r="294" spans="1:12" x14ac:dyDescent="0.3">
      <c r="A294" s="2" t="s">
        <v>12</v>
      </c>
      <c r="B294" s="2">
        <v>1185732</v>
      </c>
      <c r="C294" s="3">
        <v>44211</v>
      </c>
      <c r="D294" s="2" t="s">
        <v>31</v>
      </c>
      <c r="E294" s="2" t="s">
        <v>32</v>
      </c>
      <c r="F294" s="2" t="s">
        <v>33</v>
      </c>
      <c r="G294" s="2" t="s">
        <v>19</v>
      </c>
      <c r="H294" s="4">
        <v>0.54999999999999993</v>
      </c>
      <c r="I294" s="5">
        <v>1750</v>
      </c>
      <c r="J294" s="6">
        <f t="shared" si="2"/>
        <v>962.49999999999989</v>
      </c>
      <c r="K294" s="6">
        <f t="shared" si="3"/>
        <v>336.87499999999994</v>
      </c>
      <c r="L294" s="7">
        <v>0.35</v>
      </c>
    </row>
    <row r="295" spans="1:12" x14ac:dyDescent="0.3">
      <c r="A295" s="2" t="s">
        <v>12</v>
      </c>
      <c r="B295" s="2">
        <v>1185732</v>
      </c>
      <c r="C295" s="3">
        <v>44211</v>
      </c>
      <c r="D295" s="2" t="s">
        <v>31</v>
      </c>
      <c r="E295" s="2" t="s">
        <v>32</v>
      </c>
      <c r="F295" s="2" t="s">
        <v>33</v>
      </c>
      <c r="G295" s="2" t="s">
        <v>20</v>
      </c>
      <c r="H295" s="4">
        <v>0.45</v>
      </c>
      <c r="I295" s="5">
        <v>2750</v>
      </c>
      <c r="J295" s="6">
        <f t="shared" si="2"/>
        <v>1237.5</v>
      </c>
      <c r="K295" s="6">
        <f t="shared" si="3"/>
        <v>618.75</v>
      </c>
      <c r="L295" s="7">
        <v>0.5</v>
      </c>
    </row>
    <row r="296" spans="1:12" x14ac:dyDescent="0.3">
      <c r="A296" s="2" t="s">
        <v>12</v>
      </c>
      <c r="B296" s="2">
        <v>1185732</v>
      </c>
      <c r="C296" s="3">
        <v>44242</v>
      </c>
      <c r="D296" s="2" t="s">
        <v>31</v>
      </c>
      <c r="E296" s="2" t="s">
        <v>32</v>
      </c>
      <c r="F296" s="2" t="s">
        <v>33</v>
      </c>
      <c r="G296" s="2" t="s">
        <v>15</v>
      </c>
      <c r="H296" s="4">
        <v>0.45</v>
      </c>
      <c r="I296" s="5">
        <v>5250</v>
      </c>
      <c r="J296" s="6">
        <f t="shared" si="2"/>
        <v>2362.5</v>
      </c>
      <c r="K296" s="6">
        <f t="shared" si="3"/>
        <v>945</v>
      </c>
      <c r="L296" s="7">
        <v>0.4</v>
      </c>
    </row>
    <row r="297" spans="1:12" x14ac:dyDescent="0.3">
      <c r="A297" s="2" t="s">
        <v>12</v>
      </c>
      <c r="B297" s="2">
        <v>1185732</v>
      </c>
      <c r="C297" s="3">
        <v>44242</v>
      </c>
      <c r="D297" s="2" t="s">
        <v>31</v>
      </c>
      <c r="E297" s="2" t="s">
        <v>32</v>
      </c>
      <c r="F297" s="2" t="s">
        <v>33</v>
      </c>
      <c r="G297" s="2" t="s">
        <v>16</v>
      </c>
      <c r="H297" s="4">
        <v>0.45</v>
      </c>
      <c r="I297" s="5">
        <v>1750</v>
      </c>
      <c r="J297" s="6">
        <f t="shared" si="2"/>
        <v>787.5</v>
      </c>
      <c r="K297" s="6">
        <f t="shared" si="3"/>
        <v>275.625</v>
      </c>
      <c r="L297" s="7">
        <v>0.35</v>
      </c>
    </row>
    <row r="298" spans="1:12" x14ac:dyDescent="0.3">
      <c r="A298" s="2" t="s">
        <v>12</v>
      </c>
      <c r="B298" s="2">
        <v>1185732</v>
      </c>
      <c r="C298" s="3">
        <v>44242</v>
      </c>
      <c r="D298" s="2" t="s">
        <v>31</v>
      </c>
      <c r="E298" s="2" t="s">
        <v>32</v>
      </c>
      <c r="F298" s="2" t="s">
        <v>33</v>
      </c>
      <c r="G298" s="2" t="s">
        <v>17</v>
      </c>
      <c r="H298" s="4">
        <v>0.35000000000000003</v>
      </c>
      <c r="I298" s="5">
        <v>2250</v>
      </c>
      <c r="J298" s="6">
        <f t="shared" si="2"/>
        <v>787.50000000000011</v>
      </c>
      <c r="K298" s="6">
        <f t="shared" si="3"/>
        <v>275.625</v>
      </c>
      <c r="L298" s="7">
        <v>0.35</v>
      </c>
    </row>
    <row r="299" spans="1:12" x14ac:dyDescent="0.3">
      <c r="A299" s="2" t="s">
        <v>12</v>
      </c>
      <c r="B299" s="2">
        <v>1185732</v>
      </c>
      <c r="C299" s="3">
        <v>44242</v>
      </c>
      <c r="D299" s="2" t="s">
        <v>31</v>
      </c>
      <c r="E299" s="2" t="s">
        <v>32</v>
      </c>
      <c r="F299" s="2" t="s">
        <v>33</v>
      </c>
      <c r="G299" s="2" t="s">
        <v>18</v>
      </c>
      <c r="H299" s="4">
        <v>0.4</v>
      </c>
      <c r="I299" s="5">
        <v>1000</v>
      </c>
      <c r="J299" s="6">
        <f t="shared" si="2"/>
        <v>400</v>
      </c>
      <c r="K299" s="6">
        <f t="shared" si="3"/>
        <v>160</v>
      </c>
      <c r="L299" s="7">
        <v>0.4</v>
      </c>
    </row>
    <row r="300" spans="1:12" x14ac:dyDescent="0.3">
      <c r="A300" s="2" t="s">
        <v>12</v>
      </c>
      <c r="B300" s="2">
        <v>1185732</v>
      </c>
      <c r="C300" s="3">
        <v>44242</v>
      </c>
      <c r="D300" s="2" t="s">
        <v>31</v>
      </c>
      <c r="E300" s="2" t="s">
        <v>32</v>
      </c>
      <c r="F300" s="2" t="s">
        <v>33</v>
      </c>
      <c r="G300" s="2" t="s">
        <v>19</v>
      </c>
      <c r="H300" s="4">
        <v>0.54999999999999993</v>
      </c>
      <c r="I300" s="5">
        <v>1750</v>
      </c>
      <c r="J300" s="6">
        <f t="shared" si="2"/>
        <v>962.49999999999989</v>
      </c>
      <c r="K300" s="6">
        <f t="shared" si="3"/>
        <v>336.87499999999994</v>
      </c>
      <c r="L300" s="7">
        <v>0.35</v>
      </c>
    </row>
    <row r="301" spans="1:12" x14ac:dyDescent="0.3">
      <c r="A301" s="2" t="s">
        <v>12</v>
      </c>
      <c r="B301" s="2">
        <v>1185732</v>
      </c>
      <c r="C301" s="3">
        <v>44242</v>
      </c>
      <c r="D301" s="2" t="s">
        <v>31</v>
      </c>
      <c r="E301" s="2" t="s">
        <v>32</v>
      </c>
      <c r="F301" s="2" t="s">
        <v>33</v>
      </c>
      <c r="G301" s="2" t="s">
        <v>20</v>
      </c>
      <c r="H301" s="4">
        <v>0.45</v>
      </c>
      <c r="I301" s="5">
        <v>2750</v>
      </c>
      <c r="J301" s="6">
        <f t="shared" si="2"/>
        <v>1237.5</v>
      </c>
      <c r="K301" s="6">
        <f t="shared" si="3"/>
        <v>618.75</v>
      </c>
      <c r="L301" s="7">
        <v>0.5</v>
      </c>
    </row>
    <row r="302" spans="1:12" x14ac:dyDescent="0.3">
      <c r="A302" s="2" t="s">
        <v>12</v>
      </c>
      <c r="B302" s="2">
        <v>1185732</v>
      </c>
      <c r="C302" s="3">
        <v>44269</v>
      </c>
      <c r="D302" s="2" t="s">
        <v>31</v>
      </c>
      <c r="E302" s="2" t="s">
        <v>32</v>
      </c>
      <c r="F302" s="2" t="s">
        <v>33</v>
      </c>
      <c r="G302" s="2" t="s">
        <v>15</v>
      </c>
      <c r="H302" s="4">
        <v>0.5</v>
      </c>
      <c r="I302" s="5">
        <v>4950</v>
      </c>
      <c r="J302" s="6">
        <f t="shared" si="2"/>
        <v>2475</v>
      </c>
      <c r="K302" s="6">
        <f t="shared" si="3"/>
        <v>990</v>
      </c>
      <c r="L302" s="7">
        <v>0.4</v>
      </c>
    </row>
    <row r="303" spans="1:12" x14ac:dyDescent="0.3">
      <c r="A303" s="2" t="s">
        <v>12</v>
      </c>
      <c r="B303" s="2">
        <v>1185732</v>
      </c>
      <c r="C303" s="3">
        <v>44269</v>
      </c>
      <c r="D303" s="2" t="s">
        <v>31</v>
      </c>
      <c r="E303" s="2" t="s">
        <v>32</v>
      </c>
      <c r="F303" s="2" t="s">
        <v>33</v>
      </c>
      <c r="G303" s="2" t="s">
        <v>16</v>
      </c>
      <c r="H303" s="4">
        <v>0.5</v>
      </c>
      <c r="I303" s="5">
        <v>2000</v>
      </c>
      <c r="J303" s="6">
        <f t="shared" si="2"/>
        <v>1000</v>
      </c>
      <c r="K303" s="6">
        <f t="shared" si="3"/>
        <v>350</v>
      </c>
      <c r="L303" s="7">
        <v>0.35</v>
      </c>
    </row>
    <row r="304" spans="1:12" x14ac:dyDescent="0.3">
      <c r="A304" s="2" t="s">
        <v>12</v>
      </c>
      <c r="B304" s="2">
        <v>1185732</v>
      </c>
      <c r="C304" s="3">
        <v>44269</v>
      </c>
      <c r="D304" s="2" t="s">
        <v>31</v>
      </c>
      <c r="E304" s="2" t="s">
        <v>32</v>
      </c>
      <c r="F304" s="2" t="s">
        <v>33</v>
      </c>
      <c r="G304" s="2" t="s">
        <v>17</v>
      </c>
      <c r="H304" s="4">
        <v>0.4</v>
      </c>
      <c r="I304" s="5">
        <v>2250</v>
      </c>
      <c r="J304" s="6">
        <f t="shared" si="2"/>
        <v>900</v>
      </c>
      <c r="K304" s="6">
        <f t="shared" si="3"/>
        <v>315</v>
      </c>
      <c r="L304" s="7">
        <v>0.35</v>
      </c>
    </row>
    <row r="305" spans="1:12" x14ac:dyDescent="0.3">
      <c r="A305" s="2" t="s">
        <v>12</v>
      </c>
      <c r="B305" s="2">
        <v>1185732</v>
      </c>
      <c r="C305" s="3">
        <v>44269</v>
      </c>
      <c r="D305" s="2" t="s">
        <v>31</v>
      </c>
      <c r="E305" s="2" t="s">
        <v>32</v>
      </c>
      <c r="F305" s="2" t="s">
        <v>33</v>
      </c>
      <c r="G305" s="2" t="s">
        <v>18</v>
      </c>
      <c r="H305" s="4">
        <v>0.45</v>
      </c>
      <c r="I305" s="5">
        <v>750</v>
      </c>
      <c r="J305" s="6">
        <f t="shared" si="2"/>
        <v>337.5</v>
      </c>
      <c r="K305" s="6">
        <f t="shared" si="3"/>
        <v>135</v>
      </c>
      <c r="L305" s="7">
        <v>0.4</v>
      </c>
    </row>
    <row r="306" spans="1:12" x14ac:dyDescent="0.3">
      <c r="A306" s="2" t="s">
        <v>12</v>
      </c>
      <c r="B306" s="2">
        <v>1185732</v>
      </c>
      <c r="C306" s="3">
        <v>44269</v>
      </c>
      <c r="D306" s="2" t="s">
        <v>31</v>
      </c>
      <c r="E306" s="2" t="s">
        <v>32</v>
      </c>
      <c r="F306" s="2" t="s">
        <v>33</v>
      </c>
      <c r="G306" s="2" t="s">
        <v>19</v>
      </c>
      <c r="H306" s="4">
        <v>0.6</v>
      </c>
      <c r="I306" s="5">
        <v>1250</v>
      </c>
      <c r="J306" s="6">
        <f t="shared" si="2"/>
        <v>750</v>
      </c>
      <c r="K306" s="6">
        <f t="shared" si="3"/>
        <v>262.5</v>
      </c>
      <c r="L306" s="7">
        <v>0.35</v>
      </c>
    </row>
    <row r="307" spans="1:12" x14ac:dyDescent="0.3">
      <c r="A307" s="2" t="s">
        <v>12</v>
      </c>
      <c r="B307" s="2">
        <v>1185732</v>
      </c>
      <c r="C307" s="3">
        <v>44269</v>
      </c>
      <c r="D307" s="2" t="s">
        <v>31</v>
      </c>
      <c r="E307" s="2" t="s">
        <v>32</v>
      </c>
      <c r="F307" s="2" t="s">
        <v>33</v>
      </c>
      <c r="G307" s="2" t="s">
        <v>20</v>
      </c>
      <c r="H307" s="4">
        <v>0.5</v>
      </c>
      <c r="I307" s="5">
        <v>2250</v>
      </c>
      <c r="J307" s="6">
        <f t="shared" si="2"/>
        <v>1125</v>
      </c>
      <c r="K307" s="6">
        <f t="shared" si="3"/>
        <v>562.5</v>
      </c>
      <c r="L307" s="7">
        <v>0.5</v>
      </c>
    </row>
    <row r="308" spans="1:12" x14ac:dyDescent="0.3">
      <c r="A308" s="2" t="s">
        <v>12</v>
      </c>
      <c r="B308" s="2">
        <v>1185732</v>
      </c>
      <c r="C308" s="3">
        <v>44301</v>
      </c>
      <c r="D308" s="2" t="s">
        <v>31</v>
      </c>
      <c r="E308" s="2" t="s">
        <v>32</v>
      </c>
      <c r="F308" s="2" t="s">
        <v>33</v>
      </c>
      <c r="G308" s="2" t="s">
        <v>15</v>
      </c>
      <c r="H308" s="4">
        <v>0.5</v>
      </c>
      <c r="I308" s="5">
        <v>4500</v>
      </c>
      <c r="J308" s="6">
        <f t="shared" si="2"/>
        <v>2250</v>
      </c>
      <c r="K308" s="6">
        <f t="shared" si="3"/>
        <v>900</v>
      </c>
      <c r="L308" s="7">
        <v>0.4</v>
      </c>
    </row>
    <row r="309" spans="1:12" x14ac:dyDescent="0.3">
      <c r="A309" s="2" t="s">
        <v>12</v>
      </c>
      <c r="B309" s="2">
        <v>1185732</v>
      </c>
      <c r="C309" s="3">
        <v>44301</v>
      </c>
      <c r="D309" s="2" t="s">
        <v>31</v>
      </c>
      <c r="E309" s="2" t="s">
        <v>32</v>
      </c>
      <c r="F309" s="2" t="s">
        <v>33</v>
      </c>
      <c r="G309" s="2" t="s">
        <v>16</v>
      </c>
      <c r="H309" s="4">
        <v>0.5</v>
      </c>
      <c r="I309" s="5">
        <v>1500</v>
      </c>
      <c r="J309" s="6">
        <f t="shared" si="2"/>
        <v>750</v>
      </c>
      <c r="K309" s="6">
        <f t="shared" si="3"/>
        <v>262.5</v>
      </c>
      <c r="L309" s="7">
        <v>0.35</v>
      </c>
    </row>
    <row r="310" spans="1:12" x14ac:dyDescent="0.3">
      <c r="A310" s="2" t="s">
        <v>12</v>
      </c>
      <c r="B310" s="2">
        <v>1185732</v>
      </c>
      <c r="C310" s="3">
        <v>44301</v>
      </c>
      <c r="D310" s="2" t="s">
        <v>31</v>
      </c>
      <c r="E310" s="2" t="s">
        <v>32</v>
      </c>
      <c r="F310" s="2" t="s">
        <v>33</v>
      </c>
      <c r="G310" s="2" t="s">
        <v>17</v>
      </c>
      <c r="H310" s="4">
        <v>0.4</v>
      </c>
      <c r="I310" s="5">
        <v>1500</v>
      </c>
      <c r="J310" s="6">
        <f t="shared" si="2"/>
        <v>600</v>
      </c>
      <c r="K310" s="6">
        <f t="shared" si="3"/>
        <v>210</v>
      </c>
      <c r="L310" s="7">
        <v>0.35</v>
      </c>
    </row>
    <row r="311" spans="1:12" x14ac:dyDescent="0.3">
      <c r="A311" s="2" t="s">
        <v>12</v>
      </c>
      <c r="B311" s="2">
        <v>1185732</v>
      </c>
      <c r="C311" s="3">
        <v>44301</v>
      </c>
      <c r="D311" s="2" t="s">
        <v>31</v>
      </c>
      <c r="E311" s="2" t="s">
        <v>32</v>
      </c>
      <c r="F311" s="2" t="s">
        <v>33</v>
      </c>
      <c r="G311" s="2" t="s">
        <v>18</v>
      </c>
      <c r="H311" s="4">
        <v>0.45</v>
      </c>
      <c r="I311" s="5">
        <v>750</v>
      </c>
      <c r="J311" s="6">
        <f t="shared" si="2"/>
        <v>337.5</v>
      </c>
      <c r="K311" s="6">
        <f t="shared" si="3"/>
        <v>135</v>
      </c>
      <c r="L311" s="7">
        <v>0.4</v>
      </c>
    </row>
    <row r="312" spans="1:12" x14ac:dyDescent="0.3">
      <c r="A312" s="2" t="s">
        <v>12</v>
      </c>
      <c r="B312" s="2">
        <v>1185732</v>
      </c>
      <c r="C312" s="3">
        <v>44301</v>
      </c>
      <c r="D312" s="2" t="s">
        <v>31</v>
      </c>
      <c r="E312" s="2" t="s">
        <v>32</v>
      </c>
      <c r="F312" s="2" t="s">
        <v>33</v>
      </c>
      <c r="G312" s="2" t="s">
        <v>19</v>
      </c>
      <c r="H312" s="4">
        <v>0.6</v>
      </c>
      <c r="I312" s="5">
        <v>1000</v>
      </c>
      <c r="J312" s="6">
        <f t="shared" si="2"/>
        <v>600</v>
      </c>
      <c r="K312" s="6">
        <f t="shared" si="3"/>
        <v>210</v>
      </c>
      <c r="L312" s="7">
        <v>0.35</v>
      </c>
    </row>
    <row r="313" spans="1:12" x14ac:dyDescent="0.3">
      <c r="A313" s="2" t="s">
        <v>12</v>
      </c>
      <c r="B313" s="2">
        <v>1185732</v>
      </c>
      <c r="C313" s="3">
        <v>44301</v>
      </c>
      <c r="D313" s="2" t="s">
        <v>31</v>
      </c>
      <c r="E313" s="2" t="s">
        <v>32</v>
      </c>
      <c r="F313" s="2" t="s">
        <v>33</v>
      </c>
      <c r="G313" s="2" t="s">
        <v>20</v>
      </c>
      <c r="H313" s="4">
        <v>0.5</v>
      </c>
      <c r="I313" s="5">
        <v>2250</v>
      </c>
      <c r="J313" s="6">
        <f t="shared" si="2"/>
        <v>1125</v>
      </c>
      <c r="K313" s="6">
        <f t="shared" si="3"/>
        <v>562.5</v>
      </c>
      <c r="L313" s="7">
        <v>0.5</v>
      </c>
    </row>
    <row r="314" spans="1:12" x14ac:dyDescent="0.3">
      <c r="A314" s="2" t="s">
        <v>12</v>
      </c>
      <c r="B314" s="2">
        <v>1185732</v>
      </c>
      <c r="C314" s="3">
        <v>44332</v>
      </c>
      <c r="D314" s="2" t="s">
        <v>31</v>
      </c>
      <c r="E314" s="2" t="s">
        <v>32</v>
      </c>
      <c r="F314" s="2" t="s">
        <v>33</v>
      </c>
      <c r="G314" s="2" t="s">
        <v>15</v>
      </c>
      <c r="H314" s="4">
        <v>0.6</v>
      </c>
      <c r="I314" s="5">
        <v>4950</v>
      </c>
      <c r="J314" s="6">
        <f t="shared" si="2"/>
        <v>2970</v>
      </c>
      <c r="K314" s="6">
        <f t="shared" si="3"/>
        <v>1188</v>
      </c>
      <c r="L314" s="7">
        <v>0.4</v>
      </c>
    </row>
    <row r="315" spans="1:12" x14ac:dyDescent="0.3">
      <c r="A315" s="2" t="s">
        <v>12</v>
      </c>
      <c r="B315" s="2">
        <v>1185732</v>
      </c>
      <c r="C315" s="3">
        <v>44332</v>
      </c>
      <c r="D315" s="2" t="s">
        <v>31</v>
      </c>
      <c r="E315" s="2" t="s">
        <v>32</v>
      </c>
      <c r="F315" s="2" t="s">
        <v>33</v>
      </c>
      <c r="G315" s="2" t="s">
        <v>16</v>
      </c>
      <c r="H315" s="4">
        <v>0.55000000000000004</v>
      </c>
      <c r="I315" s="5">
        <v>2000</v>
      </c>
      <c r="J315" s="6">
        <f t="shared" si="2"/>
        <v>1100</v>
      </c>
      <c r="K315" s="6">
        <f t="shared" si="3"/>
        <v>385</v>
      </c>
      <c r="L315" s="7">
        <v>0.35</v>
      </c>
    </row>
    <row r="316" spans="1:12" x14ac:dyDescent="0.3">
      <c r="A316" s="2" t="s">
        <v>12</v>
      </c>
      <c r="B316" s="2">
        <v>1185732</v>
      </c>
      <c r="C316" s="3">
        <v>44332</v>
      </c>
      <c r="D316" s="2" t="s">
        <v>31</v>
      </c>
      <c r="E316" s="2" t="s">
        <v>32</v>
      </c>
      <c r="F316" s="2" t="s">
        <v>33</v>
      </c>
      <c r="G316" s="2" t="s">
        <v>17</v>
      </c>
      <c r="H316" s="4">
        <v>0.5</v>
      </c>
      <c r="I316" s="5">
        <v>1750</v>
      </c>
      <c r="J316" s="6">
        <f t="shared" si="2"/>
        <v>875</v>
      </c>
      <c r="K316" s="6">
        <f t="shared" si="3"/>
        <v>306.25</v>
      </c>
      <c r="L316" s="7">
        <v>0.35</v>
      </c>
    </row>
    <row r="317" spans="1:12" x14ac:dyDescent="0.3">
      <c r="A317" s="2" t="s">
        <v>12</v>
      </c>
      <c r="B317" s="2">
        <v>1185732</v>
      </c>
      <c r="C317" s="3">
        <v>44332</v>
      </c>
      <c r="D317" s="2" t="s">
        <v>31</v>
      </c>
      <c r="E317" s="2" t="s">
        <v>32</v>
      </c>
      <c r="F317" s="2" t="s">
        <v>33</v>
      </c>
      <c r="G317" s="2" t="s">
        <v>18</v>
      </c>
      <c r="H317" s="4">
        <v>0.5</v>
      </c>
      <c r="I317" s="5">
        <v>1000</v>
      </c>
      <c r="J317" s="6">
        <f t="shared" si="2"/>
        <v>500</v>
      </c>
      <c r="K317" s="6">
        <f t="shared" si="3"/>
        <v>200</v>
      </c>
      <c r="L317" s="7">
        <v>0.4</v>
      </c>
    </row>
    <row r="318" spans="1:12" x14ac:dyDescent="0.3">
      <c r="A318" s="2" t="s">
        <v>12</v>
      </c>
      <c r="B318" s="2">
        <v>1185732</v>
      </c>
      <c r="C318" s="3">
        <v>44332</v>
      </c>
      <c r="D318" s="2" t="s">
        <v>31</v>
      </c>
      <c r="E318" s="2" t="s">
        <v>32</v>
      </c>
      <c r="F318" s="2" t="s">
        <v>33</v>
      </c>
      <c r="G318" s="2" t="s">
        <v>19</v>
      </c>
      <c r="H318" s="4">
        <v>0.6</v>
      </c>
      <c r="I318" s="5">
        <v>1250</v>
      </c>
      <c r="J318" s="6">
        <f t="shared" si="2"/>
        <v>750</v>
      </c>
      <c r="K318" s="6">
        <f t="shared" si="3"/>
        <v>262.5</v>
      </c>
      <c r="L318" s="7">
        <v>0.35</v>
      </c>
    </row>
    <row r="319" spans="1:12" x14ac:dyDescent="0.3">
      <c r="A319" s="2" t="s">
        <v>12</v>
      </c>
      <c r="B319" s="2">
        <v>1185732</v>
      </c>
      <c r="C319" s="3">
        <v>44332</v>
      </c>
      <c r="D319" s="2" t="s">
        <v>31</v>
      </c>
      <c r="E319" s="2" t="s">
        <v>32</v>
      </c>
      <c r="F319" s="2" t="s">
        <v>33</v>
      </c>
      <c r="G319" s="2" t="s">
        <v>20</v>
      </c>
      <c r="H319" s="4">
        <v>0.65</v>
      </c>
      <c r="I319" s="5">
        <v>2500</v>
      </c>
      <c r="J319" s="6">
        <f t="shared" si="2"/>
        <v>1625</v>
      </c>
      <c r="K319" s="6">
        <f t="shared" si="3"/>
        <v>812.5</v>
      </c>
      <c r="L319" s="7">
        <v>0.5</v>
      </c>
    </row>
    <row r="320" spans="1:12" x14ac:dyDescent="0.3">
      <c r="A320" s="2" t="s">
        <v>12</v>
      </c>
      <c r="B320" s="2">
        <v>1185732</v>
      </c>
      <c r="C320" s="3">
        <v>44362</v>
      </c>
      <c r="D320" s="2" t="s">
        <v>31</v>
      </c>
      <c r="E320" s="2" t="s">
        <v>32</v>
      </c>
      <c r="F320" s="2" t="s">
        <v>33</v>
      </c>
      <c r="G320" s="2" t="s">
        <v>15</v>
      </c>
      <c r="H320" s="4">
        <v>0.5</v>
      </c>
      <c r="I320" s="5">
        <v>5000</v>
      </c>
      <c r="J320" s="6">
        <f t="shared" si="2"/>
        <v>2500</v>
      </c>
      <c r="K320" s="6">
        <f t="shared" si="3"/>
        <v>1000</v>
      </c>
      <c r="L320" s="7">
        <v>0.4</v>
      </c>
    </row>
    <row r="321" spans="1:12" x14ac:dyDescent="0.3">
      <c r="A321" s="2" t="s">
        <v>12</v>
      </c>
      <c r="B321" s="2">
        <v>1185732</v>
      </c>
      <c r="C321" s="3">
        <v>44362</v>
      </c>
      <c r="D321" s="2" t="s">
        <v>31</v>
      </c>
      <c r="E321" s="2" t="s">
        <v>32</v>
      </c>
      <c r="F321" s="2" t="s">
        <v>33</v>
      </c>
      <c r="G321" s="2" t="s">
        <v>16</v>
      </c>
      <c r="H321" s="4">
        <v>0.45000000000000007</v>
      </c>
      <c r="I321" s="5">
        <v>2500</v>
      </c>
      <c r="J321" s="6">
        <f t="shared" si="2"/>
        <v>1125.0000000000002</v>
      </c>
      <c r="K321" s="6">
        <f t="shared" si="3"/>
        <v>393.75000000000006</v>
      </c>
      <c r="L321" s="7">
        <v>0.35</v>
      </c>
    </row>
    <row r="322" spans="1:12" x14ac:dyDescent="0.3">
      <c r="A322" s="2" t="s">
        <v>12</v>
      </c>
      <c r="B322" s="2">
        <v>1185732</v>
      </c>
      <c r="C322" s="3">
        <v>44362</v>
      </c>
      <c r="D322" s="2" t="s">
        <v>31</v>
      </c>
      <c r="E322" s="2" t="s">
        <v>32</v>
      </c>
      <c r="F322" s="2" t="s">
        <v>33</v>
      </c>
      <c r="G322" s="2" t="s">
        <v>17</v>
      </c>
      <c r="H322" s="4">
        <v>0.4</v>
      </c>
      <c r="I322" s="5">
        <v>2000</v>
      </c>
      <c r="J322" s="6">
        <f t="shared" si="2"/>
        <v>800</v>
      </c>
      <c r="K322" s="6">
        <f t="shared" si="3"/>
        <v>280</v>
      </c>
      <c r="L322" s="7">
        <v>0.35</v>
      </c>
    </row>
    <row r="323" spans="1:12" x14ac:dyDescent="0.3">
      <c r="A323" s="2" t="s">
        <v>12</v>
      </c>
      <c r="B323" s="2">
        <v>1185732</v>
      </c>
      <c r="C323" s="3">
        <v>44362</v>
      </c>
      <c r="D323" s="2" t="s">
        <v>31</v>
      </c>
      <c r="E323" s="2" t="s">
        <v>32</v>
      </c>
      <c r="F323" s="2" t="s">
        <v>33</v>
      </c>
      <c r="G323" s="2" t="s">
        <v>18</v>
      </c>
      <c r="H323" s="4">
        <v>0.4</v>
      </c>
      <c r="I323" s="5">
        <v>1750</v>
      </c>
      <c r="J323" s="6">
        <f t="shared" si="2"/>
        <v>700</v>
      </c>
      <c r="K323" s="6">
        <f t="shared" si="3"/>
        <v>280</v>
      </c>
      <c r="L323" s="7">
        <v>0.4</v>
      </c>
    </row>
    <row r="324" spans="1:12" x14ac:dyDescent="0.3">
      <c r="A324" s="2" t="s">
        <v>12</v>
      </c>
      <c r="B324" s="2">
        <v>1185732</v>
      </c>
      <c r="C324" s="3">
        <v>44362</v>
      </c>
      <c r="D324" s="2" t="s">
        <v>31</v>
      </c>
      <c r="E324" s="2" t="s">
        <v>32</v>
      </c>
      <c r="F324" s="2" t="s">
        <v>33</v>
      </c>
      <c r="G324" s="2" t="s">
        <v>19</v>
      </c>
      <c r="H324" s="4">
        <v>0.5</v>
      </c>
      <c r="I324" s="5">
        <v>1750</v>
      </c>
      <c r="J324" s="6">
        <f t="shared" si="2"/>
        <v>875</v>
      </c>
      <c r="K324" s="6">
        <f t="shared" si="3"/>
        <v>306.25</v>
      </c>
      <c r="L324" s="7">
        <v>0.35</v>
      </c>
    </row>
    <row r="325" spans="1:12" x14ac:dyDescent="0.3">
      <c r="A325" s="2" t="s">
        <v>12</v>
      </c>
      <c r="B325" s="2">
        <v>1185732</v>
      </c>
      <c r="C325" s="3">
        <v>44362</v>
      </c>
      <c r="D325" s="2" t="s">
        <v>31</v>
      </c>
      <c r="E325" s="2" t="s">
        <v>32</v>
      </c>
      <c r="F325" s="2" t="s">
        <v>33</v>
      </c>
      <c r="G325" s="2" t="s">
        <v>20</v>
      </c>
      <c r="H325" s="4">
        <v>0.55000000000000004</v>
      </c>
      <c r="I325" s="5">
        <v>3500</v>
      </c>
      <c r="J325" s="6">
        <f t="shared" si="2"/>
        <v>1925.0000000000002</v>
      </c>
      <c r="K325" s="6">
        <f t="shared" si="3"/>
        <v>962.50000000000011</v>
      </c>
      <c r="L325" s="7">
        <v>0.5</v>
      </c>
    </row>
    <row r="326" spans="1:12" x14ac:dyDescent="0.3">
      <c r="A326" s="2" t="s">
        <v>12</v>
      </c>
      <c r="B326" s="2">
        <v>1185732</v>
      </c>
      <c r="C326" s="3">
        <v>44391</v>
      </c>
      <c r="D326" s="2" t="s">
        <v>31</v>
      </c>
      <c r="E326" s="2" t="s">
        <v>32</v>
      </c>
      <c r="F326" s="2" t="s">
        <v>33</v>
      </c>
      <c r="G326" s="2" t="s">
        <v>15</v>
      </c>
      <c r="H326" s="4">
        <v>0.5</v>
      </c>
      <c r="I326" s="5">
        <v>5750</v>
      </c>
      <c r="J326" s="6">
        <f t="shared" si="2"/>
        <v>2875</v>
      </c>
      <c r="K326" s="6">
        <f t="shared" si="3"/>
        <v>1150</v>
      </c>
      <c r="L326" s="7">
        <v>0.4</v>
      </c>
    </row>
    <row r="327" spans="1:12" x14ac:dyDescent="0.3">
      <c r="A327" s="2" t="s">
        <v>12</v>
      </c>
      <c r="B327" s="2">
        <v>1185732</v>
      </c>
      <c r="C327" s="3">
        <v>44391</v>
      </c>
      <c r="D327" s="2" t="s">
        <v>31</v>
      </c>
      <c r="E327" s="2" t="s">
        <v>32</v>
      </c>
      <c r="F327" s="2" t="s">
        <v>33</v>
      </c>
      <c r="G327" s="2" t="s">
        <v>16</v>
      </c>
      <c r="H327" s="4">
        <v>0.45000000000000007</v>
      </c>
      <c r="I327" s="5">
        <v>3250</v>
      </c>
      <c r="J327" s="6">
        <f t="shared" si="2"/>
        <v>1462.5000000000002</v>
      </c>
      <c r="K327" s="6">
        <f t="shared" si="3"/>
        <v>511.87500000000006</v>
      </c>
      <c r="L327" s="7">
        <v>0.35</v>
      </c>
    </row>
    <row r="328" spans="1:12" x14ac:dyDescent="0.3">
      <c r="A328" s="2" t="s">
        <v>12</v>
      </c>
      <c r="B328" s="2">
        <v>1185732</v>
      </c>
      <c r="C328" s="3">
        <v>44391</v>
      </c>
      <c r="D328" s="2" t="s">
        <v>31</v>
      </c>
      <c r="E328" s="2" t="s">
        <v>32</v>
      </c>
      <c r="F328" s="2" t="s">
        <v>33</v>
      </c>
      <c r="G328" s="2" t="s">
        <v>17</v>
      </c>
      <c r="H328" s="4">
        <v>0.4</v>
      </c>
      <c r="I328" s="5">
        <v>2500</v>
      </c>
      <c r="J328" s="6">
        <f t="shared" si="2"/>
        <v>1000</v>
      </c>
      <c r="K328" s="6">
        <f t="shared" si="3"/>
        <v>350</v>
      </c>
      <c r="L328" s="7">
        <v>0.35</v>
      </c>
    </row>
    <row r="329" spans="1:12" x14ac:dyDescent="0.3">
      <c r="A329" s="2" t="s">
        <v>12</v>
      </c>
      <c r="B329" s="2">
        <v>1185732</v>
      </c>
      <c r="C329" s="3">
        <v>44391</v>
      </c>
      <c r="D329" s="2" t="s">
        <v>31</v>
      </c>
      <c r="E329" s="2" t="s">
        <v>32</v>
      </c>
      <c r="F329" s="2" t="s">
        <v>33</v>
      </c>
      <c r="G329" s="2" t="s">
        <v>18</v>
      </c>
      <c r="H329" s="4">
        <v>0.4</v>
      </c>
      <c r="I329" s="5">
        <v>2000</v>
      </c>
      <c r="J329" s="6">
        <f t="shared" si="2"/>
        <v>800</v>
      </c>
      <c r="K329" s="6">
        <f t="shared" si="3"/>
        <v>320</v>
      </c>
      <c r="L329" s="7">
        <v>0.4</v>
      </c>
    </row>
    <row r="330" spans="1:12" x14ac:dyDescent="0.3">
      <c r="A330" s="2" t="s">
        <v>12</v>
      </c>
      <c r="B330" s="2">
        <v>1185732</v>
      </c>
      <c r="C330" s="3">
        <v>44391</v>
      </c>
      <c r="D330" s="2" t="s">
        <v>31</v>
      </c>
      <c r="E330" s="2" t="s">
        <v>32</v>
      </c>
      <c r="F330" s="2" t="s">
        <v>33</v>
      </c>
      <c r="G330" s="2" t="s">
        <v>19</v>
      </c>
      <c r="H330" s="4">
        <v>0.5</v>
      </c>
      <c r="I330" s="5">
        <v>2250</v>
      </c>
      <c r="J330" s="6">
        <f t="shared" si="2"/>
        <v>1125</v>
      </c>
      <c r="K330" s="6">
        <f t="shared" si="3"/>
        <v>393.75</v>
      </c>
      <c r="L330" s="7">
        <v>0.35</v>
      </c>
    </row>
    <row r="331" spans="1:12" x14ac:dyDescent="0.3">
      <c r="A331" s="2" t="s">
        <v>12</v>
      </c>
      <c r="B331" s="2">
        <v>1185732</v>
      </c>
      <c r="C331" s="3">
        <v>44391</v>
      </c>
      <c r="D331" s="2" t="s">
        <v>31</v>
      </c>
      <c r="E331" s="2" t="s">
        <v>32</v>
      </c>
      <c r="F331" s="2" t="s">
        <v>33</v>
      </c>
      <c r="G331" s="2" t="s">
        <v>20</v>
      </c>
      <c r="H331" s="4">
        <v>0.55000000000000004</v>
      </c>
      <c r="I331" s="5">
        <v>4000</v>
      </c>
      <c r="J331" s="6">
        <f t="shared" si="2"/>
        <v>2200</v>
      </c>
      <c r="K331" s="6">
        <f t="shared" si="3"/>
        <v>1100</v>
      </c>
      <c r="L331" s="7">
        <v>0.5</v>
      </c>
    </row>
    <row r="332" spans="1:12" x14ac:dyDescent="0.3">
      <c r="A332" s="2" t="s">
        <v>12</v>
      </c>
      <c r="B332" s="2">
        <v>1185732</v>
      </c>
      <c r="C332" s="3">
        <v>44423</v>
      </c>
      <c r="D332" s="2" t="s">
        <v>31</v>
      </c>
      <c r="E332" s="2" t="s">
        <v>32</v>
      </c>
      <c r="F332" s="2" t="s">
        <v>33</v>
      </c>
      <c r="G332" s="2" t="s">
        <v>15</v>
      </c>
      <c r="H332" s="4">
        <v>0.5</v>
      </c>
      <c r="I332" s="5">
        <v>5500</v>
      </c>
      <c r="J332" s="6">
        <f t="shared" si="2"/>
        <v>2750</v>
      </c>
      <c r="K332" s="6">
        <f t="shared" si="3"/>
        <v>1100</v>
      </c>
      <c r="L332" s="7">
        <v>0.4</v>
      </c>
    </row>
    <row r="333" spans="1:12" x14ac:dyDescent="0.3">
      <c r="A333" s="2" t="s">
        <v>12</v>
      </c>
      <c r="B333" s="2">
        <v>1185732</v>
      </c>
      <c r="C333" s="3">
        <v>44423</v>
      </c>
      <c r="D333" s="2" t="s">
        <v>31</v>
      </c>
      <c r="E333" s="2" t="s">
        <v>32</v>
      </c>
      <c r="F333" s="2" t="s">
        <v>33</v>
      </c>
      <c r="G333" s="2" t="s">
        <v>16</v>
      </c>
      <c r="H333" s="4">
        <v>0.45000000000000007</v>
      </c>
      <c r="I333" s="5">
        <v>3250</v>
      </c>
      <c r="J333" s="6">
        <f t="shared" si="2"/>
        <v>1462.5000000000002</v>
      </c>
      <c r="K333" s="6">
        <f t="shared" si="3"/>
        <v>511.87500000000006</v>
      </c>
      <c r="L333" s="7">
        <v>0.35</v>
      </c>
    </row>
    <row r="334" spans="1:12" x14ac:dyDescent="0.3">
      <c r="A334" s="2" t="s">
        <v>12</v>
      </c>
      <c r="B334" s="2">
        <v>1185732</v>
      </c>
      <c r="C334" s="3">
        <v>44423</v>
      </c>
      <c r="D334" s="2" t="s">
        <v>31</v>
      </c>
      <c r="E334" s="2" t="s">
        <v>32</v>
      </c>
      <c r="F334" s="2" t="s">
        <v>33</v>
      </c>
      <c r="G334" s="2" t="s">
        <v>17</v>
      </c>
      <c r="H334" s="4">
        <v>0.4</v>
      </c>
      <c r="I334" s="5">
        <v>2500</v>
      </c>
      <c r="J334" s="6">
        <f t="shared" si="2"/>
        <v>1000</v>
      </c>
      <c r="K334" s="6">
        <f t="shared" si="3"/>
        <v>350</v>
      </c>
      <c r="L334" s="7">
        <v>0.35</v>
      </c>
    </row>
    <row r="335" spans="1:12" x14ac:dyDescent="0.3">
      <c r="A335" s="2" t="s">
        <v>12</v>
      </c>
      <c r="B335" s="2">
        <v>1185732</v>
      </c>
      <c r="C335" s="3">
        <v>44423</v>
      </c>
      <c r="D335" s="2" t="s">
        <v>31</v>
      </c>
      <c r="E335" s="2" t="s">
        <v>32</v>
      </c>
      <c r="F335" s="2" t="s">
        <v>33</v>
      </c>
      <c r="G335" s="2" t="s">
        <v>18</v>
      </c>
      <c r="H335" s="4">
        <v>0.4</v>
      </c>
      <c r="I335" s="5">
        <v>2250</v>
      </c>
      <c r="J335" s="6">
        <f t="shared" si="2"/>
        <v>900</v>
      </c>
      <c r="K335" s="6">
        <f t="shared" si="3"/>
        <v>360</v>
      </c>
      <c r="L335" s="7">
        <v>0.4</v>
      </c>
    </row>
    <row r="336" spans="1:12" x14ac:dyDescent="0.3">
      <c r="A336" s="2" t="s">
        <v>12</v>
      </c>
      <c r="B336" s="2">
        <v>1185732</v>
      </c>
      <c r="C336" s="3">
        <v>44423</v>
      </c>
      <c r="D336" s="2" t="s">
        <v>31</v>
      </c>
      <c r="E336" s="2" t="s">
        <v>32</v>
      </c>
      <c r="F336" s="2" t="s">
        <v>33</v>
      </c>
      <c r="G336" s="2" t="s">
        <v>19</v>
      </c>
      <c r="H336" s="4">
        <v>0.5</v>
      </c>
      <c r="I336" s="5">
        <v>2000</v>
      </c>
      <c r="J336" s="6">
        <f t="shared" si="2"/>
        <v>1000</v>
      </c>
      <c r="K336" s="6">
        <f t="shared" si="3"/>
        <v>350</v>
      </c>
      <c r="L336" s="7">
        <v>0.35</v>
      </c>
    </row>
    <row r="337" spans="1:12" x14ac:dyDescent="0.3">
      <c r="A337" s="2" t="s">
        <v>12</v>
      </c>
      <c r="B337" s="2">
        <v>1185732</v>
      </c>
      <c r="C337" s="3">
        <v>44423</v>
      </c>
      <c r="D337" s="2" t="s">
        <v>31</v>
      </c>
      <c r="E337" s="2" t="s">
        <v>32</v>
      </c>
      <c r="F337" s="2" t="s">
        <v>33</v>
      </c>
      <c r="G337" s="2" t="s">
        <v>20</v>
      </c>
      <c r="H337" s="4">
        <v>0.55000000000000004</v>
      </c>
      <c r="I337" s="5">
        <v>3750</v>
      </c>
      <c r="J337" s="6">
        <f t="shared" si="2"/>
        <v>2062.5</v>
      </c>
      <c r="K337" s="6">
        <f t="shared" si="3"/>
        <v>1031.25</v>
      </c>
      <c r="L337" s="7">
        <v>0.5</v>
      </c>
    </row>
    <row r="338" spans="1:12" x14ac:dyDescent="0.3">
      <c r="A338" s="2" t="s">
        <v>12</v>
      </c>
      <c r="B338" s="2">
        <v>1185732</v>
      </c>
      <c r="C338" s="3">
        <v>44455</v>
      </c>
      <c r="D338" s="2" t="s">
        <v>31</v>
      </c>
      <c r="E338" s="2" t="s">
        <v>32</v>
      </c>
      <c r="F338" s="2" t="s">
        <v>33</v>
      </c>
      <c r="G338" s="2" t="s">
        <v>15</v>
      </c>
      <c r="H338" s="4">
        <v>0.5</v>
      </c>
      <c r="I338" s="5">
        <v>5000</v>
      </c>
      <c r="J338" s="6">
        <f t="shared" si="2"/>
        <v>2500</v>
      </c>
      <c r="K338" s="6">
        <f t="shared" si="3"/>
        <v>1000</v>
      </c>
      <c r="L338" s="7">
        <v>0.4</v>
      </c>
    </row>
    <row r="339" spans="1:12" x14ac:dyDescent="0.3">
      <c r="A339" s="2" t="s">
        <v>12</v>
      </c>
      <c r="B339" s="2">
        <v>1185732</v>
      </c>
      <c r="C339" s="3">
        <v>44455</v>
      </c>
      <c r="D339" s="2" t="s">
        <v>31</v>
      </c>
      <c r="E339" s="2" t="s">
        <v>32</v>
      </c>
      <c r="F339" s="2" t="s">
        <v>33</v>
      </c>
      <c r="G339" s="2" t="s">
        <v>16</v>
      </c>
      <c r="H339" s="4">
        <v>0.45000000000000007</v>
      </c>
      <c r="I339" s="5">
        <v>3000</v>
      </c>
      <c r="J339" s="6">
        <f t="shared" si="2"/>
        <v>1350.0000000000002</v>
      </c>
      <c r="K339" s="6">
        <f t="shared" si="3"/>
        <v>472.50000000000006</v>
      </c>
      <c r="L339" s="7">
        <v>0.35</v>
      </c>
    </row>
    <row r="340" spans="1:12" x14ac:dyDescent="0.3">
      <c r="A340" s="2" t="s">
        <v>12</v>
      </c>
      <c r="B340" s="2">
        <v>1185732</v>
      </c>
      <c r="C340" s="3">
        <v>44455</v>
      </c>
      <c r="D340" s="2" t="s">
        <v>31</v>
      </c>
      <c r="E340" s="2" t="s">
        <v>32</v>
      </c>
      <c r="F340" s="2" t="s">
        <v>33</v>
      </c>
      <c r="G340" s="2" t="s">
        <v>17</v>
      </c>
      <c r="H340" s="4">
        <v>0.4</v>
      </c>
      <c r="I340" s="5">
        <v>2000</v>
      </c>
      <c r="J340" s="6">
        <f t="shared" si="2"/>
        <v>800</v>
      </c>
      <c r="K340" s="6">
        <f t="shared" si="3"/>
        <v>280</v>
      </c>
      <c r="L340" s="7">
        <v>0.35</v>
      </c>
    </row>
    <row r="341" spans="1:12" x14ac:dyDescent="0.3">
      <c r="A341" s="2" t="s">
        <v>12</v>
      </c>
      <c r="B341" s="2">
        <v>1185732</v>
      </c>
      <c r="C341" s="3">
        <v>44455</v>
      </c>
      <c r="D341" s="2" t="s">
        <v>31</v>
      </c>
      <c r="E341" s="2" t="s">
        <v>32</v>
      </c>
      <c r="F341" s="2" t="s">
        <v>33</v>
      </c>
      <c r="G341" s="2" t="s">
        <v>18</v>
      </c>
      <c r="H341" s="4">
        <v>0.4</v>
      </c>
      <c r="I341" s="5">
        <v>1750</v>
      </c>
      <c r="J341" s="6">
        <f t="shared" si="2"/>
        <v>700</v>
      </c>
      <c r="K341" s="6">
        <f t="shared" si="3"/>
        <v>280</v>
      </c>
      <c r="L341" s="7">
        <v>0.4</v>
      </c>
    </row>
    <row r="342" spans="1:12" x14ac:dyDescent="0.3">
      <c r="A342" s="2" t="s">
        <v>12</v>
      </c>
      <c r="B342" s="2">
        <v>1185732</v>
      </c>
      <c r="C342" s="3">
        <v>44455</v>
      </c>
      <c r="D342" s="2" t="s">
        <v>31</v>
      </c>
      <c r="E342" s="2" t="s">
        <v>32</v>
      </c>
      <c r="F342" s="2" t="s">
        <v>33</v>
      </c>
      <c r="G342" s="2" t="s">
        <v>19</v>
      </c>
      <c r="H342" s="4">
        <v>0.5</v>
      </c>
      <c r="I342" s="5">
        <v>1750</v>
      </c>
      <c r="J342" s="6">
        <f t="shared" si="2"/>
        <v>875</v>
      </c>
      <c r="K342" s="6">
        <f t="shared" si="3"/>
        <v>306.25</v>
      </c>
      <c r="L342" s="7">
        <v>0.35</v>
      </c>
    </row>
    <row r="343" spans="1:12" x14ac:dyDescent="0.3">
      <c r="A343" s="2" t="s">
        <v>12</v>
      </c>
      <c r="B343" s="2">
        <v>1185732</v>
      </c>
      <c r="C343" s="3">
        <v>44455</v>
      </c>
      <c r="D343" s="2" t="s">
        <v>31</v>
      </c>
      <c r="E343" s="2" t="s">
        <v>32</v>
      </c>
      <c r="F343" s="2" t="s">
        <v>33</v>
      </c>
      <c r="G343" s="2" t="s">
        <v>20</v>
      </c>
      <c r="H343" s="4">
        <v>0.55000000000000004</v>
      </c>
      <c r="I343" s="5">
        <v>2500</v>
      </c>
      <c r="J343" s="6">
        <f t="shared" si="2"/>
        <v>1375</v>
      </c>
      <c r="K343" s="6">
        <f t="shared" si="3"/>
        <v>687.5</v>
      </c>
      <c r="L343" s="7">
        <v>0.5</v>
      </c>
    </row>
    <row r="344" spans="1:12" x14ac:dyDescent="0.3">
      <c r="A344" s="2" t="s">
        <v>12</v>
      </c>
      <c r="B344" s="2">
        <v>1185732</v>
      </c>
      <c r="C344" s="3">
        <v>44484</v>
      </c>
      <c r="D344" s="2" t="s">
        <v>31</v>
      </c>
      <c r="E344" s="2" t="s">
        <v>32</v>
      </c>
      <c r="F344" s="2" t="s">
        <v>33</v>
      </c>
      <c r="G344" s="2" t="s">
        <v>15</v>
      </c>
      <c r="H344" s="4">
        <v>0.6</v>
      </c>
      <c r="I344" s="5">
        <v>4250</v>
      </c>
      <c r="J344" s="6">
        <f t="shared" si="2"/>
        <v>2550</v>
      </c>
      <c r="K344" s="6">
        <f t="shared" si="3"/>
        <v>1020</v>
      </c>
      <c r="L344" s="7">
        <v>0.4</v>
      </c>
    </row>
    <row r="345" spans="1:12" x14ac:dyDescent="0.3">
      <c r="A345" s="2" t="s">
        <v>12</v>
      </c>
      <c r="B345" s="2">
        <v>1185732</v>
      </c>
      <c r="C345" s="3">
        <v>44484</v>
      </c>
      <c r="D345" s="2" t="s">
        <v>31</v>
      </c>
      <c r="E345" s="2" t="s">
        <v>32</v>
      </c>
      <c r="F345" s="2" t="s">
        <v>33</v>
      </c>
      <c r="G345" s="2" t="s">
        <v>16</v>
      </c>
      <c r="H345" s="4">
        <v>0.5</v>
      </c>
      <c r="I345" s="5">
        <v>2500</v>
      </c>
      <c r="J345" s="6">
        <f t="shared" si="2"/>
        <v>1250</v>
      </c>
      <c r="K345" s="6">
        <f t="shared" si="3"/>
        <v>437.5</v>
      </c>
      <c r="L345" s="7">
        <v>0.35</v>
      </c>
    </row>
    <row r="346" spans="1:12" x14ac:dyDescent="0.3">
      <c r="A346" s="2" t="s">
        <v>12</v>
      </c>
      <c r="B346" s="2">
        <v>1185732</v>
      </c>
      <c r="C346" s="3">
        <v>44484</v>
      </c>
      <c r="D346" s="2" t="s">
        <v>31</v>
      </c>
      <c r="E346" s="2" t="s">
        <v>32</v>
      </c>
      <c r="F346" s="2" t="s">
        <v>33</v>
      </c>
      <c r="G346" s="2" t="s">
        <v>17</v>
      </c>
      <c r="H346" s="4">
        <v>0.5</v>
      </c>
      <c r="I346" s="5">
        <v>1500</v>
      </c>
      <c r="J346" s="6">
        <f t="shared" si="2"/>
        <v>750</v>
      </c>
      <c r="K346" s="6">
        <f t="shared" si="3"/>
        <v>262.5</v>
      </c>
      <c r="L346" s="7">
        <v>0.35</v>
      </c>
    </row>
    <row r="347" spans="1:12" x14ac:dyDescent="0.3">
      <c r="A347" s="2" t="s">
        <v>12</v>
      </c>
      <c r="B347" s="2">
        <v>1185732</v>
      </c>
      <c r="C347" s="3">
        <v>44484</v>
      </c>
      <c r="D347" s="2" t="s">
        <v>31</v>
      </c>
      <c r="E347" s="2" t="s">
        <v>32</v>
      </c>
      <c r="F347" s="2" t="s">
        <v>33</v>
      </c>
      <c r="G347" s="2" t="s">
        <v>18</v>
      </c>
      <c r="H347" s="4">
        <v>0.5</v>
      </c>
      <c r="I347" s="5">
        <v>1250</v>
      </c>
      <c r="J347" s="6">
        <f t="shared" si="2"/>
        <v>625</v>
      </c>
      <c r="K347" s="6">
        <f t="shared" si="3"/>
        <v>250</v>
      </c>
      <c r="L347" s="7">
        <v>0.4</v>
      </c>
    </row>
    <row r="348" spans="1:12" x14ac:dyDescent="0.3">
      <c r="A348" s="2" t="s">
        <v>12</v>
      </c>
      <c r="B348" s="2">
        <v>1185732</v>
      </c>
      <c r="C348" s="3">
        <v>44484</v>
      </c>
      <c r="D348" s="2" t="s">
        <v>31</v>
      </c>
      <c r="E348" s="2" t="s">
        <v>32</v>
      </c>
      <c r="F348" s="2" t="s">
        <v>33</v>
      </c>
      <c r="G348" s="2" t="s">
        <v>19</v>
      </c>
      <c r="H348" s="4">
        <v>0.6</v>
      </c>
      <c r="I348" s="5">
        <v>1250</v>
      </c>
      <c r="J348" s="6">
        <f t="shared" si="2"/>
        <v>750</v>
      </c>
      <c r="K348" s="6">
        <f t="shared" si="3"/>
        <v>262.5</v>
      </c>
      <c r="L348" s="7">
        <v>0.35</v>
      </c>
    </row>
    <row r="349" spans="1:12" x14ac:dyDescent="0.3">
      <c r="A349" s="2" t="s">
        <v>12</v>
      </c>
      <c r="B349" s="2">
        <v>1185732</v>
      </c>
      <c r="C349" s="3">
        <v>44484</v>
      </c>
      <c r="D349" s="2" t="s">
        <v>31</v>
      </c>
      <c r="E349" s="2" t="s">
        <v>32</v>
      </c>
      <c r="F349" s="2" t="s">
        <v>33</v>
      </c>
      <c r="G349" s="2" t="s">
        <v>20</v>
      </c>
      <c r="H349" s="4">
        <v>0.64999999999999991</v>
      </c>
      <c r="I349" s="5">
        <v>2500</v>
      </c>
      <c r="J349" s="6">
        <f t="shared" si="2"/>
        <v>1624.9999999999998</v>
      </c>
      <c r="K349" s="6">
        <f t="shared" si="3"/>
        <v>812.49999999999989</v>
      </c>
      <c r="L349" s="7">
        <v>0.5</v>
      </c>
    </row>
    <row r="350" spans="1:12" x14ac:dyDescent="0.3">
      <c r="A350" s="2" t="s">
        <v>12</v>
      </c>
      <c r="B350" s="2">
        <v>1185732</v>
      </c>
      <c r="C350" s="3">
        <v>44515</v>
      </c>
      <c r="D350" s="2" t="s">
        <v>31</v>
      </c>
      <c r="E350" s="2" t="s">
        <v>32</v>
      </c>
      <c r="F350" s="2" t="s">
        <v>33</v>
      </c>
      <c r="G350" s="2" t="s">
        <v>15</v>
      </c>
      <c r="H350" s="4">
        <v>0.6</v>
      </c>
      <c r="I350" s="5">
        <v>4000</v>
      </c>
      <c r="J350" s="6">
        <f t="shared" si="2"/>
        <v>2400</v>
      </c>
      <c r="K350" s="6">
        <f t="shared" si="3"/>
        <v>960</v>
      </c>
      <c r="L350" s="7">
        <v>0.4</v>
      </c>
    </row>
    <row r="351" spans="1:12" x14ac:dyDescent="0.3">
      <c r="A351" s="2" t="s">
        <v>12</v>
      </c>
      <c r="B351" s="2">
        <v>1185732</v>
      </c>
      <c r="C351" s="3">
        <v>44515</v>
      </c>
      <c r="D351" s="2" t="s">
        <v>31</v>
      </c>
      <c r="E351" s="2" t="s">
        <v>32</v>
      </c>
      <c r="F351" s="2" t="s">
        <v>33</v>
      </c>
      <c r="G351" s="2" t="s">
        <v>16</v>
      </c>
      <c r="H351" s="4">
        <v>0.5</v>
      </c>
      <c r="I351" s="5">
        <v>2500</v>
      </c>
      <c r="J351" s="6">
        <f t="shared" si="2"/>
        <v>1250</v>
      </c>
      <c r="K351" s="6">
        <f t="shared" si="3"/>
        <v>437.5</v>
      </c>
      <c r="L351" s="7">
        <v>0.35</v>
      </c>
    </row>
    <row r="352" spans="1:12" x14ac:dyDescent="0.3">
      <c r="A352" s="2" t="s">
        <v>12</v>
      </c>
      <c r="B352" s="2">
        <v>1185732</v>
      </c>
      <c r="C352" s="3">
        <v>44515</v>
      </c>
      <c r="D352" s="2" t="s">
        <v>31</v>
      </c>
      <c r="E352" s="2" t="s">
        <v>32</v>
      </c>
      <c r="F352" s="2" t="s">
        <v>33</v>
      </c>
      <c r="G352" s="2" t="s">
        <v>17</v>
      </c>
      <c r="H352" s="4">
        <v>0.5</v>
      </c>
      <c r="I352" s="5">
        <v>1950</v>
      </c>
      <c r="J352" s="6">
        <f t="shared" si="2"/>
        <v>975</v>
      </c>
      <c r="K352" s="6">
        <f t="shared" si="3"/>
        <v>341.25</v>
      </c>
      <c r="L352" s="7">
        <v>0.35</v>
      </c>
    </row>
    <row r="353" spans="1:12" x14ac:dyDescent="0.3">
      <c r="A353" s="2" t="s">
        <v>12</v>
      </c>
      <c r="B353" s="2">
        <v>1185732</v>
      </c>
      <c r="C353" s="3">
        <v>44515</v>
      </c>
      <c r="D353" s="2" t="s">
        <v>31</v>
      </c>
      <c r="E353" s="2" t="s">
        <v>32</v>
      </c>
      <c r="F353" s="2" t="s">
        <v>33</v>
      </c>
      <c r="G353" s="2" t="s">
        <v>18</v>
      </c>
      <c r="H353" s="4">
        <v>0.5</v>
      </c>
      <c r="I353" s="5">
        <v>1750</v>
      </c>
      <c r="J353" s="6">
        <f t="shared" si="2"/>
        <v>875</v>
      </c>
      <c r="K353" s="6">
        <f t="shared" si="3"/>
        <v>350</v>
      </c>
      <c r="L353" s="7">
        <v>0.4</v>
      </c>
    </row>
    <row r="354" spans="1:12" x14ac:dyDescent="0.3">
      <c r="A354" s="2" t="s">
        <v>12</v>
      </c>
      <c r="B354" s="2">
        <v>1185732</v>
      </c>
      <c r="C354" s="3">
        <v>44515</v>
      </c>
      <c r="D354" s="2" t="s">
        <v>31</v>
      </c>
      <c r="E354" s="2" t="s">
        <v>32</v>
      </c>
      <c r="F354" s="2" t="s">
        <v>33</v>
      </c>
      <c r="G354" s="2" t="s">
        <v>19</v>
      </c>
      <c r="H354" s="4">
        <v>0.6</v>
      </c>
      <c r="I354" s="5">
        <v>1500</v>
      </c>
      <c r="J354" s="6">
        <f t="shared" si="2"/>
        <v>900</v>
      </c>
      <c r="K354" s="6">
        <f t="shared" si="3"/>
        <v>315</v>
      </c>
      <c r="L354" s="7">
        <v>0.35</v>
      </c>
    </row>
    <row r="355" spans="1:12" x14ac:dyDescent="0.3">
      <c r="A355" s="2" t="s">
        <v>12</v>
      </c>
      <c r="B355" s="2">
        <v>1185732</v>
      </c>
      <c r="C355" s="3">
        <v>44515</v>
      </c>
      <c r="D355" s="2" t="s">
        <v>31</v>
      </c>
      <c r="E355" s="2" t="s">
        <v>32</v>
      </c>
      <c r="F355" s="2" t="s">
        <v>33</v>
      </c>
      <c r="G355" s="2" t="s">
        <v>20</v>
      </c>
      <c r="H355" s="4">
        <v>0.64999999999999991</v>
      </c>
      <c r="I355" s="5">
        <v>2500</v>
      </c>
      <c r="J355" s="6">
        <f t="shared" si="2"/>
        <v>1624.9999999999998</v>
      </c>
      <c r="K355" s="6">
        <f t="shared" si="3"/>
        <v>812.49999999999989</v>
      </c>
      <c r="L355" s="7">
        <v>0.5</v>
      </c>
    </row>
    <row r="356" spans="1:12" x14ac:dyDescent="0.3">
      <c r="A356" s="2" t="s">
        <v>12</v>
      </c>
      <c r="B356" s="2">
        <v>1185732</v>
      </c>
      <c r="C356" s="3">
        <v>44544</v>
      </c>
      <c r="D356" s="2" t="s">
        <v>31</v>
      </c>
      <c r="E356" s="2" t="s">
        <v>32</v>
      </c>
      <c r="F356" s="2" t="s">
        <v>33</v>
      </c>
      <c r="G356" s="2" t="s">
        <v>15</v>
      </c>
      <c r="H356" s="4">
        <v>0.6</v>
      </c>
      <c r="I356" s="5">
        <v>5000</v>
      </c>
      <c r="J356" s="6">
        <f t="shared" si="2"/>
        <v>3000</v>
      </c>
      <c r="K356" s="6">
        <f t="shared" si="3"/>
        <v>1200</v>
      </c>
      <c r="L356" s="7">
        <v>0.4</v>
      </c>
    </row>
    <row r="357" spans="1:12" x14ac:dyDescent="0.3">
      <c r="A357" s="2" t="s">
        <v>12</v>
      </c>
      <c r="B357" s="2">
        <v>1185732</v>
      </c>
      <c r="C357" s="3">
        <v>44544</v>
      </c>
      <c r="D357" s="2" t="s">
        <v>31</v>
      </c>
      <c r="E357" s="2" t="s">
        <v>32</v>
      </c>
      <c r="F357" s="2" t="s">
        <v>33</v>
      </c>
      <c r="G357" s="2" t="s">
        <v>16</v>
      </c>
      <c r="H357" s="4">
        <v>0.5</v>
      </c>
      <c r="I357" s="5">
        <v>3000</v>
      </c>
      <c r="J357" s="6">
        <f t="shared" si="2"/>
        <v>1500</v>
      </c>
      <c r="K357" s="6">
        <f t="shared" si="3"/>
        <v>525</v>
      </c>
      <c r="L357" s="7">
        <v>0.35</v>
      </c>
    </row>
    <row r="358" spans="1:12" x14ac:dyDescent="0.3">
      <c r="A358" s="2" t="s">
        <v>12</v>
      </c>
      <c r="B358" s="2">
        <v>1185732</v>
      </c>
      <c r="C358" s="3">
        <v>44544</v>
      </c>
      <c r="D358" s="2" t="s">
        <v>31</v>
      </c>
      <c r="E358" s="2" t="s">
        <v>32</v>
      </c>
      <c r="F358" s="2" t="s">
        <v>33</v>
      </c>
      <c r="G358" s="2" t="s">
        <v>17</v>
      </c>
      <c r="H358" s="4">
        <v>0.5</v>
      </c>
      <c r="I358" s="5">
        <v>2500</v>
      </c>
      <c r="J358" s="6">
        <f t="shared" si="2"/>
        <v>1250</v>
      </c>
      <c r="K358" s="6">
        <f t="shared" si="3"/>
        <v>437.5</v>
      </c>
      <c r="L358" s="7">
        <v>0.35</v>
      </c>
    </row>
    <row r="359" spans="1:12" x14ac:dyDescent="0.3">
      <c r="A359" s="2" t="s">
        <v>12</v>
      </c>
      <c r="B359" s="2">
        <v>1185732</v>
      </c>
      <c r="C359" s="3">
        <v>44544</v>
      </c>
      <c r="D359" s="2" t="s">
        <v>31</v>
      </c>
      <c r="E359" s="2" t="s">
        <v>32</v>
      </c>
      <c r="F359" s="2" t="s">
        <v>33</v>
      </c>
      <c r="G359" s="2" t="s">
        <v>18</v>
      </c>
      <c r="H359" s="4">
        <v>0.5</v>
      </c>
      <c r="I359" s="5">
        <v>2000</v>
      </c>
      <c r="J359" s="6">
        <f t="shared" si="2"/>
        <v>1000</v>
      </c>
      <c r="K359" s="6">
        <f t="shared" si="3"/>
        <v>400</v>
      </c>
      <c r="L359" s="7">
        <v>0.4</v>
      </c>
    </row>
    <row r="360" spans="1:12" x14ac:dyDescent="0.3">
      <c r="A360" s="2" t="s">
        <v>12</v>
      </c>
      <c r="B360" s="2">
        <v>1185732</v>
      </c>
      <c r="C360" s="3">
        <v>44544</v>
      </c>
      <c r="D360" s="2" t="s">
        <v>31</v>
      </c>
      <c r="E360" s="2" t="s">
        <v>32</v>
      </c>
      <c r="F360" s="2" t="s">
        <v>33</v>
      </c>
      <c r="G360" s="2" t="s">
        <v>19</v>
      </c>
      <c r="H360" s="4">
        <v>0.6</v>
      </c>
      <c r="I360" s="5">
        <v>2000</v>
      </c>
      <c r="J360" s="6">
        <f t="shared" si="2"/>
        <v>1200</v>
      </c>
      <c r="K360" s="6">
        <f t="shared" si="3"/>
        <v>420</v>
      </c>
      <c r="L360" s="7">
        <v>0.35</v>
      </c>
    </row>
    <row r="361" spans="1:12" x14ac:dyDescent="0.3">
      <c r="A361" s="2" t="s">
        <v>12</v>
      </c>
      <c r="B361" s="2">
        <v>1185732</v>
      </c>
      <c r="C361" s="3">
        <v>44544</v>
      </c>
      <c r="D361" s="2" t="s">
        <v>31</v>
      </c>
      <c r="E361" s="2" t="s">
        <v>32</v>
      </c>
      <c r="F361" s="2" t="s">
        <v>33</v>
      </c>
      <c r="G361" s="2" t="s">
        <v>20</v>
      </c>
      <c r="H361" s="4">
        <v>0.64999999999999991</v>
      </c>
      <c r="I361" s="5">
        <v>3000</v>
      </c>
      <c r="J361" s="6">
        <f t="shared" si="2"/>
        <v>1949.9999999999998</v>
      </c>
      <c r="K361" s="6">
        <f t="shared" si="3"/>
        <v>974.99999999999989</v>
      </c>
      <c r="L361" s="7">
        <v>0.5</v>
      </c>
    </row>
    <row r="362" spans="1:12" x14ac:dyDescent="0.3">
      <c r="A362" s="2" t="s">
        <v>21</v>
      </c>
      <c r="B362" s="2">
        <v>1197831</v>
      </c>
      <c r="C362" s="3">
        <v>44198</v>
      </c>
      <c r="D362" s="2" t="s">
        <v>22</v>
      </c>
      <c r="E362" s="2" t="s">
        <v>23</v>
      </c>
      <c r="F362" s="2" t="s">
        <v>34</v>
      </c>
      <c r="G362" s="2" t="s">
        <v>15</v>
      </c>
      <c r="H362" s="4">
        <v>0.2</v>
      </c>
      <c r="I362" s="5">
        <v>7250</v>
      </c>
      <c r="J362" s="6">
        <f t="shared" si="2"/>
        <v>1450</v>
      </c>
      <c r="K362" s="6">
        <f t="shared" si="3"/>
        <v>435</v>
      </c>
      <c r="L362" s="7">
        <v>0.3</v>
      </c>
    </row>
    <row r="363" spans="1:12" x14ac:dyDescent="0.3">
      <c r="A363" s="2" t="s">
        <v>21</v>
      </c>
      <c r="B363" s="2">
        <v>1197831</v>
      </c>
      <c r="C363" s="3">
        <v>44198</v>
      </c>
      <c r="D363" s="2" t="s">
        <v>22</v>
      </c>
      <c r="E363" s="2" t="s">
        <v>23</v>
      </c>
      <c r="F363" s="2" t="s">
        <v>34</v>
      </c>
      <c r="G363" s="2" t="s">
        <v>16</v>
      </c>
      <c r="H363" s="4">
        <v>0.3</v>
      </c>
      <c r="I363" s="5">
        <v>7250</v>
      </c>
      <c r="J363" s="6">
        <f t="shared" si="2"/>
        <v>2175</v>
      </c>
      <c r="K363" s="6">
        <f t="shared" si="3"/>
        <v>652.5</v>
      </c>
      <c r="L363" s="7">
        <v>0.3</v>
      </c>
    </row>
    <row r="364" spans="1:12" x14ac:dyDescent="0.3">
      <c r="A364" s="2" t="s">
        <v>21</v>
      </c>
      <c r="B364" s="2">
        <v>1197831</v>
      </c>
      <c r="C364" s="3">
        <v>44198</v>
      </c>
      <c r="D364" s="2" t="s">
        <v>22</v>
      </c>
      <c r="E364" s="2" t="s">
        <v>23</v>
      </c>
      <c r="F364" s="2" t="s">
        <v>34</v>
      </c>
      <c r="G364" s="2" t="s">
        <v>17</v>
      </c>
      <c r="H364" s="4">
        <v>0.3</v>
      </c>
      <c r="I364" s="5">
        <v>5250</v>
      </c>
      <c r="J364" s="6">
        <f t="shared" si="2"/>
        <v>1575</v>
      </c>
      <c r="K364" s="6">
        <f t="shared" si="3"/>
        <v>472.5</v>
      </c>
      <c r="L364" s="7">
        <v>0.3</v>
      </c>
    </row>
    <row r="365" spans="1:12" x14ac:dyDescent="0.3">
      <c r="A365" s="2" t="s">
        <v>21</v>
      </c>
      <c r="B365" s="2">
        <v>1197831</v>
      </c>
      <c r="C365" s="3">
        <v>44198</v>
      </c>
      <c r="D365" s="2" t="s">
        <v>22</v>
      </c>
      <c r="E365" s="2" t="s">
        <v>23</v>
      </c>
      <c r="F365" s="2" t="s">
        <v>34</v>
      </c>
      <c r="G365" s="2" t="s">
        <v>18</v>
      </c>
      <c r="H365" s="4">
        <v>0.35</v>
      </c>
      <c r="I365" s="5">
        <v>5250</v>
      </c>
      <c r="J365" s="6">
        <f t="shared" si="2"/>
        <v>1837.4999999999998</v>
      </c>
      <c r="K365" s="6">
        <f t="shared" si="3"/>
        <v>735</v>
      </c>
      <c r="L365" s="7">
        <v>0.4</v>
      </c>
    </row>
    <row r="366" spans="1:12" x14ac:dyDescent="0.3">
      <c r="A366" s="2" t="s">
        <v>21</v>
      </c>
      <c r="B366" s="2">
        <v>1197831</v>
      </c>
      <c r="C366" s="3">
        <v>44198</v>
      </c>
      <c r="D366" s="2" t="s">
        <v>22</v>
      </c>
      <c r="E366" s="2" t="s">
        <v>23</v>
      </c>
      <c r="F366" s="2" t="s">
        <v>34</v>
      </c>
      <c r="G366" s="2" t="s">
        <v>19</v>
      </c>
      <c r="H366" s="4">
        <v>0.4</v>
      </c>
      <c r="I366" s="5">
        <v>3750</v>
      </c>
      <c r="J366" s="6">
        <f t="shared" si="2"/>
        <v>1500</v>
      </c>
      <c r="K366" s="6">
        <f t="shared" si="3"/>
        <v>375</v>
      </c>
      <c r="L366" s="7">
        <v>0.25</v>
      </c>
    </row>
    <row r="367" spans="1:12" x14ac:dyDescent="0.3">
      <c r="A367" s="2" t="s">
        <v>21</v>
      </c>
      <c r="B367" s="2">
        <v>1197831</v>
      </c>
      <c r="C367" s="3">
        <v>44198</v>
      </c>
      <c r="D367" s="2" t="s">
        <v>22</v>
      </c>
      <c r="E367" s="2" t="s">
        <v>23</v>
      </c>
      <c r="F367" s="2" t="s">
        <v>34</v>
      </c>
      <c r="G367" s="2" t="s">
        <v>20</v>
      </c>
      <c r="H367" s="4">
        <v>0.35</v>
      </c>
      <c r="I367" s="5">
        <v>5250</v>
      </c>
      <c r="J367" s="6">
        <f t="shared" si="2"/>
        <v>1837.4999999999998</v>
      </c>
      <c r="K367" s="6">
        <f t="shared" si="3"/>
        <v>826.87499999999989</v>
      </c>
      <c r="L367" s="7">
        <v>0.45</v>
      </c>
    </row>
    <row r="368" spans="1:12" x14ac:dyDescent="0.3">
      <c r="A368" s="2" t="s">
        <v>21</v>
      </c>
      <c r="B368" s="2">
        <v>1197831</v>
      </c>
      <c r="C368" s="3">
        <v>44228</v>
      </c>
      <c r="D368" s="2" t="s">
        <v>22</v>
      </c>
      <c r="E368" s="2" t="s">
        <v>23</v>
      </c>
      <c r="F368" s="2" t="s">
        <v>34</v>
      </c>
      <c r="G368" s="2" t="s">
        <v>15</v>
      </c>
      <c r="H368" s="4">
        <v>0.25</v>
      </c>
      <c r="I368" s="5">
        <v>6750</v>
      </c>
      <c r="J368" s="6">
        <f t="shared" si="2"/>
        <v>1687.5</v>
      </c>
      <c r="K368" s="6">
        <f t="shared" si="3"/>
        <v>506.25</v>
      </c>
      <c r="L368" s="7">
        <v>0.3</v>
      </c>
    </row>
    <row r="369" spans="1:12" x14ac:dyDescent="0.3">
      <c r="A369" s="2" t="s">
        <v>21</v>
      </c>
      <c r="B369" s="2">
        <v>1197831</v>
      </c>
      <c r="C369" s="3">
        <v>44228</v>
      </c>
      <c r="D369" s="2" t="s">
        <v>22</v>
      </c>
      <c r="E369" s="2" t="s">
        <v>23</v>
      </c>
      <c r="F369" s="2" t="s">
        <v>34</v>
      </c>
      <c r="G369" s="2" t="s">
        <v>16</v>
      </c>
      <c r="H369" s="4">
        <v>0.35</v>
      </c>
      <c r="I369" s="5">
        <v>6500</v>
      </c>
      <c r="J369" s="6">
        <f t="shared" si="2"/>
        <v>2275</v>
      </c>
      <c r="K369" s="6">
        <f t="shared" si="3"/>
        <v>682.5</v>
      </c>
      <c r="L369" s="7">
        <v>0.3</v>
      </c>
    </row>
    <row r="370" spans="1:12" x14ac:dyDescent="0.3">
      <c r="A370" s="2" t="s">
        <v>21</v>
      </c>
      <c r="B370" s="2">
        <v>1197831</v>
      </c>
      <c r="C370" s="3">
        <v>44228</v>
      </c>
      <c r="D370" s="2" t="s">
        <v>22</v>
      </c>
      <c r="E370" s="2" t="s">
        <v>23</v>
      </c>
      <c r="F370" s="2" t="s">
        <v>34</v>
      </c>
      <c r="G370" s="2" t="s">
        <v>17</v>
      </c>
      <c r="H370" s="4">
        <v>0.35</v>
      </c>
      <c r="I370" s="5">
        <v>4750</v>
      </c>
      <c r="J370" s="6">
        <f t="shared" si="2"/>
        <v>1662.5</v>
      </c>
      <c r="K370" s="6">
        <f t="shared" si="3"/>
        <v>498.75</v>
      </c>
      <c r="L370" s="7">
        <v>0.3</v>
      </c>
    </row>
    <row r="371" spans="1:12" x14ac:dyDescent="0.3">
      <c r="A371" s="2" t="s">
        <v>21</v>
      </c>
      <c r="B371" s="2">
        <v>1197831</v>
      </c>
      <c r="C371" s="3">
        <v>44228</v>
      </c>
      <c r="D371" s="2" t="s">
        <v>22</v>
      </c>
      <c r="E371" s="2" t="s">
        <v>23</v>
      </c>
      <c r="F371" s="2" t="s">
        <v>34</v>
      </c>
      <c r="G371" s="2" t="s">
        <v>18</v>
      </c>
      <c r="H371" s="4">
        <v>0.35</v>
      </c>
      <c r="I371" s="5">
        <v>4250</v>
      </c>
      <c r="J371" s="6">
        <f t="shared" si="2"/>
        <v>1487.5</v>
      </c>
      <c r="K371" s="6">
        <f t="shared" si="3"/>
        <v>595</v>
      </c>
      <c r="L371" s="7">
        <v>0.4</v>
      </c>
    </row>
    <row r="372" spans="1:12" x14ac:dyDescent="0.3">
      <c r="A372" s="2" t="s">
        <v>21</v>
      </c>
      <c r="B372" s="2">
        <v>1197831</v>
      </c>
      <c r="C372" s="3">
        <v>44228</v>
      </c>
      <c r="D372" s="2" t="s">
        <v>22</v>
      </c>
      <c r="E372" s="2" t="s">
        <v>23</v>
      </c>
      <c r="F372" s="2" t="s">
        <v>34</v>
      </c>
      <c r="G372" s="2" t="s">
        <v>19</v>
      </c>
      <c r="H372" s="4">
        <v>0.4</v>
      </c>
      <c r="I372" s="5">
        <v>3000</v>
      </c>
      <c r="J372" s="6">
        <f t="shared" si="2"/>
        <v>1200</v>
      </c>
      <c r="K372" s="6">
        <f t="shared" si="3"/>
        <v>300</v>
      </c>
      <c r="L372" s="7">
        <v>0.25</v>
      </c>
    </row>
    <row r="373" spans="1:12" x14ac:dyDescent="0.3">
      <c r="A373" s="2" t="s">
        <v>21</v>
      </c>
      <c r="B373" s="2">
        <v>1197831</v>
      </c>
      <c r="C373" s="3">
        <v>44228</v>
      </c>
      <c r="D373" s="2" t="s">
        <v>22</v>
      </c>
      <c r="E373" s="2" t="s">
        <v>23</v>
      </c>
      <c r="F373" s="2" t="s">
        <v>34</v>
      </c>
      <c r="G373" s="2" t="s">
        <v>20</v>
      </c>
      <c r="H373" s="4">
        <v>0.35</v>
      </c>
      <c r="I373" s="5">
        <v>5000</v>
      </c>
      <c r="J373" s="6">
        <f t="shared" si="2"/>
        <v>1750</v>
      </c>
      <c r="K373" s="6">
        <f t="shared" si="3"/>
        <v>787.5</v>
      </c>
      <c r="L373" s="7">
        <v>0.45</v>
      </c>
    </row>
    <row r="374" spans="1:12" x14ac:dyDescent="0.3">
      <c r="A374" s="2" t="s">
        <v>21</v>
      </c>
      <c r="B374" s="2">
        <v>1197831</v>
      </c>
      <c r="C374" s="3">
        <v>44258</v>
      </c>
      <c r="D374" s="2" t="s">
        <v>22</v>
      </c>
      <c r="E374" s="2" t="s">
        <v>23</v>
      </c>
      <c r="F374" s="2" t="s">
        <v>34</v>
      </c>
      <c r="G374" s="2" t="s">
        <v>15</v>
      </c>
      <c r="H374" s="4">
        <v>0.3</v>
      </c>
      <c r="I374" s="5">
        <v>6750</v>
      </c>
      <c r="J374" s="6">
        <f t="shared" si="2"/>
        <v>2025</v>
      </c>
      <c r="K374" s="6">
        <f t="shared" si="3"/>
        <v>708.75</v>
      </c>
      <c r="L374" s="7">
        <v>0.35</v>
      </c>
    </row>
    <row r="375" spans="1:12" x14ac:dyDescent="0.3">
      <c r="A375" s="2" t="s">
        <v>21</v>
      </c>
      <c r="B375" s="2">
        <v>1197831</v>
      </c>
      <c r="C375" s="3">
        <v>44258</v>
      </c>
      <c r="D375" s="2" t="s">
        <v>22</v>
      </c>
      <c r="E375" s="2" t="s">
        <v>23</v>
      </c>
      <c r="F375" s="2" t="s">
        <v>34</v>
      </c>
      <c r="G375" s="2" t="s">
        <v>16</v>
      </c>
      <c r="H375" s="4">
        <v>0.4</v>
      </c>
      <c r="I375" s="5">
        <v>6750</v>
      </c>
      <c r="J375" s="6">
        <f t="shared" si="2"/>
        <v>2700</v>
      </c>
      <c r="K375" s="6">
        <f t="shared" si="3"/>
        <v>944.99999999999989</v>
      </c>
      <c r="L375" s="7">
        <v>0.35</v>
      </c>
    </row>
    <row r="376" spans="1:12" x14ac:dyDescent="0.3">
      <c r="A376" s="2" t="s">
        <v>21</v>
      </c>
      <c r="B376" s="2">
        <v>1197831</v>
      </c>
      <c r="C376" s="3">
        <v>44258</v>
      </c>
      <c r="D376" s="2" t="s">
        <v>22</v>
      </c>
      <c r="E376" s="2" t="s">
        <v>23</v>
      </c>
      <c r="F376" s="2" t="s">
        <v>34</v>
      </c>
      <c r="G376" s="2" t="s">
        <v>17</v>
      </c>
      <c r="H376" s="4">
        <v>0.3</v>
      </c>
      <c r="I376" s="5">
        <v>5000</v>
      </c>
      <c r="J376" s="6">
        <f t="shared" si="2"/>
        <v>1500</v>
      </c>
      <c r="K376" s="6">
        <f t="shared" si="3"/>
        <v>525</v>
      </c>
      <c r="L376" s="7">
        <v>0.35</v>
      </c>
    </row>
    <row r="377" spans="1:12" x14ac:dyDescent="0.3">
      <c r="A377" s="2" t="s">
        <v>21</v>
      </c>
      <c r="B377" s="2">
        <v>1197831</v>
      </c>
      <c r="C377" s="3">
        <v>44258</v>
      </c>
      <c r="D377" s="2" t="s">
        <v>22</v>
      </c>
      <c r="E377" s="2" t="s">
        <v>23</v>
      </c>
      <c r="F377" s="2" t="s">
        <v>34</v>
      </c>
      <c r="G377" s="2" t="s">
        <v>18</v>
      </c>
      <c r="H377" s="4">
        <v>0.35000000000000003</v>
      </c>
      <c r="I377" s="5">
        <v>4000</v>
      </c>
      <c r="J377" s="6">
        <f t="shared" si="2"/>
        <v>1400.0000000000002</v>
      </c>
      <c r="K377" s="6">
        <f t="shared" si="3"/>
        <v>630.00000000000011</v>
      </c>
      <c r="L377" s="7">
        <v>0.45</v>
      </c>
    </row>
    <row r="378" spans="1:12" x14ac:dyDescent="0.3">
      <c r="A378" s="2" t="s">
        <v>21</v>
      </c>
      <c r="B378" s="2">
        <v>1197831</v>
      </c>
      <c r="C378" s="3">
        <v>44258</v>
      </c>
      <c r="D378" s="2" t="s">
        <v>22</v>
      </c>
      <c r="E378" s="2" t="s">
        <v>23</v>
      </c>
      <c r="F378" s="2" t="s">
        <v>34</v>
      </c>
      <c r="G378" s="2" t="s">
        <v>19</v>
      </c>
      <c r="H378" s="4">
        <v>0.4</v>
      </c>
      <c r="I378" s="5">
        <v>3000</v>
      </c>
      <c r="J378" s="6">
        <f t="shared" si="2"/>
        <v>1200</v>
      </c>
      <c r="K378" s="6">
        <f t="shared" si="3"/>
        <v>360</v>
      </c>
      <c r="L378" s="7">
        <v>0.3</v>
      </c>
    </row>
    <row r="379" spans="1:12" x14ac:dyDescent="0.3">
      <c r="A379" s="2" t="s">
        <v>21</v>
      </c>
      <c r="B379" s="2">
        <v>1197831</v>
      </c>
      <c r="C379" s="3">
        <v>44258</v>
      </c>
      <c r="D379" s="2" t="s">
        <v>22</v>
      </c>
      <c r="E379" s="2" t="s">
        <v>23</v>
      </c>
      <c r="F379" s="2" t="s">
        <v>34</v>
      </c>
      <c r="G379" s="2" t="s">
        <v>20</v>
      </c>
      <c r="H379" s="4">
        <v>0.35000000000000003</v>
      </c>
      <c r="I379" s="5">
        <v>4500</v>
      </c>
      <c r="J379" s="6">
        <f t="shared" si="2"/>
        <v>1575.0000000000002</v>
      </c>
      <c r="K379" s="6">
        <f t="shared" si="3"/>
        <v>787.50000000000011</v>
      </c>
      <c r="L379" s="7">
        <v>0.5</v>
      </c>
    </row>
    <row r="380" spans="1:12" x14ac:dyDescent="0.3">
      <c r="A380" s="2" t="s">
        <v>21</v>
      </c>
      <c r="B380" s="2">
        <v>1197831</v>
      </c>
      <c r="C380" s="3">
        <v>44288</v>
      </c>
      <c r="D380" s="2" t="s">
        <v>22</v>
      </c>
      <c r="E380" s="2" t="s">
        <v>23</v>
      </c>
      <c r="F380" s="2" t="s">
        <v>34</v>
      </c>
      <c r="G380" s="2" t="s">
        <v>15</v>
      </c>
      <c r="H380" s="4">
        <v>0.19999999999999998</v>
      </c>
      <c r="I380" s="5">
        <v>7000</v>
      </c>
      <c r="J380" s="6">
        <f t="shared" si="2"/>
        <v>1399.9999999999998</v>
      </c>
      <c r="K380" s="6">
        <f t="shared" si="3"/>
        <v>489.99999999999989</v>
      </c>
      <c r="L380" s="7">
        <v>0.35</v>
      </c>
    </row>
    <row r="381" spans="1:12" x14ac:dyDescent="0.3">
      <c r="A381" s="2" t="s">
        <v>21</v>
      </c>
      <c r="B381" s="2">
        <v>1197831</v>
      </c>
      <c r="C381" s="3">
        <v>44288</v>
      </c>
      <c r="D381" s="2" t="s">
        <v>22</v>
      </c>
      <c r="E381" s="2" t="s">
        <v>23</v>
      </c>
      <c r="F381" s="2" t="s">
        <v>34</v>
      </c>
      <c r="G381" s="2" t="s">
        <v>16</v>
      </c>
      <c r="H381" s="4">
        <v>0.30000000000000004</v>
      </c>
      <c r="I381" s="5">
        <v>7000</v>
      </c>
      <c r="J381" s="6">
        <f t="shared" si="2"/>
        <v>2100.0000000000005</v>
      </c>
      <c r="K381" s="6">
        <f t="shared" si="3"/>
        <v>735.00000000000011</v>
      </c>
      <c r="L381" s="7">
        <v>0.35</v>
      </c>
    </row>
    <row r="382" spans="1:12" x14ac:dyDescent="0.3">
      <c r="A382" s="2" t="s">
        <v>21</v>
      </c>
      <c r="B382" s="2">
        <v>1197831</v>
      </c>
      <c r="C382" s="3">
        <v>44288</v>
      </c>
      <c r="D382" s="2" t="s">
        <v>22</v>
      </c>
      <c r="E382" s="2" t="s">
        <v>23</v>
      </c>
      <c r="F382" s="2" t="s">
        <v>34</v>
      </c>
      <c r="G382" s="2" t="s">
        <v>17</v>
      </c>
      <c r="H382" s="4">
        <v>0.24999999999999997</v>
      </c>
      <c r="I382" s="5">
        <v>5250</v>
      </c>
      <c r="J382" s="6">
        <f t="shared" si="2"/>
        <v>1312.4999999999998</v>
      </c>
      <c r="K382" s="6">
        <f t="shared" si="3"/>
        <v>459.37499999999989</v>
      </c>
      <c r="L382" s="7">
        <v>0.35</v>
      </c>
    </row>
    <row r="383" spans="1:12" x14ac:dyDescent="0.3">
      <c r="A383" s="2" t="s">
        <v>21</v>
      </c>
      <c r="B383" s="2">
        <v>1197831</v>
      </c>
      <c r="C383" s="3">
        <v>44288</v>
      </c>
      <c r="D383" s="2" t="s">
        <v>22</v>
      </c>
      <c r="E383" s="2" t="s">
        <v>23</v>
      </c>
      <c r="F383" s="2" t="s">
        <v>34</v>
      </c>
      <c r="G383" s="2" t="s">
        <v>18</v>
      </c>
      <c r="H383" s="4">
        <v>0.30000000000000004</v>
      </c>
      <c r="I383" s="5">
        <v>4250</v>
      </c>
      <c r="J383" s="6">
        <f t="shared" si="2"/>
        <v>1275.0000000000002</v>
      </c>
      <c r="K383" s="6">
        <f t="shared" si="3"/>
        <v>573.75000000000011</v>
      </c>
      <c r="L383" s="7">
        <v>0.45</v>
      </c>
    </row>
    <row r="384" spans="1:12" x14ac:dyDescent="0.3">
      <c r="A384" s="2" t="s">
        <v>21</v>
      </c>
      <c r="B384" s="2">
        <v>1197831</v>
      </c>
      <c r="C384" s="3">
        <v>44288</v>
      </c>
      <c r="D384" s="2" t="s">
        <v>22</v>
      </c>
      <c r="E384" s="2" t="s">
        <v>23</v>
      </c>
      <c r="F384" s="2" t="s">
        <v>34</v>
      </c>
      <c r="G384" s="2" t="s">
        <v>19</v>
      </c>
      <c r="H384" s="4">
        <v>0.35</v>
      </c>
      <c r="I384" s="5">
        <v>3250</v>
      </c>
      <c r="J384" s="6">
        <f t="shared" si="2"/>
        <v>1137.5</v>
      </c>
      <c r="K384" s="6">
        <f t="shared" si="3"/>
        <v>341.25</v>
      </c>
      <c r="L384" s="7">
        <v>0.3</v>
      </c>
    </row>
    <row r="385" spans="1:12" x14ac:dyDescent="0.3">
      <c r="A385" s="2" t="s">
        <v>21</v>
      </c>
      <c r="B385" s="2">
        <v>1197831</v>
      </c>
      <c r="C385" s="3">
        <v>44288</v>
      </c>
      <c r="D385" s="2" t="s">
        <v>22</v>
      </c>
      <c r="E385" s="2" t="s">
        <v>23</v>
      </c>
      <c r="F385" s="2" t="s">
        <v>34</v>
      </c>
      <c r="G385" s="2" t="s">
        <v>20</v>
      </c>
      <c r="H385" s="4">
        <v>0.30000000000000004</v>
      </c>
      <c r="I385" s="5">
        <v>6000</v>
      </c>
      <c r="J385" s="6">
        <f t="shared" si="2"/>
        <v>1800.0000000000002</v>
      </c>
      <c r="K385" s="6">
        <f t="shared" si="3"/>
        <v>900.00000000000011</v>
      </c>
      <c r="L385" s="7">
        <v>0.5</v>
      </c>
    </row>
    <row r="386" spans="1:12" x14ac:dyDescent="0.3">
      <c r="A386" s="2" t="s">
        <v>21</v>
      </c>
      <c r="B386" s="2">
        <v>1197831</v>
      </c>
      <c r="C386" s="3">
        <v>44318</v>
      </c>
      <c r="D386" s="2" t="s">
        <v>22</v>
      </c>
      <c r="E386" s="2" t="s">
        <v>23</v>
      </c>
      <c r="F386" s="2" t="s">
        <v>34</v>
      </c>
      <c r="G386" s="2" t="s">
        <v>15</v>
      </c>
      <c r="H386" s="4">
        <v>0.19999999999999998</v>
      </c>
      <c r="I386" s="5">
        <v>7500</v>
      </c>
      <c r="J386" s="6">
        <f t="shared" si="2"/>
        <v>1499.9999999999998</v>
      </c>
      <c r="K386" s="6">
        <f t="shared" si="3"/>
        <v>524.99999999999989</v>
      </c>
      <c r="L386" s="7">
        <v>0.35</v>
      </c>
    </row>
    <row r="387" spans="1:12" x14ac:dyDescent="0.3">
      <c r="A387" s="2" t="s">
        <v>21</v>
      </c>
      <c r="B387" s="2">
        <v>1197831</v>
      </c>
      <c r="C387" s="3">
        <v>44318</v>
      </c>
      <c r="D387" s="2" t="s">
        <v>22</v>
      </c>
      <c r="E387" s="2" t="s">
        <v>23</v>
      </c>
      <c r="F387" s="2" t="s">
        <v>34</v>
      </c>
      <c r="G387" s="2" t="s">
        <v>16</v>
      </c>
      <c r="H387" s="4">
        <v>0.30000000000000004</v>
      </c>
      <c r="I387" s="5">
        <v>7750</v>
      </c>
      <c r="J387" s="6">
        <f t="shared" si="2"/>
        <v>2325.0000000000005</v>
      </c>
      <c r="K387" s="6">
        <f t="shared" si="3"/>
        <v>813.75000000000011</v>
      </c>
      <c r="L387" s="7">
        <v>0.35</v>
      </c>
    </row>
    <row r="388" spans="1:12" x14ac:dyDescent="0.3">
      <c r="A388" s="2" t="s">
        <v>21</v>
      </c>
      <c r="B388" s="2">
        <v>1197831</v>
      </c>
      <c r="C388" s="3">
        <v>44318</v>
      </c>
      <c r="D388" s="2" t="s">
        <v>22</v>
      </c>
      <c r="E388" s="2" t="s">
        <v>23</v>
      </c>
      <c r="F388" s="2" t="s">
        <v>34</v>
      </c>
      <c r="G388" s="2" t="s">
        <v>17</v>
      </c>
      <c r="H388" s="4">
        <v>0.24999999999999997</v>
      </c>
      <c r="I388" s="5">
        <v>6250</v>
      </c>
      <c r="J388" s="6">
        <f t="shared" si="2"/>
        <v>1562.4999999999998</v>
      </c>
      <c r="K388" s="6">
        <f t="shared" si="3"/>
        <v>546.87499999999989</v>
      </c>
      <c r="L388" s="7">
        <v>0.35</v>
      </c>
    </row>
    <row r="389" spans="1:12" x14ac:dyDescent="0.3">
      <c r="A389" s="2" t="s">
        <v>21</v>
      </c>
      <c r="B389" s="2">
        <v>1197831</v>
      </c>
      <c r="C389" s="3">
        <v>44318</v>
      </c>
      <c r="D389" s="2" t="s">
        <v>22</v>
      </c>
      <c r="E389" s="2" t="s">
        <v>23</v>
      </c>
      <c r="F389" s="2" t="s">
        <v>34</v>
      </c>
      <c r="G389" s="2" t="s">
        <v>18</v>
      </c>
      <c r="H389" s="4">
        <v>0.35000000000000003</v>
      </c>
      <c r="I389" s="5">
        <v>5500</v>
      </c>
      <c r="J389" s="6">
        <f t="shared" si="2"/>
        <v>1925.0000000000002</v>
      </c>
      <c r="K389" s="6">
        <f t="shared" si="3"/>
        <v>866.25000000000011</v>
      </c>
      <c r="L389" s="7">
        <v>0.45</v>
      </c>
    </row>
    <row r="390" spans="1:12" x14ac:dyDescent="0.3">
      <c r="A390" s="2" t="s">
        <v>21</v>
      </c>
      <c r="B390" s="2">
        <v>1197831</v>
      </c>
      <c r="C390" s="3">
        <v>44318</v>
      </c>
      <c r="D390" s="2" t="s">
        <v>22</v>
      </c>
      <c r="E390" s="2" t="s">
        <v>23</v>
      </c>
      <c r="F390" s="2" t="s">
        <v>34</v>
      </c>
      <c r="G390" s="2" t="s">
        <v>19</v>
      </c>
      <c r="H390" s="4">
        <v>0.5</v>
      </c>
      <c r="I390" s="5">
        <v>4500</v>
      </c>
      <c r="J390" s="6">
        <f t="shared" si="2"/>
        <v>2250</v>
      </c>
      <c r="K390" s="6">
        <f t="shared" si="3"/>
        <v>675</v>
      </c>
      <c r="L390" s="7">
        <v>0.3</v>
      </c>
    </row>
    <row r="391" spans="1:12" x14ac:dyDescent="0.3">
      <c r="A391" s="2" t="s">
        <v>21</v>
      </c>
      <c r="B391" s="2">
        <v>1197831</v>
      </c>
      <c r="C391" s="3">
        <v>44318</v>
      </c>
      <c r="D391" s="2" t="s">
        <v>22</v>
      </c>
      <c r="E391" s="2" t="s">
        <v>23</v>
      </c>
      <c r="F391" s="2" t="s">
        <v>34</v>
      </c>
      <c r="G391" s="2" t="s">
        <v>20</v>
      </c>
      <c r="H391" s="4">
        <v>0.45</v>
      </c>
      <c r="I391" s="5">
        <v>8000</v>
      </c>
      <c r="J391" s="6">
        <f t="shared" si="2"/>
        <v>3600</v>
      </c>
      <c r="K391" s="6">
        <f t="shared" si="3"/>
        <v>1800</v>
      </c>
      <c r="L391" s="7">
        <v>0.5</v>
      </c>
    </row>
    <row r="392" spans="1:12" x14ac:dyDescent="0.3">
      <c r="A392" s="2" t="s">
        <v>21</v>
      </c>
      <c r="B392" s="2">
        <v>1197831</v>
      </c>
      <c r="C392" s="3">
        <v>44348</v>
      </c>
      <c r="D392" s="2" t="s">
        <v>22</v>
      </c>
      <c r="E392" s="2" t="s">
        <v>23</v>
      </c>
      <c r="F392" s="2" t="s">
        <v>34</v>
      </c>
      <c r="G392" s="2" t="s">
        <v>15</v>
      </c>
      <c r="H392" s="4">
        <v>0.45</v>
      </c>
      <c r="I392" s="5">
        <v>8000</v>
      </c>
      <c r="J392" s="6">
        <f t="shared" si="2"/>
        <v>3600</v>
      </c>
      <c r="K392" s="6">
        <f t="shared" si="3"/>
        <v>1260</v>
      </c>
      <c r="L392" s="7">
        <v>0.35</v>
      </c>
    </row>
    <row r="393" spans="1:12" x14ac:dyDescent="0.3">
      <c r="A393" s="2" t="s">
        <v>21</v>
      </c>
      <c r="B393" s="2">
        <v>1197831</v>
      </c>
      <c r="C393" s="3">
        <v>44348</v>
      </c>
      <c r="D393" s="2" t="s">
        <v>22</v>
      </c>
      <c r="E393" s="2" t="s">
        <v>23</v>
      </c>
      <c r="F393" s="2" t="s">
        <v>34</v>
      </c>
      <c r="G393" s="2" t="s">
        <v>16</v>
      </c>
      <c r="H393" s="4">
        <v>0.5</v>
      </c>
      <c r="I393" s="5">
        <v>8000</v>
      </c>
      <c r="J393" s="6">
        <f t="shared" si="2"/>
        <v>4000</v>
      </c>
      <c r="K393" s="6">
        <f t="shared" si="3"/>
        <v>1400</v>
      </c>
      <c r="L393" s="7">
        <v>0.35</v>
      </c>
    </row>
    <row r="394" spans="1:12" x14ac:dyDescent="0.3">
      <c r="A394" s="2" t="s">
        <v>21</v>
      </c>
      <c r="B394" s="2">
        <v>1197831</v>
      </c>
      <c r="C394" s="3">
        <v>44348</v>
      </c>
      <c r="D394" s="2" t="s">
        <v>22</v>
      </c>
      <c r="E394" s="2" t="s">
        <v>23</v>
      </c>
      <c r="F394" s="2" t="s">
        <v>34</v>
      </c>
      <c r="G394" s="2" t="s">
        <v>17</v>
      </c>
      <c r="H394" s="4">
        <v>0.45</v>
      </c>
      <c r="I394" s="5">
        <v>6500</v>
      </c>
      <c r="J394" s="6">
        <f t="shared" si="2"/>
        <v>2925</v>
      </c>
      <c r="K394" s="6">
        <f t="shared" si="3"/>
        <v>1023.7499999999999</v>
      </c>
      <c r="L394" s="7">
        <v>0.35</v>
      </c>
    </row>
    <row r="395" spans="1:12" x14ac:dyDescent="0.3">
      <c r="A395" s="2" t="s">
        <v>21</v>
      </c>
      <c r="B395" s="2">
        <v>1197831</v>
      </c>
      <c r="C395" s="3">
        <v>44348</v>
      </c>
      <c r="D395" s="2" t="s">
        <v>22</v>
      </c>
      <c r="E395" s="2" t="s">
        <v>23</v>
      </c>
      <c r="F395" s="2" t="s">
        <v>34</v>
      </c>
      <c r="G395" s="2" t="s">
        <v>18</v>
      </c>
      <c r="H395" s="4">
        <v>0.45</v>
      </c>
      <c r="I395" s="5">
        <v>6000</v>
      </c>
      <c r="J395" s="6">
        <f t="shared" si="2"/>
        <v>2700</v>
      </c>
      <c r="K395" s="6">
        <f t="shared" si="3"/>
        <v>1215</v>
      </c>
      <c r="L395" s="7">
        <v>0.45</v>
      </c>
    </row>
    <row r="396" spans="1:12" x14ac:dyDescent="0.3">
      <c r="A396" s="2" t="s">
        <v>21</v>
      </c>
      <c r="B396" s="2">
        <v>1197831</v>
      </c>
      <c r="C396" s="3">
        <v>44348</v>
      </c>
      <c r="D396" s="2" t="s">
        <v>22</v>
      </c>
      <c r="E396" s="2" t="s">
        <v>23</v>
      </c>
      <c r="F396" s="2" t="s">
        <v>34</v>
      </c>
      <c r="G396" s="2" t="s">
        <v>19</v>
      </c>
      <c r="H396" s="4">
        <v>0.5</v>
      </c>
      <c r="I396" s="5">
        <v>5000</v>
      </c>
      <c r="J396" s="6">
        <f t="shared" si="2"/>
        <v>2500</v>
      </c>
      <c r="K396" s="6">
        <f t="shared" si="3"/>
        <v>750</v>
      </c>
      <c r="L396" s="7">
        <v>0.3</v>
      </c>
    </row>
    <row r="397" spans="1:12" x14ac:dyDescent="0.3">
      <c r="A397" s="2" t="s">
        <v>21</v>
      </c>
      <c r="B397" s="2">
        <v>1197831</v>
      </c>
      <c r="C397" s="3">
        <v>44348</v>
      </c>
      <c r="D397" s="2" t="s">
        <v>22</v>
      </c>
      <c r="E397" s="2" t="s">
        <v>23</v>
      </c>
      <c r="F397" s="2" t="s">
        <v>34</v>
      </c>
      <c r="G397" s="2" t="s">
        <v>20</v>
      </c>
      <c r="H397" s="4">
        <v>0.55000000000000004</v>
      </c>
      <c r="I397" s="5">
        <v>8750</v>
      </c>
      <c r="J397" s="6">
        <f t="shared" si="2"/>
        <v>4812.5</v>
      </c>
      <c r="K397" s="6">
        <f t="shared" si="3"/>
        <v>2406.25</v>
      </c>
      <c r="L397" s="7">
        <v>0.5</v>
      </c>
    </row>
    <row r="398" spans="1:12" x14ac:dyDescent="0.3">
      <c r="A398" s="2" t="s">
        <v>21</v>
      </c>
      <c r="B398" s="2">
        <v>1197831</v>
      </c>
      <c r="C398" s="3">
        <v>44380</v>
      </c>
      <c r="D398" s="2" t="s">
        <v>22</v>
      </c>
      <c r="E398" s="2" t="s">
        <v>23</v>
      </c>
      <c r="F398" s="2" t="s">
        <v>34</v>
      </c>
      <c r="G398" s="2" t="s">
        <v>15</v>
      </c>
      <c r="H398" s="4">
        <v>0.45</v>
      </c>
      <c r="I398" s="5">
        <v>8250</v>
      </c>
      <c r="J398" s="6">
        <f t="shared" si="2"/>
        <v>3712.5</v>
      </c>
      <c r="K398" s="6">
        <f t="shared" si="3"/>
        <v>1484.9999999999998</v>
      </c>
      <c r="L398" s="7">
        <v>0.39999999999999997</v>
      </c>
    </row>
    <row r="399" spans="1:12" x14ac:dyDescent="0.3">
      <c r="A399" s="2" t="s">
        <v>21</v>
      </c>
      <c r="B399" s="2">
        <v>1197831</v>
      </c>
      <c r="C399" s="3">
        <v>44380</v>
      </c>
      <c r="D399" s="2" t="s">
        <v>22</v>
      </c>
      <c r="E399" s="2" t="s">
        <v>23</v>
      </c>
      <c r="F399" s="2" t="s">
        <v>34</v>
      </c>
      <c r="G399" s="2" t="s">
        <v>16</v>
      </c>
      <c r="H399" s="4">
        <v>0.5</v>
      </c>
      <c r="I399" s="5">
        <v>8250</v>
      </c>
      <c r="J399" s="6">
        <f t="shared" si="2"/>
        <v>4125</v>
      </c>
      <c r="K399" s="6">
        <f t="shared" si="3"/>
        <v>1649.9999999999998</v>
      </c>
      <c r="L399" s="7">
        <v>0.39999999999999997</v>
      </c>
    </row>
    <row r="400" spans="1:12" x14ac:dyDescent="0.3">
      <c r="A400" s="2" t="s">
        <v>21</v>
      </c>
      <c r="B400" s="2">
        <v>1197831</v>
      </c>
      <c r="C400" s="3">
        <v>44380</v>
      </c>
      <c r="D400" s="2" t="s">
        <v>22</v>
      </c>
      <c r="E400" s="2" t="s">
        <v>23</v>
      </c>
      <c r="F400" s="2" t="s">
        <v>34</v>
      </c>
      <c r="G400" s="2" t="s">
        <v>17</v>
      </c>
      <c r="H400" s="4">
        <v>0.45</v>
      </c>
      <c r="I400" s="5">
        <v>9750</v>
      </c>
      <c r="J400" s="6">
        <f t="shared" si="2"/>
        <v>4387.5</v>
      </c>
      <c r="K400" s="6">
        <f t="shared" si="3"/>
        <v>1754.9999999999998</v>
      </c>
      <c r="L400" s="7">
        <v>0.39999999999999997</v>
      </c>
    </row>
    <row r="401" spans="1:12" x14ac:dyDescent="0.3">
      <c r="A401" s="2" t="s">
        <v>21</v>
      </c>
      <c r="B401" s="2">
        <v>1197831</v>
      </c>
      <c r="C401" s="3">
        <v>44380</v>
      </c>
      <c r="D401" s="2" t="s">
        <v>22</v>
      </c>
      <c r="E401" s="2" t="s">
        <v>23</v>
      </c>
      <c r="F401" s="2" t="s">
        <v>34</v>
      </c>
      <c r="G401" s="2" t="s">
        <v>18</v>
      </c>
      <c r="H401" s="4">
        <v>0.45</v>
      </c>
      <c r="I401" s="5">
        <v>5750</v>
      </c>
      <c r="J401" s="6">
        <f t="shared" si="2"/>
        <v>2587.5</v>
      </c>
      <c r="K401" s="6">
        <f t="shared" si="3"/>
        <v>1293.75</v>
      </c>
      <c r="L401" s="7">
        <v>0.5</v>
      </c>
    </row>
    <row r="402" spans="1:12" x14ac:dyDescent="0.3">
      <c r="A402" s="2" t="s">
        <v>21</v>
      </c>
      <c r="B402" s="2">
        <v>1197831</v>
      </c>
      <c r="C402" s="3">
        <v>44380</v>
      </c>
      <c r="D402" s="2" t="s">
        <v>22</v>
      </c>
      <c r="E402" s="2" t="s">
        <v>23</v>
      </c>
      <c r="F402" s="2" t="s">
        <v>34</v>
      </c>
      <c r="G402" s="2" t="s">
        <v>19</v>
      </c>
      <c r="H402" s="4">
        <v>0.5</v>
      </c>
      <c r="I402" s="5">
        <v>5750</v>
      </c>
      <c r="J402" s="6">
        <f t="shared" si="2"/>
        <v>2875</v>
      </c>
      <c r="K402" s="6">
        <f t="shared" si="3"/>
        <v>1006.2499999999999</v>
      </c>
      <c r="L402" s="7">
        <v>0.35</v>
      </c>
    </row>
    <row r="403" spans="1:12" x14ac:dyDescent="0.3">
      <c r="A403" s="2" t="s">
        <v>21</v>
      </c>
      <c r="B403" s="2">
        <v>1197831</v>
      </c>
      <c r="C403" s="3">
        <v>44380</v>
      </c>
      <c r="D403" s="2" t="s">
        <v>22</v>
      </c>
      <c r="E403" s="2" t="s">
        <v>23</v>
      </c>
      <c r="F403" s="2" t="s">
        <v>34</v>
      </c>
      <c r="G403" s="2" t="s">
        <v>20</v>
      </c>
      <c r="H403" s="4">
        <v>0.6</v>
      </c>
      <c r="I403" s="5">
        <v>8500</v>
      </c>
      <c r="J403" s="6">
        <f t="shared" si="2"/>
        <v>5100</v>
      </c>
      <c r="K403" s="6">
        <f t="shared" si="3"/>
        <v>2805</v>
      </c>
      <c r="L403" s="7">
        <v>0.55000000000000004</v>
      </c>
    </row>
    <row r="404" spans="1:12" x14ac:dyDescent="0.3">
      <c r="A404" s="2" t="s">
        <v>21</v>
      </c>
      <c r="B404" s="2">
        <v>1197831</v>
      </c>
      <c r="C404" s="3">
        <v>44413</v>
      </c>
      <c r="D404" s="2" t="s">
        <v>22</v>
      </c>
      <c r="E404" s="2" t="s">
        <v>23</v>
      </c>
      <c r="F404" s="2" t="s">
        <v>34</v>
      </c>
      <c r="G404" s="2" t="s">
        <v>15</v>
      </c>
      <c r="H404" s="4">
        <v>0.5</v>
      </c>
      <c r="I404" s="5">
        <v>8000</v>
      </c>
      <c r="J404" s="6">
        <f t="shared" si="2"/>
        <v>4000</v>
      </c>
      <c r="K404" s="6">
        <f t="shared" si="3"/>
        <v>1599.9999999999998</v>
      </c>
      <c r="L404" s="7">
        <v>0.39999999999999997</v>
      </c>
    </row>
    <row r="405" spans="1:12" x14ac:dyDescent="0.3">
      <c r="A405" s="2" t="s">
        <v>21</v>
      </c>
      <c r="B405" s="2">
        <v>1197831</v>
      </c>
      <c r="C405" s="3">
        <v>44413</v>
      </c>
      <c r="D405" s="2" t="s">
        <v>22</v>
      </c>
      <c r="E405" s="2" t="s">
        <v>23</v>
      </c>
      <c r="F405" s="2" t="s">
        <v>34</v>
      </c>
      <c r="G405" s="2" t="s">
        <v>16</v>
      </c>
      <c r="H405" s="4">
        <v>0.55000000000000004</v>
      </c>
      <c r="I405" s="5">
        <v>8000</v>
      </c>
      <c r="J405" s="6">
        <f t="shared" si="2"/>
        <v>4400</v>
      </c>
      <c r="K405" s="6">
        <f t="shared" si="3"/>
        <v>1759.9999999999998</v>
      </c>
      <c r="L405" s="7">
        <v>0.39999999999999997</v>
      </c>
    </row>
    <row r="406" spans="1:12" x14ac:dyDescent="0.3">
      <c r="A406" s="2" t="s">
        <v>21</v>
      </c>
      <c r="B406" s="2">
        <v>1197831</v>
      </c>
      <c r="C406" s="3">
        <v>44413</v>
      </c>
      <c r="D406" s="2" t="s">
        <v>22</v>
      </c>
      <c r="E406" s="2" t="s">
        <v>23</v>
      </c>
      <c r="F406" s="2" t="s">
        <v>34</v>
      </c>
      <c r="G406" s="2" t="s">
        <v>17</v>
      </c>
      <c r="H406" s="4">
        <v>0.5</v>
      </c>
      <c r="I406" s="5">
        <v>9750</v>
      </c>
      <c r="J406" s="6">
        <f t="shared" si="2"/>
        <v>4875</v>
      </c>
      <c r="K406" s="6">
        <f t="shared" si="3"/>
        <v>1949.9999999999998</v>
      </c>
      <c r="L406" s="7">
        <v>0.39999999999999997</v>
      </c>
    </row>
    <row r="407" spans="1:12" x14ac:dyDescent="0.3">
      <c r="A407" s="2" t="s">
        <v>21</v>
      </c>
      <c r="B407" s="2">
        <v>1197831</v>
      </c>
      <c r="C407" s="3">
        <v>44413</v>
      </c>
      <c r="D407" s="2" t="s">
        <v>22</v>
      </c>
      <c r="E407" s="2" t="s">
        <v>23</v>
      </c>
      <c r="F407" s="2" t="s">
        <v>34</v>
      </c>
      <c r="G407" s="2" t="s">
        <v>18</v>
      </c>
      <c r="H407" s="4">
        <v>0.5</v>
      </c>
      <c r="I407" s="5">
        <v>5250</v>
      </c>
      <c r="J407" s="6">
        <f t="shared" si="2"/>
        <v>2625</v>
      </c>
      <c r="K407" s="6">
        <f t="shared" si="3"/>
        <v>1312.5</v>
      </c>
      <c r="L407" s="7">
        <v>0.5</v>
      </c>
    </row>
    <row r="408" spans="1:12" x14ac:dyDescent="0.3">
      <c r="A408" s="2" t="s">
        <v>21</v>
      </c>
      <c r="B408" s="2">
        <v>1197831</v>
      </c>
      <c r="C408" s="3">
        <v>44413</v>
      </c>
      <c r="D408" s="2" t="s">
        <v>22</v>
      </c>
      <c r="E408" s="2" t="s">
        <v>23</v>
      </c>
      <c r="F408" s="2" t="s">
        <v>34</v>
      </c>
      <c r="G408" s="2" t="s">
        <v>19</v>
      </c>
      <c r="H408" s="4">
        <v>0.55000000000000004</v>
      </c>
      <c r="I408" s="5">
        <v>5250</v>
      </c>
      <c r="J408" s="6">
        <f t="shared" si="2"/>
        <v>2887.5000000000005</v>
      </c>
      <c r="K408" s="6">
        <f t="shared" si="3"/>
        <v>1010.6250000000001</v>
      </c>
      <c r="L408" s="7">
        <v>0.35</v>
      </c>
    </row>
    <row r="409" spans="1:12" x14ac:dyDescent="0.3">
      <c r="A409" s="2" t="s">
        <v>21</v>
      </c>
      <c r="B409" s="2">
        <v>1197831</v>
      </c>
      <c r="C409" s="3">
        <v>44413</v>
      </c>
      <c r="D409" s="2" t="s">
        <v>22</v>
      </c>
      <c r="E409" s="2" t="s">
        <v>23</v>
      </c>
      <c r="F409" s="2" t="s">
        <v>34</v>
      </c>
      <c r="G409" s="2" t="s">
        <v>20</v>
      </c>
      <c r="H409" s="4">
        <v>0.6</v>
      </c>
      <c r="I409" s="5">
        <v>7750</v>
      </c>
      <c r="J409" s="6">
        <f t="shared" si="2"/>
        <v>4650</v>
      </c>
      <c r="K409" s="6">
        <f t="shared" si="3"/>
        <v>2557.5</v>
      </c>
      <c r="L409" s="7">
        <v>0.55000000000000004</v>
      </c>
    </row>
    <row r="410" spans="1:12" x14ac:dyDescent="0.3">
      <c r="A410" s="2" t="s">
        <v>21</v>
      </c>
      <c r="B410" s="2">
        <v>1197831</v>
      </c>
      <c r="C410" s="3">
        <v>44441</v>
      </c>
      <c r="D410" s="2" t="s">
        <v>22</v>
      </c>
      <c r="E410" s="2" t="s">
        <v>23</v>
      </c>
      <c r="F410" s="2" t="s">
        <v>34</v>
      </c>
      <c r="G410" s="2" t="s">
        <v>15</v>
      </c>
      <c r="H410" s="4">
        <v>0.55000000000000004</v>
      </c>
      <c r="I410" s="5">
        <v>7250</v>
      </c>
      <c r="J410" s="6">
        <f t="shared" si="2"/>
        <v>3987.5000000000005</v>
      </c>
      <c r="K410" s="6">
        <f t="shared" si="3"/>
        <v>1595</v>
      </c>
      <c r="L410" s="7">
        <v>0.39999999999999997</v>
      </c>
    </row>
    <row r="411" spans="1:12" x14ac:dyDescent="0.3">
      <c r="A411" s="2" t="s">
        <v>21</v>
      </c>
      <c r="B411" s="2">
        <v>1197831</v>
      </c>
      <c r="C411" s="3">
        <v>44441</v>
      </c>
      <c r="D411" s="2" t="s">
        <v>22</v>
      </c>
      <c r="E411" s="2" t="s">
        <v>23</v>
      </c>
      <c r="F411" s="2" t="s">
        <v>34</v>
      </c>
      <c r="G411" s="2" t="s">
        <v>16</v>
      </c>
      <c r="H411" s="4">
        <v>0.55000000000000004</v>
      </c>
      <c r="I411" s="5">
        <v>6750</v>
      </c>
      <c r="J411" s="6">
        <f t="shared" si="2"/>
        <v>3712.5000000000005</v>
      </c>
      <c r="K411" s="6">
        <f t="shared" si="3"/>
        <v>1485</v>
      </c>
      <c r="L411" s="7">
        <v>0.39999999999999997</v>
      </c>
    </row>
    <row r="412" spans="1:12" x14ac:dyDescent="0.3">
      <c r="A412" s="2" t="s">
        <v>21</v>
      </c>
      <c r="B412" s="2">
        <v>1197831</v>
      </c>
      <c r="C412" s="3">
        <v>44441</v>
      </c>
      <c r="D412" s="2" t="s">
        <v>22</v>
      </c>
      <c r="E412" s="2" t="s">
        <v>23</v>
      </c>
      <c r="F412" s="2" t="s">
        <v>34</v>
      </c>
      <c r="G412" s="2" t="s">
        <v>17</v>
      </c>
      <c r="H412" s="4">
        <v>0.6</v>
      </c>
      <c r="I412" s="5">
        <v>7250</v>
      </c>
      <c r="J412" s="6">
        <f t="shared" si="2"/>
        <v>4350</v>
      </c>
      <c r="K412" s="6">
        <f t="shared" si="3"/>
        <v>1739.9999999999998</v>
      </c>
      <c r="L412" s="7">
        <v>0.39999999999999997</v>
      </c>
    </row>
    <row r="413" spans="1:12" x14ac:dyDescent="0.3">
      <c r="A413" s="2" t="s">
        <v>21</v>
      </c>
      <c r="B413" s="2">
        <v>1197831</v>
      </c>
      <c r="C413" s="3">
        <v>44441</v>
      </c>
      <c r="D413" s="2" t="s">
        <v>22</v>
      </c>
      <c r="E413" s="2" t="s">
        <v>23</v>
      </c>
      <c r="F413" s="2" t="s">
        <v>34</v>
      </c>
      <c r="G413" s="2" t="s">
        <v>18</v>
      </c>
      <c r="H413" s="4">
        <v>0.6</v>
      </c>
      <c r="I413" s="5">
        <v>4500</v>
      </c>
      <c r="J413" s="6">
        <f t="shared" si="2"/>
        <v>2700</v>
      </c>
      <c r="K413" s="6">
        <f t="shared" si="3"/>
        <v>1350</v>
      </c>
      <c r="L413" s="7">
        <v>0.5</v>
      </c>
    </row>
    <row r="414" spans="1:12" x14ac:dyDescent="0.3">
      <c r="A414" s="2" t="s">
        <v>21</v>
      </c>
      <c r="B414" s="2">
        <v>1197831</v>
      </c>
      <c r="C414" s="3">
        <v>44441</v>
      </c>
      <c r="D414" s="2" t="s">
        <v>22</v>
      </c>
      <c r="E414" s="2" t="s">
        <v>23</v>
      </c>
      <c r="F414" s="2" t="s">
        <v>34</v>
      </c>
      <c r="G414" s="2" t="s">
        <v>19</v>
      </c>
      <c r="H414" s="4">
        <v>0.55000000000000004</v>
      </c>
      <c r="I414" s="5">
        <v>4500</v>
      </c>
      <c r="J414" s="6">
        <f t="shared" si="2"/>
        <v>2475</v>
      </c>
      <c r="K414" s="6">
        <f t="shared" si="3"/>
        <v>866.25</v>
      </c>
      <c r="L414" s="7">
        <v>0.35</v>
      </c>
    </row>
    <row r="415" spans="1:12" x14ac:dyDescent="0.3">
      <c r="A415" s="2" t="s">
        <v>21</v>
      </c>
      <c r="B415" s="2">
        <v>1197831</v>
      </c>
      <c r="C415" s="3">
        <v>44441</v>
      </c>
      <c r="D415" s="2" t="s">
        <v>22</v>
      </c>
      <c r="E415" s="2" t="s">
        <v>23</v>
      </c>
      <c r="F415" s="2" t="s">
        <v>34</v>
      </c>
      <c r="G415" s="2" t="s">
        <v>20</v>
      </c>
      <c r="H415" s="4">
        <v>0.5</v>
      </c>
      <c r="I415" s="5">
        <v>6750</v>
      </c>
      <c r="J415" s="6">
        <f t="shared" si="2"/>
        <v>3375</v>
      </c>
      <c r="K415" s="6">
        <f t="shared" si="3"/>
        <v>1856.2500000000002</v>
      </c>
      <c r="L415" s="7">
        <v>0.55000000000000004</v>
      </c>
    </row>
    <row r="416" spans="1:12" x14ac:dyDescent="0.3">
      <c r="A416" s="2" t="s">
        <v>21</v>
      </c>
      <c r="B416" s="2">
        <v>1197831</v>
      </c>
      <c r="C416" s="3">
        <v>44470</v>
      </c>
      <c r="D416" s="2" t="s">
        <v>22</v>
      </c>
      <c r="E416" s="2" t="s">
        <v>23</v>
      </c>
      <c r="F416" s="2" t="s">
        <v>34</v>
      </c>
      <c r="G416" s="2" t="s">
        <v>15</v>
      </c>
      <c r="H416" s="4">
        <v>0.4</v>
      </c>
      <c r="I416" s="5">
        <v>6250</v>
      </c>
      <c r="J416" s="6">
        <f t="shared" si="2"/>
        <v>2500</v>
      </c>
      <c r="K416" s="6">
        <f t="shared" si="3"/>
        <v>999.99999999999989</v>
      </c>
      <c r="L416" s="7">
        <v>0.39999999999999997</v>
      </c>
    </row>
    <row r="417" spans="1:12" x14ac:dyDescent="0.3">
      <c r="A417" s="2" t="s">
        <v>21</v>
      </c>
      <c r="B417" s="2">
        <v>1197831</v>
      </c>
      <c r="C417" s="3">
        <v>44470</v>
      </c>
      <c r="D417" s="2" t="s">
        <v>22</v>
      </c>
      <c r="E417" s="2" t="s">
        <v>23</v>
      </c>
      <c r="F417" s="2" t="s">
        <v>34</v>
      </c>
      <c r="G417" s="2" t="s">
        <v>16</v>
      </c>
      <c r="H417" s="4">
        <v>0.4</v>
      </c>
      <c r="I417" s="5">
        <v>6250</v>
      </c>
      <c r="J417" s="6">
        <f t="shared" si="2"/>
        <v>2500</v>
      </c>
      <c r="K417" s="6">
        <f t="shared" si="3"/>
        <v>999.99999999999989</v>
      </c>
      <c r="L417" s="7">
        <v>0.39999999999999997</v>
      </c>
    </row>
    <row r="418" spans="1:12" x14ac:dyDescent="0.3">
      <c r="A418" s="2" t="s">
        <v>21</v>
      </c>
      <c r="B418" s="2">
        <v>1197831</v>
      </c>
      <c r="C418" s="3">
        <v>44470</v>
      </c>
      <c r="D418" s="2" t="s">
        <v>22</v>
      </c>
      <c r="E418" s="2" t="s">
        <v>23</v>
      </c>
      <c r="F418" s="2" t="s">
        <v>34</v>
      </c>
      <c r="G418" s="2" t="s">
        <v>17</v>
      </c>
      <c r="H418" s="4">
        <v>0.45</v>
      </c>
      <c r="I418" s="5">
        <v>5750</v>
      </c>
      <c r="J418" s="6">
        <f t="shared" si="2"/>
        <v>2587.5</v>
      </c>
      <c r="K418" s="6">
        <f t="shared" si="3"/>
        <v>1035</v>
      </c>
      <c r="L418" s="7">
        <v>0.39999999999999997</v>
      </c>
    </row>
    <row r="419" spans="1:12" x14ac:dyDescent="0.3">
      <c r="A419" s="2" t="s">
        <v>21</v>
      </c>
      <c r="B419" s="2">
        <v>1197831</v>
      </c>
      <c r="C419" s="3">
        <v>44470</v>
      </c>
      <c r="D419" s="2" t="s">
        <v>22</v>
      </c>
      <c r="E419" s="2" t="s">
        <v>23</v>
      </c>
      <c r="F419" s="2" t="s">
        <v>34</v>
      </c>
      <c r="G419" s="2" t="s">
        <v>18</v>
      </c>
      <c r="H419" s="4">
        <v>0.45</v>
      </c>
      <c r="I419" s="5">
        <v>4250</v>
      </c>
      <c r="J419" s="6">
        <f t="shared" si="2"/>
        <v>1912.5</v>
      </c>
      <c r="K419" s="6">
        <f t="shared" si="3"/>
        <v>956.25</v>
      </c>
      <c r="L419" s="7">
        <v>0.5</v>
      </c>
    </row>
    <row r="420" spans="1:12" x14ac:dyDescent="0.3">
      <c r="A420" s="2" t="s">
        <v>21</v>
      </c>
      <c r="B420" s="2">
        <v>1197831</v>
      </c>
      <c r="C420" s="3">
        <v>44470</v>
      </c>
      <c r="D420" s="2" t="s">
        <v>22</v>
      </c>
      <c r="E420" s="2" t="s">
        <v>23</v>
      </c>
      <c r="F420" s="2" t="s">
        <v>34</v>
      </c>
      <c r="G420" s="2" t="s">
        <v>19</v>
      </c>
      <c r="H420" s="4">
        <v>0.4</v>
      </c>
      <c r="I420" s="5">
        <v>4000</v>
      </c>
      <c r="J420" s="6">
        <f t="shared" si="2"/>
        <v>1600</v>
      </c>
      <c r="K420" s="6">
        <f t="shared" si="3"/>
        <v>560</v>
      </c>
      <c r="L420" s="7">
        <v>0.35</v>
      </c>
    </row>
    <row r="421" spans="1:12" x14ac:dyDescent="0.3">
      <c r="A421" s="2" t="s">
        <v>21</v>
      </c>
      <c r="B421" s="2">
        <v>1197831</v>
      </c>
      <c r="C421" s="3">
        <v>44470</v>
      </c>
      <c r="D421" s="2" t="s">
        <v>22</v>
      </c>
      <c r="E421" s="2" t="s">
        <v>23</v>
      </c>
      <c r="F421" s="2" t="s">
        <v>34</v>
      </c>
      <c r="G421" s="2" t="s">
        <v>20</v>
      </c>
      <c r="H421" s="4">
        <v>0.5</v>
      </c>
      <c r="I421" s="5">
        <v>5750</v>
      </c>
      <c r="J421" s="6">
        <f t="shared" si="2"/>
        <v>2875</v>
      </c>
      <c r="K421" s="6">
        <f t="shared" si="3"/>
        <v>1581.2500000000002</v>
      </c>
      <c r="L421" s="7">
        <v>0.55000000000000004</v>
      </c>
    </row>
    <row r="422" spans="1:12" x14ac:dyDescent="0.3">
      <c r="A422" s="2" t="s">
        <v>21</v>
      </c>
      <c r="B422" s="2">
        <v>1197831</v>
      </c>
      <c r="C422" s="3">
        <v>44502</v>
      </c>
      <c r="D422" s="2" t="s">
        <v>22</v>
      </c>
      <c r="E422" s="2" t="s">
        <v>23</v>
      </c>
      <c r="F422" s="2" t="s">
        <v>34</v>
      </c>
      <c r="G422" s="2" t="s">
        <v>15</v>
      </c>
      <c r="H422" s="4">
        <v>0.4</v>
      </c>
      <c r="I422" s="5">
        <v>7250</v>
      </c>
      <c r="J422" s="6">
        <f t="shared" si="2"/>
        <v>2900</v>
      </c>
      <c r="K422" s="6">
        <f t="shared" si="3"/>
        <v>1160</v>
      </c>
      <c r="L422" s="7">
        <v>0.39999999999999997</v>
      </c>
    </row>
    <row r="423" spans="1:12" x14ac:dyDescent="0.3">
      <c r="A423" s="2" t="s">
        <v>21</v>
      </c>
      <c r="B423" s="2">
        <v>1197831</v>
      </c>
      <c r="C423" s="3">
        <v>44502</v>
      </c>
      <c r="D423" s="2" t="s">
        <v>22</v>
      </c>
      <c r="E423" s="2" t="s">
        <v>23</v>
      </c>
      <c r="F423" s="2" t="s">
        <v>34</v>
      </c>
      <c r="G423" s="2" t="s">
        <v>16</v>
      </c>
      <c r="H423" s="4">
        <v>0.4</v>
      </c>
      <c r="I423" s="5">
        <v>7250</v>
      </c>
      <c r="J423" s="6">
        <f t="shared" si="2"/>
        <v>2900</v>
      </c>
      <c r="K423" s="6">
        <f t="shared" si="3"/>
        <v>1160</v>
      </c>
      <c r="L423" s="7">
        <v>0.39999999999999997</v>
      </c>
    </row>
    <row r="424" spans="1:12" x14ac:dyDescent="0.3">
      <c r="A424" s="2" t="s">
        <v>21</v>
      </c>
      <c r="B424" s="2">
        <v>1197831</v>
      </c>
      <c r="C424" s="3">
        <v>44502</v>
      </c>
      <c r="D424" s="2" t="s">
        <v>22</v>
      </c>
      <c r="E424" s="2" t="s">
        <v>23</v>
      </c>
      <c r="F424" s="2" t="s">
        <v>34</v>
      </c>
      <c r="G424" s="2" t="s">
        <v>17</v>
      </c>
      <c r="H424" s="4">
        <v>0.65</v>
      </c>
      <c r="I424" s="5">
        <v>6500</v>
      </c>
      <c r="J424" s="6">
        <f t="shared" si="2"/>
        <v>4225</v>
      </c>
      <c r="K424" s="6">
        <f t="shared" si="3"/>
        <v>1689.9999999999998</v>
      </c>
      <c r="L424" s="7">
        <v>0.39999999999999997</v>
      </c>
    </row>
    <row r="425" spans="1:12" x14ac:dyDescent="0.3">
      <c r="A425" s="2" t="s">
        <v>21</v>
      </c>
      <c r="B425" s="2">
        <v>1197831</v>
      </c>
      <c r="C425" s="3">
        <v>44502</v>
      </c>
      <c r="D425" s="2" t="s">
        <v>22</v>
      </c>
      <c r="E425" s="2" t="s">
        <v>23</v>
      </c>
      <c r="F425" s="2" t="s">
        <v>34</v>
      </c>
      <c r="G425" s="2" t="s">
        <v>18</v>
      </c>
      <c r="H425" s="4">
        <v>0.65</v>
      </c>
      <c r="I425" s="5">
        <v>5000</v>
      </c>
      <c r="J425" s="6">
        <f t="shared" si="2"/>
        <v>3250</v>
      </c>
      <c r="K425" s="6">
        <f t="shared" si="3"/>
        <v>1625</v>
      </c>
      <c r="L425" s="7">
        <v>0.5</v>
      </c>
    </row>
    <row r="426" spans="1:12" x14ac:dyDescent="0.3">
      <c r="A426" s="2" t="s">
        <v>21</v>
      </c>
      <c r="B426" s="2">
        <v>1197831</v>
      </c>
      <c r="C426" s="3">
        <v>44502</v>
      </c>
      <c r="D426" s="2" t="s">
        <v>22</v>
      </c>
      <c r="E426" s="2" t="s">
        <v>23</v>
      </c>
      <c r="F426" s="2" t="s">
        <v>34</v>
      </c>
      <c r="G426" s="2" t="s">
        <v>19</v>
      </c>
      <c r="H426" s="4">
        <v>0.6</v>
      </c>
      <c r="I426" s="5">
        <v>4750</v>
      </c>
      <c r="J426" s="6">
        <f t="shared" si="2"/>
        <v>2850</v>
      </c>
      <c r="K426" s="6">
        <f t="shared" si="3"/>
        <v>997.49999999999989</v>
      </c>
      <c r="L426" s="7">
        <v>0.35</v>
      </c>
    </row>
    <row r="427" spans="1:12" x14ac:dyDescent="0.3">
      <c r="A427" s="2" t="s">
        <v>21</v>
      </c>
      <c r="B427" s="2">
        <v>1197831</v>
      </c>
      <c r="C427" s="3">
        <v>44502</v>
      </c>
      <c r="D427" s="2" t="s">
        <v>22</v>
      </c>
      <c r="E427" s="2" t="s">
        <v>23</v>
      </c>
      <c r="F427" s="2" t="s">
        <v>34</v>
      </c>
      <c r="G427" s="2" t="s">
        <v>20</v>
      </c>
      <c r="H427" s="4">
        <v>0.70000000000000007</v>
      </c>
      <c r="I427" s="5">
        <v>6750</v>
      </c>
      <c r="J427" s="6">
        <f t="shared" si="2"/>
        <v>4725</v>
      </c>
      <c r="K427" s="6">
        <f t="shared" si="3"/>
        <v>2598.75</v>
      </c>
      <c r="L427" s="7">
        <v>0.55000000000000004</v>
      </c>
    </row>
    <row r="428" spans="1:12" x14ac:dyDescent="0.3">
      <c r="A428" s="2" t="s">
        <v>21</v>
      </c>
      <c r="B428" s="2">
        <v>1197831</v>
      </c>
      <c r="C428" s="3">
        <v>44531</v>
      </c>
      <c r="D428" s="2" t="s">
        <v>22</v>
      </c>
      <c r="E428" s="2" t="s">
        <v>23</v>
      </c>
      <c r="F428" s="2" t="s">
        <v>34</v>
      </c>
      <c r="G428" s="2" t="s">
        <v>15</v>
      </c>
      <c r="H428" s="4">
        <v>0.6</v>
      </c>
      <c r="I428" s="5">
        <v>8250</v>
      </c>
      <c r="J428" s="6">
        <f t="shared" si="2"/>
        <v>4950</v>
      </c>
      <c r="K428" s="6">
        <f t="shared" si="3"/>
        <v>1979.9999999999998</v>
      </c>
      <c r="L428" s="7">
        <v>0.39999999999999997</v>
      </c>
    </row>
    <row r="429" spans="1:12" x14ac:dyDescent="0.3">
      <c r="A429" s="2" t="s">
        <v>21</v>
      </c>
      <c r="B429" s="2">
        <v>1197831</v>
      </c>
      <c r="C429" s="3">
        <v>44531</v>
      </c>
      <c r="D429" s="2" t="s">
        <v>22</v>
      </c>
      <c r="E429" s="2" t="s">
        <v>23</v>
      </c>
      <c r="F429" s="2" t="s">
        <v>34</v>
      </c>
      <c r="G429" s="2" t="s">
        <v>16</v>
      </c>
      <c r="H429" s="4">
        <v>0.6</v>
      </c>
      <c r="I429" s="5">
        <v>8250</v>
      </c>
      <c r="J429" s="6">
        <f t="shared" si="2"/>
        <v>4950</v>
      </c>
      <c r="K429" s="6">
        <f t="shared" si="3"/>
        <v>1979.9999999999998</v>
      </c>
      <c r="L429" s="7">
        <v>0.39999999999999997</v>
      </c>
    </row>
    <row r="430" spans="1:12" x14ac:dyDescent="0.3">
      <c r="A430" s="2" t="s">
        <v>21</v>
      </c>
      <c r="B430" s="2">
        <v>1197831</v>
      </c>
      <c r="C430" s="3">
        <v>44531</v>
      </c>
      <c r="D430" s="2" t="s">
        <v>22</v>
      </c>
      <c r="E430" s="2" t="s">
        <v>23</v>
      </c>
      <c r="F430" s="2" t="s">
        <v>34</v>
      </c>
      <c r="G430" s="2" t="s">
        <v>17</v>
      </c>
      <c r="H430" s="4">
        <v>0.65</v>
      </c>
      <c r="I430" s="5">
        <v>7250</v>
      </c>
      <c r="J430" s="6">
        <f t="shared" si="2"/>
        <v>4712.5</v>
      </c>
      <c r="K430" s="6">
        <f t="shared" si="3"/>
        <v>1884.9999999999998</v>
      </c>
      <c r="L430" s="7">
        <v>0.39999999999999997</v>
      </c>
    </row>
    <row r="431" spans="1:12" x14ac:dyDescent="0.3">
      <c r="A431" s="2" t="s">
        <v>21</v>
      </c>
      <c r="B431" s="2">
        <v>1197831</v>
      </c>
      <c r="C431" s="3">
        <v>44531</v>
      </c>
      <c r="D431" s="2" t="s">
        <v>22</v>
      </c>
      <c r="E431" s="2" t="s">
        <v>23</v>
      </c>
      <c r="F431" s="2" t="s">
        <v>34</v>
      </c>
      <c r="G431" s="2" t="s">
        <v>18</v>
      </c>
      <c r="H431" s="4">
        <v>0.65</v>
      </c>
      <c r="I431" s="5">
        <v>5750</v>
      </c>
      <c r="J431" s="6">
        <f t="shared" si="2"/>
        <v>3737.5</v>
      </c>
      <c r="K431" s="6">
        <f t="shared" si="3"/>
        <v>1868.75</v>
      </c>
      <c r="L431" s="7">
        <v>0.5</v>
      </c>
    </row>
    <row r="432" spans="1:12" x14ac:dyDescent="0.3">
      <c r="A432" s="2" t="s">
        <v>21</v>
      </c>
      <c r="B432" s="2">
        <v>1197831</v>
      </c>
      <c r="C432" s="3">
        <v>44531</v>
      </c>
      <c r="D432" s="2" t="s">
        <v>22</v>
      </c>
      <c r="E432" s="2" t="s">
        <v>23</v>
      </c>
      <c r="F432" s="2" t="s">
        <v>34</v>
      </c>
      <c r="G432" s="2" t="s">
        <v>19</v>
      </c>
      <c r="H432" s="4">
        <v>0.6</v>
      </c>
      <c r="I432" s="5">
        <v>5250</v>
      </c>
      <c r="J432" s="6">
        <f t="shared" si="2"/>
        <v>3150</v>
      </c>
      <c r="K432" s="6">
        <f t="shared" si="3"/>
        <v>1102.5</v>
      </c>
      <c r="L432" s="7">
        <v>0.35</v>
      </c>
    </row>
    <row r="433" spans="1:12" x14ac:dyDescent="0.3">
      <c r="A433" s="2" t="s">
        <v>21</v>
      </c>
      <c r="B433" s="2">
        <v>1197831</v>
      </c>
      <c r="C433" s="3">
        <v>44531</v>
      </c>
      <c r="D433" s="2" t="s">
        <v>22</v>
      </c>
      <c r="E433" s="2" t="s">
        <v>23</v>
      </c>
      <c r="F433" s="2" t="s">
        <v>34</v>
      </c>
      <c r="G433" s="2" t="s">
        <v>20</v>
      </c>
      <c r="H433" s="4">
        <v>0.70000000000000007</v>
      </c>
      <c r="I433" s="5">
        <v>7750</v>
      </c>
      <c r="J433" s="6">
        <f t="shared" si="2"/>
        <v>5425.0000000000009</v>
      </c>
      <c r="K433" s="6">
        <f t="shared" si="3"/>
        <v>2983.7500000000009</v>
      </c>
      <c r="L433" s="7">
        <v>0.55000000000000004</v>
      </c>
    </row>
    <row r="434" spans="1:12" x14ac:dyDescent="0.3">
      <c r="A434" s="2" t="s">
        <v>12</v>
      </c>
      <c r="B434" s="2">
        <v>1185732</v>
      </c>
      <c r="C434" s="3">
        <v>44203</v>
      </c>
      <c r="D434" s="2" t="s">
        <v>13</v>
      </c>
      <c r="E434" s="2" t="s">
        <v>35</v>
      </c>
      <c r="F434" s="2" t="s">
        <v>36</v>
      </c>
      <c r="G434" s="2" t="s">
        <v>15</v>
      </c>
      <c r="H434" s="4">
        <v>0.45</v>
      </c>
      <c r="I434" s="5">
        <v>4250</v>
      </c>
      <c r="J434" s="6">
        <f t="shared" si="2"/>
        <v>1912.5</v>
      </c>
      <c r="K434" s="6">
        <f t="shared" si="3"/>
        <v>1051.875</v>
      </c>
      <c r="L434" s="7">
        <v>0.55000000000000004</v>
      </c>
    </row>
    <row r="435" spans="1:12" x14ac:dyDescent="0.3">
      <c r="A435" s="2" t="s">
        <v>12</v>
      </c>
      <c r="B435" s="2">
        <v>1185732</v>
      </c>
      <c r="C435" s="3">
        <v>44203</v>
      </c>
      <c r="D435" s="2" t="s">
        <v>13</v>
      </c>
      <c r="E435" s="2" t="s">
        <v>35</v>
      </c>
      <c r="F435" s="2" t="s">
        <v>36</v>
      </c>
      <c r="G435" s="2" t="s">
        <v>16</v>
      </c>
      <c r="H435" s="4">
        <v>0.45</v>
      </c>
      <c r="I435" s="5">
        <v>2250</v>
      </c>
      <c r="J435" s="6">
        <f t="shared" si="2"/>
        <v>1012.5</v>
      </c>
      <c r="K435" s="6">
        <f t="shared" si="3"/>
        <v>354.375</v>
      </c>
      <c r="L435" s="7">
        <v>0.35</v>
      </c>
    </row>
    <row r="436" spans="1:12" x14ac:dyDescent="0.3">
      <c r="A436" s="2" t="s">
        <v>12</v>
      </c>
      <c r="B436" s="2">
        <v>1185732</v>
      </c>
      <c r="C436" s="3">
        <v>44203</v>
      </c>
      <c r="D436" s="2" t="s">
        <v>13</v>
      </c>
      <c r="E436" s="2" t="s">
        <v>35</v>
      </c>
      <c r="F436" s="2" t="s">
        <v>36</v>
      </c>
      <c r="G436" s="2" t="s">
        <v>17</v>
      </c>
      <c r="H436" s="4">
        <v>0.35000000000000003</v>
      </c>
      <c r="I436" s="5">
        <v>2250</v>
      </c>
      <c r="J436" s="6">
        <f t="shared" si="2"/>
        <v>787.50000000000011</v>
      </c>
      <c r="K436" s="6">
        <f t="shared" si="3"/>
        <v>315</v>
      </c>
      <c r="L436" s="7">
        <v>0.39999999999999997</v>
      </c>
    </row>
    <row r="437" spans="1:12" x14ac:dyDescent="0.3">
      <c r="A437" s="2" t="s">
        <v>12</v>
      </c>
      <c r="B437" s="2">
        <v>1185732</v>
      </c>
      <c r="C437" s="3">
        <v>44203</v>
      </c>
      <c r="D437" s="2" t="s">
        <v>13</v>
      </c>
      <c r="E437" s="2" t="s">
        <v>35</v>
      </c>
      <c r="F437" s="2" t="s">
        <v>36</v>
      </c>
      <c r="G437" s="2" t="s">
        <v>18</v>
      </c>
      <c r="H437" s="4">
        <v>0.4</v>
      </c>
      <c r="I437" s="5">
        <v>750</v>
      </c>
      <c r="J437" s="6">
        <f t="shared" si="2"/>
        <v>300</v>
      </c>
      <c r="K437" s="6">
        <f t="shared" si="3"/>
        <v>119.99999999999999</v>
      </c>
      <c r="L437" s="7">
        <v>0.39999999999999997</v>
      </c>
    </row>
    <row r="438" spans="1:12" x14ac:dyDescent="0.3">
      <c r="A438" s="2" t="s">
        <v>12</v>
      </c>
      <c r="B438" s="2">
        <v>1185732</v>
      </c>
      <c r="C438" s="3">
        <v>44203</v>
      </c>
      <c r="D438" s="2" t="s">
        <v>13</v>
      </c>
      <c r="E438" s="2" t="s">
        <v>35</v>
      </c>
      <c r="F438" s="2" t="s">
        <v>36</v>
      </c>
      <c r="G438" s="2" t="s">
        <v>19</v>
      </c>
      <c r="H438" s="4">
        <v>0.54999999999999993</v>
      </c>
      <c r="I438" s="5">
        <v>1250</v>
      </c>
      <c r="J438" s="6">
        <f t="shared" si="2"/>
        <v>687.49999999999989</v>
      </c>
      <c r="K438" s="6">
        <f t="shared" si="3"/>
        <v>240.62499999999994</v>
      </c>
      <c r="L438" s="7">
        <v>0.35</v>
      </c>
    </row>
    <row r="439" spans="1:12" x14ac:dyDescent="0.3">
      <c r="A439" s="2" t="s">
        <v>12</v>
      </c>
      <c r="B439" s="2">
        <v>1185732</v>
      </c>
      <c r="C439" s="3">
        <v>44203</v>
      </c>
      <c r="D439" s="2" t="s">
        <v>13</v>
      </c>
      <c r="E439" s="2" t="s">
        <v>35</v>
      </c>
      <c r="F439" s="2" t="s">
        <v>36</v>
      </c>
      <c r="G439" s="2" t="s">
        <v>20</v>
      </c>
      <c r="H439" s="4">
        <v>0.45</v>
      </c>
      <c r="I439" s="5">
        <v>2250</v>
      </c>
      <c r="J439" s="6">
        <f t="shared" si="2"/>
        <v>1012.5</v>
      </c>
      <c r="K439" s="6">
        <f t="shared" si="3"/>
        <v>303.75</v>
      </c>
      <c r="L439" s="7">
        <v>0.3</v>
      </c>
    </row>
    <row r="440" spans="1:12" x14ac:dyDescent="0.3">
      <c r="A440" s="2" t="s">
        <v>12</v>
      </c>
      <c r="B440" s="2">
        <v>1185732</v>
      </c>
      <c r="C440" s="3">
        <v>44232</v>
      </c>
      <c r="D440" s="2" t="s">
        <v>13</v>
      </c>
      <c r="E440" s="2" t="s">
        <v>35</v>
      </c>
      <c r="F440" s="2" t="s">
        <v>36</v>
      </c>
      <c r="G440" s="2" t="s">
        <v>15</v>
      </c>
      <c r="H440" s="4">
        <v>0.45</v>
      </c>
      <c r="I440" s="5">
        <v>4750</v>
      </c>
      <c r="J440" s="6">
        <f t="shared" si="2"/>
        <v>2137.5</v>
      </c>
      <c r="K440" s="6">
        <f t="shared" si="3"/>
        <v>1175.625</v>
      </c>
      <c r="L440" s="7">
        <v>0.55000000000000004</v>
      </c>
    </row>
    <row r="441" spans="1:12" x14ac:dyDescent="0.3">
      <c r="A441" s="2" t="s">
        <v>12</v>
      </c>
      <c r="B441" s="2">
        <v>1185732</v>
      </c>
      <c r="C441" s="3">
        <v>44232</v>
      </c>
      <c r="D441" s="2" t="s">
        <v>13</v>
      </c>
      <c r="E441" s="2" t="s">
        <v>35</v>
      </c>
      <c r="F441" s="2" t="s">
        <v>36</v>
      </c>
      <c r="G441" s="2" t="s">
        <v>16</v>
      </c>
      <c r="H441" s="4">
        <v>0.45</v>
      </c>
      <c r="I441" s="5">
        <v>1250</v>
      </c>
      <c r="J441" s="6">
        <f t="shared" si="2"/>
        <v>562.5</v>
      </c>
      <c r="K441" s="6">
        <f t="shared" si="3"/>
        <v>196.875</v>
      </c>
      <c r="L441" s="7">
        <v>0.35</v>
      </c>
    </row>
    <row r="442" spans="1:12" x14ac:dyDescent="0.3">
      <c r="A442" s="2" t="s">
        <v>12</v>
      </c>
      <c r="B442" s="2">
        <v>1185732</v>
      </c>
      <c r="C442" s="3">
        <v>44232</v>
      </c>
      <c r="D442" s="2" t="s">
        <v>13</v>
      </c>
      <c r="E442" s="2" t="s">
        <v>35</v>
      </c>
      <c r="F442" s="2" t="s">
        <v>36</v>
      </c>
      <c r="G442" s="2" t="s">
        <v>17</v>
      </c>
      <c r="H442" s="4">
        <v>0.35000000000000003</v>
      </c>
      <c r="I442" s="5">
        <v>1750</v>
      </c>
      <c r="J442" s="6">
        <f t="shared" si="2"/>
        <v>612.50000000000011</v>
      </c>
      <c r="K442" s="6">
        <f t="shared" si="3"/>
        <v>245.00000000000003</v>
      </c>
      <c r="L442" s="7">
        <v>0.39999999999999997</v>
      </c>
    </row>
    <row r="443" spans="1:12" x14ac:dyDescent="0.3">
      <c r="A443" s="2" t="s">
        <v>12</v>
      </c>
      <c r="B443" s="2">
        <v>1185732</v>
      </c>
      <c r="C443" s="3">
        <v>44232</v>
      </c>
      <c r="D443" s="2" t="s">
        <v>13</v>
      </c>
      <c r="E443" s="2" t="s">
        <v>35</v>
      </c>
      <c r="F443" s="2" t="s">
        <v>36</v>
      </c>
      <c r="G443" s="2" t="s">
        <v>18</v>
      </c>
      <c r="H443" s="4">
        <v>0.4</v>
      </c>
      <c r="I443" s="5">
        <v>500</v>
      </c>
      <c r="J443" s="6">
        <f t="shared" si="2"/>
        <v>200</v>
      </c>
      <c r="K443" s="6">
        <f t="shared" si="3"/>
        <v>80</v>
      </c>
      <c r="L443" s="7">
        <v>0.39999999999999997</v>
      </c>
    </row>
    <row r="444" spans="1:12" x14ac:dyDescent="0.3">
      <c r="A444" s="2" t="s">
        <v>12</v>
      </c>
      <c r="B444" s="2">
        <v>1185732</v>
      </c>
      <c r="C444" s="3">
        <v>44232</v>
      </c>
      <c r="D444" s="2" t="s">
        <v>13</v>
      </c>
      <c r="E444" s="2" t="s">
        <v>35</v>
      </c>
      <c r="F444" s="2" t="s">
        <v>36</v>
      </c>
      <c r="G444" s="2" t="s">
        <v>19</v>
      </c>
      <c r="H444" s="4">
        <v>0.54999999999999993</v>
      </c>
      <c r="I444" s="5">
        <v>1250</v>
      </c>
      <c r="J444" s="6">
        <f t="shared" si="2"/>
        <v>687.49999999999989</v>
      </c>
      <c r="K444" s="6">
        <f t="shared" si="3"/>
        <v>240.62499999999994</v>
      </c>
      <c r="L444" s="7">
        <v>0.35</v>
      </c>
    </row>
    <row r="445" spans="1:12" x14ac:dyDescent="0.3">
      <c r="A445" s="2" t="s">
        <v>12</v>
      </c>
      <c r="B445" s="2">
        <v>1185732</v>
      </c>
      <c r="C445" s="3">
        <v>44232</v>
      </c>
      <c r="D445" s="2" t="s">
        <v>13</v>
      </c>
      <c r="E445" s="2" t="s">
        <v>35</v>
      </c>
      <c r="F445" s="2" t="s">
        <v>36</v>
      </c>
      <c r="G445" s="2" t="s">
        <v>20</v>
      </c>
      <c r="H445" s="4">
        <v>0.45</v>
      </c>
      <c r="I445" s="5">
        <v>2250</v>
      </c>
      <c r="J445" s="6">
        <f t="shared" si="2"/>
        <v>1012.5</v>
      </c>
      <c r="K445" s="6">
        <f t="shared" si="3"/>
        <v>303.75</v>
      </c>
      <c r="L445" s="7">
        <v>0.3</v>
      </c>
    </row>
    <row r="446" spans="1:12" x14ac:dyDescent="0.3">
      <c r="A446" s="2" t="s">
        <v>12</v>
      </c>
      <c r="B446" s="2">
        <v>1185732</v>
      </c>
      <c r="C446" s="3">
        <v>44258</v>
      </c>
      <c r="D446" s="2" t="s">
        <v>13</v>
      </c>
      <c r="E446" s="2" t="s">
        <v>35</v>
      </c>
      <c r="F446" s="2" t="s">
        <v>36</v>
      </c>
      <c r="G446" s="2" t="s">
        <v>15</v>
      </c>
      <c r="H446" s="4">
        <v>0.5</v>
      </c>
      <c r="I446" s="5">
        <v>4450</v>
      </c>
      <c r="J446" s="6">
        <f t="shared" si="2"/>
        <v>2225</v>
      </c>
      <c r="K446" s="6">
        <f t="shared" si="3"/>
        <v>1223.75</v>
      </c>
      <c r="L446" s="7">
        <v>0.55000000000000004</v>
      </c>
    </row>
    <row r="447" spans="1:12" x14ac:dyDescent="0.3">
      <c r="A447" s="2" t="s">
        <v>12</v>
      </c>
      <c r="B447" s="2">
        <v>1185732</v>
      </c>
      <c r="C447" s="3">
        <v>44258</v>
      </c>
      <c r="D447" s="2" t="s">
        <v>13</v>
      </c>
      <c r="E447" s="2" t="s">
        <v>35</v>
      </c>
      <c r="F447" s="2" t="s">
        <v>36</v>
      </c>
      <c r="G447" s="2" t="s">
        <v>16</v>
      </c>
      <c r="H447" s="4">
        <v>0.5</v>
      </c>
      <c r="I447" s="5">
        <v>1500</v>
      </c>
      <c r="J447" s="6">
        <f t="shared" si="2"/>
        <v>750</v>
      </c>
      <c r="K447" s="6">
        <f t="shared" si="3"/>
        <v>262.5</v>
      </c>
      <c r="L447" s="7">
        <v>0.35</v>
      </c>
    </row>
    <row r="448" spans="1:12" x14ac:dyDescent="0.3">
      <c r="A448" s="2" t="s">
        <v>12</v>
      </c>
      <c r="B448" s="2">
        <v>1185732</v>
      </c>
      <c r="C448" s="3">
        <v>44258</v>
      </c>
      <c r="D448" s="2" t="s">
        <v>13</v>
      </c>
      <c r="E448" s="2" t="s">
        <v>35</v>
      </c>
      <c r="F448" s="2" t="s">
        <v>36</v>
      </c>
      <c r="G448" s="2" t="s">
        <v>17</v>
      </c>
      <c r="H448" s="4">
        <v>0.4</v>
      </c>
      <c r="I448" s="5">
        <v>1750</v>
      </c>
      <c r="J448" s="6">
        <f t="shared" si="2"/>
        <v>700</v>
      </c>
      <c r="K448" s="6">
        <f t="shared" si="3"/>
        <v>280</v>
      </c>
      <c r="L448" s="7">
        <v>0.39999999999999997</v>
      </c>
    </row>
    <row r="449" spans="1:12" x14ac:dyDescent="0.3">
      <c r="A449" s="2" t="s">
        <v>12</v>
      </c>
      <c r="B449" s="2">
        <v>1185732</v>
      </c>
      <c r="C449" s="3">
        <v>44258</v>
      </c>
      <c r="D449" s="2" t="s">
        <v>13</v>
      </c>
      <c r="E449" s="2" t="s">
        <v>35</v>
      </c>
      <c r="F449" s="2" t="s">
        <v>36</v>
      </c>
      <c r="G449" s="2" t="s">
        <v>18</v>
      </c>
      <c r="H449" s="4">
        <v>0.45</v>
      </c>
      <c r="I449" s="5">
        <v>250</v>
      </c>
      <c r="J449" s="6">
        <f t="shared" si="2"/>
        <v>112.5</v>
      </c>
      <c r="K449" s="6">
        <f t="shared" si="3"/>
        <v>44.999999999999993</v>
      </c>
      <c r="L449" s="7">
        <v>0.39999999999999997</v>
      </c>
    </row>
    <row r="450" spans="1:12" x14ac:dyDescent="0.3">
      <c r="A450" s="2" t="s">
        <v>12</v>
      </c>
      <c r="B450" s="2">
        <v>1185732</v>
      </c>
      <c r="C450" s="3">
        <v>44258</v>
      </c>
      <c r="D450" s="2" t="s">
        <v>13</v>
      </c>
      <c r="E450" s="2" t="s">
        <v>35</v>
      </c>
      <c r="F450" s="2" t="s">
        <v>36</v>
      </c>
      <c r="G450" s="2" t="s">
        <v>19</v>
      </c>
      <c r="H450" s="4">
        <v>0.6</v>
      </c>
      <c r="I450" s="5">
        <v>750</v>
      </c>
      <c r="J450" s="6">
        <f t="shared" si="2"/>
        <v>450</v>
      </c>
      <c r="K450" s="6">
        <f t="shared" si="3"/>
        <v>135</v>
      </c>
      <c r="L450" s="7">
        <v>0.3</v>
      </c>
    </row>
    <row r="451" spans="1:12" x14ac:dyDescent="0.3">
      <c r="A451" s="2" t="s">
        <v>12</v>
      </c>
      <c r="B451" s="2">
        <v>1185732</v>
      </c>
      <c r="C451" s="3">
        <v>44258</v>
      </c>
      <c r="D451" s="2" t="s">
        <v>13</v>
      </c>
      <c r="E451" s="2" t="s">
        <v>35</v>
      </c>
      <c r="F451" s="2" t="s">
        <v>36</v>
      </c>
      <c r="G451" s="2" t="s">
        <v>20</v>
      </c>
      <c r="H451" s="4">
        <v>0.5</v>
      </c>
      <c r="I451" s="5">
        <v>1750</v>
      </c>
      <c r="J451" s="6">
        <f t="shared" si="2"/>
        <v>875</v>
      </c>
      <c r="K451" s="6">
        <f t="shared" si="3"/>
        <v>218.75</v>
      </c>
      <c r="L451" s="7">
        <v>0.25</v>
      </c>
    </row>
    <row r="452" spans="1:12" x14ac:dyDescent="0.3">
      <c r="A452" s="2" t="s">
        <v>12</v>
      </c>
      <c r="B452" s="2">
        <v>1185732</v>
      </c>
      <c r="C452" s="3">
        <v>44290</v>
      </c>
      <c r="D452" s="2" t="s">
        <v>13</v>
      </c>
      <c r="E452" s="2" t="s">
        <v>35</v>
      </c>
      <c r="F452" s="2" t="s">
        <v>36</v>
      </c>
      <c r="G452" s="2" t="s">
        <v>15</v>
      </c>
      <c r="H452" s="4">
        <v>0.5</v>
      </c>
      <c r="I452" s="5">
        <v>4500</v>
      </c>
      <c r="J452" s="6">
        <f t="shared" si="2"/>
        <v>2250</v>
      </c>
      <c r="K452" s="6">
        <f t="shared" si="3"/>
        <v>1125</v>
      </c>
      <c r="L452" s="7">
        <v>0.5</v>
      </c>
    </row>
    <row r="453" spans="1:12" x14ac:dyDescent="0.3">
      <c r="A453" s="2" t="s">
        <v>12</v>
      </c>
      <c r="B453" s="2">
        <v>1185732</v>
      </c>
      <c r="C453" s="3">
        <v>44290</v>
      </c>
      <c r="D453" s="2" t="s">
        <v>13</v>
      </c>
      <c r="E453" s="2" t="s">
        <v>35</v>
      </c>
      <c r="F453" s="2" t="s">
        <v>36</v>
      </c>
      <c r="G453" s="2" t="s">
        <v>16</v>
      </c>
      <c r="H453" s="4">
        <v>0.5</v>
      </c>
      <c r="I453" s="5">
        <v>1500</v>
      </c>
      <c r="J453" s="6">
        <f t="shared" si="2"/>
        <v>750</v>
      </c>
      <c r="K453" s="6">
        <f t="shared" si="3"/>
        <v>225</v>
      </c>
      <c r="L453" s="7">
        <v>0.3</v>
      </c>
    </row>
    <row r="454" spans="1:12" x14ac:dyDescent="0.3">
      <c r="A454" s="2" t="s">
        <v>12</v>
      </c>
      <c r="B454" s="2">
        <v>1185732</v>
      </c>
      <c r="C454" s="3">
        <v>44290</v>
      </c>
      <c r="D454" s="2" t="s">
        <v>13</v>
      </c>
      <c r="E454" s="2" t="s">
        <v>35</v>
      </c>
      <c r="F454" s="2" t="s">
        <v>36</v>
      </c>
      <c r="G454" s="2" t="s">
        <v>17</v>
      </c>
      <c r="H454" s="4">
        <v>0.4</v>
      </c>
      <c r="I454" s="5">
        <v>1500</v>
      </c>
      <c r="J454" s="6">
        <f t="shared" si="2"/>
        <v>600</v>
      </c>
      <c r="K454" s="6">
        <f t="shared" si="3"/>
        <v>210</v>
      </c>
      <c r="L454" s="7">
        <v>0.35</v>
      </c>
    </row>
    <row r="455" spans="1:12" x14ac:dyDescent="0.3">
      <c r="A455" s="2" t="s">
        <v>12</v>
      </c>
      <c r="B455" s="2">
        <v>1185732</v>
      </c>
      <c r="C455" s="3">
        <v>44290</v>
      </c>
      <c r="D455" s="2" t="s">
        <v>13</v>
      </c>
      <c r="E455" s="2" t="s">
        <v>35</v>
      </c>
      <c r="F455" s="2" t="s">
        <v>36</v>
      </c>
      <c r="G455" s="2" t="s">
        <v>18</v>
      </c>
      <c r="H455" s="4">
        <v>0.45</v>
      </c>
      <c r="I455" s="5">
        <v>750</v>
      </c>
      <c r="J455" s="6">
        <f t="shared" si="2"/>
        <v>337.5</v>
      </c>
      <c r="K455" s="6">
        <f t="shared" si="3"/>
        <v>118.12499999999999</v>
      </c>
      <c r="L455" s="7">
        <v>0.35</v>
      </c>
    </row>
    <row r="456" spans="1:12" x14ac:dyDescent="0.3">
      <c r="A456" s="2" t="s">
        <v>12</v>
      </c>
      <c r="B456" s="2">
        <v>1185732</v>
      </c>
      <c r="C456" s="3">
        <v>44290</v>
      </c>
      <c r="D456" s="2" t="s">
        <v>13</v>
      </c>
      <c r="E456" s="2" t="s">
        <v>35</v>
      </c>
      <c r="F456" s="2" t="s">
        <v>36</v>
      </c>
      <c r="G456" s="2" t="s">
        <v>19</v>
      </c>
      <c r="H456" s="4">
        <v>0.6</v>
      </c>
      <c r="I456" s="5">
        <v>750</v>
      </c>
      <c r="J456" s="6">
        <f t="shared" si="2"/>
        <v>450</v>
      </c>
      <c r="K456" s="6">
        <f t="shared" si="3"/>
        <v>135</v>
      </c>
      <c r="L456" s="7">
        <v>0.3</v>
      </c>
    </row>
    <row r="457" spans="1:12" x14ac:dyDescent="0.3">
      <c r="A457" s="2" t="s">
        <v>12</v>
      </c>
      <c r="B457" s="2">
        <v>1185732</v>
      </c>
      <c r="C457" s="3">
        <v>44290</v>
      </c>
      <c r="D457" s="2" t="s">
        <v>13</v>
      </c>
      <c r="E457" s="2" t="s">
        <v>35</v>
      </c>
      <c r="F457" s="2" t="s">
        <v>36</v>
      </c>
      <c r="G457" s="2" t="s">
        <v>20</v>
      </c>
      <c r="H457" s="4">
        <v>0.5</v>
      </c>
      <c r="I457" s="5">
        <v>2000</v>
      </c>
      <c r="J457" s="6">
        <f t="shared" si="2"/>
        <v>1000</v>
      </c>
      <c r="K457" s="6">
        <f t="shared" si="3"/>
        <v>250</v>
      </c>
      <c r="L457" s="7">
        <v>0.25</v>
      </c>
    </row>
    <row r="458" spans="1:12" x14ac:dyDescent="0.3">
      <c r="A458" s="2" t="s">
        <v>12</v>
      </c>
      <c r="B458" s="2">
        <v>1185732</v>
      </c>
      <c r="C458" s="3">
        <v>44319</v>
      </c>
      <c r="D458" s="2" t="s">
        <v>13</v>
      </c>
      <c r="E458" s="2" t="s">
        <v>35</v>
      </c>
      <c r="F458" s="2" t="s">
        <v>36</v>
      </c>
      <c r="G458" s="2" t="s">
        <v>15</v>
      </c>
      <c r="H458" s="4">
        <v>0.6</v>
      </c>
      <c r="I458" s="5">
        <v>4700</v>
      </c>
      <c r="J458" s="6">
        <f t="shared" si="2"/>
        <v>2820</v>
      </c>
      <c r="K458" s="6">
        <f t="shared" si="3"/>
        <v>1410</v>
      </c>
      <c r="L458" s="7">
        <v>0.5</v>
      </c>
    </row>
    <row r="459" spans="1:12" x14ac:dyDescent="0.3">
      <c r="A459" s="2" t="s">
        <v>12</v>
      </c>
      <c r="B459" s="2">
        <v>1185732</v>
      </c>
      <c r="C459" s="3">
        <v>44319</v>
      </c>
      <c r="D459" s="2" t="s">
        <v>13</v>
      </c>
      <c r="E459" s="2" t="s">
        <v>35</v>
      </c>
      <c r="F459" s="2" t="s">
        <v>36</v>
      </c>
      <c r="G459" s="2" t="s">
        <v>16</v>
      </c>
      <c r="H459" s="4">
        <v>0.60000000000000009</v>
      </c>
      <c r="I459" s="5">
        <v>1750</v>
      </c>
      <c r="J459" s="6">
        <f t="shared" si="2"/>
        <v>1050.0000000000002</v>
      </c>
      <c r="K459" s="6">
        <f t="shared" si="3"/>
        <v>315.00000000000006</v>
      </c>
      <c r="L459" s="7">
        <v>0.3</v>
      </c>
    </row>
    <row r="460" spans="1:12" x14ac:dyDescent="0.3">
      <c r="A460" s="2" t="s">
        <v>12</v>
      </c>
      <c r="B460" s="2">
        <v>1185732</v>
      </c>
      <c r="C460" s="3">
        <v>44319</v>
      </c>
      <c r="D460" s="2" t="s">
        <v>13</v>
      </c>
      <c r="E460" s="2" t="s">
        <v>35</v>
      </c>
      <c r="F460" s="2" t="s">
        <v>36</v>
      </c>
      <c r="G460" s="2" t="s">
        <v>17</v>
      </c>
      <c r="H460" s="4">
        <v>0.55000000000000004</v>
      </c>
      <c r="I460" s="5">
        <v>1500</v>
      </c>
      <c r="J460" s="6">
        <f t="shared" si="2"/>
        <v>825.00000000000011</v>
      </c>
      <c r="K460" s="6">
        <f t="shared" si="3"/>
        <v>288.75</v>
      </c>
      <c r="L460" s="7">
        <v>0.35</v>
      </c>
    </row>
    <row r="461" spans="1:12" x14ac:dyDescent="0.3">
      <c r="A461" s="2" t="s">
        <v>12</v>
      </c>
      <c r="B461" s="2">
        <v>1185732</v>
      </c>
      <c r="C461" s="3">
        <v>44319</v>
      </c>
      <c r="D461" s="2" t="s">
        <v>13</v>
      </c>
      <c r="E461" s="2" t="s">
        <v>35</v>
      </c>
      <c r="F461" s="2" t="s">
        <v>36</v>
      </c>
      <c r="G461" s="2" t="s">
        <v>18</v>
      </c>
      <c r="H461" s="4">
        <v>0.55000000000000004</v>
      </c>
      <c r="I461" s="5">
        <v>1000</v>
      </c>
      <c r="J461" s="6">
        <f t="shared" si="2"/>
        <v>550</v>
      </c>
      <c r="K461" s="6">
        <f t="shared" si="3"/>
        <v>192.5</v>
      </c>
      <c r="L461" s="7">
        <v>0.35</v>
      </c>
    </row>
    <row r="462" spans="1:12" x14ac:dyDescent="0.3">
      <c r="A462" s="2" t="s">
        <v>12</v>
      </c>
      <c r="B462" s="2">
        <v>1185732</v>
      </c>
      <c r="C462" s="3">
        <v>44319</v>
      </c>
      <c r="D462" s="2" t="s">
        <v>13</v>
      </c>
      <c r="E462" s="2" t="s">
        <v>35</v>
      </c>
      <c r="F462" s="2" t="s">
        <v>36</v>
      </c>
      <c r="G462" s="2" t="s">
        <v>19</v>
      </c>
      <c r="H462" s="4">
        <v>0.65</v>
      </c>
      <c r="I462" s="5">
        <v>1250</v>
      </c>
      <c r="J462" s="6">
        <f t="shared" si="2"/>
        <v>812.5</v>
      </c>
      <c r="K462" s="6">
        <f t="shared" si="3"/>
        <v>243.75</v>
      </c>
      <c r="L462" s="7">
        <v>0.3</v>
      </c>
    </row>
    <row r="463" spans="1:12" x14ac:dyDescent="0.3">
      <c r="A463" s="2" t="s">
        <v>12</v>
      </c>
      <c r="B463" s="2">
        <v>1185732</v>
      </c>
      <c r="C463" s="3">
        <v>44319</v>
      </c>
      <c r="D463" s="2" t="s">
        <v>13</v>
      </c>
      <c r="E463" s="2" t="s">
        <v>35</v>
      </c>
      <c r="F463" s="2" t="s">
        <v>36</v>
      </c>
      <c r="G463" s="2" t="s">
        <v>20</v>
      </c>
      <c r="H463" s="4">
        <v>0.70000000000000007</v>
      </c>
      <c r="I463" s="5">
        <v>2500</v>
      </c>
      <c r="J463" s="6">
        <f t="shared" si="2"/>
        <v>1750.0000000000002</v>
      </c>
      <c r="K463" s="6">
        <f t="shared" si="3"/>
        <v>525</v>
      </c>
      <c r="L463" s="7">
        <v>0.3</v>
      </c>
    </row>
    <row r="464" spans="1:12" x14ac:dyDescent="0.3">
      <c r="A464" s="2" t="s">
        <v>12</v>
      </c>
      <c r="B464" s="2">
        <v>1185732</v>
      </c>
      <c r="C464" s="3">
        <v>44352</v>
      </c>
      <c r="D464" s="2" t="s">
        <v>13</v>
      </c>
      <c r="E464" s="2" t="s">
        <v>35</v>
      </c>
      <c r="F464" s="2" t="s">
        <v>36</v>
      </c>
      <c r="G464" s="2" t="s">
        <v>15</v>
      </c>
      <c r="H464" s="4">
        <v>0.65</v>
      </c>
      <c r="I464" s="5">
        <v>5000</v>
      </c>
      <c r="J464" s="6">
        <f t="shared" si="2"/>
        <v>3250</v>
      </c>
      <c r="K464" s="6">
        <f t="shared" si="3"/>
        <v>1787.5000000000002</v>
      </c>
      <c r="L464" s="7">
        <v>0.55000000000000004</v>
      </c>
    </row>
    <row r="465" spans="1:12" x14ac:dyDescent="0.3">
      <c r="A465" s="2" t="s">
        <v>12</v>
      </c>
      <c r="B465" s="2">
        <v>1185732</v>
      </c>
      <c r="C465" s="3">
        <v>44352</v>
      </c>
      <c r="D465" s="2" t="s">
        <v>13</v>
      </c>
      <c r="E465" s="2" t="s">
        <v>35</v>
      </c>
      <c r="F465" s="2" t="s">
        <v>36</v>
      </c>
      <c r="G465" s="2" t="s">
        <v>16</v>
      </c>
      <c r="H465" s="4">
        <v>0.60000000000000009</v>
      </c>
      <c r="I465" s="5">
        <v>2500</v>
      </c>
      <c r="J465" s="6">
        <f t="shared" si="2"/>
        <v>1500.0000000000002</v>
      </c>
      <c r="K465" s="6">
        <f t="shared" si="3"/>
        <v>525</v>
      </c>
      <c r="L465" s="7">
        <v>0.35</v>
      </c>
    </row>
    <row r="466" spans="1:12" x14ac:dyDescent="0.3">
      <c r="A466" s="2" t="s">
        <v>12</v>
      </c>
      <c r="B466" s="2">
        <v>1185732</v>
      </c>
      <c r="C466" s="3">
        <v>44352</v>
      </c>
      <c r="D466" s="2" t="s">
        <v>13</v>
      </c>
      <c r="E466" s="2" t="s">
        <v>35</v>
      </c>
      <c r="F466" s="2" t="s">
        <v>36</v>
      </c>
      <c r="G466" s="2" t="s">
        <v>17</v>
      </c>
      <c r="H466" s="4">
        <v>0.55000000000000004</v>
      </c>
      <c r="I466" s="5">
        <v>1750</v>
      </c>
      <c r="J466" s="6">
        <f t="shared" si="2"/>
        <v>962.50000000000011</v>
      </c>
      <c r="K466" s="6">
        <f t="shared" si="3"/>
        <v>385</v>
      </c>
      <c r="L466" s="7">
        <v>0.39999999999999997</v>
      </c>
    </row>
    <row r="467" spans="1:12" x14ac:dyDescent="0.3">
      <c r="A467" s="2" t="s">
        <v>12</v>
      </c>
      <c r="B467" s="2">
        <v>1185732</v>
      </c>
      <c r="C467" s="3">
        <v>44352</v>
      </c>
      <c r="D467" s="2" t="s">
        <v>13</v>
      </c>
      <c r="E467" s="2" t="s">
        <v>35</v>
      </c>
      <c r="F467" s="2" t="s">
        <v>36</v>
      </c>
      <c r="G467" s="2" t="s">
        <v>18</v>
      </c>
      <c r="H467" s="4">
        <v>0.55000000000000004</v>
      </c>
      <c r="I467" s="5">
        <v>1500</v>
      </c>
      <c r="J467" s="6">
        <f t="shared" si="2"/>
        <v>825.00000000000011</v>
      </c>
      <c r="K467" s="6">
        <f t="shared" si="3"/>
        <v>330</v>
      </c>
      <c r="L467" s="7">
        <v>0.39999999999999997</v>
      </c>
    </row>
    <row r="468" spans="1:12" x14ac:dyDescent="0.3">
      <c r="A468" s="2" t="s">
        <v>12</v>
      </c>
      <c r="B468" s="2">
        <v>1185732</v>
      </c>
      <c r="C468" s="3">
        <v>44352</v>
      </c>
      <c r="D468" s="2" t="s">
        <v>13</v>
      </c>
      <c r="E468" s="2" t="s">
        <v>35</v>
      </c>
      <c r="F468" s="2" t="s">
        <v>36</v>
      </c>
      <c r="G468" s="2" t="s">
        <v>19</v>
      </c>
      <c r="H468" s="4">
        <v>0.65</v>
      </c>
      <c r="I468" s="5">
        <v>1500</v>
      </c>
      <c r="J468" s="6">
        <f t="shared" si="2"/>
        <v>975</v>
      </c>
      <c r="K468" s="6">
        <f t="shared" si="3"/>
        <v>341.25</v>
      </c>
      <c r="L468" s="7">
        <v>0.35</v>
      </c>
    </row>
    <row r="469" spans="1:12" x14ac:dyDescent="0.3">
      <c r="A469" s="2" t="s">
        <v>12</v>
      </c>
      <c r="B469" s="2">
        <v>1185732</v>
      </c>
      <c r="C469" s="3">
        <v>44352</v>
      </c>
      <c r="D469" s="2" t="s">
        <v>13</v>
      </c>
      <c r="E469" s="2" t="s">
        <v>35</v>
      </c>
      <c r="F469" s="2" t="s">
        <v>36</v>
      </c>
      <c r="G469" s="2" t="s">
        <v>20</v>
      </c>
      <c r="H469" s="4">
        <v>0.70000000000000007</v>
      </c>
      <c r="I469" s="5">
        <v>3000</v>
      </c>
      <c r="J469" s="6">
        <f t="shared" si="2"/>
        <v>2100</v>
      </c>
      <c r="K469" s="6">
        <f t="shared" si="3"/>
        <v>630</v>
      </c>
      <c r="L469" s="7">
        <v>0.3</v>
      </c>
    </row>
    <row r="470" spans="1:12" x14ac:dyDescent="0.3">
      <c r="A470" s="2" t="s">
        <v>12</v>
      </c>
      <c r="B470" s="2">
        <v>1185732</v>
      </c>
      <c r="C470" s="3">
        <v>44380</v>
      </c>
      <c r="D470" s="2" t="s">
        <v>13</v>
      </c>
      <c r="E470" s="2" t="s">
        <v>35</v>
      </c>
      <c r="F470" s="2" t="s">
        <v>36</v>
      </c>
      <c r="G470" s="2" t="s">
        <v>15</v>
      </c>
      <c r="H470" s="4">
        <v>0.65</v>
      </c>
      <c r="I470" s="5">
        <v>5000</v>
      </c>
      <c r="J470" s="6">
        <f t="shared" si="2"/>
        <v>3250</v>
      </c>
      <c r="K470" s="6">
        <f t="shared" si="3"/>
        <v>1787.5000000000002</v>
      </c>
      <c r="L470" s="7">
        <v>0.55000000000000004</v>
      </c>
    </row>
    <row r="471" spans="1:12" x14ac:dyDescent="0.3">
      <c r="A471" s="2" t="s">
        <v>12</v>
      </c>
      <c r="B471" s="2">
        <v>1185732</v>
      </c>
      <c r="C471" s="3">
        <v>44380</v>
      </c>
      <c r="D471" s="2" t="s">
        <v>13</v>
      </c>
      <c r="E471" s="2" t="s">
        <v>35</v>
      </c>
      <c r="F471" s="2" t="s">
        <v>36</v>
      </c>
      <c r="G471" s="2" t="s">
        <v>16</v>
      </c>
      <c r="H471" s="4">
        <v>0.60000000000000009</v>
      </c>
      <c r="I471" s="5">
        <v>3000</v>
      </c>
      <c r="J471" s="6">
        <f t="shared" si="2"/>
        <v>1800.0000000000002</v>
      </c>
      <c r="K471" s="6">
        <f t="shared" si="3"/>
        <v>630</v>
      </c>
      <c r="L471" s="7">
        <v>0.35</v>
      </c>
    </row>
    <row r="472" spans="1:12" x14ac:dyDescent="0.3">
      <c r="A472" s="2" t="s">
        <v>12</v>
      </c>
      <c r="B472" s="2">
        <v>1185732</v>
      </c>
      <c r="C472" s="3">
        <v>44380</v>
      </c>
      <c r="D472" s="2" t="s">
        <v>13</v>
      </c>
      <c r="E472" s="2" t="s">
        <v>35</v>
      </c>
      <c r="F472" s="2" t="s">
        <v>36</v>
      </c>
      <c r="G472" s="2" t="s">
        <v>17</v>
      </c>
      <c r="H472" s="4">
        <v>0.55000000000000004</v>
      </c>
      <c r="I472" s="5">
        <v>2250</v>
      </c>
      <c r="J472" s="6">
        <f t="shared" si="2"/>
        <v>1237.5</v>
      </c>
      <c r="K472" s="6">
        <f t="shared" si="3"/>
        <v>494.99999999999994</v>
      </c>
      <c r="L472" s="7">
        <v>0.39999999999999997</v>
      </c>
    </row>
    <row r="473" spans="1:12" x14ac:dyDescent="0.3">
      <c r="A473" s="2" t="s">
        <v>12</v>
      </c>
      <c r="B473" s="2">
        <v>1185732</v>
      </c>
      <c r="C473" s="3">
        <v>44380</v>
      </c>
      <c r="D473" s="2" t="s">
        <v>13</v>
      </c>
      <c r="E473" s="2" t="s">
        <v>35</v>
      </c>
      <c r="F473" s="2" t="s">
        <v>36</v>
      </c>
      <c r="G473" s="2" t="s">
        <v>18</v>
      </c>
      <c r="H473" s="4">
        <v>0.55000000000000004</v>
      </c>
      <c r="I473" s="5">
        <v>1750</v>
      </c>
      <c r="J473" s="6">
        <f t="shared" si="2"/>
        <v>962.50000000000011</v>
      </c>
      <c r="K473" s="6">
        <f t="shared" si="3"/>
        <v>385</v>
      </c>
      <c r="L473" s="7">
        <v>0.39999999999999997</v>
      </c>
    </row>
    <row r="474" spans="1:12" x14ac:dyDescent="0.3">
      <c r="A474" s="2" t="s">
        <v>12</v>
      </c>
      <c r="B474" s="2">
        <v>1185732</v>
      </c>
      <c r="C474" s="3">
        <v>44380</v>
      </c>
      <c r="D474" s="2" t="s">
        <v>13</v>
      </c>
      <c r="E474" s="2" t="s">
        <v>35</v>
      </c>
      <c r="F474" s="2" t="s">
        <v>36</v>
      </c>
      <c r="G474" s="2" t="s">
        <v>19</v>
      </c>
      <c r="H474" s="4">
        <v>0.65</v>
      </c>
      <c r="I474" s="5">
        <v>2000</v>
      </c>
      <c r="J474" s="6">
        <f t="shared" si="2"/>
        <v>1300</v>
      </c>
      <c r="K474" s="6">
        <f t="shared" si="3"/>
        <v>454.99999999999994</v>
      </c>
      <c r="L474" s="7">
        <v>0.35</v>
      </c>
    </row>
    <row r="475" spans="1:12" x14ac:dyDescent="0.3">
      <c r="A475" s="2" t="s">
        <v>12</v>
      </c>
      <c r="B475" s="2">
        <v>1185732</v>
      </c>
      <c r="C475" s="3">
        <v>44380</v>
      </c>
      <c r="D475" s="2" t="s">
        <v>13</v>
      </c>
      <c r="E475" s="2" t="s">
        <v>35</v>
      </c>
      <c r="F475" s="2" t="s">
        <v>36</v>
      </c>
      <c r="G475" s="2" t="s">
        <v>20</v>
      </c>
      <c r="H475" s="4">
        <v>0.70000000000000007</v>
      </c>
      <c r="I475" s="5">
        <v>3750</v>
      </c>
      <c r="J475" s="6">
        <f t="shared" si="2"/>
        <v>2625.0000000000005</v>
      </c>
      <c r="K475" s="6">
        <f t="shared" si="3"/>
        <v>787.50000000000011</v>
      </c>
      <c r="L475" s="7">
        <v>0.3</v>
      </c>
    </row>
    <row r="476" spans="1:12" x14ac:dyDescent="0.3">
      <c r="A476" s="2" t="s">
        <v>12</v>
      </c>
      <c r="B476" s="2">
        <v>1185732</v>
      </c>
      <c r="C476" s="3">
        <v>44412</v>
      </c>
      <c r="D476" s="2" t="s">
        <v>13</v>
      </c>
      <c r="E476" s="2" t="s">
        <v>35</v>
      </c>
      <c r="F476" s="2" t="s">
        <v>36</v>
      </c>
      <c r="G476" s="2" t="s">
        <v>15</v>
      </c>
      <c r="H476" s="4">
        <v>0.65</v>
      </c>
      <c r="I476" s="5">
        <v>5250</v>
      </c>
      <c r="J476" s="6">
        <f t="shared" si="2"/>
        <v>3412.5</v>
      </c>
      <c r="K476" s="6">
        <f t="shared" si="3"/>
        <v>1876.8750000000002</v>
      </c>
      <c r="L476" s="7">
        <v>0.55000000000000004</v>
      </c>
    </row>
    <row r="477" spans="1:12" x14ac:dyDescent="0.3">
      <c r="A477" s="2" t="s">
        <v>12</v>
      </c>
      <c r="B477" s="2">
        <v>1185732</v>
      </c>
      <c r="C477" s="3">
        <v>44412</v>
      </c>
      <c r="D477" s="2" t="s">
        <v>13</v>
      </c>
      <c r="E477" s="2" t="s">
        <v>35</v>
      </c>
      <c r="F477" s="2" t="s">
        <v>36</v>
      </c>
      <c r="G477" s="2" t="s">
        <v>16</v>
      </c>
      <c r="H477" s="4">
        <v>0.60000000000000009</v>
      </c>
      <c r="I477" s="5">
        <v>3000</v>
      </c>
      <c r="J477" s="6">
        <f t="shared" si="2"/>
        <v>1800.0000000000002</v>
      </c>
      <c r="K477" s="6">
        <f t="shared" si="3"/>
        <v>630</v>
      </c>
      <c r="L477" s="7">
        <v>0.35</v>
      </c>
    </row>
    <row r="478" spans="1:12" x14ac:dyDescent="0.3">
      <c r="A478" s="2" t="s">
        <v>12</v>
      </c>
      <c r="B478" s="2">
        <v>1185732</v>
      </c>
      <c r="C478" s="3">
        <v>44412</v>
      </c>
      <c r="D478" s="2" t="s">
        <v>13</v>
      </c>
      <c r="E478" s="2" t="s">
        <v>35</v>
      </c>
      <c r="F478" s="2" t="s">
        <v>36</v>
      </c>
      <c r="G478" s="2" t="s">
        <v>17</v>
      </c>
      <c r="H478" s="4">
        <v>0.55000000000000004</v>
      </c>
      <c r="I478" s="5">
        <v>2250</v>
      </c>
      <c r="J478" s="6">
        <f t="shared" si="2"/>
        <v>1237.5</v>
      </c>
      <c r="K478" s="6">
        <f t="shared" si="3"/>
        <v>494.99999999999994</v>
      </c>
      <c r="L478" s="7">
        <v>0.39999999999999997</v>
      </c>
    </row>
    <row r="479" spans="1:12" x14ac:dyDescent="0.3">
      <c r="A479" s="2" t="s">
        <v>12</v>
      </c>
      <c r="B479" s="2">
        <v>1185732</v>
      </c>
      <c r="C479" s="3">
        <v>44412</v>
      </c>
      <c r="D479" s="2" t="s">
        <v>13</v>
      </c>
      <c r="E479" s="2" t="s">
        <v>35</v>
      </c>
      <c r="F479" s="2" t="s">
        <v>36</v>
      </c>
      <c r="G479" s="2" t="s">
        <v>18</v>
      </c>
      <c r="H479" s="4">
        <v>0.55000000000000004</v>
      </c>
      <c r="I479" s="5">
        <v>2000</v>
      </c>
      <c r="J479" s="6">
        <f t="shared" si="2"/>
        <v>1100</v>
      </c>
      <c r="K479" s="6">
        <f t="shared" si="3"/>
        <v>439.99999999999994</v>
      </c>
      <c r="L479" s="7">
        <v>0.39999999999999997</v>
      </c>
    </row>
    <row r="480" spans="1:12" x14ac:dyDescent="0.3">
      <c r="A480" s="2" t="s">
        <v>12</v>
      </c>
      <c r="B480" s="2">
        <v>1185732</v>
      </c>
      <c r="C480" s="3">
        <v>44412</v>
      </c>
      <c r="D480" s="2" t="s">
        <v>13</v>
      </c>
      <c r="E480" s="2" t="s">
        <v>35</v>
      </c>
      <c r="F480" s="2" t="s">
        <v>36</v>
      </c>
      <c r="G480" s="2" t="s">
        <v>19</v>
      </c>
      <c r="H480" s="4">
        <v>0.65</v>
      </c>
      <c r="I480" s="5">
        <v>1750</v>
      </c>
      <c r="J480" s="6">
        <f t="shared" si="2"/>
        <v>1137.5</v>
      </c>
      <c r="K480" s="6">
        <f t="shared" si="3"/>
        <v>398.125</v>
      </c>
      <c r="L480" s="7">
        <v>0.35</v>
      </c>
    </row>
    <row r="481" spans="1:12" x14ac:dyDescent="0.3">
      <c r="A481" s="2" t="s">
        <v>12</v>
      </c>
      <c r="B481" s="2">
        <v>1185732</v>
      </c>
      <c r="C481" s="3">
        <v>44412</v>
      </c>
      <c r="D481" s="2" t="s">
        <v>13</v>
      </c>
      <c r="E481" s="2" t="s">
        <v>35</v>
      </c>
      <c r="F481" s="2" t="s">
        <v>36</v>
      </c>
      <c r="G481" s="2" t="s">
        <v>20</v>
      </c>
      <c r="H481" s="4">
        <v>0.70000000000000007</v>
      </c>
      <c r="I481" s="5">
        <v>3500</v>
      </c>
      <c r="J481" s="6">
        <f t="shared" si="2"/>
        <v>2450.0000000000005</v>
      </c>
      <c r="K481" s="6">
        <f t="shared" si="3"/>
        <v>735.00000000000011</v>
      </c>
      <c r="L481" s="7">
        <v>0.3</v>
      </c>
    </row>
    <row r="482" spans="1:12" x14ac:dyDescent="0.3">
      <c r="A482" s="2" t="s">
        <v>12</v>
      </c>
      <c r="B482" s="2">
        <v>1185732</v>
      </c>
      <c r="C482" s="3">
        <v>44442</v>
      </c>
      <c r="D482" s="2" t="s">
        <v>13</v>
      </c>
      <c r="E482" s="2" t="s">
        <v>35</v>
      </c>
      <c r="F482" s="2" t="s">
        <v>36</v>
      </c>
      <c r="G482" s="2" t="s">
        <v>15</v>
      </c>
      <c r="H482" s="4">
        <v>0.65</v>
      </c>
      <c r="I482" s="5">
        <v>4750</v>
      </c>
      <c r="J482" s="6">
        <f t="shared" si="2"/>
        <v>3087.5</v>
      </c>
      <c r="K482" s="6">
        <f t="shared" si="3"/>
        <v>1543.75</v>
      </c>
      <c r="L482" s="7">
        <v>0.5</v>
      </c>
    </row>
    <row r="483" spans="1:12" x14ac:dyDescent="0.3">
      <c r="A483" s="2" t="s">
        <v>12</v>
      </c>
      <c r="B483" s="2">
        <v>1185732</v>
      </c>
      <c r="C483" s="3">
        <v>44442</v>
      </c>
      <c r="D483" s="2" t="s">
        <v>13</v>
      </c>
      <c r="E483" s="2" t="s">
        <v>35</v>
      </c>
      <c r="F483" s="2" t="s">
        <v>36</v>
      </c>
      <c r="G483" s="2" t="s">
        <v>16</v>
      </c>
      <c r="H483" s="4">
        <v>0.5</v>
      </c>
      <c r="I483" s="5">
        <v>2750</v>
      </c>
      <c r="J483" s="6">
        <f t="shared" si="2"/>
        <v>1375</v>
      </c>
      <c r="K483" s="6">
        <f t="shared" si="3"/>
        <v>412.5</v>
      </c>
      <c r="L483" s="7">
        <v>0.3</v>
      </c>
    </row>
    <row r="484" spans="1:12" x14ac:dyDescent="0.3">
      <c r="A484" s="2" t="s">
        <v>12</v>
      </c>
      <c r="B484" s="2">
        <v>1185732</v>
      </c>
      <c r="C484" s="3">
        <v>44442</v>
      </c>
      <c r="D484" s="2" t="s">
        <v>13</v>
      </c>
      <c r="E484" s="2" t="s">
        <v>35</v>
      </c>
      <c r="F484" s="2" t="s">
        <v>36</v>
      </c>
      <c r="G484" s="2" t="s">
        <v>17</v>
      </c>
      <c r="H484" s="4">
        <v>0.45</v>
      </c>
      <c r="I484" s="5">
        <v>2000</v>
      </c>
      <c r="J484" s="6">
        <f t="shared" si="2"/>
        <v>900</v>
      </c>
      <c r="K484" s="6">
        <f t="shared" si="3"/>
        <v>315</v>
      </c>
      <c r="L484" s="7">
        <v>0.35</v>
      </c>
    </row>
    <row r="485" spans="1:12" x14ac:dyDescent="0.3">
      <c r="A485" s="2" t="s">
        <v>12</v>
      </c>
      <c r="B485" s="2">
        <v>1185732</v>
      </c>
      <c r="C485" s="3">
        <v>44442</v>
      </c>
      <c r="D485" s="2" t="s">
        <v>13</v>
      </c>
      <c r="E485" s="2" t="s">
        <v>35</v>
      </c>
      <c r="F485" s="2" t="s">
        <v>36</v>
      </c>
      <c r="G485" s="2" t="s">
        <v>18</v>
      </c>
      <c r="H485" s="4">
        <v>0.45</v>
      </c>
      <c r="I485" s="5">
        <v>1750</v>
      </c>
      <c r="J485" s="6">
        <f t="shared" si="2"/>
        <v>787.5</v>
      </c>
      <c r="K485" s="6">
        <f t="shared" si="3"/>
        <v>275.625</v>
      </c>
      <c r="L485" s="7">
        <v>0.35</v>
      </c>
    </row>
    <row r="486" spans="1:12" x14ac:dyDescent="0.3">
      <c r="A486" s="2" t="s">
        <v>12</v>
      </c>
      <c r="B486" s="2">
        <v>1185732</v>
      </c>
      <c r="C486" s="3">
        <v>44442</v>
      </c>
      <c r="D486" s="2" t="s">
        <v>13</v>
      </c>
      <c r="E486" s="2" t="s">
        <v>35</v>
      </c>
      <c r="F486" s="2" t="s">
        <v>36</v>
      </c>
      <c r="G486" s="2" t="s">
        <v>19</v>
      </c>
      <c r="H486" s="4">
        <v>0.54999999999999993</v>
      </c>
      <c r="I486" s="5">
        <v>1250</v>
      </c>
      <c r="J486" s="6">
        <f t="shared" si="2"/>
        <v>687.49999999999989</v>
      </c>
      <c r="K486" s="6">
        <f t="shared" si="3"/>
        <v>206.24999999999997</v>
      </c>
      <c r="L486" s="7">
        <v>0.3</v>
      </c>
    </row>
    <row r="487" spans="1:12" x14ac:dyDescent="0.3">
      <c r="A487" s="2" t="s">
        <v>12</v>
      </c>
      <c r="B487" s="2">
        <v>1185732</v>
      </c>
      <c r="C487" s="3">
        <v>44442</v>
      </c>
      <c r="D487" s="2" t="s">
        <v>13</v>
      </c>
      <c r="E487" s="2" t="s">
        <v>35</v>
      </c>
      <c r="F487" s="2" t="s">
        <v>36</v>
      </c>
      <c r="G487" s="2" t="s">
        <v>20</v>
      </c>
      <c r="H487" s="4">
        <v>0.6</v>
      </c>
      <c r="I487" s="5">
        <v>2250</v>
      </c>
      <c r="J487" s="6">
        <f t="shared" si="2"/>
        <v>1350</v>
      </c>
      <c r="K487" s="6">
        <f t="shared" si="3"/>
        <v>337.5</v>
      </c>
      <c r="L487" s="7">
        <v>0.25</v>
      </c>
    </row>
    <row r="488" spans="1:12" x14ac:dyDescent="0.3">
      <c r="A488" s="2" t="s">
        <v>12</v>
      </c>
      <c r="B488" s="2">
        <v>1185732</v>
      </c>
      <c r="C488" s="3">
        <v>44474</v>
      </c>
      <c r="D488" s="2" t="s">
        <v>13</v>
      </c>
      <c r="E488" s="2" t="s">
        <v>35</v>
      </c>
      <c r="F488" s="2" t="s">
        <v>36</v>
      </c>
      <c r="G488" s="2" t="s">
        <v>15</v>
      </c>
      <c r="H488" s="4">
        <v>0.6</v>
      </c>
      <c r="I488" s="5">
        <v>4000</v>
      </c>
      <c r="J488" s="6">
        <f t="shared" si="2"/>
        <v>2400</v>
      </c>
      <c r="K488" s="6">
        <f t="shared" si="3"/>
        <v>1200</v>
      </c>
      <c r="L488" s="7">
        <v>0.5</v>
      </c>
    </row>
    <row r="489" spans="1:12" x14ac:dyDescent="0.3">
      <c r="A489" s="2" t="s">
        <v>12</v>
      </c>
      <c r="B489" s="2">
        <v>1185732</v>
      </c>
      <c r="C489" s="3">
        <v>44474</v>
      </c>
      <c r="D489" s="2" t="s">
        <v>13</v>
      </c>
      <c r="E489" s="2" t="s">
        <v>35</v>
      </c>
      <c r="F489" s="2" t="s">
        <v>36</v>
      </c>
      <c r="G489" s="2" t="s">
        <v>16</v>
      </c>
      <c r="H489" s="4">
        <v>0.5</v>
      </c>
      <c r="I489" s="5">
        <v>2250</v>
      </c>
      <c r="J489" s="6">
        <f t="shared" si="2"/>
        <v>1125</v>
      </c>
      <c r="K489" s="6">
        <f t="shared" si="3"/>
        <v>337.5</v>
      </c>
      <c r="L489" s="7">
        <v>0.3</v>
      </c>
    </row>
    <row r="490" spans="1:12" x14ac:dyDescent="0.3">
      <c r="A490" s="2" t="s">
        <v>12</v>
      </c>
      <c r="B490" s="2">
        <v>1185732</v>
      </c>
      <c r="C490" s="3">
        <v>44474</v>
      </c>
      <c r="D490" s="2" t="s">
        <v>13</v>
      </c>
      <c r="E490" s="2" t="s">
        <v>35</v>
      </c>
      <c r="F490" s="2" t="s">
        <v>36</v>
      </c>
      <c r="G490" s="2" t="s">
        <v>17</v>
      </c>
      <c r="H490" s="4">
        <v>0.5</v>
      </c>
      <c r="I490" s="5">
        <v>1250</v>
      </c>
      <c r="J490" s="6">
        <f t="shared" si="2"/>
        <v>625</v>
      </c>
      <c r="K490" s="6">
        <f t="shared" si="3"/>
        <v>218.75</v>
      </c>
      <c r="L490" s="7">
        <v>0.35</v>
      </c>
    </row>
    <row r="491" spans="1:12" x14ac:dyDescent="0.3">
      <c r="A491" s="2" t="s">
        <v>12</v>
      </c>
      <c r="B491" s="2">
        <v>1185732</v>
      </c>
      <c r="C491" s="3">
        <v>44474</v>
      </c>
      <c r="D491" s="2" t="s">
        <v>13</v>
      </c>
      <c r="E491" s="2" t="s">
        <v>35</v>
      </c>
      <c r="F491" s="2" t="s">
        <v>36</v>
      </c>
      <c r="G491" s="2" t="s">
        <v>18</v>
      </c>
      <c r="H491" s="4">
        <v>0.5</v>
      </c>
      <c r="I491" s="5">
        <v>1000</v>
      </c>
      <c r="J491" s="6">
        <f t="shared" si="2"/>
        <v>500</v>
      </c>
      <c r="K491" s="6">
        <f t="shared" si="3"/>
        <v>175</v>
      </c>
      <c r="L491" s="7">
        <v>0.35</v>
      </c>
    </row>
    <row r="492" spans="1:12" x14ac:dyDescent="0.3">
      <c r="A492" s="2" t="s">
        <v>12</v>
      </c>
      <c r="B492" s="2">
        <v>1185732</v>
      </c>
      <c r="C492" s="3">
        <v>44474</v>
      </c>
      <c r="D492" s="2" t="s">
        <v>13</v>
      </c>
      <c r="E492" s="2" t="s">
        <v>35</v>
      </c>
      <c r="F492" s="2" t="s">
        <v>36</v>
      </c>
      <c r="G492" s="2" t="s">
        <v>19</v>
      </c>
      <c r="H492" s="4">
        <v>0.6</v>
      </c>
      <c r="I492" s="5">
        <v>1000</v>
      </c>
      <c r="J492" s="6">
        <f t="shared" si="2"/>
        <v>600</v>
      </c>
      <c r="K492" s="6">
        <f t="shared" si="3"/>
        <v>180</v>
      </c>
      <c r="L492" s="7">
        <v>0.3</v>
      </c>
    </row>
    <row r="493" spans="1:12" x14ac:dyDescent="0.3">
      <c r="A493" s="2" t="s">
        <v>12</v>
      </c>
      <c r="B493" s="2">
        <v>1185732</v>
      </c>
      <c r="C493" s="3">
        <v>44474</v>
      </c>
      <c r="D493" s="2" t="s">
        <v>13</v>
      </c>
      <c r="E493" s="2" t="s">
        <v>35</v>
      </c>
      <c r="F493" s="2" t="s">
        <v>36</v>
      </c>
      <c r="G493" s="2" t="s">
        <v>20</v>
      </c>
      <c r="H493" s="4">
        <v>0.64999999999999991</v>
      </c>
      <c r="I493" s="5">
        <v>2250</v>
      </c>
      <c r="J493" s="6">
        <f t="shared" si="2"/>
        <v>1462.4999999999998</v>
      </c>
      <c r="K493" s="6">
        <f t="shared" si="3"/>
        <v>365.62499999999994</v>
      </c>
      <c r="L493" s="7">
        <v>0.25</v>
      </c>
    </row>
    <row r="494" spans="1:12" x14ac:dyDescent="0.3">
      <c r="A494" s="2" t="s">
        <v>12</v>
      </c>
      <c r="B494" s="2">
        <v>1185732</v>
      </c>
      <c r="C494" s="3">
        <v>44504</v>
      </c>
      <c r="D494" s="2" t="s">
        <v>13</v>
      </c>
      <c r="E494" s="2" t="s">
        <v>35</v>
      </c>
      <c r="F494" s="2" t="s">
        <v>36</v>
      </c>
      <c r="G494" s="2" t="s">
        <v>15</v>
      </c>
      <c r="H494" s="4">
        <v>0.70000000000000007</v>
      </c>
      <c r="I494" s="5">
        <v>3750</v>
      </c>
      <c r="J494" s="6">
        <f t="shared" si="2"/>
        <v>2625.0000000000005</v>
      </c>
      <c r="K494" s="6">
        <f t="shared" si="3"/>
        <v>1443.7500000000005</v>
      </c>
      <c r="L494" s="7">
        <v>0.55000000000000004</v>
      </c>
    </row>
    <row r="495" spans="1:12" x14ac:dyDescent="0.3">
      <c r="A495" s="2" t="s">
        <v>12</v>
      </c>
      <c r="B495" s="2">
        <v>1185732</v>
      </c>
      <c r="C495" s="3">
        <v>44504</v>
      </c>
      <c r="D495" s="2" t="s">
        <v>13</v>
      </c>
      <c r="E495" s="2" t="s">
        <v>35</v>
      </c>
      <c r="F495" s="2" t="s">
        <v>36</v>
      </c>
      <c r="G495" s="2" t="s">
        <v>16</v>
      </c>
      <c r="H495" s="4">
        <v>0.60000000000000009</v>
      </c>
      <c r="I495" s="5">
        <v>2000</v>
      </c>
      <c r="J495" s="6">
        <f t="shared" si="2"/>
        <v>1200.0000000000002</v>
      </c>
      <c r="K495" s="6">
        <f t="shared" si="3"/>
        <v>420.00000000000006</v>
      </c>
      <c r="L495" s="7">
        <v>0.35</v>
      </c>
    </row>
    <row r="496" spans="1:12" x14ac:dyDescent="0.3">
      <c r="A496" s="2" t="s">
        <v>12</v>
      </c>
      <c r="B496" s="2">
        <v>1185732</v>
      </c>
      <c r="C496" s="3">
        <v>44504</v>
      </c>
      <c r="D496" s="2" t="s">
        <v>13</v>
      </c>
      <c r="E496" s="2" t="s">
        <v>35</v>
      </c>
      <c r="F496" s="2" t="s">
        <v>36</v>
      </c>
      <c r="G496" s="2" t="s">
        <v>17</v>
      </c>
      <c r="H496" s="4">
        <v>0.60000000000000009</v>
      </c>
      <c r="I496" s="5">
        <v>1950</v>
      </c>
      <c r="J496" s="6">
        <f t="shared" si="2"/>
        <v>1170.0000000000002</v>
      </c>
      <c r="K496" s="6">
        <f t="shared" si="3"/>
        <v>468.00000000000006</v>
      </c>
      <c r="L496" s="7">
        <v>0.39999999999999997</v>
      </c>
    </row>
    <row r="497" spans="1:12" x14ac:dyDescent="0.3">
      <c r="A497" s="2" t="s">
        <v>12</v>
      </c>
      <c r="B497" s="2">
        <v>1185732</v>
      </c>
      <c r="C497" s="3">
        <v>44504</v>
      </c>
      <c r="D497" s="2" t="s">
        <v>13</v>
      </c>
      <c r="E497" s="2" t="s">
        <v>35</v>
      </c>
      <c r="F497" s="2" t="s">
        <v>36</v>
      </c>
      <c r="G497" s="2" t="s">
        <v>18</v>
      </c>
      <c r="H497" s="4">
        <v>0.60000000000000009</v>
      </c>
      <c r="I497" s="5">
        <v>1750</v>
      </c>
      <c r="J497" s="6">
        <f t="shared" si="2"/>
        <v>1050.0000000000002</v>
      </c>
      <c r="K497" s="6">
        <f t="shared" si="3"/>
        <v>420.00000000000006</v>
      </c>
      <c r="L497" s="7">
        <v>0.39999999999999997</v>
      </c>
    </row>
    <row r="498" spans="1:12" x14ac:dyDescent="0.3">
      <c r="A498" s="2" t="s">
        <v>12</v>
      </c>
      <c r="B498" s="2">
        <v>1185732</v>
      </c>
      <c r="C498" s="3">
        <v>44504</v>
      </c>
      <c r="D498" s="2" t="s">
        <v>13</v>
      </c>
      <c r="E498" s="2" t="s">
        <v>35</v>
      </c>
      <c r="F498" s="2" t="s">
        <v>36</v>
      </c>
      <c r="G498" s="2" t="s">
        <v>19</v>
      </c>
      <c r="H498" s="4">
        <v>0.70000000000000007</v>
      </c>
      <c r="I498" s="5">
        <v>1500</v>
      </c>
      <c r="J498" s="6">
        <f t="shared" si="2"/>
        <v>1050</v>
      </c>
      <c r="K498" s="6">
        <f t="shared" si="3"/>
        <v>367.5</v>
      </c>
      <c r="L498" s="7">
        <v>0.35</v>
      </c>
    </row>
    <row r="499" spans="1:12" x14ac:dyDescent="0.3">
      <c r="A499" s="2" t="s">
        <v>12</v>
      </c>
      <c r="B499" s="2">
        <v>1185732</v>
      </c>
      <c r="C499" s="3">
        <v>44504</v>
      </c>
      <c r="D499" s="2" t="s">
        <v>13</v>
      </c>
      <c r="E499" s="2" t="s">
        <v>35</v>
      </c>
      <c r="F499" s="2" t="s">
        <v>36</v>
      </c>
      <c r="G499" s="2" t="s">
        <v>20</v>
      </c>
      <c r="H499" s="4">
        <v>0.75</v>
      </c>
      <c r="I499" s="5">
        <v>2500</v>
      </c>
      <c r="J499" s="6">
        <f t="shared" si="2"/>
        <v>1875</v>
      </c>
      <c r="K499" s="6">
        <f t="shared" si="3"/>
        <v>562.5</v>
      </c>
      <c r="L499" s="7">
        <v>0.3</v>
      </c>
    </row>
    <row r="500" spans="1:12" x14ac:dyDescent="0.3">
      <c r="A500" s="2" t="s">
        <v>12</v>
      </c>
      <c r="B500" s="2">
        <v>1185732</v>
      </c>
      <c r="C500" s="3">
        <v>44533</v>
      </c>
      <c r="D500" s="2" t="s">
        <v>13</v>
      </c>
      <c r="E500" s="2" t="s">
        <v>35</v>
      </c>
      <c r="F500" s="2" t="s">
        <v>36</v>
      </c>
      <c r="G500" s="2" t="s">
        <v>15</v>
      </c>
      <c r="H500" s="4">
        <v>0.70000000000000007</v>
      </c>
      <c r="I500" s="5">
        <v>4750</v>
      </c>
      <c r="J500" s="6">
        <f t="shared" si="2"/>
        <v>3325.0000000000005</v>
      </c>
      <c r="K500" s="6">
        <f t="shared" si="3"/>
        <v>1828.7500000000005</v>
      </c>
      <c r="L500" s="7">
        <v>0.55000000000000004</v>
      </c>
    </row>
    <row r="501" spans="1:12" x14ac:dyDescent="0.3">
      <c r="A501" s="2" t="s">
        <v>12</v>
      </c>
      <c r="B501" s="2">
        <v>1185732</v>
      </c>
      <c r="C501" s="3">
        <v>44533</v>
      </c>
      <c r="D501" s="2" t="s">
        <v>13</v>
      </c>
      <c r="E501" s="2" t="s">
        <v>35</v>
      </c>
      <c r="F501" s="2" t="s">
        <v>36</v>
      </c>
      <c r="G501" s="2" t="s">
        <v>16</v>
      </c>
      <c r="H501" s="4">
        <v>0.60000000000000009</v>
      </c>
      <c r="I501" s="5">
        <v>2750</v>
      </c>
      <c r="J501" s="6">
        <f t="shared" si="2"/>
        <v>1650.0000000000002</v>
      </c>
      <c r="K501" s="6">
        <f t="shared" si="3"/>
        <v>577.5</v>
      </c>
      <c r="L501" s="7">
        <v>0.35</v>
      </c>
    </row>
    <row r="502" spans="1:12" x14ac:dyDescent="0.3">
      <c r="A502" s="2" t="s">
        <v>12</v>
      </c>
      <c r="B502" s="2">
        <v>1185732</v>
      </c>
      <c r="C502" s="3">
        <v>44533</v>
      </c>
      <c r="D502" s="2" t="s">
        <v>13</v>
      </c>
      <c r="E502" s="2" t="s">
        <v>35</v>
      </c>
      <c r="F502" s="2" t="s">
        <v>36</v>
      </c>
      <c r="G502" s="2" t="s">
        <v>17</v>
      </c>
      <c r="H502" s="4">
        <v>0.60000000000000009</v>
      </c>
      <c r="I502" s="5">
        <v>2250</v>
      </c>
      <c r="J502" s="6">
        <f t="shared" si="2"/>
        <v>1350.0000000000002</v>
      </c>
      <c r="K502" s="6">
        <f t="shared" si="3"/>
        <v>540</v>
      </c>
      <c r="L502" s="7">
        <v>0.39999999999999997</v>
      </c>
    </row>
    <row r="503" spans="1:12" x14ac:dyDescent="0.3">
      <c r="A503" s="2" t="s">
        <v>12</v>
      </c>
      <c r="B503" s="2">
        <v>1185732</v>
      </c>
      <c r="C503" s="3">
        <v>44533</v>
      </c>
      <c r="D503" s="2" t="s">
        <v>13</v>
      </c>
      <c r="E503" s="2" t="s">
        <v>35</v>
      </c>
      <c r="F503" s="2" t="s">
        <v>36</v>
      </c>
      <c r="G503" s="2" t="s">
        <v>18</v>
      </c>
      <c r="H503" s="4">
        <v>0.60000000000000009</v>
      </c>
      <c r="I503" s="5">
        <v>1750</v>
      </c>
      <c r="J503" s="6">
        <f t="shared" si="2"/>
        <v>1050.0000000000002</v>
      </c>
      <c r="K503" s="6">
        <f t="shared" si="3"/>
        <v>420.00000000000006</v>
      </c>
      <c r="L503" s="7">
        <v>0.39999999999999997</v>
      </c>
    </row>
    <row r="504" spans="1:12" x14ac:dyDescent="0.3">
      <c r="A504" s="2" t="s">
        <v>12</v>
      </c>
      <c r="B504" s="2">
        <v>1185732</v>
      </c>
      <c r="C504" s="3">
        <v>44533</v>
      </c>
      <c r="D504" s="2" t="s">
        <v>13</v>
      </c>
      <c r="E504" s="2" t="s">
        <v>35</v>
      </c>
      <c r="F504" s="2" t="s">
        <v>36</v>
      </c>
      <c r="G504" s="2" t="s">
        <v>19</v>
      </c>
      <c r="H504" s="4">
        <v>0.70000000000000007</v>
      </c>
      <c r="I504" s="5">
        <v>1750</v>
      </c>
      <c r="J504" s="6">
        <f t="shared" si="2"/>
        <v>1225.0000000000002</v>
      </c>
      <c r="K504" s="6">
        <f t="shared" si="3"/>
        <v>428.75000000000006</v>
      </c>
      <c r="L504" s="7">
        <v>0.35</v>
      </c>
    </row>
    <row r="505" spans="1:12" x14ac:dyDescent="0.3">
      <c r="A505" s="2" t="s">
        <v>12</v>
      </c>
      <c r="B505" s="2">
        <v>1185732</v>
      </c>
      <c r="C505" s="3">
        <v>44533</v>
      </c>
      <c r="D505" s="2" t="s">
        <v>13</v>
      </c>
      <c r="E505" s="2" t="s">
        <v>35</v>
      </c>
      <c r="F505" s="2" t="s">
        <v>36</v>
      </c>
      <c r="G505" s="2" t="s">
        <v>20</v>
      </c>
      <c r="H505" s="4">
        <v>0.75</v>
      </c>
      <c r="I505" s="5">
        <v>2750</v>
      </c>
      <c r="J505" s="6">
        <f t="shared" si="2"/>
        <v>2062.5</v>
      </c>
      <c r="K505" s="6">
        <f t="shared" si="3"/>
        <v>618.75</v>
      </c>
      <c r="L505" s="7">
        <v>0.3</v>
      </c>
    </row>
    <row r="506" spans="1:12" x14ac:dyDescent="0.3">
      <c r="A506" s="2" t="s">
        <v>25</v>
      </c>
      <c r="B506" s="2">
        <v>1128299</v>
      </c>
      <c r="C506" s="3">
        <v>44211</v>
      </c>
      <c r="D506" s="2" t="s">
        <v>26</v>
      </c>
      <c r="E506" s="2" t="s">
        <v>37</v>
      </c>
      <c r="F506" s="2" t="s">
        <v>38</v>
      </c>
      <c r="G506" s="2" t="s">
        <v>15</v>
      </c>
      <c r="H506" s="4">
        <v>0.35</v>
      </c>
      <c r="I506" s="5">
        <v>4500</v>
      </c>
      <c r="J506" s="6">
        <f t="shared" si="2"/>
        <v>1575</v>
      </c>
      <c r="K506" s="6">
        <f t="shared" si="3"/>
        <v>630</v>
      </c>
      <c r="L506" s="7">
        <v>0.4</v>
      </c>
    </row>
    <row r="507" spans="1:12" x14ac:dyDescent="0.3">
      <c r="A507" s="2" t="s">
        <v>25</v>
      </c>
      <c r="B507" s="2">
        <v>1128299</v>
      </c>
      <c r="C507" s="3">
        <v>44211</v>
      </c>
      <c r="D507" s="2" t="s">
        <v>26</v>
      </c>
      <c r="E507" s="2" t="s">
        <v>37</v>
      </c>
      <c r="F507" s="2" t="s">
        <v>38</v>
      </c>
      <c r="G507" s="2" t="s">
        <v>16</v>
      </c>
      <c r="H507" s="4">
        <v>0.45</v>
      </c>
      <c r="I507" s="5">
        <v>4500</v>
      </c>
      <c r="J507" s="6">
        <f t="shared" si="2"/>
        <v>2025</v>
      </c>
      <c r="K507" s="6">
        <f t="shared" si="3"/>
        <v>506.25</v>
      </c>
      <c r="L507" s="7">
        <v>0.25</v>
      </c>
    </row>
    <row r="508" spans="1:12" x14ac:dyDescent="0.3">
      <c r="A508" s="2" t="s">
        <v>25</v>
      </c>
      <c r="B508" s="2">
        <v>1128299</v>
      </c>
      <c r="C508" s="3">
        <v>44211</v>
      </c>
      <c r="D508" s="2" t="s">
        <v>26</v>
      </c>
      <c r="E508" s="2" t="s">
        <v>37</v>
      </c>
      <c r="F508" s="2" t="s">
        <v>38</v>
      </c>
      <c r="G508" s="2" t="s">
        <v>17</v>
      </c>
      <c r="H508" s="4">
        <v>0.45</v>
      </c>
      <c r="I508" s="5">
        <v>4500</v>
      </c>
      <c r="J508" s="6">
        <f t="shared" si="2"/>
        <v>2025</v>
      </c>
      <c r="K508" s="6">
        <f t="shared" si="3"/>
        <v>810</v>
      </c>
      <c r="L508" s="7">
        <v>0.4</v>
      </c>
    </row>
    <row r="509" spans="1:12" x14ac:dyDescent="0.3">
      <c r="A509" s="2" t="s">
        <v>25</v>
      </c>
      <c r="B509" s="2">
        <v>1128299</v>
      </c>
      <c r="C509" s="3">
        <v>44211</v>
      </c>
      <c r="D509" s="2" t="s">
        <v>26</v>
      </c>
      <c r="E509" s="2" t="s">
        <v>37</v>
      </c>
      <c r="F509" s="2" t="s">
        <v>38</v>
      </c>
      <c r="G509" s="2" t="s">
        <v>18</v>
      </c>
      <c r="H509" s="4">
        <v>0.45</v>
      </c>
      <c r="I509" s="5">
        <v>3000</v>
      </c>
      <c r="J509" s="6">
        <f t="shared" si="2"/>
        <v>1350</v>
      </c>
      <c r="K509" s="6">
        <f t="shared" si="3"/>
        <v>472.49999999999994</v>
      </c>
      <c r="L509" s="7">
        <v>0.35</v>
      </c>
    </row>
    <row r="510" spans="1:12" x14ac:dyDescent="0.3">
      <c r="A510" s="2" t="s">
        <v>25</v>
      </c>
      <c r="B510" s="2">
        <v>1128299</v>
      </c>
      <c r="C510" s="3">
        <v>44211</v>
      </c>
      <c r="D510" s="2" t="s">
        <v>26</v>
      </c>
      <c r="E510" s="2" t="s">
        <v>37</v>
      </c>
      <c r="F510" s="2" t="s">
        <v>38</v>
      </c>
      <c r="G510" s="2" t="s">
        <v>19</v>
      </c>
      <c r="H510" s="4">
        <v>0.5</v>
      </c>
      <c r="I510" s="5">
        <v>2500</v>
      </c>
      <c r="J510" s="6">
        <f t="shared" si="2"/>
        <v>1250</v>
      </c>
      <c r="K510" s="6">
        <f t="shared" si="3"/>
        <v>687.5</v>
      </c>
      <c r="L510" s="7">
        <v>0.55000000000000004</v>
      </c>
    </row>
    <row r="511" spans="1:12" x14ac:dyDescent="0.3">
      <c r="A511" s="2" t="s">
        <v>25</v>
      </c>
      <c r="B511" s="2">
        <v>1128299</v>
      </c>
      <c r="C511" s="3">
        <v>44211</v>
      </c>
      <c r="D511" s="2" t="s">
        <v>26</v>
      </c>
      <c r="E511" s="2" t="s">
        <v>37</v>
      </c>
      <c r="F511" s="2" t="s">
        <v>38</v>
      </c>
      <c r="G511" s="2" t="s">
        <v>20</v>
      </c>
      <c r="H511" s="4">
        <v>0.45</v>
      </c>
      <c r="I511" s="5">
        <v>4750</v>
      </c>
      <c r="J511" s="6">
        <f t="shared" si="2"/>
        <v>2137.5</v>
      </c>
      <c r="K511" s="6">
        <f t="shared" si="3"/>
        <v>427.5</v>
      </c>
      <c r="L511" s="7">
        <v>0.2</v>
      </c>
    </row>
    <row r="512" spans="1:12" x14ac:dyDescent="0.3">
      <c r="A512" s="2" t="s">
        <v>25</v>
      </c>
      <c r="B512" s="2">
        <v>1128299</v>
      </c>
      <c r="C512" s="3">
        <v>44242</v>
      </c>
      <c r="D512" s="2" t="s">
        <v>26</v>
      </c>
      <c r="E512" s="2" t="s">
        <v>37</v>
      </c>
      <c r="F512" s="2" t="s">
        <v>38</v>
      </c>
      <c r="G512" s="2" t="s">
        <v>15</v>
      </c>
      <c r="H512" s="4">
        <v>0.35</v>
      </c>
      <c r="I512" s="5">
        <v>5250</v>
      </c>
      <c r="J512" s="6">
        <f t="shared" ref="J512:J766" si="4">H512*I512</f>
        <v>1837.4999999999998</v>
      </c>
      <c r="K512" s="6">
        <f t="shared" ref="K512:K766" si="5">J512*L512</f>
        <v>735</v>
      </c>
      <c r="L512" s="7">
        <v>0.4</v>
      </c>
    </row>
    <row r="513" spans="1:12" x14ac:dyDescent="0.3">
      <c r="A513" s="2" t="s">
        <v>25</v>
      </c>
      <c r="B513" s="2">
        <v>1128299</v>
      </c>
      <c r="C513" s="3">
        <v>44242</v>
      </c>
      <c r="D513" s="2" t="s">
        <v>26</v>
      </c>
      <c r="E513" s="2" t="s">
        <v>37</v>
      </c>
      <c r="F513" s="2" t="s">
        <v>38</v>
      </c>
      <c r="G513" s="2" t="s">
        <v>16</v>
      </c>
      <c r="H513" s="4">
        <v>0.45</v>
      </c>
      <c r="I513" s="5">
        <v>4250</v>
      </c>
      <c r="J513" s="6">
        <f t="shared" si="4"/>
        <v>1912.5</v>
      </c>
      <c r="K513" s="6">
        <f t="shared" si="5"/>
        <v>478.125</v>
      </c>
      <c r="L513" s="7">
        <v>0.25</v>
      </c>
    </row>
    <row r="514" spans="1:12" x14ac:dyDescent="0.3">
      <c r="A514" s="2" t="s">
        <v>25</v>
      </c>
      <c r="B514" s="2">
        <v>1128299</v>
      </c>
      <c r="C514" s="3">
        <v>44242</v>
      </c>
      <c r="D514" s="2" t="s">
        <v>26</v>
      </c>
      <c r="E514" s="2" t="s">
        <v>37</v>
      </c>
      <c r="F514" s="2" t="s">
        <v>38</v>
      </c>
      <c r="G514" s="2" t="s">
        <v>17</v>
      </c>
      <c r="H514" s="4">
        <v>0.45</v>
      </c>
      <c r="I514" s="5">
        <v>4250</v>
      </c>
      <c r="J514" s="6">
        <f t="shared" si="4"/>
        <v>1912.5</v>
      </c>
      <c r="K514" s="6">
        <f t="shared" si="5"/>
        <v>765</v>
      </c>
      <c r="L514" s="7">
        <v>0.4</v>
      </c>
    </row>
    <row r="515" spans="1:12" x14ac:dyDescent="0.3">
      <c r="A515" s="2" t="s">
        <v>25</v>
      </c>
      <c r="B515" s="2">
        <v>1128299</v>
      </c>
      <c r="C515" s="3">
        <v>44242</v>
      </c>
      <c r="D515" s="2" t="s">
        <v>26</v>
      </c>
      <c r="E515" s="2" t="s">
        <v>37</v>
      </c>
      <c r="F515" s="2" t="s">
        <v>38</v>
      </c>
      <c r="G515" s="2" t="s">
        <v>18</v>
      </c>
      <c r="H515" s="4">
        <v>0.45</v>
      </c>
      <c r="I515" s="5">
        <v>2750</v>
      </c>
      <c r="J515" s="6">
        <f t="shared" si="4"/>
        <v>1237.5</v>
      </c>
      <c r="K515" s="6">
        <f t="shared" si="5"/>
        <v>433.125</v>
      </c>
      <c r="L515" s="7">
        <v>0.35</v>
      </c>
    </row>
    <row r="516" spans="1:12" x14ac:dyDescent="0.3">
      <c r="A516" s="2" t="s">
        <v>25</v>
      </c>
      <c r="B516" s="2">
        <v>1128299</v>
      </c>
      <c r="C516" s="3">
        <v>44242</v>
      </c>
      <c r="D516" s="2" t="s">
        <v>26</v>
      </c>
      <c r="E516" s="2" t="s">
        <v>37</v>
      </c>
      <c r="F516" s="2" t="s">
        <v>38</v>
      </c>
      <c r="G516" s="2" t="s">
        <v>19</v>
      </c>
      <c r="H516" s="4">
        <v>0.5</v>
      </c>
      <c r="I516" s="5">
        <v>2000</v>
      </c>
      <c r="J516" s="6">
        <f t="shared" si="4"/>
        <v>1000</v>
      </c>
      <c r="K516" s="6">
        <f t="shared" si="5"/>
        <v>550</v>
      </c>
      <c r="L516" s="7">
        <v>0.55000000000000004</v>
      </c>
    </row>
    <row r="517" spans="1:12" x14ac:dyDescent="0.3">
      <c r="A517" s="2" t="s">
        <v>25</v>
      </c>
      <c r="B517" s="2">
        <v>1128299</v>
      </c>
      <c r="C517" s="3">
        <v>44242</v>
      </c>
      <c r="D517" s="2" t="s">
        <v>26</v>
      </c>
      <c r="E517" s="2" t="s">
        <v>37</v>
      </c>
      <c r="F517" s="2" t="s">
        <v>38</v>
      </c>
      <c r="G517" s="2" t="s">
        <v>20</v>
      </c>
      <c r="H517" s="4">
        <v>0.45</v>
      </c>
      <c r="I517" s="5">
        <v>4000</v>
      </c>
      <c r="J517" s="6">
        <f t="shared" si="4"/>
        <v>1800</v>
      </c>
      <c r="K517" s="6">
        <f t="shared" si="5"/>
        <v>360</v>
      </c>
      <c r="L517" s="7">
        <v>0.2</v>
      </c>
    </row>
    <row r="518" spans="1:12" x14ac:dyDescent="0.3">
      <c r="A518" s="2" t="s">
        <v>25</v>
      </c>
      <c r="B518" s="2">
        <v>1128299</v>
      </c>
      <c r="C518" s="3">
        <v>44269</v>
      </c>
      <c r="D518" s="2" t="s">
        <v>26</v>
      </c>
      <c r="E518" s="2" t="s">
        <v>37</v>
      </c>
      <c r="F518" s="2" t="s">
        <v>38</v>
      </c>
      <c r="G518" s="2" t="s">
        <v>15</v>
      </c>
      <c r="H518" s="4">
        <v>0.45</v>
      </c>
      <c r="I518" s="5">
        <v>5500</v>
      </c>
      <c r="J518" s="6">
        <f t="shared" si="4"/>
        <v>2475</v>
      </c>
      <c r="K518" s="6">
        <f t="shared" si="5"/>
        <v>990</v>
      </c>
      <c r="L518" s="7">
        <v>0.4</v>
      </c>
    </row>
    <row r="519" spans="1:12" x14ac:dyDescent="0.3">
      <c r="A519" s="2" t="s">
        <v>25</v>
      </c>
      <c r="B519" s="2">
        <v>1128299</v>
      </c>
      <c r="C519" s="3">
        <v>44269</v>
      </c>
      <c r="D519" s="2" t="s">
        <v>26</v>
      </c>
      <c r="E519" s="2" t="s">
        <v>37</v>
      </c>
      <c r="F519" s="2" t="s">
        <v>38</v>
      </c>
      <c r="G519" s="2" t="s">
        <v>16</v>
      </c>
      <c r="H519" s="4">
        <v>0.54999999999999993</v>
      </c>
      <c r="I519" s="5">
        <v>4000</v>
      </c>
      <c r="J519" s="6">
        <f t="shared" si="4"/>
        <v>2199.9999999999995</v>
      </c>
      <c r="K519" s="6">
        <f t="shared" si="5"/>
        <v>549.99999999999989</v>
      </c>
      <c r="L519" s="7">
        <v>0.25</v>
      </c>
    </row>
    <row r="520" spans="1:12" x14ac:dyDescent="0.3">
      <c r="A520" s="2" t="s">
        <v>25</v>
      </c>
      <c r="B520" s="2">
        <v>1128299</v>
      </c>
      <c r="C520" s="3">
        <v>44269</v>
      </c>
      <c r="D520" s="2" t="s">
        <v>26</v>
      </c>
      <c r="E520" s="2" t="s">
        <v>37</v>
      </c>
      <c r="F520" s="2" t="s">
        <v>38</v>
      </c>
      <c r="G520" s="2" t="s">
        <v>17</v>
      </c>
      <c r="H520" s="4">
        <v>0.54999999999999993</v>
      </c>
      <c r="I520" s="5">
        <v>4000</v>
      </c>
      <c r="J520" s="6">
        <f t="shared" si="4"/>
        <v>2199.9999999999995</v>
      </c>
      <c r="K520" s="6">
        <f t="shared" si="5"/>
        <v>879.99999999999989</v>
      </c>
      <c r="L520" s="7">
        <v>0.4</v>
      </c>
    </row>
    <row r="521" spans="1:12" x14ac:dyDescent="0.3">
      <c r="A521" s="2" t="s">
        <v>25</v>
      </c>
      <c r="B521" s="2">
        <v>1128299</v>
      </c>
      <c r="C521" s="3">
        <v>44269</v>
      </c>
      <c r="D521" s="2" t="s">
        <v>26</v>
      </c>
      <c r="E521" s="2" t="s">
        <v>37</v>
      </c>
      <c r="F521" s="2" t="s">
        <v>38</v>
      </c>
      <c r="G521" s="2" t="s">
        <v>18</v>
      </c>
      <c r="H521" s="4">
        <v>0.54999999999999993</v>
      </c>
      <c r="I521" s="5">
        <v>3000</v>
      </c>
      <c r="J521" s="6">
        <f t="shared" si="4"/>
        <v>1649.9999999999998</v>
      </c>
      <c r="K521" s="6">
        <f t="shared" si="5"/>
        <v>577.49999999999989</v>
      </c>
      <c r="L521" s="7">
        <v>0.35</v>
      </c>
    </row>
    <row r="522" spans="1:12" x14ac:dyDescent="0.3">
      <c r="A522" s="2" t="s">
        <v>25</v>
      </c>
      <c r="B522" s="2">
        <v>1128299</v>
      </c>
      <c r="C522" s="3">
        <v>44269</v>
      </c>
      <c r="D522" s="2" t="s">
        <v>26</v>
      </c>
      <c r="E522" s="2" t="s">
        <v>37</v>
      </c>
      <c r="F522" s="2" t="s">
        <v>38</v>
      </c>
      <c r="G522" s="2" t="s">
        <v>19</v>
      </c>
      <c r="H522" s="4">
        <v>0.6</v>
      </c>
      <c r="I522" s="5">
        <v>1750</v>
      </c>
      <c r="J522" s="6">
        <f t="shared" si="4"/>
        <v>1050</v>
      </c>
      <c r="K522" s="6">
        <f t="shared" si="5"/>
        <v>577.5</v>
      </c>
      <c r="L522" s="7">
        <v>0.55000000000000004</v>
      </c>
    </row>
    <row r="523" spans="1:12" x14ac:dyDescent="0.3">
      <c r="A523" s="2" t="s">
        <v>25</v>
      </c>
      <c r="B523" s="2">
        <v>1128299</v>
      </c>
      <c r="C523" s="3">
        <v>44269</v>
      </c>
      <c r="D523" s="2" t="s">
        <v>26</v>
      </c>
      <c r="E523" s="2" t="s">
        <v>37</v>
      </c>
      <c r="F523" s="2" t="s">
        <v>38</v>
      </c>
      <c r="G523" s="2" t="s">
        <v>20</v>
      </c>
      <c r="H523" s="4">
        <v>0.54999999999999993</v>
      </c>
      <c r="I523" s="5">
        <v>3750</v>
      </c>
      <c r="J523" s="6">
        <f t="shared" si="4"/>
        <v>2062.4999999999995</v>
      </c>
      <c r="K523" s="6">
        <f t="shared" si="5"/>
        <v>412.49999999999994</v>
      </c>
      <c r="L523" s="7">
        <v>0.2</v>
      </c>
    </row>
    <row r="524" spans="1:12" x14ac:dyDescent="0.3">
      <c r="A524" s="2" t="s">
        <v>25</v>
      </c>
      <c r="B524" s="2">
        <v>1128299</v>
      </c>
      <c r="C524" s="3">
        <v>44301</v>
      </c>
      <c r="D524" s="2" t="s">
        <v>26</v>
      </c>
      <c r="E524" s="2" t="s">
        <v>37</v>
      </c>
      <c r="F524" s="2" t="s">
        <v>38</v>
      </c>
      <c r="G524" s="2" t="s">
        <v>15</v>
      </c>
      <c r="H524" s="4">
        <v>0.6</v>
      </c>
      <c r="I524" s="5">
        <v>5500</v>
      </c>
      <c r="J524" s="6">
        <f t="shared" si="4"/>
        <v>3300</v>
      </c>
      <c r="K524" s="6">
        <f t="shared" si="5"/>
        <v>1320</v>
      </c>
      <c r="L524" s="7">
        <v>0.4</v>
      </c>
    </row>
    <row r="525" spans="1:12" x14ac:dyDescent="0.3">
      <c r="A525" s="2" t="s">
        <v>25</v>
      </c>
      <c r="B525" s="2">
        <v>1128299</v>
      </c>
      <c r="C525" s="3">
        <v>44301</v>
      </c>
      <c r="D525" s="2" t="s">
        <v>26</v>
      </c>
      <c r="E525" s="2" t="s">
        <v>37</v>
      </c>
      <c r="F525" s="2" t="s">
        <v>38</v>
      </c>
      <c r="G525" s="2" t="s">
        <v>16</v>
      </c>
      <c r="H525" s="4">
        <v>0.65</v>
      </c>
      <c r="I525" s="5">
        <v>3500</v>
      </c>
      <c r="J525" s="6">
        <f t="shared" si="4"/>
        <v>2275</v>
      </c>
      <c r="K525" s="6">
        <f t="shared" si="5"/>
        <v>568.75</v>
      </c>
      <c r="L525" s="7">
        <v>0.25</v>
      </c>
    </row>
    <row r="526" spans="1:12" x14ac:dyDescent="0.3">
      <c r="A526" s="2" t="s">
        <v>25</v>
      </c>
      <c r="B526" s="2">
        <v>1128299</v>
      </c>
      <c r="C526" s="3">
        <v>44301</v>
      </c>
      <c r="D526" s="2" t="s">
        <v>26</v>
      </c>
      <c r="E526" s="2" t="s">
        <v>37</v>
      </c>
      <c r="F526" s="2" t="s">
        <v>38</v>
      </c>
      <c r="G526" s="2" t="s">
        <v>17</v>
      </c>
      <c r="H526" s="4">
        <v>0.65</v>
      </c>
      <c r="I526" s="5">
        <v>4000</v>
      </c>
      <c r="J526" s="6">
        <f t="shared" si="4"/>
        <v>2600</v>
      </c>
      <c r="K526" s="6">
        <f t="shared" si="5"/>
        <v>1040</v>
      </c>
      <c r="L526" s="7">
        <v>0.4</v>
      </c>
    </row>
    <row r="527" spans="1:12" x14ac:dyDescent="0.3">
      <c r="A527" s="2" t="s">
        <v>25</v>
      </c>
      <c r="B527" s="2">
        <v>1128299</v>
      </c>
      <c r="C527" s="3">
        <v>44301</v>
      </c>
      <c r="D527" s="2" t="s">
        <v>26</v>
      </c>
      <c r="E527" s="2" t="s">
        <v>37</v>
      </c>
      <c r="F527" s="2" t="s">
        <v>38</v>
      </c>
      <c r="G527" s="2" t="s">
        <v>18</v>
      </c>
      <c r="H527" s="4">
        <v>0.6</v>
      </c>
      <c r="I527" s="5">
        <v>3000</v>
      </c>
      <c r="J527" s="6">
        <f t="shared" si="4"/>
        <v>1800</v>
      </c>
      <c r="K527" s="6">
        <f t="shared" si="5"/>
        <v>630</v>
      </c>
      <c r="L527" s="7">
        <v>0.35</v>
      </c>
    </row>
    <row r="528" spans="1:12" x14ac:dyDescent="0.3">
      <c r="A528" s="2" t="s">
        <v>25</v>
      </c>
      <c r="B528" s="2">
        <v>1128299</v>
      </c>
      <c r="C528" s="3">
        <v>44301</v>
      </c>
      <c r="D528" s="2" t="s">
        <v>26</v>
      </c>
      <c r="E528" s="2" t="s">
        <v>37</v>
      </c>
      <c r="F528" s="2" t="s">
        <v>38</v>
      </c>
      <c r="G528" s="2" t="s">
        <v>19</v>
      </c>
      <c r="H528" s="4">
        <v>0.65</v>
      </c>
      <c r="I528" s="5">
        <v>2000</v>
      </c>
      <c r="J528" s="6">
        <f t="shared" si="4"/>
        <v>1300</v>
      </c>
      <c r="K528" s="6">
        <f t="shared" si="5"/>
        <v>715.00000000000011</v>
      </c>
      <c r="L528" s="7">
        <v>0.55000000000000004</v>
      </c>
    </row>
    <row r="529" spans="1:12" x14ac:dyDescent="0.3">
      <c r="A529" s="2" t="s">
        <v>25</v>
      </c>
      <c r="B529" s="2">
        <v>1128299</v>
      </c>
      <c r="C529" s="3">
        <v>44301</v>
      </c>
      <c r="D529" s="2" t="s">
        <v>26</v>
      </c>
      <c r="E529" s="2" t="s">
        <v>37</v>
      </c>
      <c r="F529" s="2" t="s">
        <v>38</v>
      </c>
      <c r="G529" s="2" t="s">
        <v>20</v>
      </c>
      <c r="H529" s="4">
        <v>0.8</v>
      </c>
      <c r="I529" s="5">
        <v>3500</v>
      </c>
      <c r="J529" s="6">
        <f t="shared" si="4"/>
        <v>2800</v>
      </c>
      <c r="K529" s="6">
        <f t="shared" si="5"/>
        <v>560</v>
      </c>
      <c r="L529" s="7">
        <v>0.2</v>
      </c>
    </row>
    <row r="530" spans="1:12" x14ac:dyDescent="0.3">
      <c r="A530" s="2" t="s">
        <v>25</v>
      </c>
      <c r="B530" s="2">
        <v>1128299</v>
      </c>
      <c r="C530" s="3">
        <v>44332</v>
      </c>
      <c r="D530" s="2" t="s">
        <v>26</v>
      </c>
      <c r="E530" s="2" t="s">
        <v>37</v>
      </c>
      <c r="F530" s="2" t="s">
        <v>38</v>
      </c>
      <c r="G530" s="2" t="s">
        <v>15</v>
      </c>
      <c r="H530" s="4">
        <v>0.6</v>
      </c>
      <c r="I530" s="5">
        <v>5500</v>
      </c>
      <c r="J530" s="6">
        <f t="shared" si="4"/>
        <v>3300</v>
      </c>
      <c r="K530" s="6">
        <f t="shared" si="5"/>
        <v>1485</v>
      </c>
      <c r="L530" s="7">
        <v>0.45</v>
      </c>
    </row>
    <row r="531" spans="1:12" x14ac:dyDescent="0.3">
      <c r="A531" s="2" t="s">
        <v>25</v>
      </c>
      <c r="B531" s="2">
        <v>1128299</v>
      </c>
      <c r="C531" s="3">
        <v>44332</v>
      </c>
      <c r="D531" s="2" t="s">
        <v>26</v>
      </c>
      <c r="E531" s="2" t="s">
        <v>37</v>
      </c>
      <c r="F531" s="2" t="s">
        <v>38</v>
      </c>
      <c r="G531" s="2" t="s">
        <v>16</v>
      </c>
      <c r="H531" s="4">
        <v>0.65</v>
      </c>
      <c r="I531" s="5">
        <v>4000</v>
      </c>
      <c r="J531" s="6">
        <f t="shared" si="4"/>
        <v>2600</v>
      </c>
      <c r="K531" s="6">
        <f t="shared" si="5"/>
        <v>780</v>
      </c>
      <c r="L531" s="7">
        <v>0.3</v>
      </c>
    </row>
    <row r="532" spans="1:12" x14ac:dyDescent="0.3">
      <c r="A532" s="2" t="s">
        <v>25</v>
      </c>
      <c r="B532" s="2">
        <v>1128299</v>
      </c>
      <c r="C532" s="3">
        <v>44332</v>
      </c>
      <c r="D532" s="2" t="s">
        <v>26</v>
      </c>
      <c r="E532" s="2" t="s">
        <v>37</v>
      </c>
      <c r="F532" s="2" t="s">
        <v>38</v>
      </c>
      <c r="G532" s="2" t="s">
        <v>17</v>
      </c>
      <c r="H532" s="4">
        <v>0.65</v>
      </c>
      <c r="I532" s="5">
        <v>4000</v>
      </c>
      <c r="J532" s="6">
        <f t="shared" si="4"/>
        <v>2600</v>
      </c>
      <c r="K532" s="6">
        <f t="shared" si="5"/>
        <v>1170</v>
      </c>
      <c r="L532" s="7">
        <v>0.45</v>
      </c>
    </row>
    <row r="533" spans="1:12" x14ac:dyDescent="0.3">
      <c r="A533" s="2" t="s">
        <v>25</v>
      </c>
      <c r="B533" s="2">
        <v>1128299</v>
      </c>
      <c r="C533" s="3">
        <v>44332</v>
      </c>
      <c r="D533" s="2" t="s">
        <v>26</v>
      </c>
      <c r="E533" s="2" t="s">
        <v>37</v>
      </c>
      <c r="F533" s="2" t="s">
        <v>38</v>
      </c>
      <c r="G533" s="2" t="s">
        <v>18</v>
      </c>
      <c r="H533" s="4">
        <v>0.6</v>
      </c>
      <c r="I533" s="5">
        <v>3000</v>
      </c>
      <c r="J533" s="6">
        <f t="shared" si="4"/>
        <v>1800</v>
      </c>
      <c r="K533" s="6">
        <f t="shared" si="5"/>
        <v>719.99999999999989</v>
      </c>
      <c r="L533" s="7">
        <v>0.39999999999999997</v>
      </c>
    </row>
    <row r="534" spans="1:12" x14ac:dyDescent="0.3">
      <c r="A534" s="2" t="s">
        <v>25</v>
      </c>
      <c r="B534" s="2">
        <v>1128299</v>
      </c>
      <c r="C534" s="3">
        <v>44332</v>
      </c>
      <c r="D534" s="2" t="s">
        <v>26</v>
      </c>
      <c r="E534" s="2" t="s">
        <v>37</v>
      </c>
      <c r="F534" s="2" t="s">
        <v>38</v>
      </c>
      <c r="G534" s="2" t="s">
        <v>19</v>
      </c>
      <c r="H534" s="4">
        <v>0.65</v>
      </c>
      <c r="I534" s="5">
        <v>2000</v>
      </c>
      <c r="J534" s="6">
        <f t="shared" si="4"/>
        <v>1300</v>
      </c>
      <c r="K534" s="6">
        <f t="shared" si="5"/>
        <v>780.00000000000011</v>
      </c>
      <c r="L534" s="7">
        <v>0.60000000000000009</v>
      </c>
    </row>
    <row r="535" spans="1:12" x14ac:dyDescent="0.3">
      <c r="A535" s="2" t="s">
        <v>25</v>
      </c>
      <c r="B535" s="2">
        <v>1128299</v>
      </c>
      <c r="C535" s="3">
        <v>44332</v>
      </c>
      <c r="D535" s="2" t="s">
        <v>26</v>
      </c>
      <c r="E535" s="2" t="s">
        <v>37</v>
      </c>
      <c r="F535" s="2" t="s">
        <v>38</v>
      </c>
      <c r="G535" s="2" t="s">
        <v>20</v>
      </c>
      <c r="H535" s="4">
        <v>0.8</v>
      </c>
      <c r="I535" s="5">
        <v>4500</v>
      </c>
      <c r="J535" s="6">
        <f t="shared" si="4"/>
        <v>3600</v>
      </c>
      <c r="K535" s="6">
        <f t="shared" si="5"/>
        <v>900</v>
      </c>
      <c r="L535" s="7">
        <v>0.25</v>
      </c>
    </row>
    <row r="536" spans="1:12" x14ac:dyDescent="0.3">
      <c r="A536" s="2" t="s">
        <v>25</v>
      </c>
      <c r="B536" s="2">
        <v>1128299</v>
      </c>
      <c r="C536" s="3">
        <v>44362</v>
      </c>
      <c r="D536" s="2" t="s">
        <v>26</v>
      </c>
      <c r="E536" s="2" t="s">
        <v>37</v>
      </c>
      <c r="F536" s="2" t="s">
        <v>38</v>
      </c>
      <c r="G536" s="2" t="s">
        <v>15</v>
      </c>
      <c r="H536" s="4">
        <v>0.6</v>
      </c>
      <c r="I536" s="5">
        <v>7000</v>
      </c>
      <c r="J536" s="6">
        <f t="shared" si="4"/>
        <v>4200</v>
      </c>
      <c r="K536" s="6">
        <f t="shared" si="5"/>
        <v>1890</v>
      </c>
      <c r="L536" s="7">
        <v>0.45</v>
      </c>
    </row>
    <row r="537" spans="1:12" x14ac:dyDescent="0.3">
      <c r="A537" s="2" t="s">
        <v>25</v>
      </c>
      <c r="B537" s="2">
        <v>1128299</v>
      </c>
      <c r="C537" s="3">
        <v>44362</v>
      </c>
      <c r="D537" s="2" t="s">
        <v>26</v>
      </c>
      <c r="E537" s="2" t="s">
        <v>37</v>
      </c>
      <c r="F537" s="2" t="s">
        <v>38</v>
      </c>
      <c r="G537" s="2" t="s">
        <v>16</v>
      </c>
      <c r="H537" s="4">
        <v>0.65</v>
      </c>
      <c r="I537" s="5">
        <v>5500</v>
      </c>
      <c r="J537" s="6">
        <f t="shared" si="4"/>
        <v>3575</v>
      </c>
      <c r="K537" s="6">
        <f t="shared" si="5"/>
        <v>1072.5</v>
      </c>
      <c r="L537" s="7">
        <v>0.3</v>
      </c>
    </row>
    <row r="538" spans="1:12" x14ac:dyDescent="0.3">
      <c r="A538" s="2" t="s">
        <v>25</v>
      </c>
      <c r="B538" s="2">
        <v>1128299</v>
      </c>
      <c r="C538" s="3">
        <v>44362</v>
      </c>
      <c r="D538" s="2" t="s">
        <v>26</v>
      </c>
      <c r="E538" s="2" t="s">
        <v>37</v>
      </c>
      <c r="F538" s="2" t="s">
        <v>38</v>
      </c>
      <c r="G538" s="2" t="s">
        <v>17</v>
      </c>
      <c r="H538" s="4">
        <v>0.65</v>
      </c>
      <c r="I538" s="5">
        <v>5500</v>
      </c>
      <c r="J538" s="6">
        <f t="shared" si="4"/>
        <v>3575</v>
      </c>
      <c r="K538" s="6">
        <f t="shared" si="5"/>
        <v>1608.75</v>
      </c>
      <c r="L538" s="7">
        <v>0.45</v>
      </c>
    </row>
    <row r="539" spans="1:12" x14ac:dyDescent="0.3">
      <c r="A539" s="2" t="s">
        <v>25</v>
      </c>
      <c r="B539" s="2">
        <v>1128299</v>
      </c>
      <c r="C539" s="3">
        <v>44362</v>
      </c>
      <c r="D539" s="2" t="s">
        <v>26</v>
      </c>
      <c r="E539" s="2" t="s">
        <v>37</v>
      </c>
      <c r="F539" s="2" t="s">
        <v>38</v>
      </c>
      <c r="G539" s="2" t="s">
        <v>18</v>
      </c>
      <c r="H539" s="4">
        <v>0.6</v>
      </c>
      <c r="I539" s="5">
        <v>4250</v>
      </c>
      <c r="J539" s="6">
        <f t="shared" si="4"/>
        <v>2550</v>
      </c>
      <c r="K539" s="6">
        <f t="shared" si="5"/>
        <v>1019.9999999999999</v>
      </c>
      <c r="L539" s="7">
        <v>0.39999999999999997</v>
      </c>
    </row>
    <row r="540" spans="1:12" x14ac:dyDescent="0.3">
      <c r="A540" s="2" t="s">
        <v>25</v>
      </c>
      <c r="B540" s="2">
        <v>1128299</v>
      </c>
      <c r="C540" s="3">
        <v>44362</v>
      </c>
      <c r="D540" s="2" t="s">
        <v>26</v>
      </c>
      <c r="E540" s="2" t="s">
        <v>37</v>
      </c>
      <c r="F540" s="2" t="s">
        <v>38</v>
      </c>
      <c r="G540" s="2" t="s">
        <v>19</v>
      </c>
      <c r="H540" s="4">
        <v>0.65</v>
      </c>
      <c r="I540" s="5">
        <v>3000</v>
      </c>
      <c r="J540" s="6">
        <f t="shared" si="4"/>
        <v>1950</v>
      </c>
      <c r="K540" s="6">
        <f t="shared" si="5"/>
        <v>1170.0000000000002</v>
      </c>
      <c r="L540" s="7">
        <v>0.60000000000000009</v>
      </c>
    </row>
    <row r="541" spans="1:12" x14ac:dyDescent="0.3">
      <c r="A541" s="2" t="s">
        <v>25</v>
      </c>
      <c r="B541" s="2">
        <v>1128299</v>
      </c>
      <c r="C541" s="3">
        <v>44362</v>
      </c>
      <c r="D541" s="2" t="s">
        <v>26</v>
      </c>
      <c r="E541" s="2" t="s">
        <v>37</v>
      </c>
      <c r="F541" s="2" t="s">
        <v>38</v>
      </c>
      <c r="G541" s="2" t="s">
        <v>20</v>
      </c>
      <c r="H541" s="4">
        <v>0.8</v>
      </c>
      <c r="I541" s="5">
        <v>6000</v>
      </c>
      <c r="J541" s="6">
        <f t="shared" si="4"/>
        <v>4800</v>
      </c>
      <c r="K541" s="6">
        <f t="shared" si="5"/>
        <v>1200</v>
      </c>
      <c r="L541" s="7">
        <v>0.25</v>
      </c>
    </row>
    <row r="542" spans="1:12" x14ac:dyDescent="0.3">
      <c r="A542" s="2" t="s">
        <v>25</v>
      </c>
      <c r="B542" s="2">
        <v>1128299</v>
      </c>
      <c r="C542" s="3">
        <v>44391</v>
      </c>
      <c r="D542" s="2" t="s">
        <v>26</v>
      </c>
      <c r="E542" s="2" t="s">
        <v>37</v>
      </c>
      <c r="F542" s="2" t="s">
        <v>38</v>
      </c>
      <c r="G542" s="2" t="s">
        <v>15</v>
      </c>
      <c r="H542" s="4">
        <v>0.6</v>
      </c>
      <c r="I542" s="5">
        <v>7500</v>
      </c>
      <c r="J542" s="6">
        <f t="shared" si="4"/>
        <v>4500</v>
      </c>
      <c r="K542" s="6">
        <f t="shared" si="5"/>
        <v>1800</v>
      </c>
      <c r="L542" s="7">
        <v>0.4</v>
      </c>
    </row>
    <row r="543" spans="1:12" x14ac:dyDescent="0.3">
      <c r="A543" s="2" t="s">
        <v>25</v>
      </c>
      <c r="B543" s="2">
        <v>1128299</v>
      </c>
      <c r="C543" s="3">
        <v>44391</v>
      </c>
      <c r="D543" s="2" t="s">
        <v>26</v>
      </c>
      <c r="E543" s="2" t="s">
        <v>37</v>
      </c>
      <c r="F543" s="2" t="s">
        <v>38</v>
      </c>
      <c r="G543" s="2" t="s">
        <v>16</v>
      </c>
      <c r="H543" s="4">
        <v>0.65</v>
      </c>
      <c r="I543" s="5">
        <v>6000</v>
      </c>
      <c r="J543" s="6">
        <f t="shared" si="4"/>
        <v>3900</v>
      </c>
      <c r="K543" s="6">
        <f t="shared" si="5"/>
        <v>975</v>
      </c>
      <c r="L543" s="7">
        <v>0.25</v>
      </c>
    </row>
    <row r="544" spans="1:12" x14ac:dyDescent="0.3">
      <c r="A544" s="2" t="s">
        <v>25</v>
      </c>
      <c r="B544" s="2">
        <v>1128299</v>
      </c>
      <c r="C544" s="3">
        <v>44391</v>
      </c>
      <c r="D544" s="2" t="s">
        <v>26</v>
      </c>
      <c r="E544" s="2" t="s">
        <v>37</v>
      </c>
      <c r="F544" s="2" t="s">
        <v>38</v>
      </c>
      <c r="G544" s="2" t="s">
        <v>17</v>
      </c>
      <c r="H544" s="4">
        <v>0.65</v>
      </c>
      <c r="I544" s="5">
        <v>5500</v>
      </c>
      <c r="J544" s="6">
        <f t="shared" si="4"/>
        <v>3575</v>
      </c>
      <c r="K544" s="6">
        <f t="shared" si="5"/>
        <v>1430</v>
      </c>
      <c r="L544" s="7">
        <v>0.4</v>
      </c>
    </row>
    <row r="545" spans="1:12" x14ac:dyDescent="0.3">
      <c r="A545" s="2" t="s">
        <v>25</v>
      </c>
      <c r="B545" s="2">
        <v>1128299</v>
      </c>
      <c r="C545" s="3">
        <v>44391</v>
      </c>
      <c r="D545" s="2" t="s">
        <v>26</v>
      </c>
      <c r="E545" s="2" t="s">
        <v>37</v>
      </c>
      <c r="F545" s="2" t="s">
        <v>38</v>
      </c>
      <c r="G545" s="2" t="s">
        <v>18</v>
      </c>
      <c r="H545" s="4">
        <v>0.6</v>
      </c>
      <c r="I545" s="5">
        <v>4500</v>
      </c>
      <c r="J545" s="6">
        <f t="shared" si="4"/>
        <v>2700</v>
      </c>
      <c r="K545" s="6">
        <f t="shared" si="5"/>
        <v>944.99999999999989</v>
      </c>
      <c r="L545" s="7">
        <v>0.35</v>
      </c>
    </row>
    <row r="546" spans="1:12" x14ac:dyDescent="0.3">
      <c r="A546" s="2" t="s">
        <v>25</v>
      </c>
      <c r="B546" s="2">
        <v>1128299</v>
      </c>
      <c r="C546" s="3">
        <v>44391</v>
      </c>
      <c r="D546" s="2" t="s">
        <v>26</v>
      </c>
      <c r="E546" s="2" t="s">
        <v>37</v>
      </c>
      <c r="F546" s="2" t="s">
        <v>38</v>
      </c>
      <c r="G546" s="2" t="s">
        <v>19</v>
      </c>
      <c r="H546" s="4">
        <v>0.65</v>
      </c>
      <c r="I546" s="5">
        <v>5000</v>
      </c>
      <c r="J546" s="6">
        <f t="shared" si="4"/>
        <v>3250</v>
      </c>
      <c r="K546" s="6">
        <f t="shared" si="5"/>
        <v>1787.5000000000002</v>
      </c>
      <c r="L546" s="7">
        <v>0.55000000000000004</v>
      </c>
    </row>
    <row r="547" spans="1:12" x14ac:dyDescent="0.3">
      <c r="A547" s="2" t="s">
        <v>25</v>
      </c>
      <c r="B547" s="2">
        <v>1128299</v>
      </c>
      <c r="C547" s="3">
        <v>44391</v>
      </c>
      <c r="D547" s="2" t="s">
        <v>26</v>
      </c>
      <c r="E547" s="2" t="s">
        <v>37</v>
      </c>
      <c r="F547" s="2" t="s">
        <v>38</v>
      </c>
      <c r="G547" s="2" t="s">
        <v>20</v>
      </c>
      <c r="H547" s="4">
        <v>0.8</v>
      </c>
      <c r="I547" s="5">
        <v>5000</v>
      </c>
      <c r="J547" s="6">
        <f t="shared" si="4"/>
        <v>4000</v>
      </c>
      <c r="K547" s="6">
        <f t="shared" si="5"/>
        <v>800</v>
      </c>
      <c r="L547" s="7">
        <v>0.2</v>
      </c>
    </row>
    <row r="548" spans="1:12" x14ac:dyDescent="0.3">
      <c r="A548" s="2" t="s">
        <v>25</v>
      </c>
      <c r="B548" s="2">
        <v>1128299</v>
      </c>
      <c r="C548" s="3">
        <v>44423</v>
      </c>
      <c r="D548" s="2" t="s">
        <v>26</v>
      </c>
      <c r="E548" s="2" t="s">
        <v>37</v>
      </c>
      <c r="F548" s="2" t="s">
        <v>38</v>
      </c>
      <c r="G548" s="2" t="s">
        <v>15</v>
      </c>
      <c r="H548" s="4">
        <v>0.65</v>
      </c>
      <c r="I548" s="5">
        <v>7000</v>
      </c>
      <c r="J548" s="6">
        <f t="shared" si="4"/>
        <v>4550</v>
      </c>
      <c r="K548" s="6">
        <f t="shared" si="5"/>
        <v>1820</v>
      </c>
      <c r="L548" s="7">
        <v>0.4</v>
      </c>
    </row>
    <row r="549" spans="1:12" x14ac:dyDescent="0.3">
      <c r="A549" s="2" t="s">
        <v>25</v>
      </c>
      <c r="B549" s="2">
        <v>1128299</v>
      </c>
      <c r="C549" s="3">
        <v>44423</v>
      </c>
      <c r="D549" s="2" t="s">
        <v>26</v>
      </c>
      <c r="E549" s="2" t="s">
        <v>37</v>
      </c>
      <c r="F549" s="2" t="s">
        <v>38</v>
      </c>
      <c r="G549" s="2" t="s">
        <v>16</v>
      </c>
      <c r="H549" s="4">
        <v>0.70000000000000007</v>
      </c>
      <c r="I549" s="5">
        <v>6500</v>
      </c>
      <c r="J549" s="6">
        <f t="shared" si="4"/>
        <v>4550</v>
      </c>
      <c r="K549" s="6">
        <f t="shared" si="5"/>
        <v>1137.5</v>
      </c>
      <c r="L549" s="7">
        <v>0.25</v>
      </c>
    </row>
    <row r="550" spans="1:12" x14ac:dyDescent="0.3">
      <c r="A550" s="2" t="s">
        <v>25</v>
      </c>
      <c r="B550" s="2">
        <v>1128299</v>
      </c>
      <c r="C550" s="3">
        <v>44423</v>
      </c>
      <c r="D550" s="2" t="s">
        <v>26</v>
      </c>
      <c r="E550" s="2" t="s">
        <v>37</v>
      </c>
      <c r="F550" s="2" t="s">
        <v>38</v>
      </c>
      <c r="G550" s="2" t="s">
        <v>17</v>
      </c>
      <c r="H550" s="4">
        <v>0.65</v>
      </c>
      <c r="I550" s="5">
        <v>5250</v>
      </c>
      <c r="J550" s="6">
        <f t="shared" si="4"/>
        <v>3412.5</v>
      </c>
      <c r="K550" s="6">
        <f t="shared" si="5"/>
        <v>1365</v>
      </c>
      <c r="L550" s="7">
        <v>0.4</v>
      </c>
    </row>
    <row r="551" spans="1:12" x14ac:dyDescent="0.3">
      <c r="A551" s="2" t="s">
        <v>25</v>
      </c>
      <c r="B551" s="2">
        <v>1128299</v>
      </c>
      <c r="C551" s="3">
        <v>44423</v>
      </c>
      <c r="D551" s="2" t="s">
        <v>26</v>
      </c>
      <c r="E551" s="2" t="s">
        <v>37</v>
      </c>
      <c r="F551" s="2" t="s">
        <v>38</v>
      </c>
      <c r="G551" s="2" t="s">
        <v>18</v>
      </c>
      <c r="H551" s="4">
        <v>0.65</v>
      </c>
      <c r="I551" s="5">
        <v>4750</v>
      </c>
      <c r="J551" s="6">
        <f t="shared" si="4"/>
        <v>3087.5</v>
      </c>
      <c r="K551" s="6">
        <f t="shared" si="5"/>
        <v>1080.625</v>
      </c>
      <c r="L551" s="7">
        <v>0.35</v>
      </c>
    </row>
    <row r="552" spans="1:12" x14ac:dyDescent="0.3">
      <c r="A552" s="2" t="s">
        <v>25</v>
      </c>
      <c r="B552" s="2">
        <v>1128299</v>
      </c>
      <c r="C552" s="3">
        <v>44423</v>
      </c>
      <c r="D552" s="2" t="s">
        <v>26</v>
      </c>
      <c r="E552" s="2" t="s">
        <v>37</v>
      </c>
      <c r="F552" s="2" t="s">
        <v>38</v>
      </c>
      <c r="G552" s="2" t="s">
        <v>19</v>
      </c>
      <c r="H552" s="4">
        <v>0.75</v>
      </c>
      <c r="I552" s="5">
        <v>4750</v>
      </c>
      <c r="J552" s="6">
        <f t="shared" si="4"/>
        <v>3562.5</v>
      </c>
      <c r="K552" s="6">
        <f t="shared" si="5"/>
        <v>1959.3750000000002</v>
      </c>
      <c r="L552" s="7">
        <v>0.55000000000000004</v>
      </c>
    </row>
    <row r="553" spans="1:12" x14ac:dyDescent="0.3">
      <c r="A553" s="2" t="s">
        <v>25</v>
      </c>
      <c r="B553" s="2">
        <v>1128299</v>
      </c>
      <c r="C553" s="3">
        <v>44423</v>
      </c>
      <c r="D553" s="2" t="s">
        <v>26</v>
      </c>
      <c r="E553" s="2" t="s">
        <v>37</v>
      </c>
      <c r="F553" s="2" t="s">
        <v>38</v>
      </c>
      <c r="G553" s="2" t="s">
        <v>20</v>
      </c>
      <c r="H553" s="4">
        <v>0.8</v>
      </c>
      <c r="I553" s="5">
        <v>4000</v>
      </c>
      <c r="J553" s="6">
        <f t="shared" si="4"/>
        <v>3200</v>
      </c>
      <c r="K553" s="6">
        <f t="shared" si="5"/>
        <v>640</v>
      </c>
      <c r="L553" s="7">
        <v>0.2</v>
      </c>
    </row>
    <row r="554" spans="1:12" x14ac:dyDescent="0.3">
      <c r="A554" s="2" t="s">
        <v>25</v>
      </c>
      <c r="B554" s="2">
        <v>1128299</v>
      </c>
      <c r="C554" s="3">
        <v>44455</v>
      </c>
      <c r="D554" s="2" t="s">
        <v>26</v>
      </c>
      <c r="E554" s="2" t="s">
        <v>37</v>
      </c>
      <c r="F554" s="2" t="s">
        <v>38</v>
      </c>
      <c r="G554" s="2" t="s">
        <v>15</v>
      </c>
      <c r="H554" s="4">
        <v>0.60000000000000009</v>
      </c>
      <c r="I554" s="5">
        <v>6000</v>
      </c>
      <c r="J554" s="6">
        <f t="shared" si="4"/>
        <v>3600.0000000000005</v>
      </c>
      <c r="K554" s="6">
        <f t="shared" si="5"/>
        <v>1260.0000000000002</v>
      </c>
      <c r="L554" s="7">
        <v>0.35000000000000003</v>
      </c>
    </row>
    <row r="555" spans="1:12" x14ac:dyDescent="0.3">
      <c r="A555" s="2" t="s">
        <v>25</v>
      </c>
      <c r="B555" s="2">
        <v>1128299</v>
      </c>
      <c r="C555" s="3">
        <v>44455</v>
      </c>
      <c r="D555" s="2" t="s">
        <v>26</v>
      </c>
      <c r="E555" s="2" t="s">
        <v>37</v>
      </c>
      <c r="F555" s="2" t="s">
        <v>38</v>
      </c>
      <c r="G555" s="2" t="s">
        <v>16</v>
      </c>
      <c r="H555" s="4">
        <v>0.65000000000000013</v>
      </c>
      <c r="I555" s="5">
        <v>6000</v>
      </c>
      <c r="J555" s="6">
        <f t="shared" si="4"/>
        <v>3900.0000000000009</v>
      </c>
      <c r="K555" s="6">
        <f t="shared" si="5"/>
        <v>780.00000000000023</v>
      </c>
      <c r="L555" s="7">
        <v>0.2</v>
      </c>
    </row>
    <row r="556" spans="1:12" x14ac:dyDescent="0.3">
      <c r="A556" s="2" t="s">
        <v>25</v>
      </c>
      <c r="B556" s="2">
        <v>1128299</v>
      </c>
      <c r="C556" s="3">
        <v>44455</v>
      </c>
      <c r="D556" s="2" t="s">
        <v>26</v>
      </c>
      <c r="E556" s="2" t="s">
        <v>37</v>
      </c>
      <c r="F556" s="2" t="s">
        <v>38</v>
      </c>
      <c r="G556" s="2" t="s">
        <v>17</v>
      </c>
      <c r="H556" s="4">
        <v>0.60000000000000009</v>
      </c>
      <c r="I556" s="5">
        <v>4500</v>
      </c>
      <c r="J556" s="6">
        <f t="shared" si="4"/>
        <v>2700.0000000000005</v>
      </c>
      <c r="K556" s="6">
        <f t="shared" si="5"/>
        <v>945.00000000000023</v>
      </c>
      <c r="L556" s="7">
        <v>0.35000000000000003</v>
      </c>
    </row>
    <row r="557" spans="1:12" x14ac:dyDescent="0.3">
      <c r="A557" s="2" t="s">
        <v>25</v>
      </c>
      <c r="B557" s="2">
        <v>1128299</v>
      </c>
      <c r="C557" s="3">
        <v>44455</v>
      </c>
      <c r="D557" s="2" t="s">
        <v>26</v>
      </c>
      <c r="E557" s="2" t="s">
        <v>37</v>
      </c>
      <c r="F557" s="2" t="s">
        <v>38</v>
      </c>
      <c r="G557" s="2" t="s">
        <v>18</v>
      </c>
      <c r="H557" s="4">
        <v>0.60000000000000009</v>
      </c>
      <c r="I557" s="5">
        <v>4000</v>
      </c>
      <c r="J557" s="6">
        <f t="shared" si="4"/>
        <v>2400.0000000000005</v>
      </c>
      <c r="K557" s="6">
        <f t="shared" si="5"/>
        <v>720.00000000000011</v>
      </c>
      <c r="L557" s="7">
        <v>0.3</v>
      </c>
    </row>
    <row r="558" spans="1:12" x14ac:dyDescent="0.3">
      <c r="A558" s="2" t="s">
        <v>25</v>
      </c>
      <c r="B558" s="2">
        <v>1128299</v>
      </c>
      <c r="C558" s="3">
        <v>44455</v>
      </c>
      <c r="D558" s="2" t="s">
        <v>26</v>
      </c>
      <c r="E558" s="2" t="s">
        <v>37</v>
      </c>
      <c r="F558" s="2" t="s">
        <v>38</v>
      </c>
      <c r="G558" s="2" t="s">
        <v>19</v>
      </c>
      <c r="H558" s="4">
        <v>0.70000000000000007</v>
      </c>
      <c r="I558" s="5">
        <v>4000</v>
      </c>
      <c r="J558" s="6">
        <f t="shared" si="4"/>
        <v>2800.0000000000005</v>
      </c>
      <c r="K558" s="6">
        <f t="shared" si="5"/>
        <v>1400.0000000000005</v>
      </c>
      <c r="L558" s="7">
        <v>0.50000000000000011</v>
      </c>
    </row>
    <row r="559" spans="1:12" x14ac:dyDescent="0.3">
      <c r="A559" s="2" t="s">
        <v>25</v>
      </c>
      <c r="B559" s="2">
        <v>1128299</v>
      </c>
      <c r="C559" s="3">
        <v>44455</v>
      </c>
      <c r="D559" s="2" t="s">
        <v>26</v>
      </c>
      <c r="E559" s="2" t="s">
        <v>37</v>
      </c>
      <c r="F559" s="2" t="s">
        <v>38</v>
      </c>
      <c r="G559" s="2" t="s">
        <v>20</v>
      </c>
      <c r="H559" s="4">
        <v>0.75000000000000011</v>
      </c>
      <c r="I559" s="5">
        <v>4500</v>
      </c>
      <c r="J559" s="6">
        <f t="shared" si="4"/>
        <v>3375.0000000000005</v>
      </c>
      <c r="K559" s="6">
        <f t="shared" si="5"/>
        <v>506.25000000000017</v>
      </c>
      <c r="L559" s="7">
        <v>0.15000000000000002</v>
      </c>
    </row>
    <row r="560" spans="1:12" x14ac:dyDescent="0.3">
      <c r="A560" s="2" t="s">
        <v>25</v>
      </c>
      <c r="B560" s="2">
        <v>1128299</v>
      </c>
      <c r="C560" s="3">
        <v>44484</v>
      </c>
      <c r="D560" s="2" t="s">
        <v>26</v>
      </c>
      <c r="E560" s="2" t="s">
        <v>37</v>
      </c>
      <c r="F560" s="2" t="s">
        <v>38</v>
      </c>
      <c r="G560" s="2" t="s">
        <v>15</v>
      </c>
      <c r="H560" s="4">
        <v>0.60000000000000009</v>
      </c>
      <c r="I560" s="5">
        <v>5500</v>
      </c>
      <c r="J560" s="6">
        <f t="shared" si="4"/>
        <v>3300.0000000000005</v>
      </c>
      <c r="K560" s="6">
        <f t="shared" si="5"/>
        <v>1155.0000000000002</v>
      </c>
      <c r="L560" s="7">
        <v>0.35000000000000003</v>
      </c>
    </row>
    <row r="561" spans="1:12" x14ac:dyDescent="0.3">
      <c r="A561" s="2" t="s">
        <v>25</v>
      </c>
      <c r="B561" s="2">
        <v>1128299</v>
      </c>
      <c r="C561" s="3">
        <v>44484</v>
      </c>
      <c r="D561" s="2" t="s">
        <v>26</v>
      </c>
      <c r="E561" s="2" t="s">
        <v>37</v>
      </c>
      <c r="F561" s="2" t="s">
        <v>38</v>
      </c>
      <c r="G561" s="2" t="s">
        <v>16</v>
      </c>
      <c r="H561" s="4">
        <v>0.65000000000000013</v>
      </c>
      <c r="I561" s="5">
        <v>5500</v>
      </c>
      <c r="J561" s="6">
        <f t="shared" si="4"/>
        <v>3575.0000000000009</v>
      </c>
      <c r="K561" s="6">
        <f t="shared" si="5"/>
        <v>715.00000000000023</v>
      </c>
      <c r="L561" s="7">
        <v>0.2</v>
      </c>
    </row>
    <row r="562" spans="1:12" x14ac:dyDescent="0.3">
      <c r="A562" s="2" t="s">
        <v>25</v>
      </c>
      <c r="B562" s="2">
        <v>1128299</v>
      </c>
      <c r="C562" s="3">
        <v>44484</v>
      </c>
      <c r="D562" s="2" t="s">
        <v>26</v>
      </c>
      <c r="E562" s="2" t="s">
        <v>37</v>
      </c>
      <c r="F562" s="2" t="s">
        <v>38</v>
      </c>
      <c r="G562" s="2" t="s">
        <v>17</v>
      </c>
      <c r="H562" s="4">
        <v>0.60000000000000009</v>
      </c>
      <c r="I562" s="5">
        <v>3750</v>
      </c>
      <c r="J562" s="6">
        <f t="shared" si="4"/>
        <v>2250.0000000000005</v>
      </c>
      <c r="K562" s="6">
        <f t="shared" si="5"/>
        <v>787.50000000000023</v>
      </c>
      <c r="L562" s="7">
        <v>0.35000000000000003</v>
      </c>
    </row>
    <row r="563" spans="1:12" x14ac:dyDescent="0.3">
      <c r="A563" s="2" t="s">
        <v>25</v>
      </c>
      <c r="B563" s="2">
        <v>1128299</v>
      </c>
      <c r="C563" s="3">
        <v>44484</v>
      </c>
      <c r="D563" s="2" t="s">
        <v>26</v>
      </c>
      <c r="E563" s="2" t="s">
        <v>37</v>
      </c>
      <c r="F563" s="2" t="s">
        <v>38</v>
      </c>
      <c r="G563" s="2" t="s">
        <v>18</v>
      </c>
      <c r="H563" s="4">
        <v>0.60000000000000009</v>
      </c>
      <c r="I563" s="5">
        <v>3500</v>
      </c>
      <c r="J563" s="6">
        <f t="shared" si="4"/>
        <v>2100.0000000000005</v>
      </c>
      <c r="K563" s="6">
        <f t="shared" si="5"/>
        <v>630.00000000000011</v>
      </c>
      <c r="L563" s="7">
        <v>0.3</v>
      </c>
    </row>
    <row r="564" spans="1:12" x14ac:dyDescent="0.3">
      <c r="A564" s="2" t="s">
        <v>25</v>
      </c>
      <c r="B564" s="2">
        <v>1128299</v>
      </c>
      <c r="C564" s="3">
        <v>44484</v>
      </c>
      <c r="D564" s="2" t="s">
        <v>26</v>
      </c>
      <c r="E564" s="2" t="s">
        <v>37</v>
      </c>
      <c r="F564" s="2" t="s">
        <v>38</v>
      </c>
      <c r="G564" s="2" t="s">
        <v>19</v>
      </c>
      <c r="H564" s="4">
        <v>0.70000000000000007</v>
      </c>
      <c r="I564" s="5">
        <v>3250</v>
      </c>
      <c r="J564" s="6">
        <f t="shared" si="4"/>
        <v>2275</v>
      </c>
      <c r="K564" s="6">
        <f t="shared" si="5"/>
        <v>1137.5000000000002</v>
      </c>
      <c r="L564" s="7">
        <v>0.50000000000000011</v>
      </c>
    </row>
    <row r="565" spans="1:12" x14ac:dyDescent="0.3">
      <c r="A565" s="2" t="s">
        <v>25</v>
      </c>
      <c r="B565" s="2">
        <v>1128299</v>
      </c>
      <c r="C565" s="3">
        <v>44484</v>
      </c>
      <c r="D565" s="2" t="s">
        <v>26</v>
      </c>
      <c r="E565" s="2" t="s">
        <v>37</v>
      </c>
      <c r="F565" s="2" t="s">
        <v>38</v>
      </c>
      <c r="G565" s="2" t="s">
        <v>20</v>
      </c>
      <c r="H565" s="4">
        <v>0.75000000000000011</v>
      </c>
      <c r="I565" s="5">
        <v>3750</v>
      </c>
      <c r="J565" s="6">
        <f t="shared" si="4"/>
        <v>2812.5000000000005</v>
      </c>
      <c r="K565" s="6">
        <f t="shared" si="5"/>
        <v>421.87500000000011</v>
      </c>
      <c r="L565" s="7">
        <v>0.15000000000000002</v>
      </c>
    </row>
    <row r="566" spans="1:12" x14ac:dyDescent="0.3">
      <c r="A566" s="2" t="s">
        <v>25</v>
      </c>
      <c r="B566" s="2">
        <v>1128299</v>
      </c>
      <c r="C566" s="3">
        <v>44515</v>
      </c>
      <c r="D566" s="2" t="s">
        <v>26</v>
      </c>
      <c r="E566" s="2" t="s">
        <v>37</v>
      </c>
      <c r="F566" s="2" t="s">
        <v>38</v>
      </c>
      <c r="G566" s="2" t="s">
        <v>15</v>
      </c>
      <c r="H566" s="4">
        <v>0.60000000000000009</v>
      </c>
      <c r="I566" s="5">
        <v>5750</v>
      </c>
      <c r="J566" s="6">
        <f t="shared" si="4"/>
        <v>3450.0000000000005</v>
      </c>
      <c r="K566" s="6">
        <f t="shared" si="5"/>
        <v>1207.5000000000002</v>
      </c>
      <c r="L566" s="7">
        <v>0.35000000000000003</v>
      </c>
    </row>
    <row r="567" spans="1:12" x14ac:dyDescent="0.3">
      <c r="A567" s="2" t="s">
        <v>25</v>
      </c>
      <c r="B567" s="2">
        <v>1128299</v>
      </c>
      <c r="C567" s="3">
        <v>44515</v>
      </c>
      <c r="D567" s="2" t="s">
        <v>26</v>
      </c>
      <c r="E567" s="2" t="s">
        <v>37</v>
      </c>
      <c r="F567" s="2" t="s">
        <v>38</v>
      </c>
      <c r="G567" s="2" t="s">
        <v>16</v>
      </c>
      <c r="H567" s="4">
        <v>0.65000000000000013</v>
      </c>
      <c r="I567" s="5">
        <v>5750</v>
      </c>
      <c r="J567" s="6">
        <f t="shared" si="4"/>
        <v>3737.5000000000009</v>
      </c>
      <c r="K567" s="6">
        <f t="shared" si="5"/>
        <v>747.50000000000023</v>
      </c>
      <c r="L567" s="7">
        <v>0.2</v>
      </c>
    </row>
    <row r="568" spans="1:12" x14ac:dyDescent="0.3">
      <c r="A568" s="2" t="s">
        <v>25</v>
      </c>
      <c r="B568" s="2">
        <v>1128299</v>
      </c>
      <c r="C568" s="3">
        <v>44515</v>
      </c>
      <c r="D568" s="2" t="s">
        <v>26</v>
      </c>
      <c r="E568" s="2" t="s">
        <v>37</v>
      </c>
      <c r="F568" s="2" t="s">
        <v>38</v>
      </c>
      <c r="G568" s="2" t="s">
        <v>17</v>
      </c>
      <c r="H568" s="4">
        <v>0.60000000000000009</v>
      </c>
      <c r="I568" s="5">
        <v>4250</v>
      </c>
      <c r="J568" s="6">
        <f t="shared" si="4"/>
        <v>2550.0000000000005</v>
      </c>
      <c r="K568" s="6">
        <f t="shared" si="5"/>
        <v>892.50000000000023</v>
      </c>
      <c r="L568" s="7">
        <v>0.35000000000000003</v>
      </c>
    </row>
    <row r="569" spans="1:12" x14ac:dyDescent="0.3">
      <c r="A569" s="2" t="s">
        <v>25</v>
      </c>
      <c r="B569" s="2">
        <v>1128299</v>
      </c>
      <c r="C569" s="3">
        <v>44515</v>
      </c>
      <c r="D569" s="2" t="s">
        <v>26</v>
      </c>
      <c r="E569" s="2" t="s">
        <v>37</v>
      </c>
      <c r="F569" s="2" t="s">
        <v>38</v>
      </c>
      <c r="G569" s="2" t="s">
        <v>18</v>
      </c>
      <c r="H569" s="4">
        <v>0.60000000000000009</v>
      </c>
      <c r="I569" s="5">
        <v>4000</v>
      </c>
      <c r="J569" s="6">
        <f t="shared" si="4"/>
        <v>2400.0000000000005</v>
      </c>
      <c r="K569" s="6">
        <f t="shared" si="5"/>
        <v>720.00000000000011</v>
      </c>
      <c r="L569" s="7">
        <v>0.3</v>
      </c>
    </row>
    <row r="570" spans="1:12" x14ac:dyDescent="0.3">
      <c r="A570" s="2" t="s">
        <v>25</v>
      </c>
      <c r="B570" s="2">
        <v>1128299</v>
      </c>
      <c r="C570" s="3">
        <v>44515</v>
      </c>
      <c r="D570" s="2" t="s">
        <v>26</v>
      </c>
      <c r="E570" s="2" t="s">
        <v>37</v>
      </c>
      <c r="F570" s="2" t="s">
        <v>38</v>
      </c>
      <c r="G570" s="2" t="s">
        <v>19</v>
      </c>
      <c r="H570" s="4">
        <v>0.70000000000000007</v>
      </c>
      <c r="I570" s="5">
        <v>3500</v>
      </c>
      <c r="J570" s="6">
        <f t="shared" si="4"/>
        <v>2450.0000000000005</v>
      </c>
      <c r="K570" s="6">
        <f t="shared" si="5"/>
        <v>1225.0000000000005</v>
      </c>
      <c r="L570" s="7">
        <v>0.50000000000000011</v>
      </c>
    </row>
    <row r="571" spans="1:12" x14ac:dyDescent="0.3">
      <c r="A571" s="2" t="s">
        <v>25</v>
      </c>
      <c r="B571" s="2">
        <v>1128299</v>
      </c>
      <c r="C571" s="3">
        <v>44515</v>
      </c>
      <c r="D571" s="2" t="s">
        <v>26</v>
      </c>
      <c r="E571" s="2" t="s">
        <v>37</v>
      </c>
      <c r="F571" s="2" t="s">
        <v>38</v>
      </c>
      <c r="G571" s="2" t="s">
        <v>20</v>
      </c>
      <c r="H571" s="4">
        <v>0.75000000000000011</v>
      </c>
      <c r="I571" s="5">
        <v>4750</v>
      </c>
      <c r="J571" s="6">
        <f t="shared" si="4"/>
        <v>3562.5000000000005</v>
      </c>
      <c r="K571" s="6">
        <f t="shared" si="5"/>
        <v>534.37500000000011</v>
      </c>
      <c r="L571" s="7">
        <v>0.15000000000000002</v>
      </c>
    </row>
    <row r="572" spans="1:12" x14ac:dyDescent="0.3">
      <c r="A572" s="2" t="s">
        <v>25</v>
      </c>
      <c r="B572" s="2">
        <v>1128299</v>
      </c>
      <c r="C572" s="3">
        <v>44544</v>
      </c>
      <c r="D572" s="2" t="s">
        <v>26</v>
      </c>
      <c r="E572" s="2" t="s">
        <v>37</v>
      </c>
      <c r="F572" s="2" t="s">
        <v>38</v>
      </c>
      <c r="G572" s="2" t="s">
        <v>15</v>
      </c>
      <c r="H572" s="4">
        <v>0.60000000000000009</v>
      </c>
      <c r="I572" s="5">
        <v>6750</v>
      </c>
      <c r="J572" s="6">
        <f t="shared" si="4"/>
        <v>4050.0000000000005</v>
      </c>
      <c r="K572" s="6">
        <f t="shared" si="5"/>
        <v>1417.5000000000002</v>
      </c>
      <c r="L572" s="7">
        <v>0.35000000000000003</v>
      </c>
    </row>
    <row r="573" spans="1:12" x14ac:dyDescent="0.3">
      <c r="A573" s="2" t="s">
        <v>25</v>
      </c>
      <c r="B573" s="2">
        <v>1128299</v>
      </c>
      <c r="C573" s="3">
        <v>44544</v>
      </c>
      <c r="D573" s="2" t="s">
        <v>26</v>
      </c>
      <c r="E573" s="2" t="s">
        <v>37</v>
      </c>
      <c r="F573" s="2" t="s">
        <v>38</v>
      </c>
      <c r="G573" s="2" t="s">
        <v>16</v>
      </c>
      <c r="H573" s="4">
        <v>0.65000000000000013</v>
      </c>
      <c r="I573" s="5">
        <v>6750</v>
      </c>
      <c r="J573" s="6">
        <f t="shared" si="4"/>
        <v>4387.5000000000009</v>
      </c>
      <c r="K573" s="6">
        <f t="shared" si="5"/>
        <v>877.50000000000023</v>
      </c>
      <c r="L573" s="7">
        <v>0.2</v>
      </c>
    </row>
    <row r="574" spans="1:12" x14ac:dyDescent="0.3">
      <c r="A574" s="2" t="s">
        <v>25</v>
      </c>
      <c r="B574" s="2">
        <v>1128299</v>
      </c>
      <c r="C574" s="3">
        <v>44544</v>
      </c>
      <c r="D574" s="2" t="s">
        <v>26</v>
      </c>
      <c r="E574" s="2" t="s">
        <v>37</v>
      </c>
      <c r="F574" s="2" t="s">
        <v>38</v>
      </c>
      <c r="G574" s="2" t="s">
        <v>17</v>
      </c>
      <c r="H574" s="4">
        <v>0.60000000000000009</v>
      </c>
      <c r="I574" s="5">
        <v>4750</v>
      </c>
      <c r="J574" s="6">
        <f t="shared" si="4"/>
        <v>2850.0000000000005</v>
      </c>
      <c r="K574" s="6">
        <f t="shared" si="5"/>
        <v>997.50000000000023</v>
      </c>
      <c r="L574" s="7">
        <v>0.35000000000000003</v>
      </c>
    </row>
    <row r="575" spans="1:12" x14ac:dyDescent="0.3">
      <c r="A575" s="2" t="s">
        <v>25</v>
      </c>
      <c r="B575" s="2">
        <v>1128299</v>
      </c>
      <c r="C575" s="3">
        <v>44544</v>
      </c>
      <c r="D575" s="2" t="s">
        <v>26</v>
      </c>
      <c r="E575" s="2" t="s">
        <v>37</v>
      </c>
      <c r="F575" s="2" t="s">
        <v>38</v>
      </c>
      <c r="G575" s="2" t="s">
        <v>18</v>
      </c>
      <c r="H575" s="4">
        <v>0.60000000000000009</v>
      </c>
      <c r="I575" s="5">
        <v>4750</v>
      </c>
      <c r="J575" s="6">
        <f t="shared" si="4"/>
        <v>2850.0000000000005</v>
      </c>
      <c r="K575" s="6">
        <f t="shared" si="5"/>
        <v>855.00000000000011</v>
      </c>
      <c r="L575" s="7">
        <v>0.3</v>
      </c>
    </row>
    <row r="576" spans="1:12" x14ac:dyDescent="0.3">
      <c r="A576" s="2" t="s">
        <v>25</v>
      </c>
      <c r="B576" s="2">
        <v>1128299</v>
      </c>
      <c r="C576" s="3">
        <v>44544</v>
      </c>
      <c r="D576" s="2" t="s">
        <v>26</v>
      </c>
      <c r="E576" s="2" t="s">
        <v>37</v>
      </c>
      <c r="F576" s="2" t="s">
        <v>38</v>
      </c>
      <c r="G576" s="2" t="s">
        <v>19</v>
      </c>
      <c r="H576" s="4">
        <v>0.70000000000000007</v>
      </c>
      <c r="I576" s="5">
        <v>4000</v>
      </c>
      <c r="J576" s="6">
        <f t="shared" si="4"/>
        <v>2800.0000000000005</v>
      </c>
      <c r="K576" s="6">
        <f t="shared" si="5"/>
        <v>1400.0000000000005</v>
      </c>
      <c r="L576" s="7">
        <v>0.50000000000000011</v>
      </c>
    </row>
    <row r="577" spans="1:12" x14ac:dyDescent="0.3">
      <c r="A577" s="2" t="s">
        <v>25</v>
      </c>
      <c r="B577" s="2">
        <v>1128299</v>
      </c>
      <c r="C577" s="3">
        <v>44544</v>
      </c>
      <c r="D577" s="2" t="s">
        <v>26</v>
      </c>
      <c r="E577" s="2" t="s">
        <v>37</v>
      </c>
      <c r="F577" s="2" t="s">
        <v>38</v>
      </c>
      <c r="G577" s="2" t="s">
        <v>20</v>
      </c>
      <c r="H577" s="4">
        <v>0.75000000000000011</v>
      </c>
      <c r="I577" s="5">
        <v>5000</v>
      </c>
      <c r="J577" s="6">
        <f t="shared" si="4"/>
        <v>3750.0000000000005</v>
      </c>
      <c r="K577" s="6">
        <f t="shared" si="5"/>
        <v>562.50000000000011</v>
      </c>
      <c r="L577" s="7">
        <v>0.15000000000000002</v>
      </c>
    </row>
    <row r="578" spans="1:12" x14ac:dyDescent="0.3">
      <c r="A578" s="2" t="s">
        <v>25</v>
      </c>
      <c r="B578" s="2">
        <v>1128299</v>
      </c>
      <c r="C578" s="3">
        <v>44201</v>
      </c>
      <c r="D578" s="2" t="s">
        <v>26</v>
      </c>
      <c r="E578" s="2" t="s">
        <v>39</v>
      </c>
      <c r="F578" s="2" t="s">
        <v>40</v>
      </c>
      <c r="G578" s="2" t="s">
        <v>15</v>
      </c>
      <c r="H578" s="4">
        <v>0.3</v>
      </c>
      <c r="I578" s="5">
        <v>4250</v>
      </c>
      <c r="J578" s="6">
        <f t="shared" si="4"/>
        <v>1275</v>
      </c>
      <c r="K578" s="6">
        <f t="shared" si="5"/>
        <v>446.25000000000006</v>
      </c>
      <c r="L578" s="7">
        <v>0.35000000000000003</v>
      </c>
    </row>
    <row r="579" spans="1:12" x14ac:dyDescent="0.3">
      <c r="A579" s="2" t="s">
        <v>25</v>
      </c>
      <c r="B579" s="2">
        <v>1128299</v>
      </c>
      <c r="C579" s="3">
        <v>44201</v>
      </c>
      <c r="D579" s="2" t="s">
        <v>26</v>
      </c>
      <c r="E579" s="2" t="s">
        <v>39</v>
      </c>
      <c r="F579" s="2" t="s">
        <v>40</v>
      </c>
      <c r="G579" s="2" t="s">
        <v>16</v>
      </c>
      <c r="H579" s="4">
        <v>0.4</v>
      </c>
      <c r="I579" s="5">
        <v>4250</v>
      </c>
      <c r="J579" s="6">
        <f t="shared" si="4"/>
        <v>1700</v>
      </c>
      <c r="K579" s="6">
        <f t="shared" si="5"/>
        <v>340</v>
      </c>
      <c r="L579" s="7">
        <v>0.2</v>
      </c>
    </row>
    <row r="580" spans="1:12" x14ac:dyDescent="0.3">
      <c r="A580" s="2" t="s">
        <v>25</v>
      </c>
      <c r="B580" s="2">
        <v>1128299</v>
      </c>
      <c r="C580" s="3">
        <v>44201</v>
      </c>
      <c r="D580" s="2" t="s">
        <v>26</v>
      </c>
      <c r="E580" s="2" t="s">
        <v>39</v>
      </c>
      <c r="F580" s="2" t="s">
        <v>40</v>
      </c>
      <c r="G580" s="2" t="s">
        <v>17</v>
      </c>
      <c r="H580" s="4">
        <v>0.4</v>
      </c>
      <c r="I580" s="5">
        <v>4250</v>
      </c>
      <c r="J580" s="6">
        <f t="shared" si="4"/>
        <v>1700</v>
      </c>
      <c r="K580" s="6">
        <f t="shared" si="5"/>
        <v>595</v>
      </c>
      <c r="L580" s="7">
        <v>0.35000000000000003</v>
      </c>
    </row>
    <row r="581" spans="1:12" x14ac:dyDescent="0.3">
      <c r="A581" s="2" t="s">
        <v>25</v>
      </c>
      <c r="B581" s="2">
        <v>1128299</v>
      </c>
      <c r="C581" s="3">
        <v>44201</v>
      </c>
      <c r="D581" s="2" t="s">
        <v>26</v>
      </c>
      <c r="E581" s="2" t="s">
        <v>39</v>
      </c>
      <c r="F581" s="2" t="s">
        <v>40</v>
      </c>
      <c r="G581" s="2" t="s">
        <v>18</v>
      </c>
      <c r="H581" s="4">
        <v>0.4</v>
      </c>
      <c r="I581" s="5">
        <v>2750</v>
      </c>
      <c r="J581" s="6">
        <f t="shared" si="4"/>
        <v>1100</v>
      </c>
      <c r="K581" s="6">
        <f t="shared" si="5"/>
        <v>330</v>
      </c>
      <c r="L581" s="7">
        <v>0.3</v>
      </c>
    </row>
    <row r="582" spans="1:12" x14ac:dyDescent="0.3">
      <c r="A582" s="2" t="s">
        <v>25</v>
      </c>
      <c r="B582" s="2">
        <v>1128299</v>
      </c>
      <c r="C582" s="3">
        <v>44201</v>
      </c>
      <c r="D582" s="2" t="s">
        <v>26</v>
      </c>
      <c r="E582" s="2" t="s">
        <v>39</v>
      </c>
      <c r="F582" s="2" t="s">
        <v>40</v>
      </c>
      <c r="G582" s="2" t="s">
        <v>19</v>
      </c>
      <c r="H582" s="4">
        <v>0.45</v>
      </c>
      <c r="I582" s="5">
        <v>2250</v>
      </c>
      <c r="J582" s="6">
        <f t="shared" si="4"/>
        <v>1012.5</v>
      </c>
      <c r="K582" s="6">
        <f t="shared" si="5"/>
        <v>506.25</v>
      </c>
      <c r="L582" s="7">
        <v>0.5</v>
      </c>
    </row>
    <row r="583" spans="1:12" x14ac:dyDescent="0.3">
      <c r="A583" s="2" t="s">
        <v>25</v>
      </c>
      <c r="B583" s="2">
        <v>1128299</v>
      </c>
      <c r="C583" s="3">
        <v>44201</v>
      </c>
      <c r="D583" s="2" t="s">
        <v>26</v>
      </c>
      <c r="E583" s="2" t="s">
        <v>39</v>
      </c>
      <c r="F583" s="2" t="s">
        <v>40</v>
      </c>
      <c r="G583" s="2" t="s">
        <v>20</v>
      </c>
      <c r="H583" s="4">
        <v>0.4</v>
      </c>
      <c r="I583" s="5">
        <v>4750</v>
      </c>
      <c r="J583" s="6">
        <f t="shared" si="4"/>
        <v>1900</v>
      </c>
      <c r="K583" s="6">
        <f t="shared" si="5"/>
        <v>285.00000000000006</v>
      </c>
      <c r="L583" s="7">
        <v>0.15000000000000002</v>
      </c>
    </row>
    <row r="584" spans="1:12" x14ac:dyDescent="0.3">
      <c r="A584" s="2" t="s">
        <v>25</v>
      </c>
      <c r="B584" s="2">
        <v>1128299</v>
      </c>
      <c r="C584" s="3">
        <v>44232</v>
      </c>
      <c r="D584" s="2" t="s">
        <v>26</v>
      </c>
      <c r="E584" s="2" t="s">
        <v>39</v>
      </c>
      <c r="F584" s="2" t="s">
        <v>40</v>
      </c>
      <c r="G584" s="2" t="s">
        <v>15</v>
      </c>
      <c r="H584" s="4">
        <v>0.3</v>
      </c>
      <c r="I584" s="5">
        <v>5250</v>
      </c>
      <c r="J584" s="6">
        <f t="shared" si="4"/>
        <v>1575</v>
      </c>
      <c r="K584" s="6">
        <f t="shared" si="5"/>
        <v>551.25</v>
      </c>
      <c r="L584" s="7">
        <v>0.35000000000000003</v>
      </c>
    </row>
    <row r="585" spans="1:12" x14ac:dyDescent="0.3">
      <c r="A585" s="2" t="s">
        <v>25</v>
      </c>
      <c r="B585" s="2">
        <v>1128299</v>
      </c>
      <c r="C585" s="3">
        <v>44232</v>
      </c>
      <c r="D585" s="2" t="s">
        <v>26</v>
      </c>
      <c r="E585" s="2" t="s">
        <v>39</v>
      </c>
      <c r="F585" s="2" t="s">
        <v>40</v>
      </c>
      <c r="G585" s="2" t="s">
        <v>16</v>
      </c>
      <c r="H585" s="4">
        <v>0.4</v>
      </c>
      <c r="I585" s="5">
        <v>4250</v>
      </c>
      <c r="J585" s="6">
        <f t="shared" si="4"/>
        <v>1700</v>
      </c>
      <c r="K585" s="6">
        <f t="shared" si="5"/>
        <v>340</v>
      </c>
      <c r="L585" s="7">
        <v>0.2</v>
      </c>
    </row>
    <row r="586" spans="1:12" x14ac:dyDescent="0.3">
      <c r="A586" s="2" t="s">
        <v>25</v>
      </c>
      <c r="B586" s="2">
        <v>1128299</v>
      </c>
      <c r="C586" s="3">
        <v>44232</v>
      </c>
      <c r="D586" s="2" t="s">
        <v>26</v>
      </c>
      <c r="E586" s="2" t="s">
        <v>39</v>
      </c>
      <c r="F586" s="2" t="s">
        <v>40</v>
      </c>
      <c r="G586" s="2" t="s">
        <v>17</v>
      </c>
      <c r="H586" s="4">
        <v>0.4</v>
      </c>
      <c r="I586" s="5">
        <v>4250</v>
      </c>
      <c r="J586" s="6">
        <f t="shared" si="4"/>
        <v>1700</v>
      </c>
      <c r="K586" s="6">
        <f t="shared" si="5"/>
        <v>595</v>
      </c>
      <c r="L586" s="7">
        <v>0.35000000000000003</v>
      </c>
    </row>
    <row r="587" spans="1:12" x14ac:dyDescent="0.3">
      <c r="A587" s="2" t="s">
        <v>25</v>
      </c>
      <c r="B587" s="2">
        <v>1128299</v>
      </c>
      <c r="C587" s="3">
        <v>44232</v>
      </c>
      <c r="D587" s="2" t="s">
        <v>26</v>
      </c>
      <c r="E587" s="2" t="s">
        <v>39</v>
      </c>
      <c r="F587" s="2" t="s">
        <v>40</v>
      </c>
      <c r="G587" s="2" t="s">
        <v>18</v>
      </c>
      <c r="H587" s="4">
        <v>0.4</v>
      </c>
      <c r="I587" s="5">
        <v>2750</v>
      </c>
      <c r="J587" s="6">
        <f t="shared" si="4"/>
        <v>1100</v>
      </c>
      <c r="K587" s="6">
        <f t="shared" si="5"/>
        <v>330</v>
      </c>
      <c r="L587" s="7">
        <v>0.3</v>
      </c>
    </row>
    <row r="588" spans="1:12" x14ac:dyDescent="0.3">
      <c r="A588" s="2" t="s">
        <v>25</v>
      </c>
      <c r="B588" s="2">
        <v>1128299</v>
      </c>
      <c r="C588" s="3">
        <v>44232</v>
      </c>
      <c r="D588" s="2" t="s">
        <v>26</v>
      </c>
      <c r="E588" s="2" t="s">
        <v>39</v>
      </c>
      <c r="F588" s="2" t="s">
        <v>40</v>
      </c>
      <c r="G588" s="2" t="s">
        <v>19</v>
      </c>
      <c r="H588" s="4">
        <v>0.45</v>
      </c>
      <c r="I588" s="5">
        <v>2000</v>
      </c>
      <c r="J588" s="6">
        <f t="shared" si="4"/>
        <v>900</v>
      </c>
      <c r="K588" s="6">
        <f t="shared" si="5"/>
        <v>450</v>
      </c>
      <c r="L588" s="7">
        <v>0.5</v>
      </c>
    </row>
    <row r="589" spans="1:12" x14ac:dyDescent="0.3">
      <c r="A589" s="2" t="s">
        <v>25</v>
      </c>
      <c r="B589" s="2">
        <v>1128299</v>
      </c>
      <c r="C589" s="3">
        <v>44232</v>
      </c>
      <c r="D589" s="2" t="s">
        <v>26</v>
      </c>
      <c r="E589" s="2" t="s">
        <v>39</v>
      </c>
      <c r="F589" s="2" t="s">
        <v>40</v>
      </c>
      <c r="G589" s="2" t="s">
        <v>20</v>
      </c>
      <c r="H589" s="4">
        <v>0.4</v>
      </c>
      <c r="I589" s="5">
        <v>4000</v>
      </c>
      <c r="J589" s="6">
        <f t="shared" si="4"/>
        <v>1600</v>
      </c>
      <c r="K589" s="6">
        <f t="shared" si="5"/>
        <v>240.00000000000003</v>
      </c>
      <c r="L589" s="7">
        <v>0.15000000000000002</v>
      </c>
    </row>
    <row r="590" spans="1:12" x14ac:dyDescent="0.3">
      <c r="A590" s="2" t="s">
        <v>25</v>
      </c>
      <c r="B590" s="2">
        <v>1128299</v>
      </c>
      <c r="C590" s="3">
        <v>44259</v>
      </c>
      <c r="D590" s="2" t="s">
        <v>26</v>
      </c>
      <c r="E590" s="2" t="s">
        <v>39</v>
      </c>
      <c r="F590" s="2" t="s">
        <v>40</v>
      </c>
      <c r="G590" s="2" t="s">
        <v>15</v>
      </c>
      <c r="H590" s="4">
        <v>0.4</v>
      </c>
      <c r="I590" s="5">
        <v>5500</v>
      </c>
      <c r="J590" s="6">
        <f t="shared" si="4"/>
        <v>2200</v>
      </c>
      <c r="K590" s="6">
        <f t="shared" si="5"/>
        <v>770.00000000000011</v>
      </c>
      <c r="L590" s="7">
        <v>0.35000000000000003</v>
      </c>
    </row>
    <row r="591" spans="1:12" x14ac:dyDescent="0.3">
      <c r="A591" s="2" t="s">
        <v>25</v>
      </c>
      <c r="B591" s="2">
        <v>1128299</v>
      </c>
      <c r="C591" s="3">
        <v>44259</v>
      </c>
      <c r="D591" s="2" t="s">
        <v>26</v>
      </c>
      <c r="E591" s="2" t="s">
        <v>39</v>
      </c>
      <c r="F591" s="2" t="s">
        <v>40</v>
      </c>
      <c r="G591" s="2" t="s">
        <v>16</v>
      </c>
      <c r="H591" s="4">
        <v>0.49999999999999994</v>
      </c>
      <c r="I591" s="5">
        <v>4000</v>
      </c>
      <c r="J591" s="6">
        <f t="shared" si="4"/>
        <v>1999.9999999999998</v>
      </c>
      <c r="K591" s="6">
        <f t="shared" si="5"/>
        <v>400</v>
      </c>
      <c r="L591" s="7">
        <v>0.2</v>
      </c>
    </row>
    <row r="592" spans="1:12" x14ac:dyDescent="0.3">
      <c r="A592" s="2" t="s">
        <v>25</v>
      </c>
      <c r="B592" s="2">
        <v>1128299</v>
      </c>
      <c r="C592" s="3">
        <v>44259</v>
      </c>
      <c r="D592" s="2" t="s">
        <v>26</v>
      </c>
      <c r="E592" s="2" t="s">
        <v>39</v>
      </c>
      <c r="F592" s="2" t="s">
        <v>40</v>
      </c>
      <c r="G592" s="2" t="s">
        <v>17</v>
      </c>
      <c r="H592" s="4">
        <v>0.54999999999999993</v>
      </c>
      <c r="I592" s="5">
        <v>4000</v>
      </c>
      <c r="J592" s="6">
        <f t="shared" si="4"/>
        <v>2199.9999999999995</v>
      </c>
      <c r="K592" s="6">
        <f t="shared" si="5"/>
        <v>769.99999999999989</v>
      </c>
      <c r="L592" s="7">
        <v>0.35000000000000003</v>
      </c>
    </row>
    <row r="593" spans="1:12" x14ac:dyDescent="0.3">
      <c r="A593" s="2" t="s">
        <v>25</v>
      </c>
      <c r="B593" s="2">
        <v>1128299</v>
      </c>
      <c r="C593" s="3">
        <v>44259</v>
      </c>
      <c r="D593" s="2" t="s">
        <v>26</v>
      </c>
      <c r="E593" s="2" t="s">
        <v>39</v>
      </c>
      <c r="F593" s="2" t="s">
        <v>40</v>
      </c>
      <c r="G593" s="2" t="s">
        <v>18</v>
      </c>
      <c r="H593" s="4">
        <v>0.54999999999999993</v>
      </c>
      <c r="I593" s="5">
        <v>3000</v>
      </c>
      <c r="J593" s="6">
        <f t="shared" si="4"/>
        <v>1649.9999999999998</v>
      </c>
      <c r="K593" s="6">
        <f t="shared" si="5"/>
        <v>494.99999999999989</v>
      </c>
      <c r="L593" s="7">
        <v>0.3</v>
      </c>
    </row>
    <row r="594" spans="1:12" x14ac:dyDescent="0.3">
      <c r="A594" s="2" t="s">
        <v>25</v>
      </c>
      <c r="B594" s="2">
        <v>1128299</v>
      </c>
      <c r="C594" s="3">
        <v>44259</v>
      </c>
      <c r="D594" s="2" t="s">
        <v>26</v>
      </c>
      <c r="E594" s="2" t="s">
        <v>39</v>
      </c>
      <c r="F594" s="2" t="s">
        <v>40</v>
      </c>
      <c r="G594" s="2" t="s">
        <v>19</v>
      </c>
      <c r="H594" s="4">
        <v>0.6</v>
      </c>
      <c r="I594" s="5">
        <v>1500</v>
      </c>
      <c r="J594" s="6">
        <f t="shared" si="4"/>
        <v>900</v>
      </c>
      <c r="K594" s="6">
        <f t="shared" si="5"/>
        <v>450</v>
      </c>
      <c r="L594" s="7">
        <v>0.5</v>
      </c>
    </row>
    <row r="595" spans="1:12" x14ac:dyDescent="0.3">
      <c r="A595" s="2" t="s">
        <v>25</v>
      </c>
      <c r="B595" s="2">
        <v>1128299</v>
      </c>
      <c r="C595" s="3">
        <v>44259</v>
      </c>
      <c r="D595" s="2" t="s">
        <v>26</v>
      </c>
      <c r="E595" s="2" t="s">
        <v>39</v>
      </c>
      <c r="F595" s="2" t="s">
        <v>40</v>
      </c>
      <c r="G595" s="2" t="s">
        <v>20</v>
      </c>
      <c r="H595" s="4">
        <v>0.54999999999999993</v>
      </c>
      <c r="I595" s="5">
        <v>3500</v>
      </c>
      <c r="J595" s="6">
        <f t="shared" si="4"/>
        <v>1924.9999999999998</v>
      </c>
      <c r="K595" s="6">
        <f t="shared" si="5"/>
        <v>288.75</v>
      </c>
      <c r="L595" s="7">
        <v>0.15000000000000002</v>
      </c>
    </row>
    <row r="596" spans="1:12" x14ac:dyDescent="0.3">
      <c r="A596" s="2" t="s">
        <v>25</v>
      </c>
      <c r="B596" s="2">
        <v>1128299</v>
      </c>
      <c r="C596" s="3">
        <v>44291</v>
      </c>
      <c r="D596" s="2" t="s">
        <v>26</v>
      </c>
      <c r="E596" s="2" t="s">
        <v>39</v>
      </c>
      <c r="F596" s="2" t="s">
        <v>40</v>
      </c>
      <c r="G596" s="2" t="s">
        <v>15</v>
      </c>
      <c r="H596" s="4">
        <v>0.6</v>
      </c>
      <c r="I596" s="5">
        <v>5250</v>
      </c>
      <c r="J596" s="6">
        <f t="shared" si="4"/>
        <v>3150</v>
      </c>
      <c r="K596" s="6">
        <f t="shared" si="5"/>
        <v>1102.5</v>
      </c>
      <c r="L596" s="7">
        <v>0.35000000000000003</v>
      </c>
    </row>
    <row r="597" spans="1:12" x14ac:dyDescent="0.3">
      <c r="A597" s="2" t="s">
        <v>25</v>
      </c>
      <c r="B597" s="2">
        <v>1128299</v>
      </c>
      <c r="C597" s="3">
        <v>44291</v>
      </c>
      <c r="D597" s="2" t="s">
        <v>26</v>
      </c>
      <c r="E597" s="2" t="s">
        <v>39</v>
      </c>
      <c r="F597" s="2" t="s">
        <v>40</v>
      </c>
      <c r="G597" s="2" t="s">
        <v>16</v>
      </c>
      <c r="H597" s="4">
        <v>0.65</v>
      </c>
      <c r="I597" s="5">
        <v>3250</v>
      </c>
      <c r="J597" s="6">
        <f t="shared" si="4"/>
        <v>2112.5</v>
      </c>
      <c r="K597" s="6">
        <f t="shared" si="5"/>
        <v>422.5</v>
      </c>
      <c r="L597" s="7">
        <v>0.2</v>
      </c>
    </row>
    <row r="598" spans="1:12" x14ac:dyDescent="0.3">
      <c r="A598" s="2" t="s">
        <v>25</v>
      </c>
      <c r="B598" s="2">
        <v>1128299</v>
      </c>
      <c r="C598" s="3">
        <v>44291</v>
      </c>
      <c r="D598" s="2" t="s">
        <v>26</v>
      </c>
      <c r="E598" s="2" t="s">
        <v>39</v>
      </c>
      <c r="F598" s="2" t="s">
        <v>40</v>
      </c>
      <c r="G598" s="2" t="s">
        <v>17</v>
      </c>
      <c r="H598" s="4">
        <v>0.65</v>
      </c>
      <c r="I598" s="5">
        <v>3750</v>
      </c>
      <c r="J598" s="6">
        <f t="shared" si="4"/>
        <v>2437.5</v>
      </c>
      <c r="K598" s="6">
        <f t="shared" si="5"/>
        <v>853.12500000000011</v>
      </c>
      <c r="L598" s="7">
        <v>0.35000000000000003</v>
      </c>
    </row>
    <row r="599" spans="1:12" x14ac:dyDescent="0.3">
      <c r="A599" s="2" t="s">
        <v>25</v>
      </c>
      <c r="B599" s="2">
        <v>1128299</v>
      </c>
      <c r="C599" s="3">
        <v>44291</v>
      </c>
      <c r="D599" s="2" t="s">
        <v>26</v>
      </c>
      <c r="E599" s="2" t="s">
        <v>39</v>
      </c>
      <c r="F599" s="2" t="s">
        <v>40</v>
      </c>
      <c r="G599" s="2" t="s">
        <v>18</v>
      </c>
      <c r="H599" s="4">
        <v>0.6</v>
      </c>
      <c r="I599" s="5">
        <v>2750</v>
      </c>
      <c r="J599" s="6">
        <f t="shared" si="4"/>
        <v>1650</v>
      </c>
      <c r="K599" s="6">
        <f t="shared" si="5"/>
        <v>495</v>
      </c>
      <c r="L599" s="7">
        <v>0.3</v>
      </c>
    </row>
    <row r="600" spans="1:12" x14ac:dyDescent="0.3">
      <c r="A600" s="2" t="s">
        <v>25</v>
      </c>
      <c r="B600" s="2">
        <v>1128299</v>
      </c>
      <c r="C600" s="3">
        <v>44291</v>
      </c>
      <c r="D600" s="2" t="s">
        <v>26</v>
      </c>
      <c r="E600" s="2" t="s">
        <v>39</v>
      </c>
      <c r="F600" s="2" t="s">
        <v>40</v>
      </c>
      <c r="G600" s="2" t="s">
        <v>19</v>
      </c>
      <c r="H600" s="4">
        <v>0.65</v>
      </c>
      <c r="I600" s="5">
        <v>1750</v>
      </c>
      <c r="J600" s="6">
        <f t="shared" si="4"/>
        <v>1137.5</v>
      </c>
      <c r="K600" s="6">
        <f t="shared" si="5"/>
        <v>568.75</v>
      </c>
      <c r="L600" s="7">
        <v>0.5</v>
      </c>
    </row>
    <row r="601" spans="1:12" x14ac:dyDescent="0.3">
      <c r="A601" s="2" t="s">
        <v>25</v>
      </c>
      <c r="B601" s="2">
        <v>1128299</v>
      </c>
      <c r="C601" s="3">
        <v>44291</v>
      </c>
      <c r="D601" s="2" t="s">
        <v>26</v>
      </c>
      <c r="E601" s="2" t="s">
        <v>39</v>
      </c>
      <c r="F601" s="2" t="s">
        <v>40</v>
      </c>
      <c r="G601" s="2" t="s">
        <v>20</v>
      </c>
      <c r="H601" s="4">
        <v>0.8</v>
      </c>
      <c r="I601" s="5">
        <v>3250</v>
      </c>
      <c r="J601" s="6">
        <f t="shared" si="4"/>
        <v>2600</v>
      </c>
      <c r="K601" s="6">
        <f t="shared" si="5"/>
        <v>390.00000000000006</v>
      </c>
      <c r="L601" s="7">
        <v>0.15000000000000002</v>
      </c>
    </row>
    <row r="602" spans="1:12" x14ac:dyDescent="0.3">
      <c r="A602" s="2" t="s">
        <v>25</v>
      </c>
      <c r="B602" s="2">
        <v>1128299</v>
      </c>
      <c r="C602" s="3">
        <v>44322</v>
      </c>
      <c r="D602" s="2" t="s">
        <v>26</v>
      </c>
      <c r="E602" s="2" t="s">
        <v>39</v>
      </c>
      <c r="F602" s="2" t="s">
        <v>40</v>
      </c>
      <c r="G602" s="2" t="s">
        <v>15</v>
      </c>
      <c r="H602" s="4">
        <v>0.6</v>
      </c>
      <c r="I602" s="5">
        <v>5250</v>
      </c>
      <c r="J602" s="6">
        <f t="shared" si="4"/>
        <v>3150</v>
      </c>
      <c r="K602" s="6">
        <f t="shared" si="5"/>
        <v>1575</v>
      </c>
      <c r="L602" s="7">
        <v>0.5</v>
      </c>
    </row>
    <row r="603" spans="1:12" x14ac:dyDescent="0.3">
      <c r="A603" s="2" t="s">
        <v>25</v>
      </c>
      <c r="B603" s="2">
        <v>1128299</v>
      </c>
      <c r="C603" s="3">
        <v>44322</v>
      </c>
      <c r="D603" s="2" t="s">
        <v>26</v>
      </c>
      <c r="E603" s="2" t="s">
        <v>39</v>
      </c>
      <c r="F603" s="2" t="s">
        <v>40</v>
      </c>
      <c r="G603" s="2" t="s">
        <v>16</v>
      </c>
      <c r="H603" s="4">
        <v>0.65</v>
      </c>
      <c r="I603" s="5">
        <v>3750</v>
      </c>
      <c r="J603" s="6">
        <f t="shared" si="4"/>
        <v>2437.5</v>
      </c>
      <c r="K603" s="6">
        <f t="shared" si="5"/>
        <v>853.125</v>
      </c>
      <c r="L603" s="7">
        <v>0.35</v>
      </c>
    </row>
    <row r="604" spans="1:12" x14ac:dyDescent="0.3">
      <c r="A604" s="2" t="s">
        <v>25</v>
      </c>
      <c r="B604" s="2">
        <v>1128299</v>
      </c>
      <c r="C604" s="3">
        <v>44322</v>
      </c>
      <c r="D604" s="2" t="s">
        <v>26</v>
      </c>
      <c r="E604" s="2" t="s">
        <v>39</v>
      </c>
      <c r="F604" s="2" t="s">
        <v>40</v>
      </c>
      <c r="G604" s="2" t="s">
        <v>17</v>
      </c>
      <c r="H604" s="4">
        <v>0.65</v>
      </c>
      <c r="I604" s="5">
        <v>3750</v>
      </c>
      <c r="J604" s="6">
        <f t="shared" si="4"/>
        <v>2437.5</v>
      </c>
      <c r="K604" s="6">
        <f t="shared" si="5"/>
        <v>1218.75</v>
      </c>
      <c r="L604" s="7">
        <v>0.5</v>
      </c>
    </row>
    <row r="605" spans="1:12" x14ac:dyDescent="0.3">
      <c r="A605" s="2" t="s">
        <v>25</v>
      </c>
      <c r="B605" s="2">
        <v>1128299</v>
      </c>
      <c r="C605" s="3">
        <v>44322</v>
      </c>
      <c r="D605" s="2" t="s">
        <v>26</v>
      </c>
      <c r="E605" s="2" t="s">
        <v>39</v>
      </c>
      <c r="F605" s="2" t="s">
        <v>40</v>
      </c>
      <c r="G605" s="2" t="s">
        <v>18</v>
      </c>
      <c r="H605" s="4">
        <v>0.6</v>
      </c>
      <c r="I605" s="5">
        <v>2750</v>
      </c>
      <c r="J605" s="6">
        <f t="shared" si="4"/>
        <v>1650</v>
      </c>
      <c r="K605" s="6">
        <f t="shared" si="5"/>
        <v>742.49999999999989</v>
      </c>
      <c r="L605" s="7">
        <v>0.44999999999999996</v>
      </c>
    </row>
    <row r="606" spans="1:12" x14ac:dyDescent="0.3">
      <c r="A606" s="2" t="s">
        <v>25</v>
      </c>
      <c r="B606" s="2">
        <v>1128299</v>
      </c>
      <c r="C606" s="3">
        <v>44322</v>
      </c>
      <c r="D606" s="2" t="s">
        <v>26</v>
      </c>
      <c r="E606" s="2" t="s">
        <v>39</v>
      </c>
      <c r="F606" s="2" t="s">
        <v>40</v>
      </c>
      <c r="G606" s="2" t="s">
        <v>19</v>
      </c>
      <c r="H606" s="4">
        <v>0.65</v>
      </c>
      <c r="I606" s="5">
        <v>1750</v>
      </c>
      <c r="J606" s="6">
        <f t="shared" si="4"/>
        <v>1137.5</v>
      </c>
      <c r="K606" s="6">
        <f t="shared" si="5"/>
        <v>739.37500000000011</v>
      </c>
      <c r="L606" s="7">
        <v>0.65000000000000013</v>
      </c>
    </row>
    <row r="607" spans="1:12" x14ac:dyDescent="0.3">
      <c r="A607" s="2" t="s">
        <v>25</v>
      </c>
      <c r="B607" s="2">
        <v>1128299</v>
      </c>
      <c r="C607" s="3">
        <v>44322</v>
      </c>
      <c r="D607" s="2" t="s">
        <v>26</v>
      </c>
      <c r="E607" s="2" t="s">
        <v>39</v>
      </c>
      <c r="F607" s="2" t="s">
        <v>40</v>
      </c>
      <c r="G607" s="2" t="s">
        <v>20</v>
      </c>
      <c r="H607" s="4">
        <v>0.8</v>
      </c>
      <c r="I607" s="5">
        <v>4750</v>
      </c>
      <c r="J607" s="6">
        <f t="shared" si="4"/>
        <v>3800</v>
      </c>
      <c r="K607" s="6">
        <f t="shared" si="5"/>
        <v>1140</v>
      </c>
      <c r="L607" s="7">
        <v>0.3</v>
      </c>
    </row>
    <row r="608" spans="1:12" x14ac:dyDescent="0.3">
      <c r="A608" s="2" t="s">
        <v>25</v>
      </c>
      <c r="B608" s="2">
        <v>1128299</v>
      </c>
      <c r="C608" s="3">
        <v>44352</v>
      </c>
      <c r="D608" s="2" t="s">
        <v>26</v>
      </c>
      <c r="E608" s="2" t="s">
        <v>39</v>
      </c>
      <c r="F608" s="2" t="s">
        <v>40</v>
      </c>
      <c r="G608" s="2" t="s">
        <v>15</v>
      </c>
      <c r="H608" s="4">
        <v>0.6</v>
      </c>
      <c r="I608" s="5">
        <v>7250</v>
      </c>
      <c r="J608" s="6">
        <f t="shared" si="4"/>
        <v>4350</v>
      </c>
      <c r="K608" s="6">
        <f t="shared" si="5"/>
        <v>2175</v>
      </c>
      <c r="L608" s="7">
        <v>0.5</v>
      </c>
    </row>
    <row r="609" spans="1:12" x14ac:dyDescent="0.3">
      <c r="A609" s="2" t="s">
        <v>25</v>
      </c>
      <c r="B609" s="2">
        <v>1128299</v>
      </c>
      <c r="C609" s="3">
        <v>44352</v>
      </c>
      <c r="D609" s="2" t="s">
        <v>26</v>
      </c>
      <c r="E609" s="2" t="s">
        <v>39</v>
      </c>
      <c r="F609" s="2" t="s">
        <v>40</v>
      </c>
      <c r="G609" s="2" t="s">
        <v>16</v>
      </c>
      <c r="H609" s="4">
        <v>0.65</v>
      </c>
      <c r="I609" s="5">
        <v>5750</v>
      </c>
      <c r="J609" s="6">
        <f t="shared" si="4"/>
        <v>3737.5</v>
      </c>
      <c r="K609" s="6">
        <f t="shared" si="5"/>
        <v>1308.125</v>
      </c>
      <c r="L609" s="7">
        <v>0.35</v>
      </c>
    </row>
    <row r="610" spans="1:12" x14ac:dyDescent="0.3">
      <c r="A610" s="2" t="s">
        <v>25</v>
      </c>
      <c r="B610" s="2">
        <v>1128299</v>
      </c>
      <c r="C610" s="3">
        <v>44352</v>
      </c>
      <c r="D610" s="2" t="s">
        <v>26</v>
      </c>
      <c r="E610" s="2" t="s">
        <v>39</v>
      </c>
      <c r="F610" s="2" t="s">
        <v>40</v>
      </c>
      <c r="G610" s="2" t="s">
        <v>17</v>
      </c>
      <c r="H610" s="4">
        <v>0.65</v>
      </c>
      <c r="I610" s="5">
        <v>5750</v>
      </c>
      <c r="J610" s="6">
        <f t="shared" si="4"/>
        <v>3737.5</v>
      </c>
      <c r="K610" s="6">
        <f t="shared" si="5"/>
        <v>1868.75</v>
      </c>
      <c r="L610" s="7">
        <v>0.5</v>
      </c>
    </row>
    <row r="611" spans="1:12" x14ac:dyDescent="0.3">
      <c r="A611" s="2" t="s">
        <v>25</v>
      </c>
      <c r="B611" s="2">
        <v>1128299</v>
      </c>
      <c r="C611" s="3">
        <v>44352</v>
      </c>
      <c r="D611" s="2" t="s">
        <v>26</v>
      </c>
      <c r="E611" s="2" t="s">
        <v>39</v>
      </c>
      <c r="F611" s="2" t="s">
        <v>40</v>
      </c>
      <c r="G611" s="2" t="s">
        <v>18</v>
      </c>
      <c r="H611" s="4">
        <v>0.65</v>
      </c>
      <c r="I611" s="5">
        <v>4500</v>
      </c>
      <c r="J611" s="6">
        <f t="shared" si="4"/>
        <v>2925</v>
      </c>
      <c r="K611" s="6">
        <f t="shared" si="5"/>
        <v>1316.2499999999998</v>
      </c>
      <c r="L611" s="7">
        <v>0.44999999999999996</v>
      </c>
    </row>
    <row r="612" spans="1:12" x14ac:dyDescent="0.3">
      <c r="A612" s="2" t="s">
        <v>25</v>
      </c>
      <c r="B612" s="2">
        <v>1128299</v>
      </c>
      <c r="C612" s="3">
        <v>44352</v>
      </c>
      <c r="D612" s="2" t="s">
        <v>26</v>
      </c>
      <c r="E612" s="2" t="s">
        <v>39</v>
      </c>
      <c r="F612" s="2" t="s">
        <v>40</v>
      </c>
      <c r="G612" s="2" t="s">
        <v>19</v>
      </c>
      <c r="H612" s="4">
        <v>0.70000000000000007</v>
      </c>
      <c r="I612" s="5">
        <v>3250</v>
      </c>
      <c r="J612" s="6">
        <f t="shared" si="4"/>
        <v>2275</v>
      </c>
      <c r="K612" s="6">
        <f t="shared" si="5"/>
        <v>1478.7500000000002</v>
      </c>
      <c r="L612" s="7">
        <v>0.65000000000000013</v>
      </c>
    </row>
    <row r="613" spans="1:12" x14ac:dyDescent="0.3">
      <c r="A613" s="2" t="s">
        <v>25</v>
      </c>
      <c r="B613" s="2">
        <v>1128299</v>
      </c>
      <c r="C613" s="3">
        <v>44352</v>
      </c>
      <c r="D613" s="2" t="s">
        <v>26</v>
      </c>
      <c r="E613" s="2" t="s">
        <v>39</v>
      </c>
      <c r="F613" s="2" t="s">
        <v>40</v>
      </c>
      <c r="G613" s="2" t="s">
        <v>20</v>
      </c>
      <c r="H613" s="4">
        <v>0.85000000000000009</v>
      </c>
      <c r="I613" s="5">
        <v>6250</v>
      </c>
      <c r="J613" s="6">
        <f t="shared" si="4"/>
        <v>5312.5000000000009</v>
      </c>
      <c r="K613" s="6">
        <f t="shared" si="5"/>
        <v>1593.7500000000002</v>
      </c>
      <c r="L613" s="7">
        <v>0.3</v>
      </c>
    </row>
    <row r="614" spans="1:12" x14ac:dyDescent="0.3">
      <c r="A614" s="2" t="s">
        <v>25</v>
      </c>
      <c r="B614" s="2">
        <v>1128299</v>
      </c>
      <c r="C614" s="3">
        <v>44381</v>
      </c>
      <c r="D614" s="2" t="s">
        <v>26</v>
      </c>
      <c r="E614" s="2" t="s">
        <v>39</v>
      </c>
      <c r="F614" s="2" t="s">
        <v>40</v>
      </c>
      <c r="G614" s="2" t="s">
        <v>15</v>
      </c>
      <c r="H614" s="4">
        <v>0.65</v>
      </c>
      <c r="I614" s="5">
        <v>7750</v>
      </c>
      <c r="J614" s="6">
        <f t="shared" si="4"/>
        <v>5037.5</v>
      </c>
      <c r="K614" s="6">
        <f t="shared" si="5"/>
        <v>2266.875</v>
      </c>
      <c r="L614" s="7">
        <v>0.45</v>
      </c>
    </row>
    <row r="615" spans="1:12" x14ac:dyDescent="0.3">
      <c r="A615" s="2" t="s">
        <v>25</v>
      </c>
      <c r="B615" s="2">
        <v>1128299</v>
      </c>
      <c r="C615" s="3">
        <v>44381</v>
      </c>
      <c r="D615" s="2" t="s">
        <v>26</v>
      </c>
      <c r="E615" s="2" t="s">
        <v>39</v>
      </c>
      <c r="F615" s="2" t="s">
        <v>40</v>
      </c>
      <c r="G615" s="2" t="s">
        <v>16</v>
      </c>
      <c r="H615" s="4">
        <v>0.70000000000000007</v>
      </c>
      <c r="I615" s="5">
        <v>6250</v>
      </c>
      <c r="J615" s="6">
        <f t="shared" si="4"/>
        <v>4375</v>
      </c>
      <c r="K615" s="6">
        <f t="shared" si="5"/>
        <v>1312.5</v>
      </c>
      <c r="L615" s="7">
        <v>0.3</v>
      </c>
    </row>
    <row r="616" spans="1:12" x14ac:dyDescent="0.3">
      <c r="A616" s="2" t="s">
        <v>25</v>
      </c>
      <c r="B616" s="2">
        <v>1128299</v>
      </c>
      <c r="C616" s="3">
        <v>44381</v>
      </c>
      <c r="D616" s="2" t="s">
        <v>26</v>
      </c>
      <c r="E616" s="2" t="s">
        <v>39</v>
      </c>
      <c r="F616" s="2" t="s">
        <v>40</v>
      </c>
      <c r="G616" s="2" t="s">
        <v>17</v>
      </c>
      <c r="H616" s="4">
        <v>0.70000000000000007</v>
      </c>
      <c r="I616" s="5">
        <v>5750</v>
      </c>
      <c r="J616" s="6">
        <f t="shared" si="4"/>
        <v>4025.0000000000005</v>
      </c>
      <c r="K616" s="6">
        <f t="shared" si="5"/>
        <v>1811.2500000000002</v>
      </c>
      <c r="L616" s="7">
        <v>0.45</v>
      </c>
    </row>
    <row r="617" spans="1:12" x14ac:dyDescent="0.3">
      <c r="A617" s="2" t="s">
        <v>25</v>
      </c>
      <c r="B617" s="2">
        <v>1128299</v>
      </c>
      <c r="C617" s="3">
        <v>44381</v>
      </c>
      <c r="D617" s="2" t="s">
        <v>26</v>
      </c>
      <c r="E617" s="2" t="s">
        <v>39</v>
      </c>
      <c r="F617" s="2" t="s">
        <v>40</v>
      </c>
      <c r="G617" s="2" t="s">
        <v>18</v>
      </c>
      <c r="H617" s="4">
        <v>0.65</v>
      </c>
      <c r="I617" s="5">
        <v>4750</v>
      </c>
      <c r="J617" s="6">
        <f t="shared" si="4"/>
        <v>3087.5</v>
      </c>
      <c r="K617" s="6">
        <f t="shared" si="5"/>
        <v>1235</v>
      </c>
      <c r="L617" s="7">
        <v>0.39999999999999997</v>
      </c>
    </row>
    <row r="618" spans="1:12" x14ac:dyDescent="0.3">
      <c r="A618" s="2" t="s">
        <v>25</v>
      </c>
      <c r="B618" s="2">
        <v>1128299</v>
      </c>
      <c r="C618" s="3">
        <v>44381</v>
      </c>
      <c r="D618" s="2" t="s">
        <v>26</v>
      </c>
      <c r="E618" s="2" t="s">
        <v>39</v>
      </c>
      <c r="F618" s="2" t="s">
        <v>40</v>
      </c>
      <c r="G618" s="2" t="s">
        <v>19</v>
      </c>
      <c r="H618" s="4">
        <v>0.70000000000000007</v>
      </c>
      <c r="I618" s="5">
        <v>5250</v>
      </c>
      <c r="J618" s="6">
        <f t="shared" si="4"/>
        <v>3675.0000000000005</v>
      </c>
      <c r="K618" s="6">
        <f t="shared" si="5"/>
        <v>2205.0000000000005</v>
      </c>
      <c r="L618" s="7">
        <v>0.60000000000000009</v>
      </c>
    </row>
    <row r="619" spans="1:12" x14ac:dyDescent="0.3">
      <c r="A619" s="2" t="s">
        <v>25</v>
      </c>
      <c r="B619" s="2">
        <v>1128299</v>
      </c>
      <c r="C619" s="3">
        <v>44381</v>
      </c>
      <c r="D619" s="2" t="s">
        <v>26</v>
      </c>
      <c r="E619" s="2" t="s">
        <v>39</v>
      </c>
      <c r="F619" s="2" t="s">
        <v>40</v>
      </c>
      <c r="G619" s="2" t="s">
        <v>20</v>
      </c>
      <c r="H619" s="4">
        <v>0.85000000000000009</v>
      </c>
      <c r="I619" s="5">
        <v>5250</v>
      </c>
      <c r="J619" s="6">
        <f t="shared" si="4"/>
        <v>4462.5000000000009</v>
      </c>
      <c r="K619" s="6">
        <f t="shared" si="5"/>
        <v>1115.6250000000002</v>
      </c>
      <c r="L619" s="7">
        <v>0.25</v>
      </c>
    </row>
    <row r="620" spans="1:12" x14ac:dyDescent="0.3">
      <c r="A620" s="2" t="s">
        <v>25</v>
      </c>
      <c r="B620" s="2">
        <v>1128299</v>
      </c>
      <c r="C620" s="3">
        <v>44413</v>
      </c>
      <c r="D620" s="2" t="s">
        <v>26</v>
      </c>
      <c r="E620" s="2" t="s">
        <v>39</v>
      </c>
      <c r="F620" s="2" t="s">
        <v>40</v>
      </c>
      <c r="G620" s="2" t="s">
        <v>15</v>
      </c>
      <c r="H620" s="4">
        <v>0.70000000000000007</v>
      </c>
      <c r="I620" s="5">
        <v>7250</v>
      </c>
      <c r="J620" s="6">
        <f t="shared" si="4"/>
        <v>5075.0000000000009</v>
      </c>
      <c r="K620" s="6">
        <f t="shared" si="5"/>
        <v>2283.7500000000005</v>
      </c>
      <c r="L620" s="7">
        <v>0.45</v>
      </c>
    </row>
    <row r="621" spans="1:12" x14ac:dyDescent="0.3">
      <c r="A621" s="2" t="s">
        <v>25</v>
      </c>
      <c r="B621" s="2">
        <v>1128299</v>
      </c>
      <c r="C621" s="3">
        <v>44413</v>
      </c>
      <c r="D621" s="2" t="s">
        <v>26</v>
      </c>
      <c r="E621" s="2" t="s">
        <v>39</v>
      </c>
      <c r="F621" s="2" t="s">
        <v>40</v>
      </c>
      <c r="G621" s="2" t="s">
        <v>16</v>
      </c>
      <c r="H621" s="4">
        <v>0.75000000000000011</v>
      </c>
      <c r="I621" s="5">
        <v>6750</v>
      </c>
      <c r="J621" s="6">
        <f t="shared" si="4"/>
        <v>5062.5000000000009</v>
      </c>
      <c r="K621" s="6">
        <f t="shared" si="5"/>
        <v>1518.7500000000002</v>
      </c>
      <c r="L621" s="7">
        <v>0.3</v>
      </c>
    </row>
    <row r="622" spans="1:12" x14ac:dyDescent="0.3">
      <c r="A622" s="2" t="s">
        <v>25</v>
      </c>
      <c r="B622" s="2">
        <v>1128299</v>
      </c>
      <c r="C622" s="3">
        <v>44413</v>
      </c>
      <c r="D622" s="2" t="s">
        <v>26</v>
      </c>
      <c r="E622" s="2" t="s">
        <v>39</v>
      </c>
      <c r="F622" s="2" t="s">
        <v>40</v>
      </c>
      <c r="G622" s="2" t="s">
        <v>17</v>
      </c>
      <c r="H622" s="4">
        <v>0.70000000000000007</v>
      </c>
      <c r="I622" s="5">
        <v>5500</v>
      </c>
      <c r="J622" s="6">
        <f t="shared" si="4"/>
        <v>3850.0000000000005</v>
      </c>
      <c r="K622" s="6">
        <f t="shared" si="5"/>
        <v>1732.5000000000002</v>
      </c>
      <c r="L622" s="7">
        <v>0.45</v>
      </c>
    </row>
    <row r="623" spans="1:12" x14ac:dyDescent="0.3">
      <c r="A623" s="2" t="s">
        <v>25</v>
      </c>
      <c r="B623" s="2">
        <v>1128299</v>
      </c>
      <c r="C623" s="3">
        <v>44413</v>
      </c>
      <c r="D623" s="2" t="s">
        <v>26</v>
      </c>
      <c r="E623" s="2" t="s">
        <v>39</v>
      </c>
      <c r="F623" s="2" t="s">
        <v>40</v>
      </c>
      <c r="G623" s="2" t="s">
        <v>18</v>
      </c>
      <c r="H623" s="4">
        <v>0.70000000000000007</v>
      </c>
      <c r="I623" s="5">
        <v>5000</v>
      </c>
      <c r="J623" s="6">
        <f t="shared" si="4"/>
        <v>3500.0000000000005</v>
      </c>
      <c r="K623" s="6">
        <f t="shared" si="5"/>
        <v>1400</v>
      </c>
      <c r="L623" s="7">
        <v>0.39999999999999997</v>
      </c>
    </row>
    <row r="624" spans="1:12" x14ac:dyDescent="0.3">
      <c r="A624" s="2" t="s">
        <v>25</v>
      </c>
      <c r="B624" s="2">
        <v>1128299</v>
      </c>
      <c r="C624" s="3">
        <v>44413</v>
      </c>
      <c r="D624" s="2" t="s">
        <v>26</v>
      </c>
      <c r="E624" s="2" t="s">
        <v>39</v>
      </c>
      <c r="F624" s="2" t="s">
        <v>40</v>
      </c>
      <c r="G624" s="2" t="s">
        <v>19</v>
      </c>
      <c r="H624" s="4">
        <v>0.75</v>
      </c>
      <c r="I624" s="5">
        <v>5000</v>
      </c>
      <c r="J624" s="6">
        <f t="shared" si="4"/>
        <v>3750</v>
      </c>
      <c r="K624" s="6">
        <f t="shared" si="5"/>
        <v>2250.0000000000005</v>
      </c>
      <c r="L624" s="7">
        <v>0.60000000000000009</v>
      </c>
    </row>
    <row r="625" spans="1:12" x14ac:dyDescent="0.3">
      <c r="A625" s="2" t="s">
        <v>25</v>
      </c>
      <c r="B625" s="2">
        <v>1128299</v>
      </c>
      <c r="C625" s="3">
        <v>44413</v>
      </c>
      <c r="D625" s="2" t="s">
        <v>26</v>
      </c>
      <c r="E625" s="2" t="s">
        <v>39</v>
      </c>
      <c r="F625" s="2" t="s">
        <v>40</v>
      </c>
      <c r="G625" s="2" t="s">
        <v>20</v>
      </c>
      <c r="H625" s="4">
        <v>0.8</v>
      </c>
      <c r="I625" s="5">
        <v>4000</v>
      </c>
      <c r="J625" s="6">
        <f t="shared" si="4"/>
        <v>3200</v>
      </c>
      <c r="K625" s="6">
        <f t="shared" si="5"/>
        <v>800</v>
      </c>
      <c r="L625" s="7">
        <v>0.25</v>
      </c>
    </row>
    <row r="626" spans="1:12" x14ac:dyDescent="0.3">
      <c r="A626" s="2" t="s">
        <v>25</v>
      </c>
      <c r="B626" s="2">
        <v>1128299</v>
      </c>
      <c r="C626" s="3">
        <v>44445</v>
      </c>
      <c r="D626" s="2" t="s">
        <v>26</v>
      </c>
      <c r="E626" s="2" t="s">
        <v>39</v>
      </c>
      <c r="F626" s="2" t="s">
        <v>40</v>
      </c>
      <c r="G626" s="2" t="s">
        <v>15</v>
      </c>
      <c r="H626" s="4">
        <v>0.65000000000000013</v>
      </c>
      <c r="I626" s="5">
        <v>6000</v>
      </c>
      <c r="J626" s="6">
        <f t="shared" si="4"/>
        <v>3900.0000000000009</v>
      </c>
      <c r="K626" s="6">
        <f t="shared" si="5"/>
        <v>1560.0000000000005</v>
      </c>
      <c r="L626" s="7">
        <v>0.4</v>
      </c>
    </row>
    <row r="627" spans="1:12" x14ac:dyDescent="0.3">
      <c r="A627" s="2" t="s">
        <v>25</v>
      </c>
      <c r="B627" s="2">
        <v>1128299</v>
      </c>
      <c r="C627" s="3">
        <v>44445</v>
      </c>
      <c r="D627" s="2" t="s">
        <v>26</v>
      </c>
      <c r="E627" s="2" t="s">
        <v>39</v>
      </c>
      <c r="F627" s="2" t="s">
        <v>40</v>
      </c>
      <c r="G627" s="2" t="s">
        <v>16</v>
      </c>
      <c r="H627" s="4">
        <v>0.70000000000000018</v>
      </c>
      <c r="I627" s="5">
        <v>6000</v>
      </c>
      <c r="J627" s="6">
        <f t="shared" si="4"/>
        <v>4200.0000000000009</v>
      </c>
      <c r="K627" s="6">
        <f t="shared" si="5"/>
        <v>1050.0000000000002</v>
      </c>
      <c r="L627" s="7">
        <v>0.25</v>
      </c>
    </row>
    <row r="628" spans="1:12" x14ac:dyDescent="0.3">
      <c r="A628" s="2" t="s">
        <v>25</v>
      </c>
      <c r="B628" s="2">
        <v>1128299</v>
      </c>
      <c r="C628" s="3">
        <v>44445</v>
      </c>
      <c r="D628" s="2" t="s">
        <v>26</v>
      </c>
      <c r="E628" s="2" t="s">
        <v>39</v>
      </c>
      <c r="F628" s="2" t="s">
        <v>40</v>
      </c>
      <c r="G628" s="2" t="s">
        <v>17</v>
      </c>
      <c r="H628" s="4">
        <v>0.65000000000000013</v>
      </c>
      <c r="I628" s="5">
        <v>4500</v>
      </c>
      <c r="J628" s="6">
        <f t="shared" si="4"/>
        <v>2925.0000000000005</v>
      </c>
      <c r="K628" s="6">
        <f t="shared" si="5"/>
        <v>1170.0000000000002</v>
      </c>
      <c r="L628" s="7">
        <v>0.4</v>
      </c>
    </row>
    <row r="629" spans="1:12" x14ac:dyDescent="0.3">
      <c r="A629" s="2" t="s">
        <v>25</v>
      </c>
      <c r="B629" s="2">
        <v>1128299</v>
      </c>
      <c r="C629" s="3">
        <v>44445</v>
      </c>
      <c r="D629" s="2" t="s">
        <v>26</v>
      </c>
      <c r="E629" s="2" t="s">
        <v>39</v>
      </c>
      <c r="F629" s="2" t="s">
        <v>40</v>
      </c>
      <c r="G629" s="2" t="s">
        <v>18</v>
      </c>
      <c r="H629" s="4">
        <v>0.65000000000000013</v>
      </c>
      <c r="I629" s="5">
        <v>4000</v>
      </c>
      <c r="J629" s="6">
        <f t="shared" si="4"/>
        <v>2600.0000000000005</v>
      </c>
      <c r="K629" s="6">
        <f t="shared" si="5"/>
        <v>910.00000000000011</v>
      </c>
      <c r="L629" s="7">
        <v>0.35</v>
      </c>
    </row>
    <row r="630" spans="1:12" x14ac:dyDescent="0.3">
      <c r="A630" s="2" t="s">
        <v>25</v>
      </c>
      <c r="B630" s="2">
        <v>1128299</v>
      </c>
      <c r="C630" s="3">
        <v>44445</v>
      </c>
      <c r="D630" s="2" t="s">
        <v>26</v>
      </c>
      <c r="E630" s="2" t="s">
        <v>39</v>
      </c>
      <c r="F630" s="2" t="s">
        <v>40</v>
      </c>
      <c r="G630" s="2" t="s">
        <v>19</v>
      </c>
      <c r="H630" s="4">
        <v>0.75000000000000011</v>
      </c>
      <c r="I630" s="5">
        <v>4000</v>
      </c>
      <c r="J630" s="6">
        <f t="shared" si="4"/>
        <v>3000.0000000000005</v>
      </c>
      <c r="K630" s="6">
        <f t="shared" si="5"/>
        <v>1650.0000000000007</v>
      </c>
      <c r="L630" s="7">
        <v>0.55000000000000016</v>
      </c>
    </row>
    <row r="631" spans="1:12" x14ac:dyDescent="0.3">
      <c r="A631" s="2" t="s">
        <v>25</v>
      </c>
      <c r="B631" s="2">
        <v>1128299</v>
      </c>
      <c r="C631" s="3">
        <v>44445</v>
      </c>
      <c r="D631" s="2" t="s">
        <v>26</v>
      </c>
      <c r="E631" s="2" t="s">
        <v>39</v>
      </c>
      <c r="F631" s="2" t="s">
        <v>40</v>
      </c>
      <c r="G631" s="2" t="s">
        <v>20</v>
      </c>
      <c r="H631" s="4">
        <v>0.70000000000000007</v>
      </c>
      <c r="I631" s="5">
        <v>4250</v>
      </c>
      <c r="J631" s="6">
        <f t="shared" si="4"/>
        <v>2975.0000000000005</v>
      </c>
      <c r="K631" s="6">
        <f t="shared" si="5"/>
        <v>595.00000000000011</v>
      </c>
      <c r="L631" s="7">
        <v>0.2</v>
      </c>
    </row>
    <row r="632" spans="1:12" x14ac:dyDescent="0.3">
      <c r="A632" s="2" t="s">
        <v>25</v>
      </c>
      <c r="B632" s="2">
        <v>1128299</v>
      </c>
      <c r="C632" s="3">
        <v>44474</v>
      </c>
      <c r="D632" s="2" t="s">
        <v>26</v>
      </c>
      <c r="E632" s="2" t="s">
        <v>39</v>
      </c>
      <c r="F632" s="2" t="s">
        <v>40</v>
      </c>
      <c r="G632" s="2" t="s">
        <v>15</v>
      </c>
      <c r="H632" s="4">
        <v>0.55000000000000004</v>
      </c>
      <c r="I632" s="5">
        <v>5250</v>
      </c>
      <c r="J632" s="6">
        <f t="shared" si="4"/>
        <v>2887.5000000000005</v>
      </c>
      <c r="K632" s="6">
        <f t="shared" si="5"/>
        <v>1155.0000000000002</v>
      </c>
      <c r="L632" s="7">
        <v>0.4</v>
      </c>
    </row>
    <row r="633" spans="1:12" x14ac:dyDescent="0.3">
      <c r="A633" s="2" t="s">
        <v>25</v>
      </c>
      <c r="B633" s="2">
        <v>1128299</v>
      </c>
      <c r="C633" s="3">
        <v>44474</v>
      </c>
      <c r="D633" s="2" t="s">
        <v>26</v>
      </c>
      <c r="E633" s="2" t="s">
        <v>39</v>
      </c>
      <c r="F633" s="2" t="s">
        <v>40</v>
      </c>
      <c r="G633" s="2" t="s">
        <v>16</v>
      </c>
      <c r="H633" s="4">
        <v>0.60000000000000009</v>
      </c>
      <c r="I633" s="5">
        <v>5250</v>
      </c>
      <c r="J633" s="6">
        <f t="shared" si="4"/>
        <v>3150.0000000000005</v>
      </c>
      <c r="K633" s="6">
        <f t="shared" si="5"/>
        <v>787.50000000000011</v>
      </c>
      <c r="L633" s="7">
        <v>0.25</v>
      </c>
    </row>
    <row r="634" spans="1:12" x14ac:dyDescent="0.3">
      <c r="A634" s="2" t="s">
        <v>25</v>
      </c>
      <c r="B634" s="2">
        <v>1128299</v>
      </c>
      <c r="C634" s="3">
        <v>44474</v>
      </c>
      <c r="D634" s="2" t="s">
        <v>26</v>
      </c>
      <c r="E634" s="2" t="s">
        <v>39</v>
      </c>
      <c r="F634" s="2" t="s">
        <v>40</v>
      </c>
      <c r="G634" s="2" t="s">
        <v>17</v>
      </c>
      <c r="H634" s="4">
        <v>0.55000000000000004</v>
      </c>
      <c r="I634" s="5">
        <v>3500</v>
      </c>
      <c r="J634" s="6">
        <f t="shared" si="4"/>
        <v>1925.0000000000002</v>
      </c>
      <c r="K634" s="6">
        <f t="shared" si="5"/>
        <v>770.00000000000011</v>
      </c>
      <c r="L634" s="7">
        <v>0.4</v>
      </c>
    </row>
    <row r="635" spans="1:12" x14ac:dyDescent="0.3">
      <c r="A635" s="2" t="s">
        <v>25</v>
      </c>
      <c r="B635" s="2">
        <v>1128299</v>
      </c>
      <c r="C635" s="3">
        <v>44474</v>
      </c>
      <c r="D635" s="2" t="s">
        <v>26</v>
      </c>
      <c r="E635" s="2" t="s">
        <v>39</v>
      </c>
      <c r="F635" s="2" t="s">
        <v>40</v>
      </c>
      <c r="G635" s="2" t="s">
        <v>18</v>
      </c>
      <c r="H635" s="4">
        <v>0.55000000000000004</v>
      </c>
      <c r="I635" s="5">
        <v>3250</v>
      </c>
      <c r="J635" s="6">
        <f t="shared" si="4"/>
        <v>1787.5000000000002</v>
      </c>
      <c r="K635" s="6">
        <f t="shared" si="5"/>
        <v>625.625</v>
      </c>
      <c r="L635" s="7">
        <v>0.35</v>
      </c>
    </row>
    <row r="636" spans="1:12" x14ac:dyDescent="0.3">
      <c r="A636" s="2" t="s">
        <v>25</v>
      </c>
      <c r="B636" s="2">
        <v>1128299</v>
      </c>
      <c r="C636" s="3">
        <v>44474</v>
      </c>
      <c r="D636" s="2" t="s">
        <v>26</v>
      </c>
      <c r="E636" s="2" t="s">
        <v>39</v>
      </c>
      <c r="F636" s="2" t="s">
        <v>40</v>
      </c>
      <c r="G636" s="2" t="s">
        <v>19</v>
      </c>
      <c r="H636" s="4">
        <v>0.65</v>
      </c>
      <c r="I636" s="5">
        <v>3000</v>
      </c>
      <c r="J636" s="6">
        <f t="shared" si="4"/>
        <v>1950</v>
      </c>
      <c r="K636" s="6">
        <f t="shared" si="5"/>
        <v>1072.5000000000002</v>
      </c>
      <c r="L636" s="7">
        <v>0.55000000000000016</v>
      </c>
    </row>
    <row r="637" spans="1:12" x14ac:dyDescent="0.3">
      <c r="A637" s="2" t="s">
        <v>25</v>
      </c>
      <c r="B637" s="2">
        <v>1128299</v>
      </c>
      <c r="C637" s="3">
        <v>44474</v>
      </c>
      <c r="D637" s="2" t="s">
        <v>26</v>
      </c>
      <c r="E637" s="2" t="s">
        <v>39</v>
      </c>
      <c r="F637" s="2" t="s">
        <v>40</v>
      </c>
      <c r="G637" s="2" t="s">
        <v>20</v>
      </c>
      <c r="H637" s="4">
        <v>0.70000000000000007</v>
      </c>
      <c r="I637" s="5">
        <v>3500</v>
      </c>
      <c r="J637" s="6">
        <f t="shared" si="4"/>
        <v>2450.0000000000005</v>
      </c>
      <c r="K637" s="6">
        <f t="shared" si="5"/>
        <v>490.00000000000011</v>
      </c>
      <c r="L637" s="7">
        <v>0.2</v>
      </c>
    </row>
    <row r="638" spans="1:12" x14ac:dyDescent="0.3">
      <c r="A638" s="2" t="s">
        <v>25</v>
      </c>
      <c r="B638" s="2">
        <v>1128299</v>
      </c>
      <c r="C638" s="3">
        <v>44505</v>
      </c>
      <c r="D638" s="2" t="s">
        <v>26</v>
      </c>
      <c r="E638" s="2" t="s">
        <v>39</v>
      </c>
      <c r="F638" s="2" t="s">
        <v>40</v>
      </c>
      <c r="G638" s="2" t="s">
        <v>15</v>
      </c>
      <c r="H638" s="4">
        <v>0.55000000000000004</v>
      </c>
      <c r="I638" s="5">
        <v>5750</v>
      </c>
      <c r="J638" s="6">
        <f t="shared" si="4"/>
        <v>3162.5000000000005</v>
      </c>
      <c r="K638" s="6">
        <f t="shared" si="5"/>
        <v>1265.0000000000002</v>
      </c>
      <c r="L638" s="7">
        <v>0.4</v>
      </c>
    </row>
    <row r="639" spans="1:12" x14ac:dyDescent="0.3">
      <c r="A639" s="2" t="s">
        <v>25</v>
      </c>
      <c r="B639" s="2">
        <v>1128299</v>
      </c>
      <c r="C639" s="3">
        <v>44505</v>
      </c>
      <c r="D639" s="2" t="s">
        <v>26</v>
      </c>
      <c r="E639" s="2" t="s">
        <v>39</v>
      </c>
      <c r="F639" s="2" t="s">
        <v>40</v>
      </c>
      <c r="G639" s="2" t="s">
        <v>16</v>
      </c>
      <c r="H639" s="4">
        <v>0.60000000000000009</v>
      </c>
      <c r="I639" s="5">
        <v>5750</v>
      </c>
      <c r="J639" s="6">
        <f t="shared" si="4"/>
        <v>3450.0000000000005</v>
      </c>
      <c r="K639" s="6">
        <f t="shared" si="5"/>
        <v>862.50000000000011</v>
      </c>
      <c r="L639" s="7">
        <v>0.25</v>
      </c>
    </row>
    <row r="640" spans="1:12" x14ac:dyDescent="0.3">
      <c r="A640" s="2" t="s">
        <v>25</v>
      </c>
      <c r="B640" s="2">
        <v>1128299</v>
      </c>
      <c r="C640" s="3">
        <v>44505</v>
      </c>
      <c r="D640" s="2" t="s">
        <v>26</v>
      </c>
      <c r="E640" s="2" t="s">
        <v>39</v>
      </c>
      <c r="F640" s="2" t="s">
        <v>40</v>
      </c>
      <c r="G640" s="2" t="s">
        <v>17</v>
      </c>
      <c r="H640" s="4">
        <v>0.55000000000000004</v>
      </c>
      <c r="I640" s="5">
        <v>4250</v>
      </c>
      <c r="J640" s="6">
        <f t="shared" si="4"/>
        <v>2337.5</v>
      </c>
      <c r="K640" s="6">
        <f t="shared" si="5"/>
        <v>935</v>
      </c>
      <c r="L640" s="7">
        <v>0.4</v>
      </c>
    </row>
    <row r="641" spans="1:12" x14ac:dyDescent="0.3">
      <c r="A641" s="2" t="s">
        <v>25</v>
      </c>
      <c r="B641" s="2">
        <v>1128299</v>
      </c>
      <c r="C641" s="3">
        <v>44505</v>
      </c>
      <c r="D641" s="2" t="s">
        <v>26</v>
      </c>
      <c r="E641" s="2" t="s">
        <v>39</v>
      </c>
      <c r="F641" s="2" t="s">
        <v>40</v>
      </c>
      <c r="G641" s="2" t="s">
        <v>18</v>
      </c>
      <c r="H641" s="4">
        <v>0.65000000000000013</v>
      </c>
      <c r="I641" s="5">
        <v>4000</v>
      </c>
      <c r="J641" s="6">
        <f t="shared" si="4"/>
        <v>2600.0000000000005</v>
      </c>
      <c r="K641" s="6">
        <f t="shared" si="5"/>
        <v>910.00000000000011</v>
      </c>
      <c r="L641" s="7">
        <v>0.35</v>
      </c>
    </row>
    <row r="642" spans="1:12" x14ac:dyDescent="0.3">
      <c r="A642" s="2" t="s">
        <v>25</v>
      </c>
      <c r="B642" s="2">
        <v>1128299</v>
      </c>
      <c r="C642" s="3">
        <v>44505</v>
      </c>
      <c r="D642" s="2" t="s">
        <v>26</v>
      </c>
      <c r="E642" s="2" t="s">
        <v>39</v>
      </c>
      <c r="F642" s="2" t="s">
        <v>40</v>
      </c>
      <c r="G642" s="2" t="s">
        <v>19</v>
      </c>
      <c r="H642" s="4">
        <v>0.75000000000000011</v>
      </c>
      <c r="I642" s="5">
        <v>3750</v>
      </c>
      <c r="J642" s="6">
        <f t="shared" si="4"/>
        <v>2812.5000000000005</v>
      </c>
      <c r="K642" s="6">
        <f t="shared" si="5"/>
        <v>1546.8750000000007</v>
      </c>
      <c r="L642" s="7">
        <v>0.55000000000000016</v>
      </c>
    </row>
    <row r="643" spans="1:12" x14ac:dyDescent="0.3">
      <c r="A643" s="2" t="s">
        <v>25</v>
      </c>
      <c r="B643" s="2">
        <v>1128299</v>
      </c>
      <c r="C643" s="3">
        <v>44505</v>
      </c>
      <c r="D643" s="2" t="s">
        <v>26</v>
      </c>
      <c r="E643" s="2" t="s">
        <v>39</v>
      </c>
      <c r="F643" s="2" t="s">
        <v>40</v>
      </c>
      <c r="G643" s="2" t="s">
        <v>20</v>
      </c>
      <c r="H643" s="4">
        <v>0.80000000000000016</v>
      </c>
      <c r="I643" s="5">
        <v>5000</v>
      </c>
      <c r="J643" s="6">
        <f t="shared" si="4"/>
        <v>4000.0000000000009</v>
      </c>
      <c r="K643" s="6">
        <f t="shared" si="5"/>
        <v>800.00000000000023</v>
      </c>
      <c r="L643" s="7">
        <v>0.2</v>
      </c>
    </row>
    <row r="644" spans="1:12" x14ac:dyDescent="0.3">
      <c r="A644" s="2" t="s">
        <v>25</v>
      </c>
      <c r="B644" s="2">
        <v>1128299</v>
      </c>
      <c r="C644" s="3">
        <v>44534</v>
      </c>
      <c r="D644" s="2" t="s">
        <v>26</v>
      </c>
      <c r="E644" s="2" t="s">
        <v>39</v>
      </c>
      <c r="F644" s="2" t="s">
        <v>40</v>
      </c>
      <c r="G644" s="2" t="s">
        <v>15</v>
      </c>
      <c r="H644" s="4">
        <v>0.65000000000000013</v>
      </c>
      <c r="I644" s="5">
        <v>7000</v>
      </c>
      <c r="J644" s="6">
        <f t="shared" si="4"/>
        <v>4550.0000000000009</v>
      </c>
      <c r="K644" s="6">
        <f t="shared" si="5"/>
        <v>1820.0000000000005</v>
      </c>
      <c r="L644" s="7">
        <v>0.4</v>
      </c>
    </row>
    <row r="645" spans="1:12" x14ac:dyDescent="0.3">
      <c r="A645" s="2" t="s">
        <v>25</v>
      </c>
      <c r="B645" s="2">
        <v>1128299</v>
      </c>
      <c r="C645" s="3">
        <v>44534</v>
      </c>
      <c r="D645" s="2" t="s">
        <v>26</v>
      </c>
      <c r="E645" s="2" t="s">
        <v>39</v>
      </c>
      <c r="F645" s="2" t="s">
        <v>40</v>
      </c>
      <c r="G645" s="2" t="s">
        <v>16</v>
      </c>
      <c r="H645" s="4">
        <v>0.70000000000000018</v>
      </c>
      <c r="I645" s="5">
        <v>7000</v>
      </c>
      <c r="J645" s="6">
        <f t="shared" si="4"/>
        <v>4900.0000000000009</v>
      </c>
      <c r="K645" s="6">
        <f t="shared" si="5"/>
        <v>1225.0000000000002</v>
      </c>
      <c r="L645" s="7">
        <v>0.25</v>
      </c>
    </row>
    <row r="646" spans="1:12" x14ac:dyDescent="0.3">
      <c r="A646" s="2" t="s">
        <v>25</v>
      </c>
      <c r="B646" s="2">
        <v>1128299</v>
      </c>
      <c r="C646" s="3">
        <v>44534</v>
      </c>
      <c r="D646" s="2" t="s">
        <v>26</v>
      </c>
      <c r="E646" s="2" t="s">
        <v>39</v>
      </c>
      <c r="F646" s="2" t="s">
        <v>40</v>
      </c>
      <c r="G646" s="2" t="s">
        <v>17</v>
      </c>
      <c r="H646" s="4">
        <v>0.65000000000000013</v>
      </c>
      <c r="I646" s="5">
        <v>5000</v>
      </c>
      <c r="J646" s="6">
        <f t="shared" si="4"/>
        <v>3250.0000000000005</v>
      </c>
      <c r="K646" s="6">
        <f t="shared" si="5"/>
        <v>1300.0000000000002</v>
      </c>
      <c r="L646" s="7">
        <v>0.4</v>
      </c>
    </row>
    <row r="647" spans="1:12" x14ac:dyDescent="0.3">
      <c r="A647" s="2" t="s">
        <v>25</v>
      </c>
      <c r="B647" s="2">
        <v>1128299</v>
      </c>
      <c r="C647" s="3">
        <v>44534</v>
      </c>
      <c r="D647" s="2" t="s">
        <v>26</v>
      </c>
      <c r="E647" s="2" t="s">
        <v>39</v>
      </c>
      <c r="F647" s="2" t="s">
        <v>40</v>
      </c>
      <c r="G647" s="2" t="s">
        <v>18</v>
      </c>
      <c r="H647" s="4">
        <v>0.65000000000000013</v>
      </c>
      <c r="I647" s="5">
        <v>5000</v>
      </c>
      <c r="J647" s="6">
        <f t="shared" si="4"/>
        <v>3250.0000000000005</v>
      </c>
      <c r="K647" s="6">
        <f t="shared" si="5"/>
        <v>1137.5</v>
      </c>
      <c r="L647" s="7">
        <v>0.35</v>
      </c>
    </row>
    <row r="648" spans="1:12" x14ac:dyDescent="0.3">
      <c r="A648" s="2" t="s">
        <v>25</v>
      </c>
      <c r="B648" s="2">
        <v>1128299</v>
      </c>
      <c r="C648" s="3">
        <v>44534</v>
      </c>
      <c r="D648" s="2" t="s">
        <v>26</v>
      </c>
      <c r="E648" s="2" t="s">
        <v>39</v>
      </c>
      <c r="F648" s="2" t="s">
        <v>40</v>
      </c>
      <c r="G648" s="2" t="s">
        <v>19</v>
      </c>
      <c r="H648" s="4">
        <v>0.75000000000000011</v>
      </c>
      <c r="I648" s="5">
        <v>4250</v>
      </c>
      <c r="J648" s="6">
        <f t="shared" si="4"/>
        <v>3187.5000000000005</v>
      </c>
      <c r="K648" s="6">
        <f t="shared" si="5"/>
        <v>1753.1250000000007</v>
      </c>
      <c r="L648" s="7">
        <v>0.55000000000000016</v>
      </c>
    </row>
    <row r="649" spans="1:12" x14ac:dyDescent="0.3">
      <c r="A649" s="2" t="s">
        <v>25</v>
      </c>
      <c r="B649" s="2">
        <v>1128299</v>
      </c>
      <c r="C649" s="3">
        <v>44534</v>
      </c>
      <c r="D649" s="2" t="s">
        <v>26</v>
      </c>
      <c r="E649" s="2" t="s">
        <v>39</v>
      </c>
      <c r="F649" s="2" t="s">
        <v>40</v>
      </c>
      <c r="G649" s="2" t="s">
        <v>20</v>
      </c>
      <c r="H649" s="4">
        <v>0.80000000000000016</v>
      </c>
      <c r="I649" s="5">
        <v>5250</v>
      </c>
      <c r="J649" s="6">
        <f t="shared" si="4"/>
        <v>4200.0000000000009</v>
      </c>
      <c r="K649" s="6">
        <f t="shared" si="5"/>
        <v>840.00000000000023</v>
      </c>
      <c r="L649" s="7">
        <v>0.2</v>
      </c>
    </row>
    <row r="650" spans="1:12" x14ac:dyDescent="0.3">
      <c r="A650" s="2" t="s">
        <v>25</v>
      </c>
      <c r="B650" s="2">
        <v>1128299</v>
      </c>
      <c r="C650" s="3">
        <v>44199</v>
      </c>
      <c r="D650" s="2" t="s">
        <v>26</v>
      </c>
      <c r="E650" s="2" t="s">
        <v>41</v>
      </c>
      <c r="F650" s="2" t="s">
        <v>42</v>
      </c>
      <c r="G650" s="2" t="s">
        <v>15</v>
      </c>
      <c r="H650" s="4">
        <v>0.4</v>
      </c>
      <c r="I650" s="5">
        <v>4500</v>
      </c>
      <c r="J650" s="6">
        <f t="shared" si="4"/>
        <v>1800</v>
      </c>
      <c r="K650" s="6">
        <f t="shared" si="5"/>
        <v>540</v>
      </c>
      <c r="L650" s="7">
        <v>0.3</v>
      </c>
    </row>
    <row r="651" spans="1:12" x14ac:dyDescent="0.3">
      <c r="A651" s="2" t="s">
        <v>25</v>
      </c>
      <c r="B651" s="2">
        <v>1128299</v>
      </c>
      <c r="C651" s="3">
        <v>44199</v>
      </c>
      <c r="D651" s="2" t="s">
        <v>26</v>
      </c>
      <c r="E651" s="2" t="s">
        <v>41</v>
      </c>
      <c r="F651" s="2" t="s">
        <v>42</v>
      </c>
      <c r="G651" s="2" t="s">
        <v>16</v>
      </c>
      <c r="H651" s="4">
        <v>0.5</v>
      </c>
      <c r="I651" s="5">
        <v>4500</v>
      </c>
      <c r="J651" s="6">
        <f t="shared" si="4"/>
        <v>2250</v>
      </c>
      <c r="K651" s="6">
        <f t="shared" si="5"/>
        <v>562.5</v>
      </c>
      <c r="L651" s="7">
        <v>0.25</v>
      </c>
    </row>
    <row r="652" spans="1:12" x14ac:dyDescent="0.3">
      <c r="A652" s="2" t="s">
        <v>25</v>
      </c>
      <c r="B652" s="2">
        <v>1128299</v>
      </c>
      <c r="C652" s="3">
        <v>44199</v>
      </c>
      <c r="D652" s="2" t="s">
        <v>26</v>
      </c>
      <c r="E652" s="2" t="s">
        <v>41</v>
      </c>
      <c r="F652" s="2" t="s">
        <v>42</v>
      </c>
      <c r="G652" s="2" t="s">
        <v>17</v>
      </c>
      <c r="H652" s="4">
        <v>0.5</v>
      </c>
      <c r="I652" s="5">
        <v>4500</v>
      </c>
      <c r="J652" s="6">
        <f t="shared" si="4"/>
        <v>2250</v>
      </c>
      <c r="K652" s="6">
        <f t="shared" si="5"/>
        <v>562.5</v>
      </c>
      <c r="L652" s="7">
        <v>0.25</v>
      </c>
    </row>
    <row r="653" spans="1:12" x14ac:dyDescent="0.3">
      <c r="A653" s="2" t="s">
        <v>25</v>
      </c>
      <c r="B653" s="2">
        <v>1128299</v>
      </c>
      <c r="C653" s="3">
        <v>44199</v>
      </c>
      <c r="D653" s="2" t="s">
        <v>26</v>
      </c>
      <c r="E653" s="2" t="s">
        <v>41</v>
      </c>
      <c r="F653" s="2" t="s">
        <v>42</v>
      </c>
      <c r="G653" s="2" t="s">
        <v>18</v>
      </c>
      <c r="H653" s="4">
        <v>0.5</v>
      </c>
      <c r="I653" s="5">
        <v>3000</v>
      </c>
      <c r="J653" s="6">
        <f t="shared" si="4"/>
        <v>1500</v>
      </c>
      <c r="K653" s="6">
        <f t="shared" si="5"/>
        <v>450</v>
      </c>
      <c r="L653" s="7">
        <v>0.3</v>
      </c>
    </row>
    <row r="654" spans="1:12" x14ac:dyDescent="0.3">
      <c r="A654" s="2" t="s">
        <v>25</v>
      </c>
      <c r="B654" s="2">
        <v>1128299</v>
      </c>
      <c r="C654" s="3">
        <v>44199</v>
      </c>
      <c r="D654" s="2" t="s">
        <v>26</v>
      </c>
      <c r="E654" s="2" t="s">
        <v>41</v>
      </c>
      <c r="F654" s="2" t="s">
        <v>42</v>
      </c>
      <c r="G654" s="2" t="s">
        <v>19</v>
      </c>
      <c r="H654" s="4">
        <v>0.55000000000000004</v>
      </c>
      <c r="I654" s="5">
        <v>2500</v>
      </c>
      <c r="J654" s="6">
        <f t="shared" si="4"/>
        <v>1375</v>
      </c>
      <c r="K654" s="6">
        <f t="shared" si="5"/>
        <v>343.75</v>
      </c>
      <c r="L654" s="7">
        <v>0.25</v>
      </c>
    </row>
    <row r="655" spans="1:12" x14ac:dyDescent="0.3">
      <c r="A655" s="2" t="s">
        <v>25</v>
      </c>
      <c r="B655" s="2">
        <v>1128299</v>
      </c>
      <c r="C655" s="3">
        <v>44199</v>
      </c>
      <c r="D655" s="2" t="s">
        <v>26</v>
      </c>
      <c r="E655" s="2" t="s">
        <v>41</v>
      </c>
      <c r="F655" s="2" t="s">
        <v>42</v>
      </c>
      <c r="G655" s="2" t="s">
        <v>20</v>
      </c>
      <c r="H655" s="4">
        <v>0.5</v>
      </c>
      <c r="I655" s="5">
        <v>5000</v>
      </c>
      <c r="J655" s="6">
        <f t="shared" si="4"/>
        <v>2500</v>
      </c>
      <c r="K655" s="6">
        <f t="shared" si="5"/>
        <v>500</v>
      </c>
      <c r="L655" s="7">
        <v>0.2</v>
      </c>
    </row>
    <row r="656" spans="1:12" x14ac:dyDescent="0.3">
      <c r="A656" s="2" t="s">
        <v>25</v>
      </c>
      <c r="B656" s="2">
        <v>1128299</v>
      </c>
      <c r="C656" s="3">
        <v>44230</v>
      </c>
      <c r="D656" s="2" t="s">
        <v>26</v>
      </c>
      <c r="E656" s="2" t="s">
        <v>41</v>
      </c>
      <c r="F656" s="2" t="s">
        <v>42</v>
      </c>
      <c r="G656" s="2" t="s">
        <v>15</v>
      </c>
      <c r="H656" s="4">
        <v>0.4</v>
      </c>
      <c r="I656" s="5">
        <v>5500</v>
      </c>
      <c r="J656" s="6">
        <f t="shared" si="4"/>
        <v>2200</v>
      </c>
      <c r="K656" s="6">
        <f t="shared" si="5"/>
        <v>660</v>
      </c>
      <c r="L656" s="7">
        <v>0.3</v>
      </c>
    </row>
    <row r="657" spans="1:12" x14ac:dyDescent="0.3">
      <c r="A657" s="2" t="s">
        <v>25</v>
      </c>
      <c r="B657" s="2">
        <v>1128299</v>
      </c>
      <c r="C657" s="3">
        <v>44230</v>
      </c>
      <c r="D657" s="2" t="s">
        <v>26</v>
      </c>
      <c r="E657" s="2" t="s">
        <v>41</v>
      </c>
      <c r="F657" s="2" t="s">
        <v>42</v>
      </c>
      <c r="G657" s="2" t="s">
        <v>16</v>
      </c>
      <c r="H657" s="4">
        <v>0.5</v>
      </c>
      <c r="I657" s="5">
        <v>4500</v>
      </c>
      <c r="J657" s="6">
        <f t="shared" si="4"/>
        <v>2250</v>
      </c>
      <c r="K657" s="6">
        <f t="shared" si="5"/>
        <v>562.5</v>
      </c>
      <c r="L657" s="7">
        <v>0.25</v>
      </c>
    </row>
    <row r="658" spans="1:12" x14ac:dyDescent="0.3">
      <c r="A658" s="2" t="s">
        <v>25</v>
      </c>
      <c r="B658" s="2">
        <v>1128299</v>
      </c>
      <c r="C658" s="3">
        <v>44230</v>
      </c>
      <c r="D658" s="2" t="s">
        <v>26</v>
      </c>
      <c r="E658" s="2" t="s">
        <v>41</v>
      </c>
      <c r="F658" s="2" t="s">
        <v>42</v>
      </c>
      <c r="G658" s="2" t="s">
        <v>17</v>
      </c>
      <c r="H658" s="4">
        <v>0.5</v>
      </c>
      <c r="I658" s="5">
        <v>4500</v>
      </c>
      <c r="J658" s="6">
        <f t="shared" si="4"/>
        <v>2250</v>
      </c>
      <c r="K658" s="6">
        <f t="shared" si="5"/>
        <v>562.5</v>
      </c>
      <c r="L658" s="7">
        <v>0.25</v>
      </c>
    </row>
    <row r="659" spans="1:12" x14ac:dyDescent="0.3">
      <c r="A659" s="2" t="s">
        <v>25</v>
      </c>
      <c r="B659" s="2">
        <v>1128299</v>
      </c>
      <c r="C659" s="3">
        <v>44230</v>
      </c>
      <c r="D659" s="2" t="s">
        <v>26</v>
      </c>
      <c r="E659" s="2" t="s">
        <v>41</v>
      </c>
      <c r="F659" s="2" t="s">
        <v>42</v>
      </c>
      <c r="G659" s="2" t="s">
        <v>18</v>
      </c>
      <c r="H659" s="4">
        <v>0.5</v>
      </c>
      <c r="I659" s="5">
        <v>3000</v>
      </c>
      <c r="J659" s="6">
        <f t="shared" si="4"/>
        <v>1500</v>
      </c>
      <c r="K659" s="6">
        <f t="shared" si="5"/>
        <v>450</v>
      </c>
      <c r="L659" s="7">
        <v>0.3</v>
      </c>
    </row>
    <row r="660" spans="1:12" x14ac:dyDescent="0.3">
      <c r="A660" s="2" t="s">
        <v>25</v>
      </c>
      <c r="B660" s="2">
        <v>1128299</v>
      </c>
      <c r="C660" s="3">
        <v>44230</v>
      </c>
      <c r="D660" s="2" t="s">
        <v>26</v>
      </c>
      <c r="E660" s="2" t="s">
        <v>41</v>
      </c>
      <c r="F660" s="2" t="s">
        <v>42</v>
      </c>
      <c r="G660" s="2" t="s">
        <v>19</v>
      </c>
      <c r="H660" s="4">
        <v>0.55000000000000004</v>
      </c>
      <c r="I660" s="5">
        <v>2250</v>
      </c>
      <c r="J660" s="6">
        <f t="shared" si="4"/>
        <v>1237.5</v>
      </c>
      <c r="K660" s="6">
        <f t="shared" si="5"/>
        <v>309.375</v>
      </c>
      <c r="L660" s="7">
        <v>0.25</v>
      </c>
    </row>
    <row r="661" spans="1:12" x14ac:dyDescent="0.3">
      <c r="A661" s="2" t="s">
        <v>25</v>
      </c>
      <c r="B661" s="2">
        <v>1128299</v>
      </c>
      <c r="C661" s="3">
        <v>44230</v>
      </c>
      <c r="D661" s="2" t="s">
        <v>26</v>
      </c>
      <c r="E661" s="2" t="s">
        <v>41</v>
      </c>
      <c r="F661" s="2" t="s">
        <v>42</v>
      </c>
      <c r="G661" s="2" t="s">
        <v>20</v>
      </c>
      <c r="H661" s="4">
        <v>0.5</v>
      </c>
      <c r="I661" s="5">
        <v>4250</v>
      </c>
      <c r="J661" s="6">
        <f t="shared" si="4"/>
        <v>2125</v>
      </c>
      <c r="K661" s="6">
        <f t="shared" si="5"/>
        <v>425</v>
      </c>
      <c r="L661" s="7">
        <v>0.2</v>
      </c>
    </row>
    <row r="662" spans="1:12" x14ac:dyDescent="0.3">
      <c r="A662" s="2" t="s">
        <v>25</v>
      </c>
      <c r="B662" s="2">
        <v>1128299</v>
      </c>
      <c r="C662" s="3">
        <v>44257</v>
      </c>
      <c r="D662" s="2" t="s">
        <v>26</v>
      </c>
      <c r="E662" s="2" t="s">
        <v>41</v>
      </c>
      <c r="F662" s="2" t="s">
        <v>42</v>
      </c>
      <c r="G662" s="2" t="s">
        <v>15</v>
      </c>
      <c r="H662" s="4">
        <v>0.5</v>
      </c>
      <c r="I662" s="5">
        <v>5750</v>
      </c>
      <c r="J662" s="6">
        <f t="shared" si="4"/>
        <v>2875</v>
      </c>
      <c r="K662" s="6">
        <f t="shared" si="5"/>
        <v>862.5</v>
      </c>
      <c r="L662" s="7">
        <v>0.3</v>
      </c>
    </row>
    <row r="663" spans="1:12" x14ac:dyDescent="0.3">
      <c r="A663" s="2" t="s">
        <v>25</v>
      </c>
      <c r="B663" s="2">
        <v>1128299</v>
      </c>
      <c r="C663" s="3">
        <v>44257</v>
      </c>
      <c r="D663" s="2" t="s">
        <v>26</v>
      </c>
      <c r="E663" s="2" t="s">
        <v>41</v>
      </c>
      <c r="F663" s="2" t="s">
        <v>42</v>
      </c>
      <c r="G663" s="2" t="s">
        <v>16</v>
      </c>
      <c r="H663" s="4">
        <v>0.6</v>
      </c>
      <c r="I663" s="5">
        <v>4250</v>
      </c>
      <c r="J663" s="6">
        <f t="shared" si="4"/>
        <v>2550</v>
      </c>
      <c r="K663" s="6">
        <f t="shared" si="5"/>
        <v>637.5</v>
      </c>
      <c r="L663" s="7">
        <v>0.25</v>
      </c>
    </row>
    <row r="664" spans="1:12" x14ac:dyDescent="0.3">
      <c r="A664" s="2" t="s">
        <v>25</v>
      </c>
      <c r="B664" s="2">
        <v>1128299</v>
      </c>
      <c r="C664" s="3">
        <v>44257</v>
      </c>
      <c r="D664" s="2" t="s">
        <v>26</v>
      </c>
      <c r="E664" s="2" t="s">
        <v>41</v>
      </c>
      <c r="F664" s="2" t="s">
        <v>42</v>
      </c>
      <c r="G664" s="2" t="s">
        <v>17</v>
      </c>
      <c r="H664" s="4">
        <v>0.64999999999999991</v>
      </c>
      <c r="I664" s="5">
        <v>4250</v>
      </c>
      <c r="J664" s="6">
        <f t="shared" si="4"/>
        <v>2762.4999999999995</v>
      </c>
      <c r="K664" s="6">
        <f t="shared" si="5"/>
        <v>690.62499999999989</v>
      </c>
      <c r="L664" s="7">
        <v>0.25</v>
      </c>
    </row>
    <row r="665" spans="1:12" x14ac:dyDescent="0.3">
      <c r="A665" s="2" t="s">
        <v>25</v>
      </c>
      <c r="B665" s="2">
        <v>1128299</v>
      </c>
      <c r="C665" s="3">
        <v>44257</v>
      </c>
      <c r="D665" s="2" t="s">
        <v>26</v>
      </c>
      <c r="E665" s="2" t="s">
        <v>41</v>
      </c>
      <c r="F665" s="2" t="s">
        <v>42</v>
      </c>
      <c r="G665" s="2" t="s">
        <v>18</v>
      </c>
      <c r="H665" s="4">
        <v>0.64999999999999991</v>
      </c>
      <c r="I665" s="5">
        <v>3250</v>
      </c>
      <c r="J665" s="6">
        <f t="shared" si="4"/>
        <v>2112.4999999999995</v>
      </c>
      <c r="K665" s="6">
        <f t="shared" si="5"/>
        <v>633.74999999999989</v>
      </c>
      <c r="L665" s="7">
        <v>0.3</v>
      </c>
    </row>
    <row r="666" spans="1:12" x14ac:dyDescent="0.3">
      <c r="A666" s="2" t="s">
        <v>25</v>
      </c>
      <c r="B666" s="2">
        <v>1128299</v>
      </c>
      <c r="C666" s="3">
        <v>44257</v>
      </c>
      <c r="D666" s="2" t="s">
        <v>26</v>
      </c>
      <c r="E666" s="2" t="s">
        <v>41</v>
      </c>
      <c r="F666" s="2" t="s">
        <v>42</v>
      </c>
      <c r="G666" s="2" t="s">
        <v>19</v>
      </c>
      <c r="H666" s="4">
        <v>0.7</v>
      </c>
      <c r="I666" s="5">
        <v>1750</v>
      </c>
      <c r="J666" s="6">
        <f t="shared" si="4"/>
        <v>1225</v>
      </c>
      <c r="K666" s="6">
        <f t="shared" si="5"/>
        <v>306.25</v>
      </c>
      <c r="L666" s="7">
        <v>0.25</v>
      </c>
    </row>
    <row r="667" spans="1:12" x14ac:dyDescent="0.3">
      <c r="A667" s="2" t="s">
        <v>25</v>
      </c>
      <c r="B667" s="2">
        <v>1128299</v>
      </c>
      <c r="C667" s="3">
        <v>44257</v>
      </c>
      <c r="D667" s="2" t="s">
        <v>26</v>
      </c>
      <c r="E667" s="2" t="s">
        <v>41</v>
      </c>
      <c r="F667" s="2" t="s">
        <v>42</v>
      </c>
      <c r="G667" s="2" t="s">
        <v>20</v>
      </c>
      <c r="H667" s="4">
        <v>0.64999999999999991</v>
      </c>
      <c r="I667" s="5">
        <v>3750</v>
      </c>
      <c r="J667" s="6">
        <f t="shared" si="4"/>
        <v>2437.4999999999995</v>
      </c>
      <c r="K667" s="6">
        <f t="shared" si="5"/>
        <v>487.49999999999994</v>
      </c>
      <c r="L667" s="7">
        <v>0.2</v>
      </c>
    </row>
    <row r="668" spans="1:12" x14ac:dyDescent="0.3">
      <c r="A668" s="2" t="s">
        <v>25</v>
      </c>
      <c r="B668" s="2">
        <v>1128299</v>
      </c>
      <c r="C668" s="3">
        <v>44289</v>
      </c>
      <c r="D668" s="2" t="s">
        <v>26</v>
      </c>
      <c r="E668" s="2" t="s">
        <v>41</v>
      </c>
      <c r="F668" s="2" t="s">
        <v>42</v>
      </c>
      <c r="G668" s="2" t="s">
        <v>15</v>
      </c>
      <c r="H668" s="4">
        <v>0.7</v>
      </c>
      <c r="I668" s="5">
        <v>5500</v>
      </c>
      <c r="J668" s="6">
        <f t="shared" si="4"/>
        <v>3849.9999999999995</v>
      </c>
      <c r="K668" s="6">
        <f t="shared" si="5"/>
        <v>1154.9999999999998</v>
      </c>
      <c r="L668" s="7">
        <v>0.3</v>
      </c>
    </row>
    <row r="669" spans="1:12" x14ac:dyDescent="0.3">
      <c r="A669" s="2" t="s">
        <v>25</v>
      </c>
      <c r="B669" s="2">
        <v>1128299</v>
      </c>
      <c r="C669" s="3">
        <v>44289</v>
      </c>
      <c r="D669" s="2" t="s">
        <v>26</v>
      </c>
      <c r="E669" s="2" t="s">
        <v>41</v>
      </c>
      <c r="F669" s="2" t="s">
        <v>42</v>
      </c>
      <c r="G669" s="2" t="s">
        <v>16</v>
      </c>
      <c r="H669" s="4">
        <v>0.75</v>
      </c>
      <c r="I669" s="5">
        <v>3500</v>
      </c>
      <c r="J669" s="6">
        <f t="shared" si="4"/>
        <v>2625</v>
      </c>
      <c r="K669" s="6">
        <f t="shared" si="5"/>
        <v>656.25</v>
      </c>
      <c r="L669" s="7">
        <v>0.25</v>
      </c>
    </row>
    <row r="670" spans="1:12" x14ac:dyDescent="0.3">
      <c r="A670" s="2" t="s">
        <v>25</v>
      </c>
      <c r="B670" s="2">
        <v>1128299</v>
      </c>
      <c r="C670" s="3">
        <v>44289</v>
      </c>
      <c r="D670" s="2" t="s">
        <v>26</v>
      </c>
      <c r="E670" s="2" t="s">
        <v>41</v>
      </c>
      <c r="F670" s="2" t="s">
        <v>42</v>
      </c>
      <c r="G670" s="2" t="s">
        <v>17</v>
      </c>
      <c r="H670" s="4">
        <v>0.75</v>
      </c>
      <c r="I670" s="5">
        <v>4000</v>
      </c>
      <c r="J670" s="6">
        <f t="shared" si="4"/>
        <v>3000</v>
      </c>
      <c r="K670" s="6">
        <f t="shared" si="5"/>
        <v>750</v>
      </c>
      <c r="L670" s="7">
        <v>0.25</v>
      </c>
    </row>
    <row r="671" spans="1:12" x14ac:dyDescent="0.3">
      <c r="A671" s="2" t="s">
        <v>25</v>
      </c>
      <c r="B671" s="2">
        <v>1128299</v>
      </c>
      <c r="C671" s="3">
        <v>44289</v>
      </c>
      <c r="D671" s="2" t="s">
        <v>26</v>
      </c>
      <c r="E671" s="2" t="s">
        <v>41</v>
      </c>
      <c r="F671" s="2" t="s">
        <v>42</v>
      </c>
      <c r="G671" s="2" t="s">
        <v>18</v>
      </c>
      <c r="H671" s="4">
        <v>0.6</v>
      </c>
      <c r="I671" s="5">
        <v>3000</v>
      </c>
      <c r="J671" s="6">
        <f t="shared" si="4"/>
        <v>1800</v>
      </c>
      <c r="K671" s="6">
        <f t="shared" si="5"/>
        <v>540</v>
      </c>
      <c r="L671" s="7">
        <v>0.3</v>
      </c>
    </row>
    <row r="672" spans="1:12" x14ac:dyDescent="0.3">
      <c r="A672" s="2" t="s">
        <v>25</v>
      </c>
      <c r="B672" s="2">
        <v>1128299</v>
      </c>
      <c r="C672" s="3">
        <v>44289</v>
      </c>
      <c r="D672" s="2" t="s">
        <v>26</v>
      </c>
      <c r="E672" s="2" t="s">
        <v>41</v>
      </c>
      <c r="F672" s="2" t="s">
        <v>42</v>
      </c>
      <c r="G672" s="2" t="s">
        <v>19</v>
      </c>
      <c r="H672" s="4">
        <v>0.65</v>
      </c>
      <c r="I672" s="5">
        <v>2000</v>
      </c>
      <c r="J672" s="6">
        <f t="shared" si="4"/>
        <v>1300</v>
      </c>
      <c r="K672" s="6">
        <f t="shared" si="5"/>
        <v>325</v>
      </c>
      <c r="L672" s="7">
        <v>0.25</v>
      </c>
    </row>
    <row r="673" spans="1:12" x14ac:dyDescent="0.3">
      <c r="A673" s="2" t="s">
        <v>25</v>
      </c>
      <c r="B673" s="2">
        <v>1128299</v>
      </c>
      <c r="C673" s="3">
        <v>44289</v>
      </c>
      <c r="D673" s="2" t="s">
        <v>26</v>
      </c>
      <c r="E673" s="2" t="s">
        <v>41</v>
      </c>
      <c r="F673" s="2" t="s">
        <v>42</v>
      </c>
      <c r="G673" s="2" t="s">
        <v>20</v>
      </c>
      <c r="H673" s="4">
        <v>0.8</v>
      </c>
      <c r="I673" s="5">
        <v>3500</v>
      </c>
      <c r="J673" s="6">
        <f t="shared" si="4"/>
        <v>2800</v>
      </c>
      <c r="K673" s="6">
        <f t="shared" si="5"/>
        <v>560</v>
      </c>
      <c r="L673" s="7">
        <v>0.2</v>
      </c>
    </row>
    <row r="674" spans="1:12" x14ac:dyDescent="0.3">
      <c r="A674" s="2" t="s">
        <v>25</v>
      </c>
      <c r="B674" s="2">
        <v>1128299</v>
      </c>
      <c r="C674" s="3">
        <v>44320</v>
      </c>
      <c r="D674" s="2" t="s">
        <v>26</v>
      </c>
      <c r="E674" s="2" t="s">
        <v>41</v>
      </c>
      <c r="F674" s="2" t="s">
        <v>42</v>
      </c>
      <c r="G674" s="2" t="s">
        <v>15</v>
      </c>
      <c r="H674" s="4">
        <v>0.6</v>
      </c>
      <c r="I674" s="5">
        <v>5500</v>
      </c>
      <c r="J674" s="6">
        <f t="shared" si="4"/>
        <v>3300</v>
      </c>
      <c r="K674" s="6">
        <f t="shared" si="5"/>
        <v>990</v>
      </c>
      <c r="L674" s="7">
        <v>0.3</v>
      </c>
    </row>
    <row r="675" spans="1:12" x14ac:dyDescent="0.3">
      <c r="A675" s="2" t="s">
        <v>25</v>
      </c>
      <c r="B675" s="2">
        <v>1128299</v>
      </c>
      <c r="C675" s="3">
        <v>44320</v>
      </c>
      <c r="D675" s="2" t="s">
        <v>26</v>
      </c>
      <c r="E675" s="2" t="s">
        <v>41</v>
      </c>
      <c r="F675" s="2" t="s">
        <v>42</v>
      </c>
      <c r="G675" s="2" t="s">
        <v>16</v>
      </c>
      <c r="H675" s="4">
        <v>0.65</v>
      </c>
      <c r="I675" s="5">
        <v>4000</v>
      </c>
      <c r="J675" s="6">
        <f t="shared" si="4"/>
        <v>2600</v>
      </c>
      <c r="K675" s="6">
        <f t="shared" si="5"/>
        <v>650</v>
      </c>
      <c r="L675" s="7">
        <v>0.25</v>
      </c>
    </row>
    <row r="676" spans="1:12" x14ac:dyDescent="0.3">
      <c r="A676" s="2" t="s">
        <v>25</v>
      </c>
      <c r="B676" s="2">
        <v>1128299</v>
      </c>
      <c r="C676" s="3">
        <v>44320</v>
      </c>
      <c r="D676" s="2" t="s">
        <v>26</v>
      </c>
      <c r="E676" s="2" t="s">
        <v>41</v>
      </c>
      <c r="F676" s="2" t="s">
        <v>42</v>
      </c>
      <c r="G676" s="2" t="s">
        <v>17</v>
      </c>
      <c r="H676" s="4">
        <v>0.65</v>
      </c>
      <c r="I676" s="5">
        <v>4000</v>
      </c>
      <c r="J676" s="6">
        <f t="shared" si="4"/>
        <v>2600</v>
      </c>
      <c r="K676" s="6">
        <f t="shared" si="5"/>
        <v>650</v>
      </c>
      <c r="L676" s="7">
        <v>0.25</v>
      </c>
    </row>
    <row r="677" spans="1:12" x14ac:dyDescent="0.3">
      <c r="A677" s="2" t="s">
        <v>25</v>
      </c>
      <c r="B677" s="2">
        <v>1128299</v>
      </c>
      <c r="C677" s="3">
        <v>44320</v>
      </c>
      <c r="D677" s="2" t="s">
        <v>26</v>
      </c>
      <c r="E677" s="2" t="s">
        <v>41</v>
      </c>
      <c r="F677" s="2" t="s">
        <v>42</v>
      </c>
      <c r="G677" s="2" t="s">
        <v>18</v>
      </c>
      <c r="H677" s="4">
        <v>0.6</v>
      </c>
      <c r="I677" s="5">
        <v>3000</v>
      </c>
      <c r="J677" s="6">
        <f t="shared" si="4"/>
        <v>1800</v>
      </c>
      <c r="K677" s="6">
        <f t="shared" si="5"/>
        <v>540</v>
      </c>
      <c r="L677" s="7">
        <v>0.3</v>
      </c>
    </row>
    <row r="678" spans="1:12" x14ac:dyDescent="0.3">
      <c r="A678" s="2" t="s">
        <v>25</v>
      </c>
      <c r="B678" s="2">
        <v>1128299</v>
      </c>
      <c r="C678" s="3">
        <v>44320</v>
      </c>
      <c r="D678" s="2" t="s">
        <v>26</v>
      </c>
      <c r="E678" s="2" t="s">
        <v>41</v>
      </c>
      <c r="F678" s="2" t="s">
        <v>42</v>
      </c>
      <c r="G678" s="2" t="s">
        <v>19</v>
      </c>
      <c r="H678" s="4">
        <v>0.65</v>
      </c>
      <c r="I678" s="5">
        <v>2000</v>
      </c>
      <c r="J678" s="6">
        <f t="shared" si="4"/>
        <v>1300</v>
      </c>
      <c r="K678" s="6">
        <f t="shared" si="5"/>
        <v>325</v>
      </c>
      <c r="L678" s="7">
        <v>0.25</v>
      </c>
    </row>
    <row r="679" spans="1:12" x14ac:dyDescent="0.3">
      <c r="A679" s="2" t="s">
        <v>25</v>
      </c>
      <c r="B679" s="2">
        <v>1128299</v>
      </c>
      <c r="C679" s="3">
        <v>44320</v>
      </c>
      <c r="D679" s="2" t="s">
        <v>26</v>
      </c>
      <c r="E679" s="2" t="s">
        <v>41</v>
      </c>
      <c r="F679" s="2" t="s">
        <v>42</v>
      </c>
      <c r="G679" s="2" t="s">
        <v>20</v>
      </c>
      <c r="H679" s="4">
        <v>0.8</v>
      </c>
      <c r="I679" s="5">
        <v>5000</v>
      </c>
      <c r="J679" s="6">
        <f t="shared" si="4"/>
        <v>4000</v>
      </c>
      <c r="K679" s="6">
        <f t="shared" si="5"/>
        <v>800</v>
      </c>
      <c r="L679" s="7">
        <v>0.2</v>
      </c>
    </row>
    <row r="680" spans="1:12" x14ac:dyDescent="0.3">
      <c r="A680" s="2" t="s">
        <v>25</v>
      </c>
      <c r="B680" s="2">
        <v>1128299</v>
      </c>
      <c r="C680" s="3">
        <v>44350</v>
      </c>
      <c r="D680" s="2" t="s">
        <v>26</v>
      </c>
      <c r="E680" s="2" t="s">
        <v>41</v>
      </c>
      <c r="F680" s="2" t="s">
        <v>42</v>
      </c>
      <c r="G680" s="2" t="s">
        <v>15</v>
      </c>
      <c r="H680" s="4">
        <v>0.75</v>
      </c>
      <c r="I680" s="5">
        <v>7500</v>
      </c>
      <c r="J680" s="6">
        <f t="shared" si="4"/>
        <v>5625</v>
      </c>
      <c r="K680" s="6">
        <f t="shared" si="5"/>
        <v>1687.5</v>
      </c>
      <c r="L680" s="7">
        <v>0.3</v>
      </c>
    </row>
    <row r="681" spans="1:12" x14ac:dyDescent="0.3">
      <c r="A681" s="2" t="s">
        <v>25</v>
      </c>
      <c r="B681" s="2">
        <v>1128299</v>
      </c>
      <c r="C681" s="3">
        <v>44350</v>
      </c>
      <c r="D681" s="2" t="s">
        <v>26</v>
      </c>
      <c r="E681" s="2" t="s">
        <v>41</v>
      </c>
      <c r="F681" s="2" t="s">
        <v>42</v>
      </c>
      <c r="G681" s="2" t="s">
        <v>16</v>
      </c>
      <c r="H681" s="4">
        <v>0.8</v>
      </c>
      <c r="I681" s="5">
        <v>6250</v>
      </c>
      <c r="J681" s="6">
        <f t="shared" si="4"/>
        <v>5000</v>
      </c>
      <c r="K681" s="6">
        <f t="shared" si="5"/>
        <v>1250</v>
      </c>
      <c r="L681" s="7">
        <v>0.25</v>
      </c>
    </row>
    <row r="682" spans="1:12" x14ac:dyDescent="0.3">
      <c r="A682" s="2" t="s">
        <v>25</v>
      </c>
      <c r="B682" s="2">
        <v>1128299</v>
      </c>
      <c r="C682" s="3">
        <v>44350</v>
      </c>
      <c r="D682" s="2" t="s">
        <v>26</v>
      </c>
      <c r="E682" s="2" t="s">
        <v>41</v>
      </c>
      <c r="F682" s="2" t="s">
        <v>42</v>
      </c>
      <c r="G682" s="2" t="s">
        <v>17</v>
      </c>
      <c r="H682" s="4">
        <v>0.8</v>
      </c>
      <c r="I682" s="5">
        <v>6250</v>
      </c>
      <c r="J682" s="6">
        <f t="shared" si="4"/>
        <v>5000</v>
      </c>
      <c r="K682" s="6">
        <f t="shared" si="5"/>
        <v>1250</v>
      </c>
      <c r="L682" s="7">
        <v>0.25</v>
      </c>
    </row>
    <row r="683" spans="1:12" x14ac:dyDescent="0.3">
      <c r="A683" s="2" t="s">
        <v>25</v>
      </c>
      <c r="B683" s="2">
        <v>1128299</v>
      </c>
      <c r="C683" s="3">
        <v>44350</v>
      </c>
      <c r="D683" s="2" t="s">
        <v>26</v>
      </c>
      <c r="E683" s="2" t="s">
        <v>41</v>
      </c>
      <c r="F683" s="2" t="s">
        <v>42</v>
      </c>
      <c r="G683" s="2" t="s">
        <v>18</v>
      </c>
      <c r="H683" s="4">
        <v>0.8</v>
      </c>
      <c r="I683" s="5">
        <v>5000</v>
      </c>
      <c r="J683" s="6">
        <f t="shared" si="4"/>
        <v>4000</v>
      </c>
      <c r="K683" s="6">
        <f t="shared" si="5"/>
        <v>1200</v>
      </c>
      <c r="L683" s="7">
        <v>0.3</v>
      </c>
    </row>
    <row r="684" spans="1:12" x14ac:dyDescent="0.3">
      <c r="A684" s="2" t="s">
        <v>25</v>
      </c>
      <c r="B684" s="2">
        <v>1128299</v>
      </c>
      <c r="C684" s="3">
        <v>44350</v>
      </c>
      <c r="D684" s="2" t="s">
        <v>26</v>
      </c>
      <c r="E684" s="2" t="s">
        <v>41</v>
      </c>
      <c r="F684" s="2" t="s">
        <v>42</v>
      </c>
      <c r="G684" s="2" t="s">
        <v>19</v>
      </c>
      <c r="H684" s="4">
        <v>0.85000000000000009</v>
      </c>
      <c r="I684" s="5">
        <v>3750</v>
      </c>
      <c r="J684" s="6">
        <f t="shared" si="4"/>
        <v>3187.5000000000005</v>
      </c>
      <c r="K684" s="6">
        <f t="shared" si="5"/>
        <v>796.87500000000011</v>
      </c>
      <c r="L684" s="7">
        <v>0.25</v>
      </c>
    </row>
    <row r="685" spans="1:12" x14ac:dyDescent="0.3">
      <c r="A685" s="2" t="s">
        <v>25</v>
      </c>
      <c r="B685" s="2">
        <v>1128299</v>
      </c>
      <c r="C685" s="3">
        <v>44350</v>
      </c>
      <c r="D685" s="2" t="s">
        <v>26</v>
      </c>
      <c r="E685" s="2" t="s">
        <v>41</v>
      </c>
      <c r="F685" s="2" t="s">
        <v>42</v>
      </c>
      <c r="G685" s="2" t="s">
        <v>20</v>
      </c>
      <c r="H685" s="4">
        <v>1</v>
      </c>
      <c r="I685" s="5">
        <v>6750</v>
      </c>
      <c r="J685" s="6">
        <f t="shared" si="4"/>
        <v>6750</v>
      </c>
      <c r="K685" s="6">
        <f t="shared" si="5"/>
        <v>1350</v>
      </c>
      <c r="L685" s="7">
        <v>0.2</v>
      </c>
    </row>
    <row r="686" spans="1:12" x14ac:dyDescent="0.3">
      <c r="A686" s="2" t="s">
        <v>25</v>
      </c>
      <c r="B686" s="2">
        <v>1128299</v>
      </c>
      <c r="C686" s="3">
        <v>44379</v>
      </c>
      <c r="D686" s="2" t="s">
        <v>26</v>
      </c>
      <c r="E686" s="2" t="s">
        <v>41</v>
      </c>
      <c r="F686" s="2" t="s">
        <v>42</v>
      </c>
      <c r="G686" s="2" t="s">
        <v>15</v>
      </c>
      <c r="H686" s="4">
        <v>0.8</v>
      </c>
      <c r="I686" s="5">
        <v>8250</v>
      </c>
      <c r="J686" s="6">
        <f t="shared" si="4"/>
        <v>6600</v>
      </c>
      <c r="K686" s="6">
        <f t="shared" si="5"/>
        <v>1980</v>
      </c>
      <c r="L686" s="7">
        <v>0.3</v>
      </c>
    </row>
    <row r="687" spans="1:12" x14ac:dyDescent="0.3">
      <c r="A687" s="2" t="s">
        <v>25</v>
      </c>
      <c r="B687" s="2">
        <v>1128299</v>
      </c>
      <c r="C687" s="3">
        <v>44379</v>
      </c>
      <c r="D687" s="2" t="s">
        <v>26</v>
      </c>
      <c r="E687" s="2" t="s">
        <v>41</v>
      </c>
      <c r="F687" s="2" t="s">
        <v>42</v>
      </c>
      <c r="G687" s="2" t="s">
        <v>16</v>
      </c>
      <c r="H687" s="4">
        <v>0.85000000000000009</v>
      </c>
      <c r="I687" s="5">
        <v>6750</v>
      </c>
      <c r="J687" s="6">
        <f t="shared" si="4"/>
        <v>5737.5000000000009</v>
      </c>
      <c r="K687" s="6">
        <f t="shared" si="5"/>
        <v>1434.3750000000002</v>
      </c>
      <c r="L687" s="7">
        <v>0.25</v>
      </c>
    </row>
    <row r="688" spans="1:12" x14ac:dyDescent="0.3">
      <c r="A688" s="2" t="s">
        <v>25</v>
      </c>
      <c r="B688" s="2">
        <v>1128299</v>
      </c>
      <c r="C688" s="3">
        <v>44379</v>
      </c>
      <c r="D688" s="2" t="s">
        <v>26</v>
      </c>
      <c r="E688" s="2" t="s">
        <v>41</v>
      </c>
      <c r="F688" s="2" t="s">
        <v>42</v>
      </c>
      <c r="G688" s="2" t="s">
        <v>17</v>
      </c>
      <c r="H688" s="4">
        <v>0.85000000000000009</v>
      </c>
      <c r="I688" s="5">
        <v>6250</v>
      </c>
      <c r="J688" s="6">
        <f t="shared" si="4"/>
        <v>5312.5000000000009</v>
      </c>
      <c r="K688" s="6">
        <f t="shared" si="5"/>
        <v>1328.1250000000002</v>
      </c>
      <c r="L688" s="7">
        <v>0.25</v>
      </c>
    </row>
    <row r="689" spans="1:12" x14ac:dyDescent="0.3">
      <c r="A689" s="2" t="s">
        <v>25</v>
      </c>
      <c r="B689" s="2">
        <v>1128299</v>
      </c>
      <c r="C689" s="3">
        <v>44379</v>
      </c>
      <c r="D689" s="2" t="s">
        <v>26</v>
      </c>
      <c r="E689" s="2" t="s">
        <v>41</v>
      </c>
      <c r="F689" s="2" t="s">
        <v>42</v>
      </c>
      <c r="G689" s="2" t="s">
        <v>18</v>
      </c>
      <c r="H689" s="4">
        <v>0.8</v>
      </c>
      <c r="I689" s="5">
        <v>5250</v>
      </c>
      <c r="J689" s="6">
        <f t="shared" si="4"/>
        <v>4200</v>
      </c>
      <c r="K689" s="6">
        <f t="shared" si="5"/>
        <v>1260</v>
      </c>
      <c r="L689" s="7">
        <v>0.3</v>
      </c>
    </row>
    <row r="690" spans="1:12" x14ac:dyDescent="0.3">
      <c r="A690" s="2" t="s">
        <v>25</v>
      </c>
      <c r="B690" s="2">
        <v>1128299</v>
      </c>
      <c r="C690" s="3">
        <v>44379</v>
      </c>
      <c r="D690" s="2" t="s">
        <v>26</v>
      </c>
      <c r="E690" s="2" t="s">
        <v>41</v>
      </c>
      <c r="F690" s="2" t="s">
        <v>42</v>
      </c>
      <c r="G690" s="2" t="s">
        <v>19</v>
      </c>
      <c r="H690" s="4">
        <v>0.85000000000000009</v>
      </c>
      <c r="I690" s="5">
        <v>5750</v>
      </c>
      <c r="J690" s="6">
        <f t="shared" si="4"/>
        <v>4887.5000000000009</v>
      </c>
      <c r="K690" s="6">
        <f t="shared" si="5"/>
        <v>1221.8750000000002</v>
      </c>
      <c r="L690" s="7">
        <v>0.25</v>
      </c>
    </row>
    <row r="691" spans="1:12" x14ac:dyDescent="0.3">
      <c r="A691" s="2" t="s">
        <v>25</v>
      </c>
      <c r="B691" s="2">
        <v>1128299</v>
      </c>
      <c r="C691" s="3">
        <v>44379</v>
      </c>
      <c r="D691" s="2" t="s">
        <v>26</v>
      </c>
      <c r="E691" s="2" t="s">
        <v>41</v>
      </c>
      <c r="F691" s="2" t="s">
        <v>42</v>
      </c>
      <c r="G691" s="2" t="s">
        <v>20</v>
      </c>
      <c r="H691" s="4">
        <v>1</v>
      </c>
      <c r="I691" s="5">
        <v>5750</v>
      </c>
      <c r="J691" s="6">
        <f t="shared" si="4"/>
        <v>5750</v>
      </c>
      <c r="K691" s="6">
        <f t="shared" si="5"/>
        <v>1150</v>
      </c>
      <c r="L691" s="7">
        <v>0.2</v>
      </c>
    </row>
    <row r="692" spans="1:12" x14ac:dyDescent="0.3">
      <c r="A692" s="2" t="s">
        <v>25</v>
      </c>
      <c r="B692" s="2">
        <v>1128299</v>
      </c>
      <c r="C692" s="3">
        <v>44411</v>
      </c>
      <c r="D692" s="2" t="s">
        <v>26</v>
      </c>
      <c r="E692" s="2" t="s">
        <v>41</v>
      </c>
      <c r="F692" s="2" t="s">
        <v>42</v>
      </c>
      <c r="G692" s="2" t="s">
        <v>15</v>
      </c>
      <c r="H692" s="4">
        <v>0.85000000000000009</v>
      </c>
      <c r="I692" s="5">
        <v>7750</v>
      </c>
      <c r="J692" s="6">
        <f t="shared" si="4"/>
        <v>6587.5000000000009</v>
      </c>
      <c r="K692" s="6">
        <f t="shared" si="5"/>
        <v>1976.2500000000002</v>
      </c>
      <c r="L692" s="7">
        <v>0.3</v>
      </c>
    </row>
    <row r="693" spans="1:12" x14ac:dyDescent="0.3">
      <c r="A693" s="2" t="s">
        <v>25</v>
      </c>
      <c r="B693" s="2">
        <v>1128299</v>
      </c>
      <c r="C693" s="3">
        <v>44411</v>
      </c>
      <c r="D693" s="2" t="s">
        <v>26</v>
      </c>
      <c r="E693" s="2" t="s">
        <v>41</v>
      </c>
      <c r="F693" s="2" t="s">
        <v>42</v>
      </c>
      <c r="G693" s="2" t="s">
        <v>16</v>
      </c>
      <c r="H693" s="4">
        <v>0.80000000000000016</v>
      </c>
      <c r="I693" s="5">
        <v>7500</v>
      </c>
      <c r="J693" s="6">
        <f t="shared" si="4"/>
        <v>6000.0000000000009</v>
      </c>
      <c r="K693" s="6">
        <f t="shared" si="5"/>
        <v>1500.0000000000002</v>
      </c>
      <c r="L693" s="7">
        <v>0.25</v>
      </c>
    </row>
    <row r="694" spans="1:12" x14ac:dyDescent="0.3">
      <c r="A694" s="2" t="s">
        <v>25</v>
      </c>
      <c r="B694" s="2">
        <v>1128299</v>
      </c>
      <c r="C694" s="3">
        <v>44411</v>
      </c>
      <c r="D694" s="2" t="s">
        <v>26</v>
      </c>
      <c r="E694" s="2" t="s">
        <v>41</v>
      </c>
      <c r="F694" s="2" t="s">
        <v>42</v>
      </c>
      <c r="G694" s="2" t="s">
        <v>17</v>
      </c>
      <c r="H694" s="4">
        <v>0.75000000000000011</v>
      </c>
      <c r="I694" s="5">
        <v>6250</v>
      </c>
      <c r="J694" s="6">
        <f t="shared" si="4"/>
        <v>4687.5000000000009</v>
      </c>
      <c r="K694" s="6">
        <f t="shared" si="5"/>
        <v>1171.8750000000002</v>
      </c>
      <c r="L694" s="7">
        <v>0.25</v>
      </c>
    </row>
    <row r="695" spans="1:12" x14ac:dyDescent="0.3">
      <c r="A695" s="2" t="s">
        <v>25</v>
      </c>
      <c r="B695" s="2">
        <v>1128299</v>
      </c>
      <c r="C695" s="3">
        <v>44411</v>
      </c>
      <c r="D695" s="2" t="s">
        <v>26</v>
      </c>
      <c r="E695" s="2" t="s">
        <v>41</v>
      </c>
      <c r="F695" s="2" t="s">
        <v>42</v>
      </c>
      <c r="G695" s="2" t="s">
        <v>18</v>
      </c>
      <c r="H695" s="4">
        <v>0.75000000000000011</v>
      </c>
      <c r="I695" s="5">
        <v>5750</v>
      </c>
      <c r="J695" s="6">
        <f t="shared" si="4"/>
        <v>4312.5000000000009</v>
      </c>
      <c r="K695" s="6">
        <f t="shared" si="5"/>
        <v>1293.7500000000002</v>
      </c>
      <c r="L695" s="7">
        <v>0.3</v>
      </c>
    </row>
    <row r="696" spans="1:12" x14ac:dyDescent="0.3">
      <c r="A696" s="2" t="s">
        <v>25</v>
      </c>
      <c r="B696" s="2">
        <v>1128299</v>
      </c>
      <c r="C696" s="3">
        <v>44411</v>
      </c>
      <c r="D696" s="2" t="s">
        <v>26</v>
      </c>
      <c r="E696" s="2" t="s">
        <v>41</v>
      </c>
      <c r="F696" s="2" t="s">
        <v>42</v>
      </c>
      <c r="G696" s="2" t="s">
        <v>19</v>
      </c>
      <c r="H696" s="4">
        <v>0.75</v>
      </c>
      <c r="I696" s="5">
        <v>5750</v>
      </c>
      <c r="J696" s="6">
        <f t="shared" si="4"/>
        <v>4312.5</v>
      </c>
      <c r="K696" s="6">
        <f t="shared" si="5"/>
        <v>1078.125</v>
      </c>
      <c r="L696" s="7">
        <v>0.25</v>
      </c>
    </row>
    <row r="697" spans="1:12" x14ac:dyDescent="0.3">
      <c r="A697" s="2" t="s">
        <v>25</v>
      </c>
      <c r="B697" s="2">
        <v>1128299</v>
      </c>
      <c r="C697" s="3">
        <v>44411</v>
      </c>
      <c r="D697" s="2" t="s">
        <v>26</v>
      </c>
      <c r="E697" s="2" t="s">
        <v>41</v>
      </c>
      <c r="F697" s="2" t="s">
        <v>42</v>
      </c>
      <c r="G697" s="2" t="s">
        <v>20</v>
      </c>
      <c r="H697" s="4">
        <v>0.8</v>
      </c>
      <c r="I697" s="5">
        <v>4000</v>
      </c>
      <c r="J697" s="6">
        <f t="shared" si="4"/>
        <v>3200</v>
      </c>
      <c r="K697" s="6">
        <f t="shared" si="5"/>
        <v>640</v>
      </c>
      <c r="L697" s="7">
        <v>0.2</v>
      </c>
    </row>
    <row r="698" spans="1:12" x14ac:dyDescent="0.3">
      <c r="A698" s="2" t="s">
        <v>25</v>
      </c>
      <c r="B698" s="2">
        <v>1128299</v>
      </c>
      <c r="C698" s="3">
        <v>44443</v>
      </c>
      <c r="D698" s="2" t="s">
        <v>26</v>
      </c>
      <c r="E698" s="2" t="s">
        <v>41</v>
      </c>
      <c r="F698" s="2" t="s">
        <v>42</v>
      </c>
      <c r="G698" s="2" t="s">
        <v>15</v>
      </c>
      <c r="H698" s="4">
        <v>0.70000000000000018</v>
      </c>
      <c r="I698" s="5">
        <v>6000</v>
      </c>
      <c r="J698" s="6">
        <f t="shared" si="4"/>
        <v>4200.0000000000009</v>
      </c>
      <c r="K698" s="6">
        <f t="shared" si="5"/>
        <v>1260.0000000000002</v>
      </c>
      <c r="L698" s="7">
        <v>0.3</v>
      </c>
    </row>
    <row r="699" spans="1:12" x14ac:dyDescent="0.3">
      <c r="A699" s="2" t="s">
        <v>25</v>
      </c>
      <c r="B699" s="2">
        <v>1128299</v>
      </c>
      <c r="C699" s="3">
        <v>44443</v>
      </c>
      <c r="D699" s="2" t="s">
        <v>26</v>
      </c>
      <c r="E699" s="2" t="s">
        <v>41</v>
      </c>
      <c r="F699" s="2" t="s">
        <v>42</v>
      </c>
      <c r="G699" s="2" t="s">
        <v>16</v>
      </c>
      <c r="H699" s="4">
        <v>0.75000000000000022</v>
      </c>
      <c r="I699" s="5">
        <v>6000</v>
      </c>
      <c r="J699" s="6">
        <f t="shared" si="4"/>
        <v>4500.0000000000009</v>
      </c>
      <c r="K699" s="6">
        <f t="shared" si="5"/>
        <v>1125.0000000000002</v>
      </c>
      <c r="L699" s="7">
        <v>0.25</v>
      </c>
    </row>
    <row r="700" spans="1:12" x14ac:dyDescent="0.3">
      <c r="A700" s="2" t="s">
        <v>25</v>
      </c>
      <c r="B700" s="2">
        <v>1128299</v>
      </c>
      <c r="C700" s="3">
        <v>44443</v>
      </c>
      <c r="D700" s="2" t="s">
        <v>26</v>
      </c>
      <c r="E700" s="2" t="s">
        <v>41</v>
      </c>
      <c r="F700" s="2" t="s">
        <v>42</v>
      </c>
      <c r="G700" s="2" t="s">
        <v>17</v>
      </c>
      <c r="H700" s="4">
        <v>0.70000000000000018</v>
      </c>
      <c r="I700" s="5">
        <v>4500</v>
      </c>
      <c r="J700" s="6">
        <f t="shared" si="4"/>
        <v>3150.0000000000009</v>
      </c>
      <c r="K700" s="6">
        <f t="shared" si="5"/>
        <v>787.50000000000023</v>
      </c>
      <c r="L700" s="7">
        <v>0.25</v>
      </c>
    </row>
    <row r="701" spans="1:12" x14ac:dyDescent="0.3">
      <c r="A701" s="2" t="s">
        <v>25</v>
      </c>
      <c r="B701" s="2">
        <v>1128299</v>
      </c>
      <c r="C701" s="3">
        <v>44443</v>
      </c>
      <c r="D701" s="2" t="s">
        <v>26</v>
      </c>
      <c r="E701" s="2" t="s">
        <v>41</v>
      </c>
      <c r="F701" s="2" t="s">
        <v>42</v>
      </c>
      <c r="G701" s="2" t="s">
        <v>18</v>
      </c>
      <c r="H701" s="4">
        <v>0.70000000000000018</v>
      </c>
      <c r="I701" s="5">
        <v>4000</v>
      </c>
      <c r="J701" s="6">
        <f t="shared" si="4"/>
        <v>2800.0000000000009</v>
      </c>
      <c r="K701" s="6">
        <f t="shared" si="5"/>
        <v>840.00000000000023</v>
      </c>
      <c r="L701" s="7">
        <v>0.3</v>
      </c>
    </row>
    <row r="702" spans="1:12" x14ac:dyDescent="0.3">
      <c r="A702" s="2" t="s">
        <v>25</v>
      </c>
      <c r="B702" s="2">
        <v>1128299</v>
      </c>
      <c r="C702" s="3">
        <v>44443</v>
      </c>
      <c r="D702" s="2" t="s">
        <v>26</v>
      </c>
      <c r="E702" s="2" t="s">
        <v>41</v>
      </c>
      <c r="F702" s="2" t="s">
        <v>42</v>
      </c>
      <c r="G702" s="2" t="s">
        <v>19</v>
      </c>
      <c r="H702" s="4">
        <v>0.80000000000000016</v>
      </c>
      <c r="I702" s="5">
        <v>4250</v>
      </c>
      <c r="J702" s="6">
        <f t="shared" si="4"/>
        <v>3400.0000000000005</v>
      </c>
      <c r="K702" s="6">
        <f t="shared" si="5"/>
        <v>850.00000000000011</v>
      </c>
      <c r="L702" s="7">
        <v>0.25</v>
      </c>
    </row>
    <row r="703" spans="1:12" x14ac:dyDescent="0.3">
      <c r="A703" s="2" t="s">
        <v>25</v>
      </c>
      <c r="B703" s="2">
        <v>1128299</v>
      </c>
      <c r="C703" s="3">
        <v>44443</v>
      </c>
      <c r="D703" s="2" t="s">
        <v>26</v>
      </c>
      <c r="E703" s="2" t="s">
        <v>41</v>
      </c>
      <c r="F703" s="2" t="s">
        <v>42</v>
      </c>
      <c r="G703" s="2" t="s">
        <v>20</v>
      </c>
      <c r="H703" s="4">
        <v>0.65</v>
      </c>
      <c r="I703" s="5">
        <v>4500</v>
      </c>
      <c r="J703" s="6">
        <f t="shared" si="4"/>
        <v>2925</v>
      </c>
      <c r="K703" s="6">
        <f t="shared" si="5"/>
        <v>585</v>
      </c>
      <c r="L703" s="7">
        <v>0.2</v>
      </c>
    </row>
    <row r="704" spans="1:12" x14ac:dyDescent="0.3">
      <c r="A704" s="2" t="s">
        <v>25</v>
      </c>
      <c r="B704" s="2">
        <v>1128299</v>
      </c>
      <c r="C704" s="3">
        <v>44472</v>
      </c>
      <c r="D704" s="2" t="s">
        <v>26</v>
      </c>
      <c r="E704" s="2" t="s">
        <v>41</v>
      </c>
      <c r="F704" s="2" t="s">
        <v>42</v>
      </c>
      <c r="G704" s="2" t="s">
        <v>15</v>
      </c>
      <c r="H704" s="4">
        <v>0.60000000000000009</v>
      </c>
      <c r="I704" s="5">
        <v>5500</v>
      </c>
      <c r="J704" s="6">
        <f t="shared" si="4"/>
        <v>3300.0000000000005</v>
      </c>
      <c r="K704" s="6">
        <f t="shared" si="5"/>
        <v>990.00000000000011</v>
      </c>
      <c r="L704" s="7">
        <v>0.3</v>
      </c>
    </row>
    <row r="705" spans="1:12" x14ac:dyDescent="0.3">
      <c r="A705" s="2" t="s">
        <v>25</v>
      </c>
      <c r="B705" s="2">
        <v>1128299</v>
      </c>
      <c r="C705" s="3">
        <v>44472</v>
      </c>
      <c r="D705" s="2" t="s">
        <v>26</v>
      </c>
      <c r="E705" s="2" t="s">
        <v>41</v>
      </c>
      <c r="F705" s="2" t="s">
        <v>42</v>
      </c>
      <c r="G705" s="2" t="s">
        <v>16</v>
      </c>
      <c r="H705" s="4">
        <v>0.65000000000000013</v>
      </c>
      <c r="I705" s="5">
        <v>5500</v>
      </c>
      <c r="J705" s="6">
        <f t="shared" si="4"/>
        <v>3575.0000000000009</v>
      </c>
      <c r="K705" s="6">
        <f t="shared" si="5"/>
        <v>893.75000000000023</v>
      </c>
      <c r="L705" s="7">
        <v>0.25</v>
      </c>
    </row>
    <row r="706" spans="1:12" x14ac:dyDescent="0.3">
      <c r="A706" s="2" t="s">
        <v>25</v>
      </c>
      <c r="B706" s="2">
        <v>1128299</v>
      </c>
      <c r="C706" s="3">
        <v>44472</v>
      </c>
      <c r="D706" s="2" t="s">
        <v>26</v>
      </c>
      <c r="E706" s="2" t="s">
        <v>41</v>
      </c>
      <c r="F706" s="2" t="s">
        <v>42</v>
      </c>
      <c r="G706" s="2" t="s">
        <v>17</v>
      </c>
      <c r="H706" s="4">
        <v>0.60000000000000009</v>
      </c>
      <c r="I706" s="5">
        <v>3750</v>
      </c>
      <c r="J706" s="6">
        <f t="shared" si="4"/>
        <v>2250.0000000000005</v>
      </c>
      <c r="K706" s="6">
        <f t="shared" si="5"/>
        <v>562.50000000000011</v>
      </c>
      <c r="L706" s="7">
        <v>0.25</v>
      </c>
    </row>
    <row r="707" spans="1:12" x14ac:dyDescent="0.3">
      <c r="A707" s="2" t="s">
        <v>25</v>
      </c>
      <c r="B707" s="2">
        <v>1128299</v>
      </c>
      <c r="C707" s="3">
        <v>44472</v>
      </c>
      <c r="D707" s="2" t="s">
        <v>26</v>
      </c>
      <c r="E707" s="2" t="s">
        <v>41</v>
      </c>
      <c r="F707" s="2" t="s">
        <v>42</v>
      </c>
      <c r="G707" s="2" t="s">
        <v>18</v>
      </c>
      <c r="H707" s="4">
        <v>0.60000000000000009</v>
      </c>
      <c r="I707" s="5">
        <v>3500</v>
      </c>
      <c r="J707" s="6">
        <f t="shared" si="4"/>
        <v>2100.0000000000005</v>
      </c>
      <c r="K707" s="6">
        <f t="shared" si="5"/>
        <v>630.00000000000011</v>
      </c>
      <c r="L707" s="7">
        <v>0.3</v>
      </c>
    </row>
    <row r="708" spans="1:12" x14ac:dyDescent="0.3">
      <c r="A708" s="2" t="s">
        <v>25</v>
      </c>
      <c r="B708" s="2">
        <v>1128299</v>
      </c>
      <c r="C708" s="3">
        <v>44472</v>
      </c>
      <c r="D708" s="2" t="s">
        <v>26</v>
      </c>
      <c r="E708" s="2" t="s">
        <v>41</v>
      </c>
      <c r="F708" s="2" t="s">
        <v>42</v>
      </c>
      <c r="G708" s="2" t="s">
        <v>19</v>
      </c>
      <c r="H708" s="4">
        <v>0.70000000000000007</v>
      </c>
      <c r="I708" s="5">
        <v>3250</v>
      </c>
      <c r="J708" s="6">
        <f t="shared" si="4"/>
        <v>2275</v>
      </c>
      <c r="K708" s="6">
        <f t="shared" si="5"/>
        <v>568.75</v>
      </c>
      <c r="L708" s="7">
        <v>0.25</v>
      </c>
    </row>
    <row r="709" spans="1:12" x14ac:dyDescent="0.3">
      <c r="A709" s="2" t="s">
        <v>25</v>
      </c>
      <c r="B709" s="2">
        <v>1128299</v>
      </c>
      <c r="C709" s="3">
        <v>44472</v>
      </c>
      <c r="D709" s="2" t="s">
        <v>26</v>
      </c>
      <c r="E709" s="2" t="s">
        <v>41</v>
      </c>
      <c r="F709" s="2" t="s">
        <v>42</v>
      </c>
      <c r="G709" s="2" t="s">
        <v>20</v>
      </c>
      <c r="H709" s="4">
        <v>0.75000000000000011</v>
      </c>
      <c r="I709" s="5">
        <v>3750</v>
      </c>
      <c r="J709" s="6">
        <f t="shared" si="4"/>
        <v>2812.5000000000005</v>
      </c>
      <c r="K709" s="6">
        <f t="shared" si="5"/>
        <v>562.50000000000011</v>
      </c>
      <c r="L709" s="7">
        <v>0.2</v>
      </c>
    </row>
    <row r="710" spans="1:12" x14ac:dyDescent="0.3">
      <c r="A710" s="2" t="s">
        <v>25</v>
      </c>
      <c r="B710" s="2">
        <v>1128299</v>
      </c>
      <c r="C710" s="3">
        <v>44503</v>
      </c>
      <c r="D710" s="2" t="s">
        <v>26</v>
      </c>
      <c r="E710" s="2" t="s">
        <v>41</v>
      </c>
      <c r="F710" s="2" t="s">
        <v>42</v>
      </c>
      <c r="G710" s="2" t="s">
        <v>15</v>
      </c>
      <c r="H710" s="4">
        <v>0.60000000000000009</v>
      </c>
      <c r="I710" s="5">
        <v>6000</v>
      </c>
      <c r="J710" s="6">
        <f t="shared" si="4"/>
        <v>3600.0000000000005</v>
      </c>
      <c r="K710" s="6">
        <f t="shared" si="5"/>
        <v>1080</v>
      </c>
      <c r="L710" s="7">
        <v>0.3</v>
      </c>
    </row>
    <row r="711" spans="1:12" x14ac:dyDescent="0.3">
      <c r="A711" s="2" t="s">
        <v>25</v>
      </c>
      <c r="B711" s="2">
        <v>1128299</v>
      </c>
      <c r="C711" s="3">
        <v>44503</v>
      </c>
      <c r="D711" s="2" t="s">
        <v>26</v>
      </c>
      <c r="E711" s="2" t="s">
        <v>41</v>
      </c>
      <c r="F711" s="2" t="s">
        <v>42</v>
      </c>
      <c r="G711" s="2" t="s">
        <v>16</v>
      </c>
      <c r="H711" s="4">
        <v>0.65000000000000013</v>
      </c>
      <c r="I711" s="5">
        <v>6250</v>
      </c>
      <c r="J711" s="6">
        <f t="shared" si="4"/>
        <v>4062.5000000000009</v>
      </c>
      <c r="K711" s="6">
        <f t="shared" si="5"/>
        <v>1015.6250000000002</v>
      </c>
      <c r="L711" s="7">
        <v>0.25</v>
      </c>
    </row>
    <row r="712" spans="1:12" x14ac:dyDescent="0.3">
      <c r="A712" s="2" t="s">
        <v>25</v>
      </c>
      <c r="B712" s="2">
        <v>1128299</v>
      </c>
      <c r="C712" s="3">
        <v>44503</v>
      </c>
      <c r="D712" s="2" t="s">
        <v>26</v>
      </c>
      <c r="E712" s="2" t="s">
        <v>41</v>
      </c>
      <c r="F712" s="2" t="s">
        <v>42</v>
      </c>
      <c r="G712" s="2" t="s">
        <v>17</v>
      </c>
      <c r="H712" s="4">
        <v>0.60000000000000009</v>
      </c>
      <c r="I712" s="5">
        <v>4750</v>
      </c>
      <c r="J712" s="6">
        <f t="shared" si="4"/>
        <v>2850.0000000000005</v>
      </c>
      <c r="K712" s="6">
        <f t="shared" si="5"/>
        <v>712.50000000000011</v>
      </c>
      <c r="L712" s="7">
        <v>0.25</v>
      </c>
    </row>
    <row r="713" spans="1:12" x14ac:dyDescent="0.3">
      <c r="A713" s="2" t="s">
        <v>25</v>
      </c>
      <c r="B713" s="2">
        <v>1128299</v>
      </c>
      <c r="C713" s="3">
        <v>44503</v>
      </c>
      <c r="D713" s="2" t="s">
        <v>26</v>
      </c>
      <c r="E713" s="2" t="s">
        <v>41</v>
      </c>
      <c r="F713" s="2" t="s">
        <v>42</v>
      </c>
      <c r="G713" s="2" t="s">
        <v>18</v>
      </c>
      <c r="H713" s="4">
        <v>0.70000000000000018</v>
      </c>
      <c r="I713" s="5">
        <v>4500</v>
      </c>
      <c r="J713" s="6">
        <f t="shared" si="4"/>
        <v>3150.0000000000009</v>
      </c>
      <c r="K713" s="6">
        <f t="shared" si="5"/>
        <v>945.00000000000023</v>
      </c>
      <c r="L713" s="7">
        <v>0.3</v>
      </c>
    </row>
    <row r="714" spans="1:12" x14ac:dyDescent="0.3">
      <c r="A714" s="2" t="s">
        <v>25</v>
      </c>
      <c r="B714" s="2">
        <v>1128299</v>
      </c>
      <c r="C714" s="3">
        <v>44503</v>
      </c>
      <c r="D714" s="2" t="s">
        <v>26</v>
      </c>
      <c r="E714" s="2" t="s">
        <v>41</v>
      </c>
      <c r="F714" s="2" t="s">
        <v>42</v>
      </c>
      <c r="G714" s="2" t="s">
        <v>19</v>
      </c>
      <c r="H714" s="4">
        <v>0.90000000000000013</v>
      </c>
      <c r="I714" s="5">
        <v>4250</v>
      </c>
      <c r="J714" s="6">
        <f t="shared" si="4"/>
        <v>3825.0000000000005</v>
      </c>
      <c r="K714" s="6">
        <f t="shared" si="5"/>
        <v>956.25000000000011</v>
      </c>
      <c r="L714" s="7">
        <v>0.25</v>
      </c>
    </row>
    <row r="715" spans="1:12" x14ac:dyDescent="0.3">
      <c r="A715" s="2" t="s">
        <v>25</v>
      </c>
      <c r="B715" s="2">
        <v>1128299</v>
      </c>
      <c r="C715" s="3">
        <v>44503</v>
      </c>
      <c r="D715" s="2" t="s">
        <v>26</v>
      </c>
      <c r="E715" s="2" t="s">
        <v>41</v>
      </c>
      <c r="F715" s="2" t="s">
        <v>42</v>
      </c>
      <c r="G715" s="2" t="s">
        <v>20</v>
      </c>
      <c r="H715" s="4">
        <v>0.95000000000000018</v>
      </c>
      <c r="I715" s="5">
        <v>5500</v>
      </c>
      <c r="J715" s="6">
        <f t="shared" si="4"/>
        <v>5225.0000000000009</v>
      </c>
      <c r="K715" s="6">
        <f t="shared" si="5"/>
        <v>1045.0000000000002</v>
      </c>
      <c r="L715" s="7">
        <v>0.2</v>
      </c>
    </row>
    <row r="716" spans="1:12" x14ac:dyDescent="0.3">
      <c r="A716" s="2" t="s">
        <v>25</v>
      </c>
      <c r="B716" s="2">
        <v>1128299</v>
      </c>
      <c r="C716" s="3">
        <v>44532</v>
      </c>
      <c r="D716" s="2" t="s">
        <v>26</v>
      </c>
      <c r="E716" s="2" t="s">
        <v>41</v>
      </c>
      <c r="F716" s="2" t="s">
        <v>42</v>
      </c>
      <c r="G716" s="2" t="s">
        <v>15</v>
      </c>
      <c r="H716" s="4">
        <v>0.80000000000000016</v>
      </c>
      <c r="I716" s="5">
        <v>7500</v>
      </c>
      <c r="J716" s="6">
        <f t="shared" si="4"/>
        <v>6000.0000000000009</v>
      </c>
      <c r="K716" s="6">
        <f t="shared" si="5"/>
        <v>1800.0000000000002</v>
      </c>
      <c r="L716" s="7">
        <v>0.3</v>
      </c>
    </row>
    <row r="717" spans="1:12" x14ac:dyDescent="0.3">
      <c r="A717" s="2" t="s">
        <v>25</v>
      </c>
      <c r="B717" s="2">
        <v>1128299</v>
      </c>
      <c r="C717" s="3">
        <v>44532</v>
      </c>
      <c r="D717" s="2" t="s">
        <v>26</v>
      </c>
      <c r="E717" s="2" t="s">
        <v>41</v>
      </c>
      <c r="F717" s="2" t="s">
        <v>42</v>
      </c>
      <c r="G717" s="2" t="s">
        <v>16</v>
      </c>
      <c r="H717" s="4">
        <v>0.8500000000000002</v>
      </c>
      <c r="I717" s="5">
        <v>7500</v>
      </c>
      <c r="J717" s="6">
        <f t="shared" si="4"/>
        <v>6375.0000000000018</v>
      </c>
      <c r="K717" s="6">
        <f t="shared" si="5"/>
        <v>1593.7500000000005</v>
      </c>
      <c r="L717" s="7">
        <v>0.25</v>
      </c>
    </row>
    <row r="718" spans="1:12" x14ac:dyDescent="0.3">
      <c r="A718" s="2" t="s">
        <v>25</v>
      </c>
      <c r="B718" s="2">
        <v>1128299</v>
      </c>
      <c r="C718" s="3">
        <v>44532</v>
      </c>
      <c r="D718" s="2" t="s">
        <v>26</v>
      </c>
      <c r="E718" s="2" t="s">
        <v>41</v>
      </c>
      <c r="F718" s="2" t="s">
        <v>42</v>
      </c>
      <c r="G718" s="2" t="s">
        <v>17</v>
      </c>
      <c r="H718" s="4">
        <v>0.80000000000000016</v>
      </c>
      <c r="I718" s="5">
        <v>5500</v>
      </c>
      <c r="J718" s="6">
        <f t="shared" si="4"/>
        <v>4400.0000000000009</v>
      </c>
      <c r="K718" s="6">
        <f t="shared" si="5"/>
        <v>1100.0000000000002</v>
      </c>
      <c r="L718" s="7">
        <v>0.25</v>
      </c>
    </row>
    <row r="719" spans="1:12" x14ac:dyDescent="0.3">
      <c r="A719" s="2" t="s">
        <v>25</v>
      </c>
      <c r="B719" s="2">
        <v>1128299</v>
      </c>
      <c r="C719" s="3">
        <v>44532</v>
      </c>
      <c r="D719" s="2" t="s">
        <v>26</v>
      </c>
      <c r="E719" s="2" t="s">
        <v>41</v>
      </c>
      <c r="F719" s="2" t="s">
        <v>42</v>
      </c>
      <c r="G719" s="2" t="s">
        <v>18</v>
      </c>
      <c r="H719" s="4">
        <v>0.80000000000000016</v>
      </c>
      <c r="I719" s="5">
        <v>5500</v>
      </c>
      <c r="J719" s="6">
        <f t="shared" si="4"/>
        <v>4400.0000000000009</v>
      </c>
      <c r="K719" s="6">
        <f t="shared" si="5"/>
        <v>1320.0000000000002</v>
      </c>
      <c r="L719" s="7">
        <v>0.3</v>
      </c>
    </row>
    <row r="720" spans="1:12" x14ac:dyDescent="0.3">
      <c r="A720" s="2" t="s">
        <v>25</v>
      </c>
      <c r="B720" s="2">
        <v>1128299</v>
      </c>
      <c r="C720" s="3">
        <v>44532</v>
      </c>
      <c r="D720" s="2" t="s">
        <v>26</v>
      </c>
      <c r="E720" s="2" t="s">
        <v>41</v>
      </c>
      <c r="F720" s="2" t="s">
        <v>42</v>
      </c>
      <c r="G720" s="2" t="s">
        <v>19</v>
      </c>
      <c r="H720" s="4">
        <v>0.90000000000000013</v>
      </c>
      <c r="I720" s="5">
        <v>4750</v>
      </c>
      <c r="J720" s="6">
        <f t="shared" si="4"/>
        <v>4275.0000000000009</v>
      </c>
      <c r="K720" s="6">
        <f t="shared" si="5"/>
        <v>1068.7500000000002</v>
      </c>
      <c r="L720" s="7">
        <v>0.25</v>
      </c>
    </row>
    <row r="721" spans="1:12" x14ac:dyDescent="0.3">
      <c r="A721" s="2" t="s">
        <v>25</v>
      </c>
      <c r="B721" s="2">
        <v>1128299</v>
      </c>
      <c r="C721" s="3">
        <v>44532</v>
      </c>
      <c r="D721" s="2" t="s">
        <v>26</v>
      </c>
      <c r="E721" s="2" t="s">
        <v>41</v>
      </c>
      <c r="F721" s="2" t="s">
        <v>42</v>
      </c>
      <c r="G721" s="2" t="s">
        <v>20</v>
      </c>
      <c r="H721" s="4">
        <v>0.95000000000000018</v>
      </c>
      <c r="I721" s="5">
        <v>5750</v>
      </c>
      <c r="J721" s="6">
        <f t="shared" si="4"/>
        <v>5462.5000000000009</v>
      </c>
      <c r="K721" s="6">
        <f t="shared" si="5"/>
        <v>1092.5000000000002</v>
      </c>
      <c r="L721" s="7">
        <v>0.2</v>
      </c>
    </row>
    <row r="722" spans="1:12" x14ac:dyDescent="0.3">
      <c r="A722" s="2" t="s">
        <v>12</v>
      </c>
      <c r="B722" s="2">
        <v>1185732</v>
      </c>
      <c r="C722" s="3">
        <v>44208</v>
      </c>
      <c r="D722" s="2" t="s">
        <v>43</v>
      </c>
      <c r="E722" s="2" t="s">
        <v>44</v>
      </c>
      <c r="F722" s="2" t="s">
        <v>45</v>
      </c>
      <c r="G722" s="2" t="s">
        <v>15</v>
      </c>
      <c r="H722" s="4">
        <v>0.45</v>
      </c>
      <c r="I722" s="5">
        <v>10500</v>
      </c>
      <c r="J722" s="6">
        <f t="shared" si="4"/>
        <v>4725</v>
      </c>
      <c r="K722" s="6">
        <f t="shared" si="5"/>
        <v>2126.25</v>
      </c>
      <c r="L722" s="7">
        <v>0.45</v>
      </c>
    </row>
    <row r="723" spans="1:12" x14ac:dyDescent="0.3">
      <c r="A723" s="2" t="s">
        <v>12</v>
      </c>
      <c r="B723" s="2">
        <v>1185732</v>
      </c>
      <c r="C723" s="3">
        <v>44208</v>
      </c>
      <c r="D723" s="2" t="s">
        <v>43</v>
      </c>
      <c r="E723" s="2" t="s">
        <v>44</v>
      </c>
      <c r="F723" s="2" t="s">
        <v>45</v>
      </c>
      <c r="G723" s="2" t="s">
        <v>16</v>
      </c>
      <c r="H723" s="4">
        <v>0.45</v>
      </c>
      <c r="I723" s="5">
        <v>8500</v>
      </c>
      <c r="J723" s="6">
        <f t="shared" si="4"/>
        <v>3825</v>
      </c>
      <c r="K723" s="6">
        <f t="shared" si="5"/>
        <v>1338.75</v>
      </c>
      <c r="L723" s="7">
        <v>0.35</v>
      </c>
    </row>
    <row r="724" spans="1:12" x14ac:dyDescent="0.3">
      <c r="A724" s="2" t="s">
        <v>12</v>
      </c>
      <c r="B724" s="2">
        <v>1185732</v>
      </c>
      <c r="C724" s="3">
        <v>44208</v>
      </c>
      <c r="D724" s="2" t="s">
        <v>43</v>
      </c>
      <c r="E724" s="2" t="s">
        <v>44</v>
      </c>
      <c r="F724" s="2" t="s">
        <v>45</v>
      </c>
      <c r="G724" s="2" t="s">
        <v>17</v>
      </c>
      <c r="H724" s="4">
        <v>0.35000000000000003</v>
      </c>
      <c r="I724" s="5">
        <v>8500</v>
      </c>
      <c r="J724" s="6">
        <f t="shared" si="4"/>
        <v>2975.0000000000005</v>
      </c>
      <c r="K724" s="6">
        <f t="shared" si="5"/>
        <v>743.75000000000011</v>
      </c>
      <c r="L724" s="7">
        <v>0.25</v>
      </c>
    </row>
    <row r="725" spans="1:12" x14ac:dyDescent="0.3">
      <c r="A725" s="2" t="s">
        <v>12</v>
      </c>
      <c r="B725" s="2">
        <v>1185732</v>
      </c>
      <c r="C725" s="3">
        <v>44208</v>
      </c>
      <c r="D725" s="2" t="s">
        <v>43</v>
      </c>
      <c r="E725" s="2" t="s">
        <v>44</v>
      </c>
      <c r="F725" s="2" t="s">
        <v>45</v>
      </c>
      <c r="G725" s="2" t="s">
        <v>18</v>
      </c>
      <c r="H725" s="4">
        <v>0.39999999999999997</v>
      </c>
      <c r="I725" s="5">
        <v>7000</v>
      </c>
      <c r="J725" s="6">
        <f t="shared" si="4"/>
        <v>2799.9999999999995</v>
      </c>
      <c r="K725" s="6">
        <f t="shared" si="5"/>
        <v>839.99999999999989</v>
      </c>
      <c r="L725" s="7">
        <v>0.3</v>
      </c>
    </row>
    <row r="726" spans="1:12" x14ac:dyDescent="0.3">
      <c r="A726" s="2" t="s">
        <v>12</v>
      </c>
      <c r="B726" s="2">
        <v>1185732</v>
      </c>
      <c r="C726" s="3">
        <v>44208</v>
      </c>
      <c r="D726" s="2" t="s">
        <v>43</v>
      </c>
      <c r="E726" s="2" t="s">
        <v>44</v>
      </c>
      <c r="F726" s="2" t="s">
        <v>45</v>
      </c>
      <c r="G726" s="2" t="s">
        <v>19</v>
      </c>
      <c r="H726" s="4">
        <v>0.55000000000000004</v>
      </c>
      <c r="I726" s="5">
        <v>7500</v>
      </c>
      <c r="J726" s="6">
        <f t="shared" si="4"/>
        <v>4125</v>
      </c>
      <c r="K726" s="6">
        <f t="shared" si="5"/>
        <v>1443.75</v>
      </c>
      <c r="L726" s="7">
        <v>0.35</v>
      </c>
    </row>
    <row r="727" spans="1:12" x14ac:dyDescent="0.3">
      <c r="A727" s="2" t="s">
        <v>12</v>
      </c>
      <c r="B727" s="2">
        <v>1185732</v>
      </c>
      <c r="C727" s="3">
        <v>44208</v>
      </c>
      <c r="D727" s="2" t="s">
        <v>43</v>
      </c>
      <c r="E727" s="2" t="s">
        <v>44</v>
      </c>
      <c r="F727" s="2" t="s">
        <v>45</v>
      </c>
      <c r="G727" s="2" t="s">
        <v>20</v>
      </c>
      <c r="H727" s="4">
        <v>0.45</v>
      </c>
      <c r="I727" s="5">
        <v>8500</v>
      </c>
      <c r="J727" s="6">
        <f t="shared" si="4"/>
        <v>3825</v>
      </c>
      <c r="K727" s="6">
        <f t="shared" si="5"/>
        <v>1912.5</v>
      </c>
      <c r="L727" s="7">
        <v>0.5</v>
      </c>
    </row>
    <row r="728" spans="1:12" x14ac:dyDescent="0.3">
      <c r="A728" s="2" t="s">
        <v>12</v>
      </c>
      <c r="B728" s="2">
        <v>1185732</v>
      </c>
      <c r="C728" s="3">
        <v>44237</v>
      </c>
      <c r="D728" s="2" t="s">
        <v>43</v>
      </c>
      <c r="E728" s="2" t="s">
        <v>44</v>
      </c>
      <c r="F728" s="2" t="s">
        <v>45</v>
      </c>
      <c r="G728" s="2" t="s">
        <v>15</v>
      </c>
      <c r="H728" s="4">
        <v>0.45</v>
      </c>
      <c r="I728" s="5">
        <v>11000</v>
      </c>
      <c r="J728" s="6">
        <f t="shared" si="4"/>
        <v>4950</v>
      </c>
      <c r="K728" s="6">
        <f t="shared" si="5"/>
        <v>2227.5</v>
      </c>
      <c r="L728" s="7">
        <v>0.45</v>
      </c>
    </row>
    <row r="729" spans="1:12" x14ac:dyDescent="0.3">
      <c r="A729" s="2" t="s">
        <v>12</v>
      </c>
      <c r="B729" s="2">
        <v>1185732</v>
      </c>
      <c r="C729" s="3">
        <v>44237</v>
      </c>
      <c r="D729" s="2" t="s">
        <v>43</v>
      </c>
      <c r="E729" s="2" t="s">
        <v>44</v>
      </c>
      <c r="F729" s="2" t="s">
        <v>45</v>
      </c>
      <c r="G729" s="2" t="s">
        <v>16</v>
      </c>
      <c r="H729" s="4">
        <v>0.45</v>
      </c>
      <c r="I729" s="5">
        <v>7500</v>
      </c>
      <c r="J729" s="6">
        <f t="shared" si="4"/>
        <v>3375</v>
      </c>
      <c r="K729" s="6">
        <f t="shared" si="5"/>
        <v>1181.25</v>
      </c>
      <c r="L729" s="7">
        <v>0.35</v>
      </c>
    </row>
    <row r="730" spans="1:12" x14ac:dyDescent="0.3">
      <c r="A730" s="2" t="s">
        <v>12</v>
      </c>
      <c r="B730" s="2">
        <v>1185732</v>
      </c>
      <c r="C730" s="3">
        <v>44237</v>
      </c>
      <c r="D730" s="2" t="s">
        <v>43</v>
      </c>
      <c r="E730" s="2" t="s">
        <v>44</v>
      </c>
      <c r="F730" s="2" t="s">
        <v>45</v>
      </c>
      <c r="G730" s="2" t="s">
        <v>17</v>
      </c>
      <c r="H730" s="4">
        <v>0.35000000000000003</v>
      </c>
      <c r="I730" s="5">
        <v>8000</v>
      </c>
      <c r="J730" s="6">
        <f t="shared" si="4"/>
        <v>2800.0000000000005</v>
      </c>
      <c r="K730" s="6">
        <f t="shared" si="5"/>
        <v>700.00000000000011</v>
      </c>
      <c r="L730" s="7">
        <v>0.25</v>
      </c>
    </row>
    <row r="731" spans="1:12" x14ac:dyDescent="0.3">
      <c r="A731" s="2" t="s">
        <v>12</v>
      </c>
      <c r="B731" s="2">
        <v>1185732</v>
      </c>
      <c r="C731" s="3">
        <v>44237</v>
      </c>
      <c r="D731" s="2" t="s">
        <v>43</v>
      </c>
      <c r="E731" s="2" t="s">
        <v>44</v>
      </c>
      <c r="F731" s="2" t="s">
        <v>45</v>
      </c>
      <c r="G731" s="2" t="s">
        <v>18</v>
      </c>
      <c r="H731" s="4">
        <v>0.39999999999999997</v>
      </c>
      <c r="I731" s="5">
        <v>6750</v>
      </c>
      <c r="J731" s="6">
        <f t="shared" si="4"/>
        <v>2700</v>
      </c>
      <c r="K731" s="6">
        <f t="shared" si="5"/>
        <v>810</v>
      </c>
      <c r="L731" s="7">
        <v>0.3</v>
      </c>
    </row>
    <row r="732" spans="1:12" x14ac:dyDescent="0.3">
      <c r="A732" s="2" t="s">
        <v>12</v>
      </c>
      <c r="B732" s="2">
        <v>1185732</v>
      </c>
      <c r="C732" s="3">
        <v>44237</v>
      </c>
      <c r="D732" s="2" t="s">
        <v>43</v>
      </c>
      <c r="E732" s="2" t="s">
        <v>44</v>
      </c>
      <c r="F732" s="2" t="s">
        <v>45</v>
      </c>
      <c r="G732" s="2" t="s">
        <v>19</v>
      </c>
      <c r="H732" s="4">
        <v>0.55000000000000004</v>
      </c>
      <c r="I732" s="5">
        <v>7500</v>
      </c>
      <c r="J732" s="6">
        <f t="shared" si="4"/>
        <v>4125</v>
      </c>
      <c r="K732" s="6">
        <f t="shared" si="5"/>
        <v>1443.75</v>
      </c>
      <c r="L732" s="7">
        <v>0.35</v>
      </c>
    </row>
    <row r="733" spans="1:12" x14ac:dyDescent="0.3">
      <c r="A733" s="2" t="s">
        <v>12</v>
      </c>
      <c r="B733" s="2">
        <v>1185732</v>
      </c>
      <c r="C733" s="3">
        <v>44237</v>
      </c>
      <c r="D733" s="2" t="s">
        <v>43</v>
      </c>
      <c r="E733" s="2" t="s">
        <v>44</v>
      </c>
      <c r="F733" s="2" t="s">
        <v>45</v>
      </c>
      <c r="G733" s="2" t="s">
        <v>20</v>
      </c>
      <c r="H733" s="4">
        <v>0.45</v>
      </c>
      <c r="I733" s="5">
        <v>8500</v>
      </c>
      <c r="J733" s="6">
        <f t="shared" si="4"/>
        <v>3825</v>
      </c>
      <c r="K733" s="6">
        <f t="shared" si="5"/>
        <v>1912.5</v>
      </c>
      <c r="L733" s="7">
        <v>0.5</v>
      </c>
    </row>
    <row r="734" spans="1:12" x14ac:dyDescent="0.3">
      <c r="A734" s="2" t="s">
        <v>12</v>
      </c>
      <c r="B734" s="2">
        <v>1185732</v>
      </c>
      <c r="C734" s="3">
        <v>44263</v>
      </c>
      <c r="D734" s="2" t="s">
        <v>43</v>
      </c>
      <c r="E734" s="2" t="s">
        <v>44</v>
      </c>
      <c r="F734" s="2" t="s">
        <v>45</v>
      </c>
      <c r="G734" s="2" t="s">
        <v>15</v>
      </c>
      <c r="H734" s="4">
        <v>0.45</v>
      </c>
      <c r="I734" s="5">
        <v>10700</v>
      </c>
      <c r="J734" s="6">
        <f t="shared" si="4"/>
        <v>4815</v>
      </c>
      <c r="K734" s="6">
        <f t="shared" si="5"/>
        <v>2166.75</v>
      </c>
      <c r="L734" s="7">
        <v>0.45</v>
      </c>
    </row>
    <row r="735" spans="1:12" x14ac:dyDescent="0.3">
      <c r="A735" s="2" t="s">
        <v>12</v>
      </c>
      <c r="B735" s="2">
        <v>1185732</v>
      </c>
      <c r="C735" s="3">
        <v>44263</v>
      </c>
      <c r="D735" s="2" t="s">
        <v>43</v>
      </c>
      <c r="E735" s="2" t="s">
        <v>44</v>
      </c>
      <c r="F735" s="2" t="s">
        <v>45</v>
      </c>
      <c r="G735" s="2" t="s">
        <v>16</v>
      </c>
      <c r="H735" s="4">
        <v>0.45</v>
      </c>
      <c r="I735" s="5">
        <v>7500</v>
      </c>
      <c r="J735" s="6">
        <f t="shared" si="4"/>
        <v>3375</v>
      </c>
      <c r="K735" s="6">
        <f t="shared" si="5"/>
        <v>1181.25</v>
      </c>
      <c r="L735" s="7">
        <v>0.35</v>
      </c>
    </row>
    <row r="736" spans="1:12" x14ac:dyDescent="0.3">
      <c r="A736" s="2" t="s">
        <v>12</v>
      </c>
      <c r="B736" s="2">
        <v>1185732</v>
      </c>
      <c r="C736" s="3">
        <v>44263</v>
      </c>
      <c r="D736" s="2" t="s">
        <v>43</v>
      </c>
      <c r="E736" s="2" t="s">
        <v>44</v>
      </c>
      <c r="F736" s="2" t="s">
        <v>45</v>
      </c>
      <c r="G736" s="2" t="s">
        <v>17</v>
      </c>
      <c r="H736" s="4">
        <v>0.35000000000000003</v>
      </c>
      <c r="I736" s="5">
        <v>7750</v>
      </c>
      <c r="J736" s="6">
        <f t="shared" si="4"/>
        <v>2712.5000000000005</v>
      </c>
      <c r="K736" s="6">
        <f t="shared" si="5"/>
        <v>678.12500000000011</v>
      </c>
      <c r="L736" s="7">
        <v>0.25</v>
      </c>
    </row>
    <row r="737" spans="1:12" x14ac:dyDescent="0.3">
      <c r="A737" s="2" t="s">
        <v>12</v>
      </c>
      <c r="B737" s="2">
        <v>1185732</v>
      </c>
      <c r="C737" s="3">
        <v>44263</v>
      </c>
      <c r="D737" s="2" t="s">
        <v>43</v>
      </c>
      <c r="E737" s="2" t="s">
        <v>44</v>
      </c>
      <c r="F737" s="2" t="s">
        <v>45</v>
      </c>
      <c r="G737" s="2" t="s">
        <v>18</v>
      </c>
      <c r="H737" s="4">
        <v>0.39999999999999997</v>
      </c>
      <c r="I737" s="5">
        <v>6250</v>
      </c>
      <c r="J737" s="6">
        <f t="shared" si="4"/>
        <v>2500</v>
      </c>
      <c r="K737" s="6">
        <f t="shared" si="5"/>
        <v>750</v>
      </c>
      <c r="L737" s="7">
        <v>0.3</v>
      </c>
    </row>
    <row r="738" spans="1:12" x14ac:dyDescent="0.3">
      <c r="A738" s="2" t="s">
        <v>12</v>
      </c>
      <c r="B738" s="2">
        <v>1185732</v>
      </c>
      <c r="C738" s="3">
        <v>44263</v>
      </c>
      <c r="D738" s="2" t="s">
        <v>43</v>
      </c>
      <c r="E738" s="2" t="s">
        <v>44</v>
      </c>
      <c r="F738" s="2" t="s">
        <v>45</v>
      </c>
      <c r="G738" s="2" t="s">
        <v>19</v>
      </c>
      <c r="H738" s="4">
        <v>0.55000000000000004</v>
      </c>
      <c r="I738" s="5">
        <v>6750</v>
      </c>
      <c r="J738" s="6">
        <f t="shared" si="4"/>
        <v>3712.5000000000005</v>
      </c>
      <c r="K738" s="6">
        <f t="shared" si="5"/>
        <v>1299.375</v>
      </c>
      <c r="L738" s="7">
        <v>0.35</v>
      </c>
    </row>
    <row r="739" spans="1:12" x14ac:dyDescent="0.3">
      <c r="A739" s="2" t="s">
        <v>12</v>
      </c>
      <c r="B739" s="2">
        <v>1185732</v>
      </c>
      <c r="C739" s="3">
        <v>44263</v>
      </c>
      <c r="D739" s="2" t="s">
        <v>43</v>
      </c>
      <c r="E739" s="2" t="s">
        <v>44</v>
      </c>
      <c r="F739" s="2" t="s">
        <v>45</v>
      </c>
      <c r="G739" s="2" t="s">
        <v>20</v>
      </c>
      <c r="H739" s="4">
        <v>0.45</v>
      </c>
      <c r="I739" s="5">
        <v>7750</v>
      </c>
      <c r="J739" s="6">
        <f t="shared" si="4"/>
        <v>3487.5</v>
      </c>
      <c r="K739" s="6">
        <f t="shared" si="5"/>
        <v>1743.75</v>
      </c>
      <c r="L739" s="7">
        <v>0.5</v>
      </c>
    </row>
    <row r="740" spans="1:12" x14ac:dyDescent="0.3">
      <c r="A740" s="2" t="s">
        <v>12</v>
      </c>
      <c r="B740" s="2">
        <v>1185732</v>
      </c>
      <c r="C740" s="3">
        <v>44295</v>
      </c>
      <c r="D740" s="2" t="s">
        <v>43</v>
      </c>
      <c r="E740" s="2" t="s">
        <v>44</v>
      </c>
      <c r="F740" s="2" t="s">
        <v>45</v>
      </c>
      <c r="G740" s="2" t="s">
        <v>15</v>
      </c>
      <c r="H740" s="4">
        <v>0.45</v>
      </c>
      <c r="I740" s="5">
        <v>10250</v>
      </c>
      <c r="J740" s="6">
        <f t="shared" si="4"/>
        <v>4612.5</v>
      </c>
      <c r="K740" s="6">
        <f t="shared" si="5"/>
        <v>2075.625</v>
      </c>
      <c r="L740" s="7">
        <v>0.45</v>
      </c>
    </row>
    <row r="741" spans="1:12" x14ac:dyDescent="0.3">
      <c r="A741" s="2" t="s">
        <v>12</v>
      </c>
      <c r="B741" s="2">
        <v>1185732</v>
      </c>
      <c r="C741" s="3">
        <v>44295</v>
      </c>
      <c r="D741" s="2" t="s">
        <v>43</v>
      </c>
      <c r="E741" s="2" t="s">
        <v>44</v>
      </c>
      <c r="F741" s="2" t="s">
        <v>45</v>
      </c>
      <c r="G741" s="2" t="s">
        <v>16</v>
      </c>
      <c r="H741" s="4">
        <v>0.45</v>
      </c>
      <c r="I741" s="5">
        <v>7250</v>
      </c>
      <c r="J741" s="6">
        <f t="shared" si="4"/>
        <v>3262.5</v>
      </c>
      <c r="K741" s="6">
        <f t="shared" si="5"/>
        <v>1141.875</v>
      </c>
      <c r="L741" s="7">
        <v>0.35</v>
      </c>
    </row>
    <row r="742" spans="1:12" x14ac:dyDescent="0.3">
      <c r="A742" s="2" t="s">
        <v>12</v>
      </c>
      <c r="B742" s="2">
        <v>1185732</v>
      </c>
      <c r="C742" s="3">
        <v>44295</v>
      </c>
      <c r="D742" s="2" t="s">
        <v>43</v>
      </c>
      <c r="E742" s="2" t="s">
        <v>44</v>
      </c>
      <c r="F742" s="2" t="s">
        <v>45</v>
      </c>
      <c r="G742" s="2" t="s">
        <v>17</v>
      </c>
      <c r="H742" s="4">
        <v>0.35000000000000003</v>
      </c>
      <c r="I742" s="5">
        <v>7250</v>
      </c>
      <c r="J742" s="6">
        <f t="shared" si="4"/>
        <v>2537.5000000000005</v>
      </c>
      <c r="K742" s="6">
        <f t="shared" si="5"/>
        <v>634.37500000000011</v>
      </c>
      <c r="L742" s="7">
        <v>0.25</v>
      </c>
    </row>
    <row r="743" spans="1:12" x14ac:dyDescent="0.3">
      <c r="A743" s="2" t="s">
        <v>12</v>
      </c>
      <c r="B743" s="2">
        <v>1185732</v>
      </c>
      <c r="C743" s="3">
        <v>44295</v>
      </c>
      <c r="D743" s="2" t="s">
        <v>43</v>
      </c>
      <c r="E743" s="2" t="s">
        <v>44</v>
      </c>
      <c r="F743" s="2" t="s">
        <v>45</v>
      </c>
      <c r="G743" s="2" t="s">
        <v>18</v>
      </c>
      <c r="H743" s="4">
        <v>0.39999999999999997</v>
      </c>
      <c r="I743" s="5">
        <v>6500</v>
      </c>
      <c r="J743" s="6">
        <f t="shared" si="4"/>
        <v>2600</v>
      </c>
      <c r="K743" s="6">
        <f t="shared" si="5"/>
        <v>780</v>
      </c>
      <c r="L743" s="7">
        <v>0.3</v>
      </c>
    </row>
    <row r="744" spans="1:12" x14ac:dyDescent="0.3">
      <c r="A744" s="2" t="s">
        <v>12</v>
      </c>
      <c r="B744" s="2">
        <v>1185732</v>
      </c>
      <c r="C744" s="3">
        <v>44295</v>
      </c>
      <c r="D744" s="2" t="s">
        <v>43</v>
      </c>
      <c r="E744" s="2" t="s">
        <v>44</v>
      </c>
      <c r="F744" s="2" t="s">
        <v>45</v>
      </c>
      <c r="G744" s="2" t="s">
        <v>19</v>
      </c>
      <c r="H744" s="4">
        <v>0.55000000000000004</v>
      </c>
      <c r="I744" s="5">
        <v>6750</v>
      </c>
      <c r="J744" s="6">
        <f t="shared" si="4"/>
        <v>3712.5000000000005</v>
      </c>
      <c r="K744" s="6">
        <f t="shared" si="5"/>
        <v>1299.375</v>
      </c>
      <c r="L744" s="7">
        <v>0.35</v>
      </c>
    </row>
    <row r="745" spans="1:12" x14ac:dyDescent="0.3">
      <c r="A745" s="2" t="s">
        <v>12</v>
      </c>
      <c r="B745" s="2">
        <v>1185732</v>
      </c>
      <c r="C745" s="3">
        <v>44295</v>
      </c>
      <c r="D745" s="2" t="s">
        <v>43</v>
      </c>
      <c r="E745" s="2" t="s">
        <v>44</v>
      </c>
      <c r="F745" s="2" t="s">
        <v>45</v>
      </c>
      <c r="G745" s="2" t="s">
        <v>20</v>
      </c>
      <c r="H745" s="4">
        <v>0.45</v>
      </c>
      <c r="I745" s="5">
        <v>8000</v>
      </c>
      <c r="J745" s="6">
        <f t="shared" si="4"/>
        <v>3600</v>
      </c>
      <c r="K745" s="6">
        <f t="shared" si="5"/>
        <v>1800</v>
      </c>
      <c r="L745" s="7">
        <v>0.5</v>
      </c>
    </row>
    <row r="746" spans="1:12" x14ac:dyDescent="0.3">
      <c r="A746" s="2" t="s">
        <v>12</v>
      </c>
      <c r="B746" s="2">
        <v>1185732</v>
      </c>
      <c r="C746" s="3">
        <v>44324</v>
      </c>
      <c r="D746" s="2" t="s">
        <v>43</v>
      </c>
      <c r="E746" s="2" t="s">
        <v>44</v>
      </c>
      <c r="F746" s="2" t="s">
        <v>45</v>
      </c>
      <c r="G746" s="2" t="s">
        <v>15</v>
      </c>
      <c r="H746" s="4">
        <v>0.55000000000000004</v>
      </c>
      <c r="I746" s="5">
        <v>10700</v>
      </c>
      <c r="J746" s="6">
        <f t="shared" si="4"/>
        <v>5885.0000000000009</v>
      </c>
      <c r="K746" s="6">
        <f t="shared" si="5"/>
        <v>2648.2500000000005</v>
      </c>
      <c r="L746" s="7">
        <v>0.45</v>
      </c>
    </row>
    <row r="747" spans="1:12" x14ac:dyDescent="0.3">
      <c r="A747" s="2" t="s">
        <v>12</v>
      </c>
      <c r="B747" s="2">
        <v>1185732</v>
      </c>
      <c r="C747" s="3">
        <v>44324</v>
      </c>
      <c r="D747" s="2" t="s">
        <v>43</v>
      </c>
      <c r="E747" s="2" t="s">
        <v>44</v>
      </c>
      <c r="F747" s="2" t="s">
        <v>45</v>
      </c>
      <c r="G747" s="2" t="s">
        <v>16</v>
      </c>
      <c r="H747" s="4">
        <v>0.55000000000000004</v>
      </c>
      <c r="I747" s="5">
        <v>7750</v>
      </c>
      <c r="J747" s="6">
        <f t="shared" si="4"/>
        <v>4262.5</v>
      </c>
      <c r="K747" s="6">
        <f t="shared" si="5"/>
        <v>1491.875</v>
      </c>
      <c r="L747" s="7">
        <v>0.35</v>
      </c>
    </row>
    <row r="748" spans="1:12" x14ac:dyDescent="0.3">
      <c r="A748" s="2" t="s">
        <v>12</v>
      </c>
      <c r="B748" s="2">
        <v>1185732</v>
      </c>
      <c r="C748" s="3">
        <v>44324</v>
      </c>
      <c r="D748" s="2" t="s">
        <v>43</v>
      </c>
      <c r="E748" s="2" t="s">
        <v>44</v>
      </c>
      <c r="F748" s="2" t="s">
        <v>45</v>
      </c>
      <c r="G748" s="2" t="s">
        <v>17</v>
      </c>
      <c r="H748" s="4">
        <v>0.5</v>
      </c>
      <c r="I748" s="5">
        <v>7500</v>
      </c>
      <c r="J748" s="6">
        <f t="shared" si="4"/>
        <v>3750</v>
      </c>
      <c r="K748" s="6">
        <f t="shared" si="5"/>
        <v>937.5</v>
      </c>
      <c r="L748" s="7">
        <v>0.25</v>
      </c>
    </row>
    <row r="749" spans="1:12" x14ac:dyDescent="0.3">
      <c r="A749" s="2" t="s">
        <v>12</v>
      </c>
      <c r="B749" s="2">
        <v>1185732</v>
      </c>
      <c r="C749" s="3">
        <v>44324</v>
      </c>
      <c r="D749" s="2" t="s">
        <v>43</v>
      </c>
      <c r="E749" s="2" t="s">
        <v>44</v>
      </c>
      <c r="F749" s="2" t="s">
        <v>45</v>
      </c>
      <c r="G749" s="2" t="s">
        <v>18</v>
      </c>
      <c r="H749" s="4">
        <v>0.5</v>
      </c>
      <c r="I749" s="5">
        <v>7000</v>
      </c>
      <c r="J749" s="6">
        <f t="shared" si="4"/>
        <v>3500</v>
      </c>
      <c r="K749" s="6">
        <f t="shared" si="5"/>
        <v>1050</v>
      </c>
      <c r="L749" s="7">
        <v>0.3</v>
      </c>
    </row>
    <row r="750" spans="1:12" x14ac:dyDescent="0.3">
      <c r="A750" s="2" t="s">
        <v>12</v>
      </c>
      <c r="B750" s="2">
        <v>1185732</v>
      </c>
      <c r="C750" s="3">
        <v>44324</v>
      </c>
      <c r="D750" s="2" t="s">
        <v>43</v>
      </c>
      <c r="E750" s="2" t="s">
        <v>44</v>
      </c>
      <c r="F750" s="2" t="s">
        <v>45</v>
      </c>
      <c r="G750" s="2" t="s">
        <v>19</v>
      </c>
      <c r="H750" s="4">
        <v>0.6</v>
      </c>
      <c r="I750" s="5">
        <v>7250</v>
      </c>
      <c r="J750" s="6">
        <f t="shared" si="4"/>
        <v>4350</v>
      </c>
      <c r="K750" s="6">
        <f t="shared" si="5"/>
        <v>1522.5</v>
      </c>
      <c r="L750" s="7">
        <v>0.35</v>
      </c>
    </row>
    <row r="751" spans="1:12" x14ac:dyDescent="0.3">
      <c r="A751" s="2" t="s">
        <v>12</v>
      </c>
      <c r="B751" s="2">
        <v>1185732</v>
      </c>
      <c r="C751" s="3">
        <v>44324</v>
      </c>
      <c r="D751" s="2" t="s">
        <v>43</v>
      </c>
      <c r="E751" s="2" t="s">
        <v>44</v>
      </c>
      <c r="F751" s="2" t="s">
        <v>45</v>
      </c>
      <c r="G751" s="2" t="s">
        <v>20</v>
      </c>
      <c r="H751" s="4">
        <v>0.65</v>
      </c>
      <c r="I751" s="5">
        <v>8250</v>
      </c>
      <c r="J751" s="6">
        <f t="shared" si="4"/>
        <v>5362.5</v>
      </c>
      <c r="K751" s="6">
        <f t="shared" si="5"/>
        <v>2681.25</v>
      </c>
      <c r="L751" s="7">
        <v>0.5</v>
      </c>
    </row>
    <row r="752" spans="1:12" x14ac:dyDescent="0.3">
      <c r="A752" s="2" t="s">
        <v>12</v>
      </c>
      <c r="B752" s="2">
        <v>1185732</v>
      </c>
      <c r="C752" s="3">
        <v>44357</v>
      </c>
      <c r="D752" s="2" t="s">
        <v>43</v>
      </c>
      <c r="E752" s="2" t="s">
        <v>44</v>
      </c>
      <c r="F752" s="2" t="s">
        <v>45</v>
      </c>
      <c r="G752" s="2" t="s">
        <v>15</v>
      </c>
      <c r="H752" s="4">
        <v>0.6</v>
      </c>
      <c r="I752" s="5">
        <v>10750</v>
      </c>
      <c r="J752" s="6">
        <f t="shared" si="4"/>
        <v>6450</v>
      </c>
      <c r="K752" s="6">
        <f t="shared" si="5"/>
        <v>2902.5</v>
      </c>
      <c r="L752" s="7">
        <v>0.45</v>
      </c>
    </row>
    <row r="753" spans="1:12" x14ac:dyDescent="0.3">
      <c r="A753" s="2" t="s">
        <v>12</v>
      </c>
      <c r="B753" s="2">
        <v>1185732</v>
      </c>
      <c r="C753" s="3">
        <v>44357</v>
      </c>
      <c r="D753" s="2" t="s">
        <v>43</v>
      </c>
      <c r="E753" s="2" t="s">
        <v>44</v>
      </c>
      <c r="F753" s="2" t="s">
        <v>45</v>
      </c>
      <c r="G753" s="2" t="s">
        <v>16</v>
      </c>
      <c r="H753" s="4">
        <v>0.55000000000000004</v>
      </c>
      <c r="I753" s="5">
        <v>8250</v>
      </c>
      <c r="J753" s="6">
        <f t="shared" si="4"/>
        <v>4537.5</v>
      </c>
      <c r="K753" s="6">
        <f t="shared" si="5"/>
        <v>1588.125</v>
      </c>
      <c r="L753" s="7">
        <v>0.35</v>
      </c>
    </row>
    <row r="754" spans="1:12" x14ac:dyDescent="0.3">
      <c r="A754" s="2" t="s">
        <v>12</v>
      </c>
      <c r="B754" s="2">
        <v>1185732</v>
      </c>
      <c r="C754" s="3">
        <v>44357</v>
      </c>
      <c r="D754" s="2" t="s">
        <v>43</v>
      </c>
      <c r="E754" s="2" t="s">
        <v>44</v>
      </c>
      <c r="F754" s="2" t="s">
        <v>45</v>
      </c>
      <c r="G754" s="2" t="s">
        <v>17</v>
      </c>
      <c r="H754" s="4">
        <v>0.5</v>
      </c>
      <c r="I754" s="5">
        <v>8000</v>
      </c>
      <c r="J754" s="6">
        <f t="shared" si="4"/>
        <v>4000</v>
      </c>
      <c r="K754" s="6">
        <f t="shared" si="5"/>
        <v>1000</v>
      </c>
      <c r="L754" s="7">
        <v>0.25</v>
      </c>
    </row>
    <row r="755" spans="1:12" x14ac:dyDescent="0.3">
      <c r="A755" s="2" t="s">
        <v>12</v>
      </c>
      <c r="B755" s="2">
        <v>1185732</v>
      </c>
      <c r="C755" s="3">
        <v>44357</v>
      </c>
      <c r="D755" s="2" t="s">
        <v>43</v>
      </c>
      <c r="E755" s="2" t="s">
        <v>44</v>
      </c>
      <c r="F755" s="2" t="s">
        <v>45</v>
      </c>
      <c r="G755" s="2" t="s">
        <v>18</v>
      </c>
      <c r="H755" s="4">
        <v>0.5</v>
      </c>
      <c r="I755" s="5">
        <v>7750</v>
      </c>
      <c r="J755" s="6">
        <f t="shared" si="4"/>
        <v>3875</v>
      </c>
      <c r="K755" s="6">
        <f t="shared" si="5"/>
        <v>1162.5</v>
      </c>
      <c r="L755" s="7">
        <v>0.3</v>
      </c>
    </row>
    <row r="756" spans="1:12" x14ac:dyDescent="0.3">
      <c r="A756" s="2" t="s">
        <v>12</v>
      </c>
      <c r="B756" s="2">
        <v>1185732</v>
      </c>
      <c r="C756" s="3">
        <v>44357</v>
      </c>
      <c r="D756" s="2" t="s">
        <v>43</v>
      </c>
      <c r="E756" s="2" t="s">
        <v>44</v>
      </c>
      <c r="F756" s="2" t="s">
        <v>45</v>
      </c>
      <c r="G756" s="2" t="s">
        <v>19</v>
      </c>
      <c r="H756" s="4">
        <v>0.65</v>
      </c>
      <c r="I756" s="5">
        <v>7750</v>
      </c>
      <c r="J756" s="6">
        <f t="shared" si="4"/>
        <v>5037.5</v>
      </c>
      <c r="K756" s="6">
        <f t="shared" si="5"/>
        <v>1763.125</v>
      </c>
      <c r="L756" s="7">
        <v>0.35</v>
      </c>
    </row>
    <row r="757" spans="1:12" x14ac:dyDescent="0.3">
      <c r="A757" s="2" t="s">
        <v>12</v>
      </c>
      <c r="B757" s="2">
        <v>1185732</v>
      </c>
      <c r="C757" s="3">
        <v>44357</v>
      </c>
      <c r="D757" s="2" t="s">
        <v>43</v>
      </c>
      <c r="E757" s="2" t="s">
        <v>44</v>
      </c>
      <c r="F757" s="2" t="s">
        <v>45</v>
      </c>
      <c r="G757" s="2" t="s">
        <v>20</v>
      </c>
      <c r="H757" s="4">
        <v>0.70000000000000007</v>
      </c>
      <c r="I757" s="5">
        <v>9250</v>
      </c>
      <c r="J757" s="6">
        <f t="shared" si="4"/>
        <v>6475.0000000000009</v>
      </c>
      <c r="K757" s="6">
        <f t="shared" si="5"/>
        <v>3237.5000000000005</v>
      </c>
      <c r="L757" s="7">
        <v>0.5</v>
      </c>
    </row>
    <row r="758" spans="1:12" x14ac:dyDescent="0.3">
      <c r="A758" s="2" t="s">
        <v>12</v>
      </c>
      <c r="B758" s="2">
        <v>1185732</v>
      </c>
      <c r="C758" s="3">
        <v>44385</v>
      </c>
      <c r="D758" s="2" t="s">
        <v>43</v>
      </c>
      <c r="E758" s="2" t="s">
        <v>44</v>
      </c>
      <c r="F758" s="2" t="s">
        <v>45</v>
      </c>
      <c r="G758" s="2" t="s">
        <v>15</v>
      </c>
      <c r="H758" s="4">
        <v>0.65</v>
      </c>
      <c r="I758" s="5">
        <v>11500</v>
      </c>
      <c r="J758" s="6">
        <f t="shared" si="4"/>
        <v>7475</v>
      </c>
      <c r="K758" s="6">
        <f t="shared" si="5"/>
        <v>3363.75</v>
      </c>
      <c r="L758" s="7">
        <v>0.45</v>
      </c>
    </row>
    <row r="759" spans="1:12" x14ac:dyDescent="0.3">
      <c r="A759" s="2" t="s">
        <v>12</v>
      </c>
      <c r="B759" s="2">
        <v>1185732</v>
      </c>
      <c r="C759" s="3">
        <v>44385</v>
      </c>
      <c r="D759" s="2" t="s">
        <v>43</v>
      </c>
      <c r="E759" s="2" t="s">
        <v>44</v>
      </c>
      <c r="F759" s="2" t="s">
        <v>45</v>
      </c>
      <c r="G759" s="2" t="s">
        <v>16</v>
      </c>
      <c r="H759" s="4">
        <v>0.60000000000000009</v>
      </c>
      <c r="I759" s="5">
        <v>9000</v>
      </c>
      <c r="J759" s="6">
        <f t="shared" si="4"/>
        <v>5400.0000000000009</v>
      </c>
      <c r="K759" s="6">
        <f t="shared" si="5"/>
        <v>1890.0000000000002</v>
      </c>
      <c r="L759" s="7">
        <v>0.35</v>
      </c>
    </row>
    <row r="760" spans="1:12" x14ac:dyDescent="0.3">
      <c r="A760" s="2" t="s">
        <v>12</v>
      </c>
      <c r="B760" s="2">
        <v>1185732</v>
      </c>
      <c r="C760" s="3">
        <v>44385</v>
      </c>
      <c r="D760" s="2" t="s">
        <v>43</v>
      </c>
      <c r="E760" s="2" t="s">
        <v>44</v>
      </c>
      <c r="F760" s="2" t="s">
        <v>45</v>
      </c>
      <c r="G760" s="2" t="s">
        <v>17</v>
      </c>
      <c r="H760" s="4">
        <v>0.55000000000000004</v>
      </c>
      <c r="I760" s="5">
        <v>8250</v>
      </c>
      <c r="J760" s="6">
        <f t="shared" si="4"/>
        <v>4537.5</v>
      </c>
      <c r="K760" s="6">
        <f t="shared" si="5"/>
        <v>1134.375</v>
      </c>
      <c r="L760" s="7">
        <v>0.25</v>
      </c>
    </row>
    <row r="761" spans="1:12" x14ac:dyDescent="0.3">
      <c r="A761" s="2" t="s">
        <v>12</v>
      </c>
      <c r="B761" s="2">
        <v>1185732</v>
      </c>
      <c r="C761" s="3">
        <v>44385</v>
      </c>
      <c r="D761" s="2" t="s">
        <v>43</v>
      </c>
      <c r="E761" s="2" t="s">
        <v>44</v>
      </c>
      <c r="F761" s="2" t="s">
        <v>45</v>
      </c>
      <c r="G761" s="2" t="s">
        <v>18</v>
      </c>
      <c r="H761" s="4">
        <v>0.55000000000000004</v>
      </c>
      <c r="I761" s="5">
        <v>7750</v>
      </c>
      <c r="J761" s="6">
        <f t="shared" si="4"/>
        <v>4262.5</v>
      </c>
      <c r="K761" s="6">
        <f t="shared" si="5"/>
        <v>1278.75</v>
      </c>
      <c r="L761" s="7">
        <v>0.3</v>
      </c>
    </row>
    <row r="762" spans="1:12" x14ac:dyDescent="0.3">
      <c r="A762" s="2" t="s">
        <v>12</v>
      </c>
      <c r="B762" s="2">
        <v>1185732</v>
      </c>
      <c r="C762" s="3">
        <v>44385</v>
      </c>
      <c r="D762" s="2" t="s">
        <v>43</v>
      </c>
      <c r="E762" s="2" t="s">
        <v>44</v>
      </c>
      <c r="F762" s="2" t="s">
        <v>45</v>
      </c>
      <c r="G762" s="2" t="s">
        <v>19</v>
      </c>
      <c r="H762" s="4">
        <v>0.65</v>
      </c>
      <c r="I762" s="5">
        <v>8000</v>
      </c>
      <c r="J762" s="6">
        <f t="shared" si="4"/>
        <v>5200</v>
      </c>
      <c r="K762" s="6">
        <f t="shared" si="5"/>
        <v>1819.9999999999998</v>
      </c>
      <c r="L762" s="7">
        <v>0.35</v>
      </c>
    </row>
    <row r="763" spans="1:12" x14ac:dyDescent="0.3">
      <c r="A763" s="2" t="s">
        <v>12</v>
      </c>
      <c r="B763" s="2">
        <v>1185732</v>
      </c>
      <c r="C763" s="3">
        <v>44385</v>
      </c>
      <c r="D763" s="2" t="s">
        <v>43</v>
      </c>
      <c r="E763" s="2" t="s">
        <v>44</v>
      </c>
      <c r="F763" s="2" t="s">
        <v>45</v>
      </c>
      <c r="G763" s="2" t="s">
        <v>20</v>
      </c>
      <c r="H763" s="4">
        <v>0.70000000000000007</v>
      </c>
      <c r="I763" s="5">
        <v>9750</v>
      </c>
      <c r="J763" s="6">
        <f t="shared" si="4"/>
        <v>6825.0000000000009</v>
      </c>
      <c r="K763" s="6">
        <f t="shared" si="5"/>
        <v>3412.5000000000005</v>
      </c>
      <c r="L763" s="7">
        <v>0.5</v>
      </c>
    </row>
    <row r="764" spans="1:12" x14ac:dyDescent="0.3">
      <c r="A764" s="2" t="s">
        <v>12</v>
      </c>
      <c r="B764" s="2">
        <v>1185732</v>
      </c>
      <c r="C764" s="3">
        <v>44417</v>
      </c>
      <c r="D764" s="2" t="s">
        <v>43</v>
      </c>
      <c r="E764" s="2" t="s">
        <v>44</v>
      </c>
      <c r="F764" s="2" t="s">
        <v>45</v>
      </c>
      <c r="G764" s="2" t="s">
        <v>15</v>
      </c>
      <c r="H764" s="4">
        <v>0.65</v>
      </c>
      <c r="I764" s="5">
        <v>11250</v>
      </c>
      <c r="J764" s="6">
        <f t="shared" si="4"/>
        <v>7312.5</v>
      </c>
      <c r="K764" s="6">
        <f t="shared" si="5"/>
        <v>3290.625</v>
      </c>
      <c r="L764" s="7">
        <v>0.45</v>
      </c>
    </row>
    <row r="765" spans="1:12" x14ac:dyDescent="0.3">
      <c r="A765" s="2" t="s">
        <v>12</v>
      </c>
      <c r="B765" s="2">
        <v>1185732</v>
      </c>
      <c r="C765" s="3">
        <v>44417</v>
      </c>
      <c r="D765" s="2" t="s">
        <v>43</v>
      </c>
      <c r="E765" s="2" t="s">
        <v>44</v>
      </c>
      <c r="F765" s="2" t="s">
        <v>45</v>
      </c>
      <c r="G765" s="2" t="s">
        <v>16</v>
      </c>
      <c r="H765" s="4">
        <v>0.60000000000000009</v>
      </c>
      <c r="I765" s="5">
        <v>9000</v>
      </c>
      <c r="J765" s="6">
        <f t="shared" si="4"/>
        <v>5400.0000000000009</v>
      </c>
      <c r="K765" s="6">
        <f t="shared" si="5"/>
        <v>1890.0000000000002</v>
      </c>
      <c r="L765" s="7">
        <v>0.35</v>
      </c>
    </row>
    <row r="766" spans="1:12" x14ac:dyDescent="0.3">
      <c r="A766" s="2" t="s">
        <v>12</v>
      </c>
      <c r="B766" s="2">
        <v>1185732</v>
      </c>
      <c r="C766" s="3">
        <v>44417</v>
      </c>
      <c r="D766" s="2" t="s">
        <v>43</v>
      </c>
      <c r="E766" s="2" t="s">
        <v>44</v>
      </c>
      <c r="F766" s="2" t="s">
        <v>45</v>
      </c>
      <c r="G766" s="2" t="s">
        <v>17</v>
      </c>
      <c r="H766" s="4">
        <v>0.55000000000000004</v>
      </c>
      <c r="I766" s="5">
        <v>8250</v>
      </c>
      <c r="J766" s="6">
        <f t="shared" si="4"/>
        <v>4537.5</v>
      </c>
      <c r="K766" s="6">
        <f t="shared" si="5"/>
        <v>1134.375</v>
      </c>
      <c r="L766" s="7">
        <v>0.25</v>
      </c>
    </row>
    <row r="767" spans="1:12" x14ac:dyDescent="0.3">
      <c r="A767" s="2" t="s">
        <v>12</v>
      </c>
      <c r="B767" s="2">
        <v>1185732</v>
      </c>
      <c r="C767" s="3">
        <v>44417</v>
      </c>
      <c r="D767" s="2" t="s">
        <v>43</v>
      </c>
      <c r="E767" s="2" t="s">
        <v>44</v>
      </c>
      <c r="F767" s="2" t="s">
        <v>45</v>
      </c>
      <c r="G767" s="2" t="s">
        <v>18</v>
      </c>
      <c r="H767" s="4">
        <v>0.45</v>
      </c>
      <c r="I767" s="5">
        <v>7750</v>
      </c>
      <c r="J767" s="6">
        <f t="shared" ref="J767:J1021" si="6">H767*I767</f>
        <v>3487.5</v>
      </c>
      <c r="K767" s="6">
        <f t="shared" ref="K767:K1021" si="7">J767*L767</f>
        <v>1046.25</v>
      </c>
      <c r="L767" s="7">
        <v>0.3</v>
      </c>
    </row>
    <row r="768" spans="1:12" x14ac:dyDescent="0.3">
      <c r="A768" s="2" t="s">
        <v>12</v>
      </c>
      <c r="B768" s="2">
        <v>1185732</v>
      </c>
      <c r="C768" s="3">
        <v>44417</v>
      </c>
      <c r="D768" s="2" t="s">
        <v>43</v>
      </c>
      <c r="E768" s="2" t="s">
        <v>44</v>
      </c>
      <c r="F768" s="2" t="s">
        <v>45</v>
      </c>
      <c r="G768" s="2" t="s">
        <v>19</v>
      </c>
      <c r="H768" s="4">
        <v>0.55000000000000004</v>
      </c>
      <c r="I768" s="5">
        <v>7500</v>
      </c>
      <c r="J768" s="6">
        <f t="shared" si="6"/>
        <v>4125</v>
      </c>
      <c r="K768" s="6">
        <f t="shared" si="7"/>
        <v>1443.75</v>
      </c>
      <c r="L768" s="7">
        <v>0.35</v>
      </c>
    </row>
    <row r="769" spans="1:12" x14ac:dyDescent="0.3">
      <c r="A769" s="2" t="s">
        <v>12</v>
      </c>
      <c r="B769" s="2">
        <v>1185732</v>
      </c>
      <c r="C769" s="3">
        <v>44417</v>
      </c>
      <c r="D769" s="2" t="s">
        <v>43</v>
      </c>
      <c r="E769" s="2" t="s">
        <v>44</v>
      </c>
      <c r="F769" s="2" t="s">
        <v>45</v>
      </c>
      <c r="G769" s="2" t="s">
        <v>20</v>
      </c>
      <c r="H769" s="4">
        <v>0.60000000000000009</v>
      </c>
      <c r="I769" s="5">
        <v>9250</v>
      </c>
      <c r="J769" s="6">
        <f t="shared" si="6"/>
        <v>5550.0000000000009</v>
      </c>
      <c r="K769" s="6">
        <f t="shared" si="7"/>
        <v>2775.0000000000005</v>
      </c>
      <c r="L769" s="7">
        <v>0.5</v>
      </c>
    </row>
    <row r="770" spans="1:12" x14ac:dyDescent="0.3">
      <c r="A770" s="2" t="s">
        <v>12</v>
      </c>
      <c r="B770" s="2">
        <v>1185732</v>
      </c>
      <c r="C770" s="3">
        <v>44447</v>
      </c>
      <c r="D770" s="2" t="s">
        <v>43</v>
      </c>
      <c r="E770" s="2" t="s">
        <v>44</v>
      </c>
      <c r="F770" s="2" t="s">
        <v>45</v>
      </c>
      <c r="G770" s="2" t="s">
        <v>15</v>
      </c>
      <c r="H770" s="4">
        <v>0.55000000000000004</v>
      </c>
      <c r="I770" s="5">
        <v>10500</v>
      </c>
      <c r="J770" s="6">
        <f t="shared" si="6"/>
        <v>5775.0000000000009</v>
      </c>
      <c r="K770" s="6">
        <f t="shared" si="7"/>
        <v>2598.7500000000005</v>
      </c>
      <c r="L770" s="7">
        <v>0.45</v>
      </c>
    </row>
    <row r="771" spans="1:12" x14ac:dyDescent="0.3">
      <c r="A771" s="2" t="s">
        <v>12</v>
      </c>
      <c r="B771" s="2">
        <v>1185732</v>
      </c>
      <c r="C771" s="3">
        <v>44447</v>
      </c>
      <c r="D771" s="2" t="s">
        <v>43</v>
      </c>
      <c r="E771" s="2" t="s">
        <v>44</v>
      </c>
      <c r="F771" s="2" t="s">
        <v>45</v>
      </c>
      <c r="G771" s="2" t="s">
        <v>16</v>
      </c>
      <c r="H771" s="4">
        <v>0.50000000000000011</v>
      </c>
      <c r="I771" s="5">
        <v>8500</v>
      </c>
      <c r="J771" s="6">
        <f t="shared" si="6"/>
        <v>4250.0000000000009</v>
      </c>
      <c r="K771" s="6">
        <f t="shared" si="7"/>
        <v>1487.5000000000002</v>
      </c>
      <c r="L771" s="7">
        <v>0.35</v>
      </c>
    </row>
    <row r="772" spans="1:12" x14ac:dyDescent="0.3">
      <c r="A772" s="2" t="s">
        <v>12</v>
      </c>
      <c r="B772" s="2">
        <v>1185732</v>
      </c>
      <c r="C772" s="3">
        <v>44447</v>
      </c>
      <c r="D772" s="2" t="s">
        <v>43</v>
      </c>
      <c r="E772" s="2" t="s">
        <v>44</v>
      </c>
      <c r="F772" s="2" t="s">
        <v>45</v>
      </c>
      <c r="G772" s="2" t="s">
        <v>17</v>
      </c>
      <c r="H772" s="4">
        <v>0.45</v>
      </c>
      <c r="I772" s="5">
        <v>7500</v>
      </c>
      <c r="J772" s="6">
        <f t="shared" si="6"/>
        <v>3375</v>
      </c>
      <c r="K772" s="6">
        <f t="shared" si="7"/>
        <v>843.75</v>
      </c>
      <c r="L772" s="7">
        <v>0.25</v>
      </c>
    </row>
    <row r="773" spans="1:12" x14ac:dyDescent="0.3">
      <c r="A773" s="2" t="s">
        <v>12</v>
      </c>
      <c r="B773" s="2">
        <v>1185732</v>
      </c>
      <c r="C773" s="3">
        <v>44447</v>
      </c>
      <c r="D773" s="2" t="s">
        <v>43</v>
      </c>
      <c r="E773" s="2" t="s">
        <v>44</v>
      </c>
      <c r="F773" s="2" t="s">
        <v>45</v>
      </c>
      <c r="G773" s="2" t="s">
        <v>18</v>
      </c>
      <c r="H773" s="4">
        <v>0.45</v>
      </c>
      <c r="I773" s="5">
        <v>7250</v>
      </c>
      <c r="J773" s="6">
        <f t="shared" si="6"/>
        <v>3262.5</v>
      </c>
      <c r="K773" s="6">
        <f t="shared" si="7"/>
        <v>978.75</v>
      </c>
      <c r="L773" s="7">
        <v>0.3</v>
      </c>
    </row>
    <row r="774" spans="1:12" x14ac:dyDescent="0.3">
      <c r="A774" s="2" t="s">
        <v>12</v>
      </c>
      <c r="B774" s="2">
        <v>1185732</v>
      </c>
      <c r="C774" s="3">
        <v>44447</v>
      </c>
      <c r="D774" s="2" t="s">
        <v>43</v>
      </c>
      <c r="E774" s="2" t="s">
        <v>44</v>
      </c>
      <c r="F774" s="2" t="s">
        <v>45</v>
      </c>
      <c r="G774" s="2" t="s">
        <v>19</v>
      </c>
      <c r="H774" s="4">
        <v>0.55000000000000004</v>
      </c>
      <c r="I774" s="5">
        <v>7250</v>
      </c>
      <c r="J774" s="6">
        <f t="shared" si="6"/>
        <v>3987.5000000000005</v>
      </c>
      <c r="K774" s="6">
        <f t="shared" si="7"/>
        <v>1395.625</v>
      </c>
      <c r="L774" s="7">
        <v>0.35</v>
      </c>
    </row>
    <row r="775" spans="1:12" x14ac:dyDescent="0.3">
      <c r="A775" s="2" t="s">
        <v>12</v>
      </c>
      <c r="B775" s="2">
        <v>1185732</v>
      </c>
      <c r="C775" s="3">
        <v>44447</v>
      </c>
      <c r="D775" s="2" t="s">
        <v>43</v>
      </c>
      <c r="E775" s="2" t="s">
        <v>44</v>
      </c>
      <c r="F775" s="2" t="s">
        <v>45</v>
      </c>
      <c r="G775" s="2" t="s">
        <v>20</v>
      </c>
      <c r="H775" s="4">
        <v>0.60000000000000009</v>
      </c>
      <c r="I775" s="5">
        <v>8250</v>
      </c>
      <c r="J775" s="6">
        <f t="shared" si="6"/>
        <v>4950.0000000000009</v>
      </c>
      <c r="K775" s="6">
        <f t="shared" si="7"/>
        <v>2475.0000000000005</v>
      </c>
      <c r="L775" s="7">
        <v>0.5</v>
      </c>
    </row>
    <row r="776" spans="1:12" x14ac:dyDescent="0.3">
      <c r="A776" s="2" t="s">
        <v>12</v>
      </c>
      <c r="B776" s="2">
        <v>1185732</v>
      </c>
      <c r="C776" s="3">
        <v>44479</v>
      </c>
      <c r="D776" s="2" t="s">
        <v>43</v>
      </c>
      <c r="E776" s="2" t="s">
        <v>44</v>
      </c>
      <c r="F776" s="2" t="s">
        <v>45</v>
      </c>
      <c r="G776" s="2" t="s">
        <v>15</v>
      </c>
      <c r="H776" s="4">
        <v>0.60000000000000009</v>
      </c>
      <c r="I776" s="5">
        <v>10000</v>
      </c>
      <c r="J776" s="6">
        <f t="shared" si="6"/>
        <v>6000.0000000000009</v>
      </c>
      <c r="K776" s="6">
        <f t="shared" si="7"/>
        <v>2700.0000000000005</v>
      </c>
      <c r="L776" s="7">
        <v>0.45</v>
      </c>
    </row>
    <row r="777" spans="1:12" x14ac:dyDescent="0.3">
      <c r="A777" s="2" t="s">
        <v>12</v>
      </c>
      <c r="B777" s="2">
        <v>1185732</v>
      </c>
      <c r="C777" s="3">
        <v>44479</v>
      </c>
      <c r="D777" s="2" t="s">
        <v>43</v>
      </c>
      <c r="E777" s="2" t="s">
        <v>44</v>
      </c>
      <c r="F777" s="2" t="s">
        <v>45</v>
      </c>
      <c r="G777" s="2" t="s">
        <v>16</v>
      </c>
      <c r="H777" s="4">
        <v>0.50000000000000011</v>
      </c>
      <c r="I777" s="5">
        <v>8250</v>
      </c>
      <c r="J777" s="6">
        <f t="shared" si="6"/>
        <v>4125.0000000000009</v>
      </c>
      <c r="K777" s="6">
        <f t="shared" si="7"/>
        <v>1443.7500000000002</v>
      </c>
      <c r="L777" s="7">
        <v>0.35</v>
      </c>
    </row>
    <row r="778" spans="1:12" x14ac:dyDescent="0.3">
      <c r="A778" s="2" t="s">
        <v>12</v>
      </c>
      <c r="B778" s="2">
        <v>1185732</v>
      </c>
      <c r="C778" s="3">
        <v>44479</v>
      </c>
      <c r="D778" s="2" t="s">
        <v>43</v>
      </c>
      <c r="E778" s="2" t="s">
        <v>44</v>
      </c>
      <c r="F778" s="2" t="s">
        <v>45</v>
      </c>
      <c r="G778" s="2" t="s">
        <v>17</v>
      </c>
      <c r="H778" s="4">
        <v>0.50000000000000011</v>
      </c>
      <c r="I778" s="5">
        <v>7250</v>
      </c>
      <c r="J778" s="6">
        <f t="shared" si="6"/>
        <v>3625.0000000000009</v>
      </c>
      <c r="K778" s="6">
        <f t="shared" si="7"/>
        <v>906.25000000000023</v>
      </c>
      <c r="L778" s="7">
        <v>0.25</v>
      </c>
    </row>
    <row r="779" spans="1:12" x14ac:dyDescent="0.3">
      <c r="A779" s="2" t="s">
        <v>12</v>
      </c>
      <c r="B779" s="2">
        <v>1185732</v>
      </c>
      <c r="C779" s="3">
        <v>44479</v>
      </c>
      <c r="D779" s="2" t="s">
        <v>43</v>
      </c>
      <c r="E779" s="2" t="s">
        <v>44</v>
      </c>
      <c r="F779" s="2" t="s">
        <v>45</v>
      </c>
      <c r="G779" s="2" t="s">
        <v>18</v>
      </c>
      <c r="H779" s="4">
        <v>0.50000000000000011</v>
      </c>
      <c r="I779" s="5">
        <v>7000</v>
      </c>
      <c r="J779" s="6">
        <f t="shared" si="6"/>
        <v>3500.0000000000009</v>
      </c>
      <c r="K779" s="6">
        <f t="shared" si="7"/>
        <v>1050.0000000000002</v>
      </c>
      <c r="L779" s="7">
        <v>0.3</v>
      </c>
    </row>
    <row r="780" spans="1:12" x14ac:dyDescent="0.3">
      <c r="A780" s="2" t="s">
        <v>12</v>
      </c>
      <c r="B780" s="2">
        <v>1185732</v>
      </c>
      <c r="C780" s="3">
        <v>44479</v>
      </c>
      <c r="D780" s="2" t="s">
        <v>43</v>
      </c>
      <c r="E780" s="2" t="s">
        <v>44</v>
      </c>
      <c r="F780" s="2" t="s">
        <v>45</v>
      </c>
      <c r="G780" s="2" t="s">
        <v>19</v>
      </c>
      <c r="H780" s="4">
        <v>0.60000000000000009</v>
      </c>
      <c r="I780" s="5">
        <v>7000</v>
      </c>
      <c r="J780" s="6">
        <f t="shared" si="6"/>
        <v>4200.0000000000009</v>
      </c>
      <c r="K780" s="6">
        <f t="shared" si="7"/>
        <v>1470.0000000000002</v>
      </c>
      <c r="L780" s="7">
        <v>0.35</v>
      </c>
    </row>
    <row r="781" spans="1:12" x14ac:dyDescent="0.3">
      <c r="A781" s="2" t="s">
        <v>12</v>
      </c>
      <c r="B781" s="2">
        <v>1185732</v>
      </c>
      <c r="C781" s="3">
        <v>44479</v>
      </c>
      <c r="D781" s="2" t="s">
        <v>43</v>
      </c>
      <c r="E781" s="2" t="s">
        <v>44</v>
      </c>
      <c r="F781" s="2" t="s">
        <v>45</v>
      </c>
      <c r="G781" s="2" t="s">
        <v>20</v>
      </c>
      <c r="H781" s="4">
        <v>0.65</v>
      </c>
      <c r="I781" s="5">
        <v>8250</v>
      </c>
      <c r="J781" s="6">
        <f t="shared" si="6"/>
        <v>5362.5</v>
      </c>
      <c r="K781" s="6">
        <f t="shared" si="7"/>
        <v>2681.25</v>
      </c>
      <c r="L781" s="7">
        <v>0.5</v>
      </c>
    </row>
    <row r="782" spans="1:12" x14ac:dyDescent="0.3">
      <c r="A782" s="2" t="s">
        <v>12</v>
      </c>
      <c r="B782" s="2">
        <v>1185732</v>
      </c>
      <c r="C782" s="3">
        <v>44509</v>
      </c>
      <c r="D782" s="2" t="s">
        <v>43</v>
      </c>
      <c r="E782" s="2" t="s">
        <v>44</v>
      </c>
      <c r="F782" s="2" t="s">
        <v>45</v>
      </c>
      <c r="G782" s="2" t="s">
        <v>15</v>
      </c>
      <c r="H782" s="4">
        <v>0.60000000000000009</v>
      </c>
      <c r="I782" s="5">
        <v>9750</v>
      </c>
      <c r="J782" s="6">
        <f t="shared" si="6"/>
        <v>5850.0000000000009</v>
      </c>
      <c r="K782" s="6">
        <f t="shared" si="7"/>
        <v>2632.5000000000005</v>
      </c>
      <c r="L782" s="7">
        <v>0.45</v>
      </c>
    </row>
    <row r="783" spans="1:12" x14ac:dyDescent="0.3">
      <c r="A783" s="2" t="s">
        <v>12</v>
      </c>
      <c r="B783" s="2">
        <v>1185732</v>
      </c>
      <c r="C783" s="3">
        <v>44509</v>
      </c>
      <c r="D783" s="2" t="s">
        <v>43</v>
      </c>
      <c r="E783" s="2" t="s">
        <v>44</v>
      </c>
      <c r="F783" s="2" t="s">
        <v>45</v>
      </c>
      <c r="G783" s="2" t="s">
        <v>16</v>
      </c>
      <c r="H783" s="4">
        <v>0.50000000000000011</v>
      </c>
      <c r="I783" s="5">
        <v>8000</v>
      </c>
      <c r="J783" s="6">
        <f t="shared" si="6"/>
        <v>4000.0000000000009</v>
      </c>
      <c r="K783" s="6">
        <f t="shared" si="7"/>
        <v>1400.0000000000002</v>
      </c>
      <c r="L783" s="7">
        <v>0.35</v>
      </c>
    </row>
    <row r="784" spans="1:12" x14ac:dyDescent="0.3">
      <c r="A784" s="2" t="s">
        <v>12</v>
      </c>
      <c r="B784" s="2">
        <v>1185732</v>
      </c>
      <c r="C784" s="3">
        <v>44509</v>
      </c>
      <c r="D784" s="2" t="s">
        <v>43</v>
      </c>
      <c r="E784" s="2" t="s">
        <v>44</v>
      </c>
      <c r="F784" s="2" t="s">
        <v>45</v>
      </c>
      <c r="G784" s="2" t="s">
        <v>17</v>
      </c>
      <c r="H784" s="4">
        <v>0.50000000000000011</v>
      </c>
      <c r="I784" s="5">
        <v>7450</v>
      </c>
      <c r="J784" s="6">
        <f t="shared" si="6"/>
        <v>3725.0000000000009</v>
      </c>
      <c r="K784" s="6">
        <f t="shared" si="7"/>
        <v>931.25000000000023</v>
      </c>
      <c r="L784" s="7">
        <v>0.25</v>
      </c>
    </row>
    <row r="785" spans="1:12" x14ac:dyDescent="0.3">
      <c r="A785" s="2" t="s">
        <v>12</v>
      </c>
      <c r="B785" s="2">
        <v>1185732</v>
      </c>
      <c r="C785" s="3">
        <v>44509</v>
      </c>
      <c r="D785" s="2" t="s">
        <v>43</v>
      </c>
      <c r="E785" s="2" t="s">
        <v>44</v>
      </c>
      <c r="F785" s="2" t="s">
        <v>45</v>
      </c>
      <c r="G785" s="2" t="s">
        <v>18</v>
      </c>
      <c r="H785" s="4">
        <v>0.50000000000000011</v>
      </c>
      <c r="I785" s="5">
        <v>7750</v>
      </c>
      <c r="J785" s="6">
        <f t="shared" si="6"/>
        <v>3875.0000000000009</v>
      </c>
      <c r="K785" s="6">
        <f t="shared" si="7"/>
        <v>1162.5000000000002</v>
      </c>
      <c r="L785" s="7">
        <v>0.3</v>
      </c>
    </row>
    <row r="786" spans="1:12" x14ac:dyDescent="0.3">
      <c r="A786" s="2" t="s">
        <v>12</v>
      </c>
      <c r="B786" s="2">
        <v>1185732</v>
      </c>
      <c r="C786" s="3">
        <v>44509</v>
      </c>
      <c r="D786" s="2" t="s">
        <v>43</v>
      </c>
      <c r="E786" s="2" t="s">
        <v>44</v>
      </c>
      <c r="F786" s="2" t="s">
        <v>45</v>
      </c>
      <c r="G786" s="2" t="s">
        <v>19</v>
      </c>
      <c r="H786" s="4">
        <v>0.65</v>
      </c>
      <c r="I786" s="5">
        <v>7500</v>
      </c>
      <c r="J786" s="6">
        <f t="shared" si="6"/>
        <v>4875</v>
      </c>
      <c r="K786" s="6">
        <f t="shared" si="7"/>
        <v>1706.25</v>
      </c>
      <c r="L786" s="7">
        <v>0.35</v>
      </c>
    </row>
    <row r="787" spans="1:12" x14ac:dyDescent="0.3">
      <c r="A787" s="2" t="s">
        <v>12</v>
      </c>
      <c r="B787" s="2">
        <v>1185732</v>
      </c>
      <c r="C787" s="3">
        <v>44509</v>
      </c>
      <c r="D787" s="2" t="s">
        <v>43</v>
      </c>
      <c r="E787" s="2" t="s">
        <v>44</v>
      </c>
      <c r="F787" s="2" t="s">
        <v>45</v>
      </c>
      <c r="G787" s="2" t="s">
        <v>20</v>
      </c>
      <c r="H787" s="4">
        <v>0.7</v>
      </c>
      <c r="I787" s="5">
        <v>8500</v>
      </c>
      <c r="J787" s="6">
        <f t="shared" si="6"/>
        <v>5950</v>
      </c>
      <c r="K787" s="6">
        <f t="shared" si="7"/>
        <v>2975</v>
      </c>
      <c r="L787" s="7">
        <v>0.5</v>
      </c>
    </row>
    <row r="788" spans="1:12" x14ac:dyDescent="0.3">
      <c r="A788" s="2" t="s">
        <v>12</v>
      </c>
      <c r="B788" s="2">
        <v>1185732</v>
      </c>
      <c r="C788" s="3">
        <v>44538</v>
      </c>
      <c r="D788" s="2" t="s">
        <v>43</v>
      </c>
      <c r="E788" s="2" t="s">
        <v>44</v>
      </c>
      <c r="F788" s="2" t="s">
        <v>45</v>
      </c>
      <c r="G788" s="2" t="s">
        <v>15</v>
      </c>
      <c r="H788" s="4">
        <v>0.65</v>
      </c>
      <c r="I788" s="5">
        <v>10750</v>
      </c>
      <c r="J788" s="6">
        <f t="shared" si="6"/>
        <v>6987.5</v>
      </c>
      <c r="K788" s="6">
        <f t="shared" si="7"/>
        <v>3144.375</v>
      </c>
      <c r="L788" s="7">
        <v>0.45</v>
      </c>
    </row>
    <row r="789" spans="1:12" x14ac:dyDescent="0.3">
      <c r="A789" s="2" t="s">
        <v>12</v>
      </c>
      <c r="B789" s="2">
        <v>1185732</v>
      </c>
      <c r="C789" s="3">
        <v>44538</v>
      </c>
      <c r="D789" s="2" t="s">
        <v>43</v>
      </c>
      <c r="E789" s="2" t="s">
        <v>44</v>
      </c>
      <c r="F789" s="2" t="s">
        <v>45</v>
      </c>
      <c r="G789" s="2" t="s">
        <v>16</v>
      </c>
      <c r="H789" s="4">
        <v>0.55000000000000004</v>
      </c>
      <c r="I789" s="5">
        <v>8750</v>
      </c>
      <c r="J789" s="6">
        <f t="shared" si="6"/>
        <v>4812.5</v>
      </c>
      <c r="K789" s="6">
        <f t="shared" si="7"/>
        <v>1684.375</v>
      </c>
      <c r="L789" s="7">
        <v>0.35</v>
      </c>
    </row>
    <row r="790" spans="1:12" x14ac:dyDescent="0.3">
      <c r="A790" s="2" t="s">
        <v>12</v>
      </c>
      <c r="B790" s="2">
        <v>1185732</v>
      </c>
      <c r="C790" s="3">
        <v>44538</v>
      </c>
      <c r="D790" s="2" t="s">
        <v>43</v>
      </c>
      <c r="E790" s="2" t="s">
        <v>44</v>
      </c>
      <c r="F790" s="2" t="s">
        <v>45</v>
      </c>
      <c r="G790" s="2" t="s">
        <v>17</v>
      </c>
      <c r="H790" s="4">
        <v>0.55000000000000004</v>
      </c>
      <c r="I790" s="5">
        <v>8250</v>
      </c>
      <c r="J790" s="6">
        <f t="shared" si="6"/>
        <v>4537.5</v>
      </c>
      <c r="K790" s="6">
        <f t="shared" si="7"/>
        <v>1134.375</v>
      </c>
      <c r="L790" s="7">
        <v>0.25</v>
      </c>
    </row>
    <row r="791" spans="1:12" x14ac:dyDescent="0.3">
      <c r="A791" s="2" t="s">
        <v>12</v>
      </c>
      <c r="B791" s="2">
        <v>1185732</v>
      </c>
      <c r="C791" s="3">
        <v>44538</v>
      </c>
      <c r="D791" s="2" t="s">
        <v>43</v>
      </c>
      <c r="E791" s="2" t="s">
        <v>44</v>
      </c>
      <c r="F791" s="2" t="s">
        <v>45</v>
      </c>
      <c r="G791" s="2" t="s">
        <v>18</v>
      </c>
      <c r="H791" s="4">
        <v>0.55000000000000004</v>
      </c>
      <c r="I791" s="5">
        <v>7750</v>
      </c>
      <c r="J791" s="6">
        <f t="shared" si="6"/>
        <v>4262.5</v>
      </c>
      <c r="K791" s="6">
        <f t="shared" si="7"/>
        <v>1278.75</v>
      </c>
      <c r="L791" s="7">
        <v>0.3</v>
      </c>
    </row>
    <row r="792" spans="1:12" x14ac:dyDescent="0.3">
      <c r="A792" s="2" t="s">
        <v>12</v>
      </c>
      <c r="B792" s="2">
        <v>1185732</v>
      </c>
      <c r="C792" s="3">
        <v>44538</v>
      </c>
      <c r="D792" s="2" t="s">
        <v>43</v>
      </c>
      <c r="E792" s="2" t="s">
        <v>44</v>
      </c>
      <c r="F792" s="2" t="s">
        <v>45</v>
      </c>
      <c r="G792" s="2" t="s">
        <v>19</v>
      </c>
      <c r="H792" s="4">
        <v>0.65</v>
      </c>
      <c r="I792" s="5">
        <v>7750</v>
      </c>
      <c r="J792" s="6">
        <f t="shared" si="6"/>
        <v>5037.5</v>
      </c>
      <c r="K792" s="6">
        <f t="shared" si="7"/>
        <v>1763.125</v>
      </c>
      <c r="L792" s="7">
        <v>0.35</v>
      </c>
    </row>
    <row r="793" spans="1:12" x14ac:dyDescent="0.3">
      <c r="A793" s="2" t="s">
        <v>12</v>
      </c>
      <c r="B793" s="2">
        <v>1185732</v>
      </c>
      <c r="C793" s="3">
        <v>44538</v>
      </c>
      <c r="D793" s="2" t="s">
        <v>43</v>
      </c>
      <c r="E793" s="2" t="s">
        <v>44</v>
      </c>
      <c r="F793" s="2" t="s">
        <v>45</v>
      </c>
      <c r="G793" s="2" t="s">
        <v>20</v>
      </c>
      <c r="H793" s="4">
        <v>0.7</v>
      </c>
      <c r="I793" s="5">
        <v>8750</v>
      </c>
      <c r="J793" s="6">
        <f t="shared" si="6"/>
        <v>6125</v>
      </c>
      <c r="K793" s="6">
        <f t="shared" si="7"/>
        <v>3062.5</v>
      </c>
      <c r="L793" s="7">
        <v>0.5</v>
      </c>
    </row>
    <row r="794" spans="1:12" x14ac:dyDescent="0.3">
      <c r="A794" s="2" t="s">
        <v>12</v>
      </c>
      <c r="B794" s="2">
        <v>1185732</v>
      </c>
      <c r="C794" s="3">
        <v>44209</v>
      </c>
      <c r="D794" s="2" t="s">
        <v>31</v>
      </c>
      <c r="E794" s="2" t="s">
        <v>46</v>
      </c>
      <c r="F794" s="2" t="s">
        <v>47</v>
      </c>
      <c r="G794" s="2" t="s">
        <v>15</v>
      </c>
      <c r="H794" s="4">
        <v>0.35</v>
      </c>
      <c r="I794" s="5">
        <v>4500</v>
      </c>
      <c r="J794" s="6">
        <f t="shared" si="6"/>
        <v>1575</v>
      </c>
      <c r="K794" s="6">
        <f t="shared" si="7"/>
        <v>551.25</v>
      </c>
      <c r="L794" s="7">
        <v>0.35000000000000003</v>
      </c>
    </row>
    <row r="795" spans="1:12" x14ac:dyDescent="0.3">
      <c r="A795" s="2" t="s">
        <v>12</v>
      </c>
      <c r="B795" s="2">
        <v>1185732</v>
      </c>
      <c r="C795" s="3">
        <v>44209</v>
      </c>
      <c r="D795" s="2" t="s">
        <v>31</v>
      </c>
      <c r="E795" s="2" t="s">
        <v>46</v>
      </c>
      <c r="F795" s="2" t="s">
        <v>47</v>
      </c>
      <c r="G795" s="2" t="s">
        <v>16</v>
      </c>
      <c r="H795" s="4">
        <v>0.35</v>
      </c>
      <c r="I795" s="5">
        <v>2500</v>
      </c>
      <c r="J795" s="6">
        <f t="shared" si="6"/>
        <v>875</v>
      </c>
      <c r="K795" s="6">
        <f t="shared" si="7"/>
        <v>262.5</v>
      </c>
      <c r="L795" s="7">
        <v>0.3</v>
      </c>
    </row>
    <row r="796" spans="1:12" x14ac:dyDescent="0.3">
      <c r="A796" s="2" t="s">
        <v>12</v>
      </c>
      <c r="B796" s="2">
        <v>1185732</v>
      </c>
      <c r="C796" s="3">
        <v>44209</v>
      </c>
      <c r="D796" s="2" t="s">
        <v>31</v>
      </c>
      <c r="E796" s="2" t="s">
        <v>46</v>
      </c>
      <c r="F796" s="2" t="s">
        <v>47</v>
      </c>
      <c r="G796" s="2" t="s">
        <v>17</v>
      </c>
      <c r="H796" s="4">
        <v>0.25</v>
      </c>
      <c r="I796" s="5">
        <v>2500</v>
      </c>
      <c r="J796" s="6">
        <f t="shared" si="6"/>
        <v>625</v>
      </c>
      <c r="K796" s="6">
        <f t="shared" si="7"/>
        <v>187.5</v>
      </c>
      <c r="L796" s="7">
        <v>0.3</v>
      </c>
    </row>
    <row r="797" spans="1:12" x14ac:dyDescent="0.3">
      <c r="A797" s="2" t="s">
        <v>12</v>
      </c>
      <c r="B797" s="2">
        <v>1185732</v>
      </c>
      <c r="C797" s="3">
        <v>44209</v>
      </c>
      <c r="D797" s="2" t="s">
        <v>31</v>
      </c>
      <c r="E797" s="2" t="s">
        <v>46</v>
      </c>
      <c r="F797" s="2" t="s">
        <v>47</v>
      </c>
      <c r="G797" s="2" t="s">
        <v>18</v>
      </c>
      <c r="H797" s="4">
        <v>0.30000000000000004</v>
      </c>
      <c r="I797" s="5">
        <v>1000</v>
      </c>
      <c r="J797" s="6">
        <f t="shared" si="6"/>
        <v>300.00000000000006</v>
      </c>
      <c r="K797" s="6">
        <f t="shared" si="7"/>
        <v>105.00000000000003</v>
      </c>
      <c r="L797" s="7">
        <v>0.35000000000000003</v>
      </c>
    </row>
    <row r="798" spans="1:12" x14ac:dyDescent="0.3">
      <c r="A798" s="2" t="s">
        <v>12</v>
      </c>
      <c r="B798" s="2">
        <v>1185732</v>
      </c>
      <c r="C798" s="3">
        <v>44209</v>
      </c>
      <c r="D798" s="2" t="s">
        <v>31</v>
      </c>
      <c r="E798" s="2" t="s">
        <v>46</v>
      </c>
      <c r="F798" s="2" t="s">
        <v>47</v>
      </c>
      <c r="G798" s="2" t="s">
        <v>19</v>
      </c>
      <c r="H798" s="4">
        <v>0.44999999999999996</v>
      </c>
      <c r="I798" s="5">
        <v>1500</v>
      </c>
      <c r="J798" s="6">
        <f t="shared" si="6"/>
        <v>674.99999999999989</v>
      </c>
      <c r="K798" s="6">
        <f t="shared" si="7"/>
        <v>202.49999999999997</v>
      </c>
      <c r="L798" s="7">
        <v>0.3</v>
      </c>
    </row>
    <row r="799" spans="1:12" x14ac:dyDescent="0.3">
      <c r="A799" s="2" t="s">
        <v>12</v>
      </c>
      <c r="B799" s="2">
        <v>1185732</v>
      </c>
      <c r="C799" s="3">
        <v>44209</v>
      </c>
      <c r="D799" s="2" t="s">
        <v>31</v>
      </c>
      <c r="E799" s="2" t="s">
        <v>46</v>
      </c>
      <c r="F799" s="2" t="s">
        <v>47</v>
      </c>
      <c r="G799" s="2" t="s">
        <v>20</v>
      </c>
      <c r="H799" s="4">
        <v>0.35</v>
      </c>
      <c r="I799" s="5">
        <v>2500</v>
      </c>
      <c r="J799" s="6">
        <f t="shared" si="6"/>
        <v>875</v>
      </c>
      <c r="K799" s="6">
        <f t="shared" si="7"/>
        <v>393.75</v>
      </c>
      <c r="L799" s="7">
        <v>0.45</v>
      </c>
    </row>
    <row r="800" spans="1:12" x14ac:dyDescent="0.3">
      <c r="A800" s="2" t="s">
        <v>12</v>
      </c>
      <c r="B800" s="2">
        <v>1185732</v>
      </c>
      <c r="C800" s="3">
        <v>44240</v>
      </c>
      <c r="D800" s="2" t="s">
        <v>31</v>
      </c>
      <c r="E800" s="2" t="s">
        <v>46</v>
      </c>
      <c r="F800" s="2" t="s">
        <v>47</v>
      </c>
      <c r="G800" s="2" t="s">
        <v>15</v>
      </c>
      <c r="H800" s="4">
        <v>0.35</v>
      </c>
      <c r="I800" s="5">
        <v>5000</v>
      </c>
      <c r="J800" s="6">
        <f t="shared" si="6"/>
        <v>1750</v>
      </c>
      <c r="K800" s="6">
        <f t="shared" si="7"/>
        <v>612.50000000000011</v>
      </c>
      <c r="L800" s="7">
        <v>0.35000000000000003</v>
      </c>
    </row>
    <row r="801" spans="1:12" x14ac:dyDescent="0.3">
      <c r="A801" s="2" t="s">
        <v>12</v>
      </c>
      <c r="B801" s="2">
        <v>1185732</v>
      </c>
      <c r="C801" s="3">
        <v>44240</v>
      </c>
      <c r="D801" s="2" t="s">
        <v>31</v>
      </c>
      <c r="E801" s="2" t="s">
        <v>46</v>
      </c>
      <c r="F801" s="2" t="s">
        <v>47</v>
      </c>
      <c r="G801" s="2" t="s">
        <v>16</v>
      </c>
      <c r="H801" s="4">
        <v>0.35</v>
      </c>
      <c r="I801" s="5">
        <v>1500</v>
      </c>
      <c r="J801" s="6">
        <f t="shared" si="6"/>
        <v>525</v>
      </c>
      <c r="K801" s="6">
        <f t="shared" si="7"/>
        <v>157.5</v>
      </c>
      <c r="L801" s="7">
        <v>0.3</v>
      </c>
    </row>
    <row r="802" spans="1:12" x14ac:dyDescent="0.3">
      <c r="A802" s="2" t="s">
        <v>12</v>
      </c>
      <c r="B802" s="2">
        <v>1185732</v>
      </c>
      <c r="C802" s="3">
        <v>44240</v>
      </c>
      <c r="D802" s="2" t="s">
        <v>31</v>
      </c>
      <c r="E802" s="2" t="s">
        <v>46</v>
      </c>
      <c r="F802" s="2" t="s">
        <v>47</v>
      </c>
      <c r="G802" s="2" t="s">
        <v>17</v>
      </c>
      <c r="H802" s="4">
        <v>0.25</v>
      </c>
      <c r="I802" s="5">
        <v>2000</v>
      </c>
      <c r="J802" s="6">
        <f t="shared" si="6"/>
        <v>500</v>
      </c>
      <c r="K802" s="6">
        <f t="shared" si="7"/>
        <v>150</v>
      </c>
      <c r="L802" s="7">
        <v>0.3</v>
      </c>
    </row>
    <row r="803" spans="1:12" x14ac:dyDescent="0.3">
      <c r="A803" s="2" t="s">
        <v>12</v>
      </c>
      <c r="B803" s="2">
        <v>1185732</v>
      </c>
      <c r="C803" s="3">
        <v>44240</v>
      </c>
      <c r="D803" s="2" t="s">
        <v>31</v>
      </c>
      <c r="E803" s="2" t="s">
        <v>46</v>
      </c>
      <c r="F803" s="2" t="s">
        <v>47</v>
      </c>
      <c r="G803" s="2" t="s">
        <v>18</v>
      </c>
      <c r="H803" s="4">
        <v>0.30000000000000004</v>
      </c>
      <c r="I803" s="5">
        <v>750</v>
      </c>
      <c r="J803" s="6">
        <f t="shared" si="6"/>
        <v>225.00000000000003</v>
      </c>
      <c r="K803" s="6">
        <f t="shared" si="7"/>
        <v>78.750000000000014</v>
      </c>
      <c r="L803" s="7">
        <v>0.35000000000000003</v>
      </c>
    </row>
    <row r="804" spans="1:12" x14ac:dyDescent="0.3">
      <c r="A804" s="2" t="s">
        <v>12</v>
      </c>
      <c r="B804" s="2">
        <v>1185732</v>
      </c>
      <c r="C804" s="3">
        <v>44240</v>
      </c>
      <c r="D804" s="2" t="s">
        <v>31</v>
      </c>
      <c r="E804" s="2" t="s">
        <v>46</v>
      </c>
      <c r="F804" s="2" t="s">
        <v>47</v>
      </c>
      <c r="G804" s="2" t="s">
        <v>19</v>
      </c>
      <c r="H804" s="4">
        <v>0.44999999999999996</v>
      </c>
      <c r="I804" s="5">
        <v>1500</v>
      </c>
      <c r="J804" s="6">
        <f t="shared" si="6"/>
        <v>674.99999999999989</v>
      </c>
      <c r="K804" s="6">
        <f t="shared" si="7"/>
        <v>202.49999999999997</v>
      </c>
      <c r="L804" s="7">
        <v>0.3</v>
      </c>
    </row>
    <row r="805" spans="1:12" x14ac:dyDescent="0.3">
      <c r="A805" s="2" t="s">
        <v>12</v>
      </c>
      <c r="B805" s="2">
        <v>1185732</v>
      </c>
      <c r="C805" s="3">
        <v>44240</v>
      </c>
      <c r="D805" s="2" t="s">
        <v>31</v>
      </c>
      <c r="E805" s="2" t="s">
        <v>46</v>
      </c>
      <c r="F805" s="2" t="s">
        <v>47</v>
      </c>
      <c r="G805" s="2" t="s">
        <v>20</v>
      </c>
      <c r="H805" s="4">
        <v>0.35</v>
      </c>
      <c r="I805" s="5">
        <v>2250</v>
      </c>
      <c r="J805" s="6">
        <f t="shared" si="6"/>
        <v>787.5</v>
      </c>
      <c r="K805" s="6">
        <f t="shared" si="7"/>
        <v>354.375</v>
      </c>
      <c r="L805" s="7">
        <v>0.45</v>
      </c>
    </row>
    <row r="806" spans="1:12" x14ac:dyDescent="0.3">
      <c r="A806" s="2" t="s">
        <v>12</v>
      </c>
      <c r="B806" s="2">
        <v>1185732</v>
      </c>
      <c r="C806" s="3">
        <v>44267</v>
      </c>
      <c r="D806" s="2" t="s">
        <v>31</v>
      </c>
      <c r="E806" s="2" t="s">
        <v>46</v>
      </c>
      <c r="F806" s="2" t="s">
        <v>47</v>
      </c>
      <c r="G806" s="2" t="s">
        <v>15</v>
      </c>
      <c r="H806" s="4">
        <v>0.4</v>
      </c>
      <c r="I806" s="5">
        <v>4450</v>
      </c>
      <c r="J806" s="6">
        <f t="shared" si="6"/>
        <v>1780</v>
      </c>
      <c r="K806" s="6">
        <f t="shared" si="7"/>
        <v>623.00000000000011</v>
      </c>
      <c r="L806" s="7">
        <v>0.35000000000000003</v>
      </c>
    </row>
    <row r="807" spans="1:12" x14ac:dyDescent="0.3">
      <c r="A807" s="2" t="s">
        <v>12</v>
      </c>
      <c r="B807" s="2">
        <v>1185732</v>
      </c>
      <c r="C807" s="3">
        <v>44267</v>
      </c>
      <c r="D807" s="2" t="s">
        <v>31</v>
      </c>
      <c r="E807" s="2" t="s">
        <v>46</v>
      </c>
      <c r="F807" s="2" t="s">
        <v>47</v>
      </c>
      <c r="G807" s="2" t="s">
        <v>16</v>
      </c>
      <c r="H807" s="4">
        <v>0.4</v>
      </c>
      <c r="I807" s="5">
        <v>1250</v>
      </c>
      <c r="J807" s="6">
        <f t="shared" si="6"/>
        <v>500</v>
      </c>
      <c r="K807" s="6">
        <f t="shared" si="7"/>
        <v>150</v>
      </c>
      <c r="L807" s="7">
        <v>0.3</v>
      </c>
    </row>
    <row r="808" spans="1:12" x14ac:dyDescent="0.3">
      <c r="A808" s="2" t="s">
        <v>12</v>
      </c>
      <c r="B808" s="2">
        <v>1185732</v>
      </c>
      <c r="C808" s="3">
        <v>44267</v>
      </c>
      <c r="D808" s="2" t="s">
        <v>31</v>
      </c>
      <c r="E808" s="2" t="s">
        <v>46</v>
      </c>
      <c r="F808" s="2" t="s">
        <v>47</v>
      </c>
      <c r="G808" s="2" t="s">
        <v>17</v>
      </c>
      <c r="H808" s="4">
        <v>0.30000000000000004</v>
      </c>
      <c r="I808" s="5">
        <v>1750</v>
      </c>
      <c r="J808" s="6">
        <f t="shared" si="6"/>
        <v>525.00000000000011</v>
      </c>
      <c r="K808" s="6">
        <f t="shared" si="7"/>
        <v>157.50000000000003</v>
      </c>
      <c r="L808" s="7">
        <v>0.3</v>
      </c>
    </row>
    <row r="809" spans="1:12" x14ac:dyDescent="0.3">
      <c r="A809" s="2" t="s">
        <v>12</v>
      </c>
      <c r="B809" s="2">
        <v>1185732</v>
      </c>
      <c r="C809" s="3">
        <v>44267</v>
      </c>
      <c r="D809" s="2" t="s">
        <v>31</v>
      </c>
      <c r="E809" s="2" t="s">
        <v>46</v>
      </c>
      <c r="F809" s="2" t="s">
        <v>47</v>
      </c>
      <c r="G809" s="2" t="s">
        <v>18</v>
      </c>
      <c r="H809" s="4">
        <v>0.35</v>
      </c>
      <c r="I809" s="5">
        <v>250</v>
      </c>
      <c r="J809" s="6">
        <f t="shared" si="6"/>
        <v>87.5</v>
      </c>
      <c r="K809" s="6">
        <f t="shared" si="7"/>
        <v>30.625000000000004</v>
      </c>
      <c r="L809" s="7">
        <v>0.35000000000000003</v>
      </c>
    </row>
    <row r="810" spans="1:12" x14ac:dyDescent="0.3">
      <c r="A810" s="2" t="s">
        <v>12</v>
      </c>
      <c r="B810" s="2">
        <v>1185732</v>
      </c>
      <c r="C810" s="3">
        <v>44267</v>
      </c>
      <c r="D810" s="2" t="s">
        <v>31</v>
      </c>
      <c r="E810" s="2" t="s">
        <v>46</v>
      </c>
      <c r="F810" s="2" t="s">
        <v>47</v>
      </c>
      <c r="G810" s="2" t="s">
        <v>19</v>
      </c>
      <c r="H810" s="4">
        <v>0.5</v>
      </c>
      <c r="I810" s="5">
        <v>750</v>
      </c>
      <c r="J810" s="6">
        <f t="shared" si="6"/>
        <v>375</v>
      </c>
      <c r="K810" s="6">
        <f t="shared" si="7"/>
        <v>112.5</v>
      </c>
      <c r="L810" s="7">
        <v>0.3</v>
      </c>
    </row>
    <row r="811" spans="1:12" x14ac:dyDescent="0.3">
      <c r="A811" s="2" t="s">
        <v>12</v>
      </c>
      <c r="B811" s="2">
        <v>1185732</v>
      </c>
      <c r="C811" s="3">
        <v>44267</v>
      </c>
      <c r="D811" s="2" t="s">
        <v>31</v>
      </c>
      <c r="E811" s="2" t="s">
        <v>46</v>
      </c>
      <c r="F811" s="2" t="s">
        <v>47</v>
      </c>
      <c r="G811" s="2" t="s">
        <v>20</v>
      </c>
      <c r="H811" s="4">
        <v>0.4</v>
      </c>
      <c r="I811" s="5">
        <v>1750</v>
      </c>
      <c r="J811" s="6">
        <f t="shared" si="6"/>
        <v>700</v>
      </c>
      <c r="K811" s="6">
        <f t="shared" si="7"/>
        <v>315</v>
      </c>
      <c r="L811" s="7">
        <v>0.45</v>
      </c>
    </row>
    <row r="812" spans="1:12" x14ac:dyDescent="0.3">
      <c r="A812" s="2" t="s">
        <v>12</v>
      </c>
      <c r="B812" s="2">
        <v>1185732</v>
      </c>
      <c r="C812" s="3">
        <v>44299</v>
      </c>
      <c r="D812" s="2" t="s">
        <v>31</v>
      </c>
      <c r="E812" s="2" t="s">
        <v>46</v>
      </c>
      <c r="F812" s="2" t="s">
        <v>47</v>
      </c>
      <c r="G812" s="2" t="s">
        <v>15</v>
      </c>
      <c r="H812" s="4">
        <v>0.4</v>
      </c>
      <c r="I812" s="5">
        <v>4000</v>
      </c>
      <c r="J812" s="6">
        <f t="shared" si="6"/>
        <v>1600</v>
      </c>
      <c r="K812" s="6">
        <f t="shared" si="7"/>
        <v>560</v>
      </c>
      <c r="L812" s="7">
        <v>0.35000000000000003</v>
      </c>
    </row>
    <row r="813" spans="1:12" x14ac:dyDescent="0.3">
      <c r="A813" s="2" t="s">
        <v>12</v>
      </c>
      <c r="B813" s="2">
        <v>1185732</v>
      </c>
      <c r="C813" s="3">
        <v>44299</v>
      </c>
      <c r="D813" s="2" t="s">
        <v>31</v>
      </c>
      <c r="E813" s="2" t="s">
        <v>46</v>
      </c>
      <c r="F813" s="2" t="s">
        <v>47</v>
      </c>
      <c r="G813" s="2" t="s">
        <v>16</v>
      </c>
      <c r="H813" s="4">
        <v>0.4</v>
      </c>
      <c r="I813" s="5">
        <v>1000</v>
      </c>
      <c r="J813" s="6">
        <f t="shared" si="6"/>
        <v>400</v>
      </c>
      <c r="K813" s="6">
        <f t="shared" si="7"/>
        <v>120</v>
      </c>
      <c r="L813" s="7">
        <v>0.3</v>
      </c>
    </row>
    <row r="814" spans="1:12" x14ac:dyDescent="0.3">
      <c r="A814" s="2" t="s">
        <v>12</v>
      </c>
      <c r="B814" s="2">
        <v>1185732</v>
      </c>
      <c r="C814" s="3">
        <v>44299</v>
      </c>
      <c r="D814" s="2" t="s">
        <v>31</v>
      </c>
      <c r="E814" s="2" t="s">
        <v>46</v>
      </c>
      <c r="F814" s="2" t="s">
        <v>47</v>
      </c>
      <c r="G814" s="2" t="s">
        <v>17</v>
      </c>
      <c r="H814" s="4">
        <v>0.30000000000000004</v>
      </c>
      <c r="I814" s="5">
        <v>1000</v>
      </c>
      <c r="J814" s="6">
        <f t="shared" si="6"/>
        <v>300.00000000000006</v>
      </c>
      <c r="K814" s="6">
        <f t="shared" si="7"/>
        <v>90.000000000000014</v>
      </c>
      <c r="L814" s="7">
        <v>0.3</v>
      </c>
    </row>
    <row r="815" spans="1:12" x14ac:dyDescent="0.3">
      <c r="A815" s="2" t="s">
        <v>12</v>
      </c>
      <c r="B815" s="2">
        <v>1185732</v>
      </c>
      <c r="C815" s="3">
        <v>44299</v>
      </c>
      <c r="D815" s="2" t="s">
        <v>31</v>
      </c>
      <c r="E815" s="2" t="s">
        <v>46</v>
      </c>
      <c r="F815" s="2" t="s">
        <v>47</v>
      </c>
      <c r="G815" s="2" t="s">
        <v>18</v>
      </c>
      <c r="H815" s="4">
        <v>0.35</v>
      </c>
      <c r="I815" s="5">
        <v>250</v>
      </c>
      <c r="J815" s="6">
        <f t="shared" si="6"/>
        <v>87.5</v>
      </c>
      <c r="K815" s="6">
        <f t="shared" si="7"/>
        <v>30.625000000000004</v>
      </c>
      <c r="L815" s="7">
        <v>0.35000000000000003</v>
      </c>
    </row>
    <row r="816" spans="1:12" x14ac:dyDescent="0.3">
      <c r="A816" s="2" t="s">
        <v>12</v>
      </c>
      <c r="B816" s="2">
        <v>1185732</v>
      </c>
      <c r="C816" s="3">
        <v>44299</v>
      </c>
      <c r="D816" s="2" t="s">
        <v>31</v>
      </c>
      <c r="E816" s="2" t="s">
        <v>46</v>
      </c>
      <c r="F816" s="2" t="s">
        <v>47</v>
      </c>
      <c r="G816" s="2" t="s">
        <v>19</v>
      </c>
      <c r="H816" s="4">
        <v>0.5</v>
      </c>
      <c r="I816" s="5">
        <v>500</v>
      </c>
      <c r="J816" s="6">
        <f t="shared" si="6"/>
        <v>250</v>
      </c>
      <c r="K816" s="6">
        <f t="shared" si="7"/>
        <v>75</v>
      </c>
      <c r="L816" s="7">
        <v>0.3</v>
      </c>
    </row>
    <row r="817" spans="1:12" x14ac:dyDescent="0.3">
      <c r="A817" s="2" t="s">
        <v>12</v>
      </c>
      <c r="B817" s="2">
        <v>1185732</v>
      </c>
      <c r="C817" s="3">
        <v>44299</v>
      </c>
      <c r="D817" s="2" t="s">
        <v>31</v>
      </c>
      <c r="E817" s="2" t="s">
        <v>46</v>
      </c>
      <c r="F817" s="2" t="s">
        <v>47</v>
      </c>
      <c r="G817" s="2" t="s">
        <v>20</v>
      </c>
      <c r="H817" s="4">
        <v>0.4</v>
      </c>
      <c r="I817" s="5">
        <v>1750</v>
      </c>
      <c r="J817" s="6">
        <f t="shared" si="6"/>
        <v>700</v>
      </c>
      <c r="K817" s="6">
        <f t="shared" si="7"/>
        <v>315</v>
      </c>
      <c r="L817" s="7">
        <v>0.45</v>
      </c>
    </row>
    <row r="818" spans="1:12" x14ac:dyDescent="0.3">
      <c r="A818" s="2" t="s">
        <v>12</v>
      </c>
      <c r="B818" s="2">
        <v>1185732</v>
      </c>
      <c r="C818" s="3">
        <v>44330</v>
      </c>
      <c r="D818" s="2" t="s">
        <v>31</v>
      </c>
      <c r="E818" s="2" t="s">
        <v>46</v>
      </c>
      <c r="F818" s="2" t="s">
        <v>47</v>
      </c>
      <c r="G818" s="2" t="s">
        <v>15</v>
      </c>
      <c r="H818" s="4">
        <v>0.5</v>
      </c>
      <c r="I818" s="5">
        <v>4450</v>
      </c>
      <c r="J818" s="6">
        <f t="shared" si="6"/>
        <v>2225</v>
      </c>
      <c r="K818" s="6">
        <f t="shared" si="7"/>
        <v>778.75000000000011</v>
      </c>
      <c r="L818" s="7">
        <v>0.35000000000000003</v>
      </c>
    </row>
    <row r="819" spans="1:12" x14ac:dyDescent="0.3">
      <c r="A819" s="2" t="s">
        <v>12</v>
      </c>
      <c r="B819" s="2">
        <v>1185732</v>
      </c>
      <c r="C819" s="3">
        <v>44330</v>
      </c>
      <c r="D819" s="2" t="s">
        <v>31</v>
      </c>
      <c r="E819" s="2" t="s">
        <v>46</v>
      </c>
      <c r="F819" s="2" t="s">
        <v>47</v>
      </c>
      <c r="G819" s="2" t="s">
        <v>16</v>
      </c>
      <c r="H819" s="4">
        <v>0.45000000000000007</v>
      </c>
      <c r="I819" s="5">
        <v>1500</v>
      </c>
      <c r="J819" s="6">
        <f t="shared" si="6"/>
        <v>675.00000000000011</v>
      </c>
      <c r="K819" s="6">
        <f t="shared" si="7"/>
        <v>202.50000000000003</v>
      </c>
      <c r="L819" s="7">
        <v>0.3</v>
      </c>
    </row>
    <row r="820" spans="1:12" x14ac:dyDescent="0.3">
      <c r="A820" s="2" t="s">
        <v>12</v>
      </c>
      <c r="B820" s="2">
        <v>1185732</v>
      </c>
      <c r="C820" s="3">
        <v>44330</v>
      </c>
      <c r="D820" s="2" t="s">
        <v>31</v>
      </c>
      <c r="E820" s="2" t="s">
        <v>46</v>
      </c>
      <c r="F820" s="2" t="s">
        <v>47</v>
      </c>
      <c r="G820" s="2" t="s">
        <v>17</v>
      </c>
      <c r="H820" s="4">
        <v>0.4</v>
      </c>
      <c r="I820" s="5">
        <v>1250</v>
      </c>
      <c r="J820" s="6">
        <f t="shared" si="6"/>
        <v>500</v>
      </c>
      <c r="K820" s="6">
        <f t="shared" si="7"/>
        <v>150</v>
      </c>
      <c r="L820" s="7">
        <v>0.3</v>
      </c>
    </row>
    <row r="821" spans="1:12" x14ac:dyDescent="0.3">
      <c r="A821" s="2" t="s">
        <v>12</v>
      </c>
      <c r="B821" s="2">
        <v>1185732</v>
      </c>
      <c r="C821" s="3">
        <v>44330</v>
      </c>
      <c r="D821" s="2" t="s">
        <v>31</v>
      </c>
      <c r="E821" s="2" t="s">
        <v>46</v>
      </c>
      <c r="F821" s="2" t="s">
        <v>47</v>
      </c>
      <c r="G821" s="2" t="s">
        <v>18</v>
      </c>
      <c r="H821" s="4">
        <v>0.4</v>
      </c>
      <c r="I821" s="5">
        <v>500</v>
      </c>
      <c r="J821" s="6">
        <f t="shared" si="6"/>
        <v>200</v>
      </c>
      <c r="K821" s="6">
        <f t="shared" si="7"/>
        <v>70</v>
      </c>
      <c r="L821" s="7">
        <v>0.35000000000000003</v>
      </c>
    </row>
    <row r="822" spans="1:12" x14ac:dyDescent="0.3">
      <c r="A822" s="2" t="s">
        <v>12</v>
      </c>
      <c r="B822" s="2">
        <v>1185732</v>
      </c>
      <c r="C822" s="3">
        <v>44330</v>
      </c>
      <c r="D822" s="2" t="s">
        <v>31</v>
      </c>
      <c r="E822" s="2" t="s">
        <v>46</v>
      </c>
      <c r="F822" s="2" t="s">
        <v>47</v>
      </c>
      <c r="G822" s="2" t="s">
        <v>19</v>
      </c>
      <c r="H822" s="4">
        <v>0.54999999999999993</v>
      </c>
      <c r="I822" s="5">
        <v>750</v>
      </c>
      <c r="J822" s="6">
        <f t="shared" si="6"/>
        <v>412.49999999999994</v>
      </c>
      <c r="K822" s="6">
        <f t="shared" si="7"/>
        <v>123.74999999999997</v>
      </c>
      <c r="L822" s="7">
        <v>0.3</v>
      </c>
    </row>
    <row r="823" spans="1:12" x14ac:dyDescent="0.3">
      <c r="A823" s="2" t="s">
        <v>12</v>
      </c>
      <c r="B823" s="2">
        <v>1185732</v>
      </c>
      <c r="C823" s="3">
        <v>44330</v>
      </c>
      <c r="D823" s="2" t="s">
        <v>31</v>
      </c>
      <c r="E823" s="2" t="s">
        <v>46</v>
      </c>
      <c r="F823" s="2" t="s">
        <v>47</v>
      </c>
      <c r="G823" s="2" t="s">
        <v>20</v>
      </c>
      <c r="H823" s="4">
        <v>0.6</v>
      </c>
      <c r="I823" s="5">
        <v>1750</v>
      </c>
      <c r="J823" s="6">
        <f t="shared" si="6"/>
        <v>1050</v>
      </c>
      <c r="K823" s="6">
        <f t="shared" si="7"/>
        <v>472.5</v>
      </c>
      <c r="L823" s="7">
        <v>0.45</v>
      </c>
    </row>
    <row r="824" spans="1:12" x14ac:dyDescent="0.3">
      <c r="A824" s="2" t="s">
        <v>12</v>
      </c>
      <c r="B824" s="2">
        <v>1185732</v>
      </c>
      <c r="C824" s="3">
        <v>44360</v>
      </c>
      <c r="D824" s="2" t="s">
        <v>31</v>
      </c>
      <c r="E824" s="2" t="s">
        <v>46</v>
      </c>
      <c r="F824" s="2" t="s">
        <v>47</v>
      </c>
      <c r="G824" s="2" t="s">
        <v>15</v>
      </c>
      <c r="H824" s="4">
        <v>0.45</v>
      </c>
      <c r="I824" s="5">
        <v>4250</v>
      </c>
      <c r="J824" s="6">
        <f t="shared" si="6"/>
        <v>1912.5</v>
      </c>
      <c r="K824" s="6">
        <f t="shared" si="7"/>
        <v>669.37500000000011</v>
      </c>
      <c r="L824" s="7">
        <v>0.35000000000000003</v>
      </c>
    </row>
    <row r="825" spans="1:12" x14ac:dyDescent="0.3">
      <c r="A825" s="2" t="s">
        <v>12</v>
      </c>
      <c r="B825" s="2">
        <v>1185732</v>
      </c>
      <c r="C825" s="3">
        <v>44360</v>
      </c>
      <c r="D825" s="2" t="s">
        <v>31</v>
      </c>
      <c r="E825" s="2" t="s">
        <v>46</v>
      </c>
      <c r="F825" s="2" t="s">
        <v>47</v>
      </c>
      <c r="G825" s="2" t="s">
        <v>16</v>
      </c>
      <c r="H825" s="4">
        <v>0.40000000000000008</v>
      </c>
      <c r="I825" s="5">
        <v>1750</v>
      </c>
      <c r="J825" s="6">
        <f t="shared" si="6"/>
        <v>700.00000000000011</v>
      </c>
      <c r="K825" s="6">
        <f t="shared" si="7"/>
        <v>210.00000000000003</v>
      </c>
      <c r="L825" s="7">
        <v>0.3</v>
      </c>
    </row>
    <row r="826" spans="1:12" x14ac:dyDescent="0.3">
      <c r="A826" s="2" t="s">
        <v>12</v>
      </c>
      <c r="B826" s="2">
        <v>1185732</v>
      </c>
      <c r="C826" s="3">
        <v>44360</v>
      </c>
      <c r="D826" s="2" t="s">
        <v>31</v>
      </c>
      <c r="E826" s="2" t="s">
        <v>46</v>
      </c>
      <c r="F826" s="2" t="s">
        <v>47</v>
      </c>
      <c r="G826" s="2" t="s">
        <v>17</v>
      </c>
      <c r="H826" s="4">
        <v>0.35000000000000003</v>
      </c>
      <c r="I826" s="5">
        <v>1750</v>
      </c>
      <c r="J826" s="6">
        <f t="shared" si="6"/>
        <v>612.50000000000011</v>
      </c>
      <c r="K826" s="6">
        <f t="shared" si="7"/>
        <v>183.75000000000003</v>
      </c>
      <c r="L826" s="7">
        <v>0.3</v>
      </c>
    </row>
    <row r="827" spans="1:12" x14ac:dyDescent="0.3">
      <c r="A827" s="2" t="s">
        <v>12</v>
      </c>
      <c r="B827" s="2">
        <v>1185732</v>
      </c>
      <c r="C827" s="3">
        <v>44360</v>
      </c>
      <c r="D827" s="2" t="s">
        <v>31</v>
      </c>
      <c r="E827" s="2" t="s">
        <v>46</v>
      </c>
      <c r="F827" s="2" t="s">
        <v>47</v>
      </c>
      <c r="G827" s="2" t="s">
        <v>18</v>
      </c>
      <c r="H827" s="4">
        <v>0.35000000000000003</v>
      </c>
      <c r="I827" s="5">
        <v>1500</v>
      </c>
      <c r="J827" s="6">
        <f t="shared" si="6"/>
        <v>525</v>
      </c>
      <c r="K827" s="6">
        <f t="shared" si="7"/>
        <v>183.75000000000003</v>
      </c>
      <c r="L827" s="7">
        <v>0.35000000000000003</v>
      </c>
    </row>
    <row r="828" spans="1:12" x14ac:dyDescent="0.3">
      <c r="A828" s="2" t="s">
        <v>12</v>
      </c>
      <c r="B828" s="2">
        <v>1185732</v>
      </c>
      <c r="C828" s="3">
        <v>44360</v>
      </c>
      <c r="D828" s="2" t="s">
        <v>31</v>
      </c>
      <c r="E828" s="2" t="s">
        <v>46</v>
      </c>
      <c r="F828" s="2" t="s">
        <v>47</v>
      </c>
      <c r="G828" s="2" t="s">
        <v>19</v>
      </c>
      <c r="H828" s="4">
        <v>0.5</v>
      </c>
      <c r="I828" s="5">
        <v>1500</v>
      </c>
      <c r="J828" s="6">
        <f t="shared" si="6"/>
        <v>750</v>
      </c>
      <c r="K828" s="6">
        <f t="shared" si="7"/>
        <v>225</v>
      </c>
      <c r="L828" s="7">
        <v>0.3</v>
      </c>
    </row>
    <row r="829" spans="1:12" x14ac:dyDescent="0.3">
      <c r="A829" s="2" t="s">
        <v>12</v>
      </c>
      <c r="B829" s="2">
        <v>1185732</v>
      </c>
      <c r="C829" s="3">
        <v>44360</v>
      </c>
      <c r="D829" s="2" t="s">
        <v>31</v>
      </c>
      <c r="E829" s="2" t="s">
        <v>46</v>
      </c>
      <c r="F829" s="2" t="s">
        <v>47</v>
      </c>
      <c r="G829" s="2" t="s">
        <v>20</v>
      </c>
      <c r="H829" s="4">
        <v>0.55000000000000004</v>
      </c>
      <c r="I829" s="5">
        <v>3250</v>
      </c>
      <c r="J829" s="6">
        <f t="shared" si="6"/>
        <v>1787.5000000000002</v>
      </c>
      <c r="K829" s="6">
        <f t="shared" si="7"/>
        <v>804.37500000000011</v>
      </c>
      <c r="L829" s="7">
        <v>0.45</v>
      </c>
    </row>
    <row r="830" spans="1:12" x14ac:dyDescent="0.3">
      <c r="A830" s="2" t="s">
        <v>12</v>
      </c>
      <c r="B830" s="2">
        <v>1185732</v>
      </c>
      <c r="C830" s="3">
        <v>44389</v>
      </c>
      <c r="D830" s="2" t="s">
        <v>31</v>
      </c>
      <c r="E830" s="2" t="s">
        <v>46</v>
      </c>
      <c r="F830" s="2" t="s">
        <v>47</v>
      </c>
      <c r="G830" s="2" t="s">
        <v>15</v>
      </c>
      <c r="H830" s="4">
        <v>0.5</v>
      </c>
      <c r="I830" s="5">
        <v>5500</v>
      </c>
      <c r="J830" s="6">
        <f t="shared" si="6"/>
        <v>2750</v>
      </c>
      <c r="K830" s="6">
        <f t="shared" si="7"/>
        <v>962.50000000000011</v>
      </c>
      <c r="L830" s="7">
        <v>0.35000000000000003</v>
      </c>
    </row>
    <row r="831" spans="1:12" x14ac:dyDescent="0.3">
      <c r="A831" s="2" t="s">
        <v>12</v>
      </c>
      <c r="B831" s="2">
        <v>1185732</v>
      </c>
      <c r="C831" s="3">
        <v>44389</v>
      </c>
      <c r="D831" s="2" t="s">
        <v>31</v>
      </c>
      <c r="E831" s="2" t="s">
        <v>46</v>
      </c>
      <c r="F831" s="2" t="s">
        <v>47</v>
      </c>
      <c r="G831" s="2" t="s">
        <v>16</v>
      </c>
      <c r="H831" s="4">
        <v>0.45000000000000007</v>
      </c>
      <c r="I831" s="5">
        <v>3000</v>
      </c>
      <c r="J831" s="6">
        <f t="shared" si="6"/>
        <v>1350.0000000000002</v>
      </c>
      <c r="K831" s="6">
        <f t="shared" si="7"/>
        <v>405.00000000000006</v>
      </c>
      <c r="L831" s="7">
        <v>0.3</v>
      </c>
    </row>
    <row r="832" spans="1:12" x14ac:dyDescent="0.3">
      <c r="A832" s="2" t="s">
        <v>12</v>
      </c>
      <c r="B832" s="2">
        <v>1185732</v>
      </c>
      <c r="C832" s="3">
        <v>44389</v>
      </c>
      <c r="D832" s="2" t="s">
        <v>31</v>
      </c>
      <c r="E832" s="2" t="s">
        <v>46</v>
      </c>
      <c r="F832" s="2" t="s">
        <v>47</v>
      </c>
      <c r="G832" s="2" t="s">
        <v>17</v>
      </c>
      <c r="H832" s="4">
        <v>0.4</v>
      </c>
      <c r="I832" s="5">
        <v>2250</v>
      </c>
      <c r="J832" s="6">
        <f t="shared" si="6"/>
        <v>900</v>
      </c>
      <c r="K832" s="6">
        <f t="shared" si="7"/>
        <v>270</v>
      </c>
      <c r="L832" s="7">
        <v>0.3</v>
      </c>
    </row>
    <row r="833" spans="1:12" x14ac:dyDescent="0.3">
      <c r="A833" s="2" t="s">
        <v>12</v>
      </c>
      <c r="B833" s="2">
        <v>1185732</v>
      </c>
      <c r="C833" s="3">
        <v>44389</v>
      </c>
      <c r="D833" s="2" t="s">
        <v>31</v>
      </c>
      <c r="E833" s="2" t="s">
        <v>46</v>
      </c>
      <c r="F833" s="2" t="s">
        <v>47</v>
      </c>
      <c r="G833" s="2" t="s">
        <v>18</v>
      </c>
      <c r="H833" s="4">
        <v>0.4</v>
      </c>
      <c r="I833" s="5">
        <v>1750</v>
      </c>
      <c r="J833" s="6">
        <f t="shared" si="6"/>
        <v>700</v>
      </c>
      <c r="K833" s="6">
        <f t="shared" si="7"/>
        <v>245.00000000000003</v>
      </c>
      <c r="L833" s="7">
        <v>0.35000000000000003</v>
      </c>
    </row>
    <row r="834" spans="1:12" x14ac:dyDescent="0.3">
      <c r="A834" s="2" t="s">
        <v>12</v>
      </c>
      <c r="B834" s="2">
        <v>1185732</v>
      </c>
      <c r="C834" s="3">
        <v>44389</v>
      </c>
      <c r="D834" s="2" t="s">
        <v>31</v>
      </c>
      <c r="E834" s="2" t="s">
        <v>46</v>
      </c>
      <c r="F834" s="2" t="s">
        <v>47</v>
      </c>
      <c r="G834" s="2" t="s">
        <v>19</v>
      </c>
      <c r="H834" s="4">
        <v>0.5</v>
      </c>
      <c r="I834" s="5">
        <v>2000</v>
      </c>
      <c r="J834" s="6">
        <f t="shared" si="6"/>
        <v>1000</v>
      </c>
      <c r="K834" s="6">
        <f t="shared" si="7"/>
        <v>300</v>
      </c>
      <c r="L834" s="7">
        <v>0.3</v>
      </c>
    </row>
    <row r="835" spans="1:12" x14ac:dyDescent="0.3">
      <c r="A835" s="2" t="s">
        <v>12</v>
      </c>
      <c r="B835" s="2">
        <v>1185732</v>
      </c>
      <c r="C835" s="3">
        <v>44389</v>
      </c>
      <c r="D835" s="2" t="s">
        <v>31</v>
      </c>
      <c r="E835" s="2" t="s">
        <v>46</v>
      </c>
      <c r="F835" s="2" t="s">
        <v>47</v>
      </c>
      <c r="G835" s="2" t="s">
        <v>20</v>
      </c>
      <c r="H835" s="4">
        <v>0.55000000000000004</v>
      </c>
      <c r="I835" s="5">
        <v>3750</v>
      </c>
      <c r="J835" s="6">
        <f t="shared" si="6"/>
        <v>2062.5</v>
      </c>
      <c r="K835" s="6">
        <f t="shared" si="7"/>
        <v>928.125</v>
      </c>
      <c r="L835" s="7">
        <v>0.45</v>
      </c>
    </row>
    <row r="836" spans="1:12" x14ac:dyDescent="0.3">
      <c r="A836" s="2" t="s">
        <v>12</v>
      </c>
      <c r="B836" s="2">
        <v>1185732</v>
      </c>
      <c r="C836" s="3">
        <v>44421</v>
      </c>
      <c r="D836" s="2" t="s">
        <v>31</v>
      </c>
      <c r="E836" s="2" t="s">
        <v>46</v>
      </c>
      <c r="F836" s="2" t="s">
        <v>47</v>
      </c>
      <c r="G836" s="2" t="s">
        <v>15</v>
      </c>
      <c r="H836" s="4">
        <v>0.5</v>
      </c>
      <c r="I836" s="5">
        <v>5250</v>
      </c>
      <c r="J836" s="6">
        <f t="shared" si="6"/>
        <v>2625</v>
      </c>
      <c r="K836" s="6">
        <f t="shared" si="7"/>
        <v>918.75000000000011</v>
      </c>
      <c r="L836" s="7">
        <v>0.35000000000000003</v>
      </c>
    </row>
    <row r="837" spans="1:12" x14ac:dyDescent="0.3">
      <c r="A837" s="2" t="s">
        <v>12</v>
      </c>
      <c r="B837" s="2">
        <v>1185732</v>
      </c>
      <c r="C837" s="3">
        <v>44421</v>
      </c>
      <c r="D837" s="2" t="s">
        <v>31</v>
      </c>
      <c r="E837" s="2" t="s">
        <v>46</v>
      </c>
      <c r="F837" s="2" t="s">
        <v>47</v>
      </c>
      <c r="G837" s="2" t="s">
        <v>16</v>
      </c>
      <c r="H837" s="4">
        <v>0.45000000000000007</v>
      </c>
      <c r="I837" s="5">
        <v>3000</v>
      </c>
      <c r="J837" s="6">
        <f t="shared" si="6"/>
        <v>1350.0000000000002</v>
      </c>
      <c r="K837" s="6">
        <f t="shared" si="7"/>
        <v>405.00000000000006</v>
      </c>
      <c r="L837" s="7">
        <v>0.3</v>
      </c>
    </row>
    <row r="838" spans="1:12" x14ac:dyDescent="0.3">
      <c r="A838" s="2" t="s">
        <v>12</v>
      </c>
      <c r="B838" s="2">
        <v>1185732</v>
      </c>
      <c r="C838" s="3">
        <v>44421</v>
      </c>
      <c r="D838" s="2" t="s">
        <v>31</v>
      </c>
      <c r="E838" s="2" t="s">
        <v>46</v>
      </c>
      <c r="F838" s="2" t="s">
        <v>47</v>
      </c>
      <c r="G838" s="2" t="s">
        <v>17</v>
      </c>
      <c r="H838" s="4">
        <v>0.4</v>
      </c>
      <c r="I838" s="5">
        <v>2250</v>
      </c>
      <c r="J838" s="6">
        <f t="shared" si="6"/>
        <v>900</v>
      </c>
      <c r="K838" s="6">
        <f t="shared" si="7"/>
        <v>270</v>
      </c>
      <c r="L838" s="7">
        <v>0.3</v>
      </c>
    </row>
    <row r="839" spans="1:12" x14ac:dyDescent="0.3">
      <c r="A839" s="2" t="s">
        <v>12</v>
      </c>
      <c r="B839" s="2">
        <v>1185732</v>
      </c>
      <c r="C839" s="3">
        <v>44421</v>
      </c>
      <c r="D839" s="2" t="s">
        <v>31</v>
      </c>
      <c r="E839" s="2" t="s">
        <v>46</v>
      </c>
      <c r="F839" s="2" t="s">
        <v>47</v>
      </c>
      <c r="G839" s="2" t="s">
        <v>18</v>
      </c>
      <c r="H839" s="4">
        <v>0.35000000000000003</v>
      </c>
      <c r="I839" s="5">
        <v>1750</v>
      </c>
      <c r="J839" s="6">
        <f t="shared" si="6"/>
        <v>612.50000000000011</v>
      </c>
      <c r="K839" s="6">
        <f t="shared" si="7"/>
        <v>214.37500000000006</v>
      </c>
      <c r="L839" s="7">
        <v>0.35000000000000003</v>
      </c>
    </row>
    <row r="840" spans="1:12" x14ac:dyDescent="0.3">
      <c r="A840" s="2" t="s">
        <v>12</v>
      </c>
      <c r="B840" s="2">
        <v>1185732</v>
      </c>
      <c r="C840" s="3">
        <v>44421</v>
      </c>
      <c r="D840" s="2" t="s">
        <v>31</v>
      </c>
      <c r="E840" s="2" t="s">
        <v>46</v>
      </c>
      <c r="F840" s="2" t="s">
        <v>47</v>
      </c>
      <c r="G840" s="2" t="s">
        <v>19</v>
      </c>
      <c r="H840" s="4">
        <v>0.45</v>
      </c>
      <c r="I840" s="5">
        <v>1500</v>
      </c>
      <c r="J840" s="6">
        <f t="shared" si="6"/>
        <v>675</v>
      </c>
      <c r="K840" s="6">
        <f t="shared" si="7"/>
        <v>202.5</v>
      </c>
      <c r="L840" s="7">
        <v>0.3</v>
      </c>
    </row>
    <row r="841" spans="1:12" x14ac:dyDescent="0.3">
      <c r="A841" s="2" t="s">
        <v>12</v>
      </c>
      <c r="B841" s="2">
        <v>1185732</v>
      </c>
      <c r="C841" s="3">
        <v>44421</v>
      </c>
      <c r="D841" s="2" t="s">
        <v>31</v>
      </c>
      <c r="E841" s="2" t="s">
        <v>46</v>
      </c>
      <c r="F841" s="2" t="s">
        <v>47</v>
      </c>
      <c r="G841" s="2" t="s">
        <v>20</v>
      </c>
      <c r="H841" s="4">
        <v>0.5</v>
      </c>
      <c r="I841" s="5">
        <v>3250</v>
      </c>
      <c r="J841" s="6">
        <f t="shared" si="6"/>
        <v>1625</v>
      </c>
      <c r="K841" s="6">
        <f t="shared" si="7"/>
        <v>731.25</v>
      </c>
      <c r="L841" s="7">
        <v>0.45</v>
      </c>
    </row>
    <row r="842" spans="1:12" x14ac:dyDescent="0.3">
      <c r="A842" s="2" t="s">
        <v>12</v>
      </c>
      <c r="B842" s="2">
        <v>1185732</v>
      </c>
      <c r="C842" s="3">
        <v>44453</v>
      </c>
      <c r="D842" s="2" t="s">
        <v>31</v>
      </c>
      <c r="E842" s="2" t="s">
        <v>46</v>
      </c>
      <c r="F842" s="2" t="s">
        <v>47</v>
      </c>
      <c r="G842" s="2" t="s">
        <v>15</v>
      </c>
      <c r="H842" s="4">
        <v>0.45</v>
      </c>
      <c r="I842" s="5">
        <v>4500</v>
      </c>
      <c r="J842" s="6">
        <f t="shared" si="6"/>
        <v>2025</v>
      </c>
      <c r="K842" s="6">
        <f t="shared" si="7"/>
        <v>708.75000000000011</v>
      </c>
      <c r="L842" s="7">
        <v>0.35000000000000003</v>
      </c>
    </row>
    <row r="843" spans="1:12" x14ac:dyDescent="0.3">
      <c r="A843" s="2" t="s">
        <v>12</v>
      </c>
      <c r="B843" s="2">
        <v>1185732</v>
      </c>
      <c r="C843" s="3">
        <v>44453</v>
      </c>
      <c r="D843" s="2" t="s">
        <v>31</v>
      </c>
      <c r="E843" s="2" t="s">
        <v>46</v>
      </c>
      <c r="F843" s="2" t="s">
        <v>47</v>
      </c>
      <c r="G843" s="2" t="s">
        <v>16</v>
      </c>
      <c r="H843" s="4">
        <v>0.40000000000000008</v>
      </c>
      <c r="I843" s="5">
        <v>2500</v>
      </c>
      <c r="J843" s="6">
        <f t="shared" si="6"/>
        <v>1000.0000000000002</v>
      </c>
      <c r="K843" s="6">
        <f t="shared" si="7"/>
        <v>300.00000000000006</v>
      </c>
      <c r="L843" s="7">
        <v>0.3</v>
      </c>
    </row>
    <row r="844" spans="1:12" x14ac:dyDescent="0.3">
      <c r="A844" s="2" t="s">
        <v>12</v>
      </c>
      <c r="B844" s="2">
        <v>1185732</v>
      </c>
      <c r="C844" s="3">
        <v>44453</v>
      </c>
      <c r="D844" s="2" t="s">
        <v>31</v>
      </c>
      <c r="E844" s="2" t="s">
        <v>46</v>
      </c>
      <c r="F844" s="2" t="s">
        <v>47</v>
      </c>
      <c r="G844" s="2" t="s">
        <v>17</v>
      </c>
      <c r="H844" s="4">
        <v>0.25</v>
      </c>
      <c r="I844" s="5">
        <v>1500</v>
      </c>
      <c r="J844" s="6">
        <f t="shared" si="6"/>
        <v>375</v>
      </c>
      <c r="K844" s="6">
        <f t="shared" si="7"/>
        <v>112.5</v>
      </c>
      <c r="L844" s="7">
        <v>0.3</v>
      </c>
    </row>
    <row r="845" spans="1:12" x14ac:dyDescent="0.3">
      <c r="A845" s="2" t="s">
        <v>12</v>
      </c>
      <c r="B845" s="2">
        <v>1185732</v>
      </c>
      <c r="C845" s="3">
        <v>44453</v>
      </c>
      <c r="D845" s="2" t="s">
        <v>31</v>
      </c>
      <c r="E845" s="2" t="s">
        <v>46</v>
      </c>
      <c r="F845" s="2" t="s">
        <v>47</v>
      </c>
      <c r="G845" s="2" t="s">
        <v>18</v>
      </c>
      <c r="H845" s="4">
        <v>0.25</v>
      </c>
      <c r="I845" s="5">
        <v>1250</v>
      </c>
      <c r="J845" s="6">
        <f t="shared" si="6"/>
        <v>312.5</v>
      </c>
      <c r="K845" s="6">
        <f t="shared" si="7"/>
        <v>109.37500000000001</v>
      </c>
      <c r="L845" s="7">
        <v>0.35000000000000003</v>
      </c>
    </row>
    <row r="846" spans="1:12" x14ac:dyDescent="0.3">
      <c r="A846" s="2" t="s">
        <v>12</v>
      </c>
      <c r="B846" s="2">
        <v>1185732</v>
      </c>
      <c r="C846" s="3">
        <v>44453</v>
      </c>
      <c r="D846" s="2" t="s">
        <v>31</v>
      </c>
      <c r="E846" s="2" t="s">
        <v>46</v>
      </c>
      <c r="F846" s="2" t="s">
        <v>47</v>
      </c>
      <c r="G846" s="2" t="s">
        <v>19</v>
      </c>
      <c r="H846" s="4">
        <v>0.35</v>
      </c>
      <c r="I846" s="5">
        <v>1250</v>
      </c>
      <c r="J846" s="6">
        <f t="shared" si="6"/>
        <v>437.5</v>
      </c>
      <c r="K846" s="6">
        <f t="shared" si="7"/>
        <v>131.25</v>
      </c>
      <c r="L846" s="7">
        <v>0.3</v>
      </c>
    </row>
    <row r="847" spans="1:12" x14ac:dyDescent="0.3">
      <c r="A847" s="2" t="s">
        <v>12</v>
      </c>
      <c r="B847" s="2">
        <v>1185732</v>
      </c>
      <c r="C847" s="3">
        <v>44453</v>
      </c>
      <c r="D847" s="2" t="s">
        <v>31</v>
      </c>
      <c r="E847" s="2" t="s">
        <v>46</v>
      </c>
      <c r="F847" s="2" t="s">
        <v>47</v>
      </c>
      <c r="G847" s="2" t="s">
        <v>20</v>
      </c>
      <c r="H847" s="4">
        <v>0.4</v>
      </c>
      <c r="I847" s="5">
        <v>2000</v>
      </c>
      <c r="J847" s="6">
        <f t="shared" si="6"/>
        <v>800</v>
      </c>
      <c r="K847" s="6">
        <f t="shared" si="7"/>
        <v>360</v>
      </c>
      <c r="L847" s="7">
        <v>0.45</v>
      </c>
    </row>
    <row r="848" spans="1:12" x14ac:dyDescent="0.3">
      <c r="A848" s="2" t="s">
        <v>12</v>
      </c>
      <c r="B848" s="2">
        <v>1185732</v>
      </c>
      <c r="C848" s="3">
        <v>44482</v>
      </c>
      <c r="D848" s="2" t="s">
        <v>31</v>
      </c>
      <c r="E848" s="2" t="s">
        <v>46</v>
      </c>
      <c r="F848" s="2" t="s">
        <v>47</v>
      </c>
      <c r="G848" s="2" t="s">
        <v>15</v>
      </c>
      <c r="H848" s="4">
        <v>0.44999999999999996</v>
      </c>
      <c r="I848" s="5">
        <v>3750</v>
      </c>
      <c r="J848" s="6">
        <f t="shared" si="6"/>
        <v>1687.4999999999998</v>
      </c>
      <c r="K848" s="6">
        <f t="shared" si="7"/>
        <v>590.625</v>
      </c>
      <c r="L848" s="7">
        <v>0.35000000000000003</v>
      </c>
    </row>
    <row r="849" spans="1:12" x14ac:dyDescent="0.3">
      <c r="A849" s="2" t="s">
        <v>12</v>
      </c>
      <c r="B849" s="2">
        <v>1185732</v>
      </c>
      <c r="C849" s="3">
        <v>44482</v>
      </c>
      <c r="D849" s="2" t="s">
        <v>31</v>
      </c>
      <c r="E849" s="2" t="s">
        <v>46</v>
      </c>
      <c r="F849" s="2" t="s">
        <v>47</v>
      </c>
      <c r="G849" s="2" t="s">
        <v>16</v>
      </c>
      <c r="H849" s="4">
        <v>0.35</v>
      </c>
      <c r="I849" s="5">
        <v>2000</v>
      </c>
      <c r="J849" s="6">
        <f t="shared" si="6"/>
        <v>700</v>
      </c>
      <c r="K849" s="6">
        <f t="shared" si="7"/>
        <v>210</v>
      </c>
      <c r="L849" s="7">
        <v>0.3</v>
      </c>
    </row>
    <row r="850" spans="1:12" x14ac:dyDescent="0.3">
      <c r="A850" s="2" t="s">
        <v>12</v>
      </c>
      <c r="B850" s="2">
        <v>1185732</v>
      </c>
      <c r="C850" s="3">
        <v>44482</v>
      </c>
      <c r="D850" s="2" t="s">
        <v>31</v>
      </c>
      <c r="E850" s="2" t="s">
        <v>46</v>
      </c>
      <c r="F850" s="2" t="s">
        <v>47</v>
      </c>
      <c r="G850" s="2" t="s">
        <v>17</v>
      </c>
      <c r="H850" s="4">
        <v>0.35</v>
      </c>
      <c r="I850" s="5">
        <v>1000</v>
      </c>
      <c r="J850" s="6">
        <f t="shared" si="6"/>
        <v>350</v>
      </c>
      <c r="K850" s="6">
        <f t="shared" si="7"/>
        <v>105</v>
      </c>
      <c r="L850" s="7">
        <v>0.3</v>
      </c>
    </row>
    <row r="851" spans="1:12" x14ac:dyDescent="0.3">
      <c r="A851" s="2" t="s">
        <v>12</v>
      </c>
      <c r="B851" s="2">
        <v>1185732</v>
      </c>
      <c r="C851" s="3">
        <v>44482</v>
      </c>
      <c r="D851" s="2" t="s">
        <v>31</v>
      </c>
      <c r="E851" s="2" t="s">
        <v>46</v>
      </c>
      <c r="F851" s="2" t="s">
        <v>47</v>
      </c>
      <c r="G851" s="2" t="s">
        <v>18</v>
      </c>
      <c r="H851" s="4">
        <v>0.35</v>
      </c>
      <c r="I851" s="5">
        <v>750</v>
      </c>
      <c r="J851" s="6">
        <f t="shared" si="6"/>
        <v>262.5</v>
      </c>
      <c r="K851" s="6">
        <f t="shared" si="7"/>
        <v>91.875000000000014</v>
      </c>
      <c r="L851" s="7">
        <v>0.35000000000000003</v>
      </c>
    </row>
    <row r="852" spans="1:12" x14ac:dyDescent="0.3">
      <c r="A852" s="2" t="s">
        <v>12</v>
      </c>
      <c r="B852" s="2">
        <v>1185732</v>
      </c>
      <c r="C852" s="3">
        <v>44482</v>
      </c>
      <c r="D852" s="2" t="s">
        <v>31</v>
      </c>
      <c r="E852" s="2" t="s">
        <v>46</v>
      </c>
      <c r="F852" s="2" t="s">
        <v>47</v>
      </c>
      <c r="G852" s="2" t="s">
        <v>19</v>
      </c>
      <c r="H852" s="4">
        <v>0.44999999999999996</v>
      </c>
      <c r="I852" s="5">
        <v>750</v>
      </c>
      <c r="J852" s="6">
        <f t="shared" si="6"/>
        <v>337.49999999999994</v>
      </c>
      <c r="K852" s="6">
        <f t="shared" si="7"/>
        <v>101.24999999999999</v>
      </c>
      <c r="L852" s="7">
        <v>0.3</v>
      </c>
    </row>
    <row r="853" spans="1:12" x14ac:dyDescent="0.3">
      <c r="A853" s="2" t="s">
        <v>12</v>
      </c>
      <c r="B853" s="2">
        <v>1185732</v>
      </c>
      <c r="C853" s="3">
        <v>44482</v>
      </c>
      <c r="D853" s="2" t="s">
        <v>31</v>
      </c>
      <c r="E853" s="2" t="s">
        <v>46</v>
      </c>
      <c r="F853" s="2" t="s">
        <v>47</v>
      </c>
      <c r="G853" s="2" t="s">
        <v>20</v>
      </c>
      <c r="H853" s="4">
        <v>0.49999999999999989</v>
      </c>
      <c r="I853" s="5">
        <v>2000</v>
      </c>
      <c r="J853" s="6">
        <f t="shared" si="6"/>
        <v>999.99999999999977</v>
      </c>
      <c r="K853" s="6">
        <f t="shared" si="7"/>
        <v>449.99999999999989</v>
      </c>
      <c r="L853" s="7">
        <v>0.45</v>
      </c>
    </row>
    <row r="854" spans="1:12" x14ac:dyDescent="0.3">
      <c r="A854" s="2" t="s">
        <v>12</v>
      </c>
      <c r="B854" s="2">
        <v>1185732</v>
      </c>
      <c r="C854" s="3">
        <v>44513</v>
      </c>
      <c r="D854" s="2" t="s">
        <v>31</v>
      </c>
      <c r="E854" s="2" t="s">
        <v>46</v>
      </c>
      <c r="F854" s="2" t="s">
        <v>47</v>
      </c>
      <c r="G854" s="2" t="s">
        <v>15</v>
      </c>
      <c r="H854" s="4">
        <v>0.5</v>
      </c>
      <c r="I854" s="5">
        <v>3500</v>
      </c>
      <c r="J854" s="6">
        <f t="shared" si="6"/>
        <v>1750</v>
      </c>
      <c r="K854" s="6">
        <f t="shared" si="7"/>
        <v>612.50000000000011</v>
      </c>
      <c r="L854" s="7">
        <v>0.35000000000000003</v>
      </c>
    </row>
    <row r="855" spans="1:12" x14ac:dyDescent="0.3">
      <c r="A855" s="2" t="s">
        <v>12</v>
      </c>
      <c r="B855" s="2">
        <v>1185732</v>
      </c>
      <c r="C855" s="3">
        <v>44513</v>
      </c>
      <c r="D855" s="2" t="s">
        <v>31</v>
      </c>
      <c r="E855" s="2" t="s">
        <v>46</v>
      </c>
      <c r="F855" s="2" t="s">
        <v>47</v>
      </c>
      <c r="G855" s="2" t="s">
        <v>16</v>
      </c>
      <c r="H855" s="4">
        <v>0.4</v>
      </c>
      <c r="I855" s="5">
        <v>2000</v>
      </c>
      <c r="J855" s="6">
        <f t="shared" si="6"/>
        <v>800</v>
      </c>
      <c r="K855" s="6">
        <f t="shared" si="7"/>
        <v>240</v>
      </c>
      <c r="L855" s="7">
        <v>0.3</v>
      </c>
    </row>
    <row r="856" spans="1:12" x14ac:dyDescent="0.3">
      <c r="A856" s="2" t="s">
        <v>12</v>
      </c>
      <c r="B856" s="2">
        <v>1185732</v>
      </c>
      <c r="C856" s="3">
        <v>44513</v>
      </c>
      <c r="D856" s="2" t="s">
        <v>31</v>
      </c>
      <c r="E856" s="2" t="s">
        <v>46</v>
      </c>
      <c r="F856" s="2" t="s">
        <v>47</v>
      </c>
      <c r="G856" s="2" t="s">
        <v>17</v>
      </c>
      <c r="H856" s="4">
        <v>0.4</v>
      </c>
      <c r="I856" s="5">
        <v>1450</v>
      </c>
      <c r="J856" s="6">
        <f t="shared" si="6"/>
        <v>580</v>
      </c>
      <c r="K856" s="6">
        <f t="shared" si="7"/>
        <v>174</v>
      </c>
      <c r="L856" s="7">
        <v>0.3</v>
      </c>
    </row>
    <row r="857" spans="1:12" x14ac:dyDescent="0.3">
      <c r="A857" s="2" t="s">
        <v>12</v>
      </c>
      <c r="B857" s="2">
        <v>1185732</v>
      </c>
      <c r="C857" s="3">
        <v>44513</v>
      </c>
      <c r="D857" s="2" t="s">
        <v>31</v>
      </c>
      <c r="E857" s="2" t="s">
        <v>46</v>
      </c>
      <c r="F857" s="2" t="s">
        <v>47</v>
      </c>
      <c r="G857" s="2" t="s">
        <v>18</v>
      </c>
      <c r="H857" s="4">
        <v>0.4</v>
      </c>
      <c r="I857" s="5">
        <v>1500</v>
      </c>
      <c r="J857" s="6">
        <f t="shared" si="6"/>
        <v>600</v>
      </c>
      <c r="K857" s="6">
        <f t="shared" si="7"/>
        <v>210.00000000000003</v>
      </c>
      <c r="L857" s="7">
        <v>0.35000000000000003</v>
      </c>
    </row>
    <row r="858" spans="1:12" x14ac:dyDescent="0.3">
      <c r="A858" s="2" t="s">
        <v>12</v>
      </c>
      <c r="B858" s="2">
        <v>1185732</v>
      </c>
      <c r="C858" s="3">
        <v>44513</v>
      </c>
      <c r="D858" s="2" t="s">
        <v>31</v>
      </c>
      <c r="E858" s="2" t="s">
        <v>46</v>
      </c>
      <c r="F858" s="2" t="s">
        <v>47</v>
      </c>
      <c r="G858" s="2" t="s">
        <v>19</v>
      </c>
      <c r="H858" s="4">
        <v>0.54999999999999993</v>
      </c>
      <c r="I858" s="5">
        <v>1250</v>
      </c>
      <c r="J858" s="6">
        <f t="shared" si="6"/>
        <v>687.49999999999989</v>
      </c>
      <c r="K858" s="6">
        <f t="shared" si="7"/>
        <v>206.24999999999997</v>
      </c>
      <c r="L858" s="7">
        <v>0.3</v>
      </c>
    </row>
    <row r="859" spans="1:12" x14ac:dyDescent="0.3">
      <c r="A859" s="2" t="s">
        <v>12</v>
      </c>
      <c r="B859" s="2">
        <v>1185732</v>
      </c>
      <c r="C859" s="3">
        <v>44513</v>
      </c>
      <c r="D859" s="2" t="s">
        <v>31</v>
      </c>
      <c r="E859" s="2" t="s">
        <v>46</v>
      </c>
      <c r="F859" s="2" t="s">
        <v>47</v>
      </c>
      <c r="G859" s="2" t="s">
        <v>20</v>
      </c>
      <c r="H859" s="4">
        <v>0.59999999999999987</v>
      </c>
      <c r="I859" s="5">
        <v>2250</v>
      </c>
      <c r="J859" s="6">
        <f t="shared" si="6"/>
        <v>1349.9999999999998</v>
      </c>
      <c r="K859" s="6">
        <f t="shared" si="7"/>
        <v>607.49999999999989</v>
      </c>
      <c r="L859" s="7">
        <v>0.45</v>
      </c>
    </row>
    <row r="860" spans="1:12" x14ac:dyDescent="0.3">
      <c r="A860" s="2" t="s">
        <v>12</v>
      </c>
      <c r="B860" s="2">
        <v>1185732</v>
      </c>
      <c r="C860" s="3">
        <v>44542</v>
      </c>
      <c r="D860" s="2" t="s">
        <v>31</v>
      </c>
      <c r="E860" s="2" t="s">
        <v>46</v>
      </c>
      <c r="F860" s="2" t="s">
        <v>47</v>
      </c>
      <c r="G860" s="2" t="s">
        <v>15</v>
      </c>
      <c r="H860" s="4">
        <v>0.54999999999999993</v>
      </c>
      <c r="I860" s="5">
        <v>4750</v>
      </c>
      <c r="J860" s="6">
        <f t="shared" si="6"/>
        <v>2612.4999999999995</v>
      </c>
      <c r="K860" s="6">
        <f t="shared" si="7"/>
        <v>914.37499999999989</v>
      </c>
      <c r="L860" s="7">
        <v>0.35000000000000003</v>
      </c>
    </row>
    <row r="861" spans="1:12" x14ac:dyDescent="0.3">
      <c r="A861" s="2" t="s">
        <v>12</v>
      </c>
      <c r="B861" s="2">
        <v>1185732</v>
      </c>
      <c r="C861" s="3">
        <v>44542</v>
      </c>
      <c r="D861" s="2" t="s">
        <v>31</v>
      </c>
      <c r="E861" s="2" t="s">
        <v>46</v>
      </c>
      <c r="F861" s="2" t="s">
        <v>47</v>
      </c>
      <c r="G861" s="2" t="s">
        <v>16</v>
      </c>
      <c r="H861" s="4">
        <v>0.45</v>
      </c>
      <c r="I861" s="5">
        <v>2750</v>
      </c>
      <c r="J861" s="6">
        <f t="shared" si="6"/>
        <v>1237.5</v>
      </c>
      <c r="K861" s="6">
        <f t="shared" si="7"/>
        <v>371.25</v>
      </c>
      <c r="L861" s="7">
        <v>0.3</v>
      </c>
    </row>
    <row r="862" spans="1:12" x14ac:dyDescent="0.3">
      <c r="A862" s="2" t="s">
        <v>12</v>
      </c>
      <c r="B862" s="2">
        <v>1185732</v>
      </c>
      <c r="C862" s="3">
        <v>44542</v>
      </c>
      <c r="D862" s="2" t="s">
        <v>31</v>
      </c>
      <c r="E862" s="2" t="s">
        <v>46</v>
      </c>
      <c r="F862" s="2" t="s">
        <v>47</v>
      </c>
      <c r="G862" s="2" t="s">
        <v>17</v>
      </c>
      <c r="H862" s="4">
        <v>0.45</v>
      </c>
      <c r="I862" s="5">
        <v>2250</v>
      </c>
      <c r="J862" s="6">
        <f t="shared" si="6"/>
        <v>1012.5</v>
      </c>
      <c r="K862" s="6">
        <f t="shared" si="7"/>
        <v>303.75</v>
      </c>
      <c r="L862" s="7">
        <v>0.3</v>
      </c>
    </row>
    <row r="863" spans="1:12" x14ac:dyDescent="0.3">
      <c r="A863" s="2" t="s">
        <v>12</v>
      </c>
      <c r="B863" s="2">
        <v>1185732</v>
      </c>
      <c r="C863" s="3">
        <v>44542</v>
      </c>
      <c r="D863" s="2" t="s">
        <v>31</v>
      </c>
      <c r="E863" s="2" t="s">
        <v>46</v>
      </c>
      <c r="F863" s="2" t="s">
        <v>47</v>
      </c>
      <c r="G863" s="2" t="s">
        <v>18</v>
      </c>
      <c r="H863" s="4">
        <v>0.45</v>
      </c>
      <c r="I863" s="5">
        <v>1750</v>
      </c>
      <c r="J863" s="6">
        <f t="shared" si="6"/>
        <v>787.5</v>
      </c>
      <c r="K863" s="6">
        <f t="shared" si="7"/>
        <v>275.625</v>
      </c>
      <c r="L863" s="7">
        <v>0.35000000000000003</v>
      </c>
    </row>
    <row r="864" spans="1:12" x14ac:dyDescent="0.3">
      <c r="A864" s="2" t="s">
        <v>12</v>
      </c>
      <c r="B864" s="2">
        <v>1185732</v>
      </c>
      <c r="C864" s="3">
        <v>44542</v>
      </c>
      <c r="D864" s="2" t="s">
        <v>31</v>
      </c>
      <c r="E864" s="2" t="s">
        <v>46</v>
      </c>
      <c r="F864" s="2" t="s">
        <v>47</v>
      </c>
      <c r="G864" s="2" t="s">
        <v>19</v>
      </c>
      <c r="H864" s="4">
        <v>0.54999999999999993</v>
      </c>
      <c r="I864" s="5">
        <v>1750</v>
      </c>
      <c r="J864" s="6">
        <f t="shared" si="6"/>
        <v>962.49999999999989</v>
      </c>
      <c r="K864" s="6">
        <f t="shared" si="7"/>
        <v>288.74999999999994</v>
      </c>
      <c r="L864" s="7">
        <v>0.3</v>
      </c>
    </row>
    <row r="865" spans="1:12" x14ac:dyDescent="0.3">
      <c r="A865" s="2" t="s">
        <v>12</v>
      </c>
      <c r="B865" s="2">
        <v>1185732</v>
      </c>
      <c r="C865" s="3">
        <v>44542</v>
      </c>
      <c r="D865" s="2" t="s">
        <v>31</v>
      </c>
      <c r="E865" s="2" t="s">
        <v>46</v>
      </c>
      <c r="F865" s="2" t="s">
        <v>47</v>
      </c>
      <c r="G865" s="2" t="s">
        <v>20</v>
      </c>
      <c r="H865" s="4">
        <v>0.59999999999999987</v>
      </c>
      <c r="I865" s="5">
        <v>2750</v>
      </c>
      <c r="J865" s="6">
        <f t="shared" si="6"/>
        <v>1649.9999999999995</v>
      </c>
      <c r="K865" s="6">
        <f t="shared" si="7"/>
        <v>742.49999999999977</v>
      </c>
      <c r="L865" s="7">
        <v>0.45</v>
      </c>
    </row>
    <row r="866" spans="1:12" x14ac:dyDescent="0.3">
      <c r="A866" s="2" t="s">
        <v>29</v>
      </c>
      <c r="B866" s="2">
        <v>1189833</v>
      </c>
      <c r="C866" s="3">
        <v>44213</v>
      </c>
      <c r="D866" s="2" t="s">
        <v>31</v>
      </c>
      <c r="E866" s="2" t="s">
        <v>48</v>
      </c>
      <c r="F866" s="2" t="s">
        <v>49</v>
      </c>
      <c r="G866" s="2" t="s">
        <v>15</v>
      </c>
      <c r="H866" s="4">
        <v>0.35</v>
      </c>
      <c r="I866" s="5">
        <v>4750</v>
      </c>
      <c r="J866" s="6">
        <f t="shared" si="6"/>
        <v>1662.5</v>
      </c>
      <c r="K866" s="6">
        <f t="shared" si="7"/>
        <v>748.125</v>
      </c>
      <c r="L866" s="7">
        <v>0.45</v>
      </c>
    </row>
    <row r="867" spans="1:12" x14ac:dyDescent="0.3">
      <c r="A867" s="2" t="s">
        <v>29</v>
      </c>
      <c r="B867" s="2">
        <v>1189833</v>
      </c>
      <c r="C867" s="3">
        <v>44213</v>
      </c>
      <c r="D867" s="2" t="s">
        <v>31</v>
      </c>
      <c r="E867" s="2" t="s">
        <v>48</v>
      </c>
      <c r="F867" s="2" t="s">
        <v>49</v>
      </c>
      <c r="G867" s="2" t="s">
        <v>16</v>
      </c>
      <c r="H867" s="4">
        <v>0.45</v>
      </c>
      <c r="I867" s="5">
        <v>4750</v>
      </c>
      <c r="J867" s="6">
        <f t="shared" si="6"/>
        <v>2137.5</v>
      </c>
      <c r="K867" s="6">
        <f t="shared" si="7"/>
        <v>641.25</v>
      </c>
      <c r="L867" s="7">
        <v>0.3</v>
      </c>
    </row>
    <row r="868" spans="1:12" x14ac:dyDescent="0.3">
      <c r="A868" s="2" t="s">
        <v>29</v>
      </c>
      <c r="B868" s="2">
        <v>1189833</v>
      </c>
      <c r="C868" s="3">
        <v>44213</v>
      </c>
      <c r="D868" s="2" t="s">
        <v>31</v>
      </c>
      <c r="E868" s="2" t="s">
        <v>48</v>
      </c>
      <c r="F868" s="2" t="s">
        <v>49</v>
      </c>
      <c r="G868" s="2" t="s">
        <v>17</v>
      </c>
      <c r="H868" s="4">
        <v>0.45</v>
      </c>
      <c r="I868" s="5">
        <v>4750</v>
      </c>
      <c r="J868" s="6">
        <f t="shared" si="6"/>
        <v>2137.5</v>
      </c>
      <c r="K868" s="6">
        <f t="shared" si="7"/>
        <v>961.875</v>
      </c>
      <c r="L868" s="7">
        <v>0.45</v>
      </c>
    </row>
    <row r="869" spans="1:12" x14ac:dyDescent="0.3">
      <c r="A869" s="2" t="s">
        <v>29</v>
      </c>
      <c r="B869" s="2">
        <v>1189833</v>
      </c>
      <c r="C869" s="3">
        <v>44213</v>
      </c>
      <c r="D869" s="2" t="s">
        <v>31</v>
      </c>
      <c r="E869" s="2" t="s">
        <v>48</v>
      </c>
      <c r="F869" s="2" t="s">
        <v>49</v>
      </c>
      <c r="G869" s="2" t="s">
        <v>18</v>
      </c>
      <c r="H869" s="4">
        <v>0.45</v>
      </c>
      <c r="I869" s="5">
        <v>3250</v>
      </c>
      <c r="J869" s="6">
        <f t="shared" si="6"/>
        <v>1462.5</v>
      </c>
      <c r="K869" s="6">
        <f t="shared" si="7"/>
        <v>585</v>
      </c>
      <c r="L869" s="7">
        <v>0.39999999999999997</v>
      </c>
    </row>
    <row r="870" spans="1:12" x14ac:dyDescent="0.3">
      <c r="A870" s="2" t="s">
        <v>29</v>
      </c>
      <c r="B870" s="2">
        <v>1189833</v>
      </c>
      <c r="C870" s="3">
        <v>44213</v>
      </c>
      <c r="D870" s="2" t="s">
        <v>31</v>
      </c>
      <c r="E870" s="2" t="s">
        <v>48</v>
      </c>
      <c r="F870" s="2" t="s">
        <v>49</v>
      </c>
      <c r="G870" s="2" t="s">
        <v>19</v>
      </c>
      <c r="H870" s="4">
        <v>0.5</v>
      </c>
      <c r="I870" s="5">
        <v>2750</v>
      </c>
      <c r="J870" s="6">
        <f t="shared" si="6"/>
        <v>1375</v>
      </c>
      <c r="K870" s="6">
        <f t="shared" si="7"/>
        <v>825.00000000000011</v>
      </c>
      <c r="L870" s="7">
        <v>0.60000000000000009</v>
      </c>
    </row>
    <row r="871" spans="1:12" x14ac:dyDescent="0.3">
      <c r="A871" s="2" t="s">
        <v>29</v>
      </c>
      <c r="B871" s="2">
        <v>1189833</v>
      </c>
      <c r="C871" s="3">
        <v>44213</v>
      </c>
      <c r="D871" s="2" t="s">
        <v>31</v>
      </c>
      <c r="E871" s="2" t="s">
        <v>48</v>
      </c>
      <c r="F871" s="2" t="s">
        <v>49</v>
      </c>
      <c r="G871" s="2" t="s">
        <v>20</v>
      </c>
      <c r="H871" s="4">
        <v>0.45</v>
      </c>
      <c r="I871" s="5">
        <v>4750</v>
      </c>
      <c r="J871" s="6">
        <f t="shared" si="6"/>
        <v>2137.5</v>
      </c>
      <c r="K871" s="6">
        <f t="shared" si="7"/>
        <v>534.375</v>
      </c>
      <c r="L871" s="7">
        <v>0.25</v>
      </c>
    </row>
    <row r="872" spans="1:12" x14ac:dyDescent="0.3">
      <c r="A872" s="2" t="s">
        <v>29</v>
      </c>
      <c r="B872" s="2">
        <v>1189833</v>
      </c>
      <c r="C872" s="3">
        <v>44244</v>
      </c>
      <c r="D872" s="2" t="s">
        <v>31</v>
      </c>
      <c r="E872" s="2" t="s">
        <v>48</v>
      </c>
      <c r="F872" s="2" t="s">
        <v>49</v>
      </c>
      <c r="G872" s="2" t="s">
        <v>15</v>
      </c>
      <c r="H872" s="4">
        <v>0.35</v>
      </c>
      <c r="I872" s="5">
        <v>5250</v>
      </c>
      <c r="J872" s="6">
        <f t="shared" si="6"/>
        <v>1837.4999999999998</v>
      </c>
      <c r="K872" s="6">
        <f t="shared" si="7"/>
        <v>826.87499999999989</v>
      </c>
      <c r="L872" s="7">
        <v>0.45</v>
      </c>
    </row>
    <row r="873" spans="1:12" x14ac:dyDescent="0.3">
      <c r="A873" s="2" t="s">
        <v>29</v>
      </c>
      <c r="B873" s="2">
        <v>1189833</v>
      </c>
      <c r="C873" s="3">
        <v>44244</v>
      </c>
      <c r="D873" s="2" t="s">
        <v>31</v>
      </c>
      <c r="E873" s="2" t="s">
        <v>48</v>
      </c>
      <c r="F873" s="2" t="s">
        <v>49</v>
      </c>
      <c r="G873" s="2" t="s">
        <v>16</v>
      </c>
      <c r="H873" s="4">
        <v>0.45</v>
      </c>
      <c r="I873" s="5">
        <v>4250</v>
      </c>
      <c r="J873" s="6">
        <f t="shared" si="6"/>
        <v>1912.5</v>
      </c>
      <c r="K873" s="6">
        <f t="shared" si="7"/>
        <v>573.75</v>
      </c>
      <c r="L873" s="7">
        <v>0.3</v>
      </c>
    </row>
    <row r="874" spans="1:12" x14ac:dyDescent="0.3">
      <c r="A874" s="2" t="s">
        <v>29</v>
      </c>
      <c r="B874" s="2">
        <v>1189833</v>
      </c>
      <c r="C874" s="3">
        <v>44244</v>
      </c>
      <c r="D874" s="2" t="s">
        <v>31</v>
      </c>
      <c r="E874" s="2" t="s">
        <v>48</v>
      </c>
      <c r="F874" s="2" t="s">
        <v>49</v>
      </c>
      <c r="G874" s="2" t="s">
        <v>17</v>
      </c>
      <c r="H874" s="4">
        <v>0.45</v>
      </c>
      <c r="I874" s="5">
        <v>4500</v>
      </c>
      <c r="J874" s="6">
        <f t="shared" si="6"/>
        <v>2025</v>
      </c>
      <c r="K874" s="6">
        <f t="shared" si="7"/>
        <v>911.25</v>
      </c>
      <c r="L874" s="7">
        <v>0.45</v>
      </c>
    </row>
    <row r="875" spans="1:12" x14ac:dyDescent="0.3">
      <c r="A875" s="2" t="s">
        <v>29</v>
      </c>
      <c r="B875" s="2">
        <v>1189833</v>
      </c>
      <c r="C875" s="3">
        <v>44244</v>
      </c>
      <c r="D875" s="2" t="s">
        <v>31</v>
      </c>
      <c r="E875" s="2" t="s">
        <v>48</v>
      </c>
      <c r="F875" s="2" t="s">
        <v>49</v>
      </c>
      <c r="G875" s="2" t="s">
        <v>18</v>
      </c>
      <c r="H875" s="4">
        <v>0.45</v>
      </c>
      <c r="I875" s="5">
        <v>3000</v>
      </c>
      <c r="J875" s="6">
        <f t="shared" si="6"/>
        <v>1350</v>
      </c>
      <c r="K875" s="6">
        <f t="shared" si="7"/>
        <v>540</v>
      </c>
      <c r="L875" s="7">
        <v>0.39999999999999997</v>
      </c>
    </row>
    <row r="876" spans="1:12" x14ac:dyDescent="0.3">
      <c r="A876" s="2" t="s">
        <v>29</v>
      </c>
      <c r="B876" s="2">
        <v>1189833</v>
      </c>
      <c r="C876" s="3">
        <v>44244</v>
      </c>
      <c r="D876" s="2" t="s">
        <v>31</v>
      </c>
      <c r="E876" s="2" t="s">
        <v>48</v>
      </c>
      <c r="F876" s="2" t="s">
        <v>49</v>
      </c>
      <c r="G876" s="2" t="s">
        <v>19</v>
      </c>
      <c r="H876" s="4">
        <v>0.5</v>
      </c>
      <c r="I876" s="5">
        <v>2250</v>
      </c>
      <c r="J876" s="6">
        <f t="shared" si="6"/>
        <v>1125</v>
      </c>
      <c r="K876" s="6">
        <f t="shared" si="7"/>
        <v>675.00000000000011</v>
      </c>
      <c r="L876" s="7">
        <v>0.60000000000000009</v>
      </c>
    </row>
    <row r="877" spans="1:12" x14ac:dyDescent="0.3">
      <c r="A877" s="2" t="s">
        <v>29</v>
      </c>
      <c r="B877" s="2">
        <v>1189833</v>
      </c>
      <c r="C877" s="3">
        <v>44244</v>
      </c>
      <c r="D877" s="2" t="s">
        <v>31</v>
      </c>
      <c r="E877" s="2" t="s">
        <v>48</v>
      </c>
      <c r="F877" s="2" t="s">
        <v>49</v>
      </c>
      <c r="G877" s="2" t="s">
        <v>20</v>
      </c>
      <c r="H877" s="4">
        <v>0.45</v>
      </c>
      <c r="I877" s="5">
        <v>4250</v>
      </c>
      <c r="J877" s="6">
        <f t="shared" si="6"/>
        <v>1912.5</v>
      </c>
      <c r="K877" s="6">
        <f t="shared" si="7"/>
        <v>478.125</v>
      </c>
      <c r="L877" s="7">
        <v>0.25</v>
      </c>
    </row>
    <row r="878" spans="1:12" x14ac:dyDescent="0.3">
      <c r="A878" s="2" t="s">
        <v>29</v>
      </c>
      <c r="B878" s="2">
        <v>1189833</v>
      </c>
      <c r="C878" s="3">
        <v>44271</v>
      </c>
      <c r="D878" s="2" t="s">
        <v>31</v>
      </c>
      <c r="E878" s="2" t="s">
        <v>48</v>
      </c>
      <c r="F878" s="2" t="s">
        <v>49</v>
      </c>
      <c r="G878" s="2" t="s">
        <v>15</v>
      </c>
      <c r="H878" s="4">
        <v>0.35</v>
      </c>
      <c r="I878" s="5">
        <v>5750</v>
      </c>
      <c r="J878" s="6">
        <f t="shared" si="6"/>
        <v>2012.4999999999998</v>
      </c>
      <c r="K878" s="6">
        <f t="shared" si="7"/>
        <v>905.62499999999989</v>
      </c>
      <c r="L878" s="7">
        <v>0.45</v>
      </c>
    </row>
    <row r="879" spans="1:12" x14ac:dyDescent="0.3">
      <c r="A879" s="2" t="s">
        <v>29</v>
      </c>
      <c r="B879" s="2">
        <v>1189833</v>
      </c>
      <c r="C879" s="3">
        <v>44271</v>
      </c>
      <c r="D879" s="2" t="s">
        <v>31</v>
      </c>
      <c r="E879" s="2" t="s">
        <v>48</v>
      </c>
      <c r="F879" s="2" t="s">
        <v>49</v>
      </c>
      <c r="G879" s="2" t="s">
        <v>16</v>
      </c>
      <c r="H879" s="4">
        <v>0.45</v>
      </c>
      <c r="I879" s="5">
        <v>4250</v>
      </c>
      <c r="J879" s="6">
        <f t="shared" si="6"/>
        <v>1912.5</v>
      </c>
      <c r="K879" s="6">
        <f t="shared" si="7"/>
        <v>573.75</v>
      </c>
      <c r="L879" s="7">
        <v>0.3</v>
      </c>
    </row>
    <row r="880" spans="1:12" x14ac:dyDescent="0.3">
      <c r="A880" s="2" t="s">
        <v>29</v>
      </c>
      <c r="B880" s="2">
        <v>1189833</v>
      </c>
      <c r="C880" s="3">
        <v>44271</v>
      </c>
      <c r="D880" s="2" t="s">
        <v>31</v>
      </c>
      <c r="E880" s="2" t="s">
        <v>48</v>
      </c>
      <c r="F880" s="2" t="s">
        <v>49</v>
      </c>
      <c r="G880" s="2" t="s">
        <v>17</v>
      </c>
      <c r="H880" s="4">
        <v>0.45</v>
      </c>
      <c r="I880" s="5">
        <v>4250</v>
      </c>
      <c r="J880" s="6">
        <f t="shared" si="6"/>
        <v>1912.5</v>
      </c>
      <c r="K880" s="6">
        <f t="shared" si="7"/>
        <v>860.625</v>
      </c>
      <c r="L880" s="7">
        <v>0.45</v>
      </c>
    </row>
    <row r="881" spans="1:12" x14ac:dyDescent="0.3">
      <c r="A881" s="2" t="s">
        <v>29</v>
      </c>
      <c r="B881" s="2">
        <v>1189833</v>
      </c>
      <c r="C881" s="3">
        <v>44271</v>
      </c>
      <c r="D881" s="2" t="s">
        <v>31</v>
      </c>
      <c r="E881" s="2" t="s">
        <v>48</v>
      </c>
      <c r="F881" s="2" t="s">
        <v>49</v>
      </c>
      <c r="G881" s="2" t="s">
        <v>18</v>
      </c>
      <c r="H881" s="4">
        <v>0.45</v>
      </c>
      <c r="I881" s="5">
        <v>3250</v>
      </c>
      <c r="J881" s="6">
        <f t="shared" si="6"/>
        <v>1462.5</v>
      </c>
      <c r="K881" s="6">
        <f t="shared" si="7"/>
        <v>585</v>
      </c>
      <c r="L881" s="7">
        <v>0.39999999999999997</v>
      </c>
    </row>
    <row r="882" spans="1:12" x14ac:dyDescent="0.3">
      <c r="A882" s="2" t="s">
        <v>29</v>
      </c>
      <c r="B882" s="2">
        <v>1189833</v>
      </c>
      <c r="C882" s="3">
        <v>44271</v>
      </c>
      <c r="D882" s="2" t="s">
        <v>31</v>
      </c>
      <c r="E882" s="2" t="s">
        <v>48</v>
      </c>
      <c r="F882" s="2" t="s">
        <v>49</v>
      </c>
      <c r="G882" s="2" t="s">
        <v>19</v>
      </c>
      <c r="H882" s="4">
        <v>0.5</v>
      </c>
      <c r="I882" s="5">
        <v>2000</v>
      </c>
      <c r="J882" s="6">
        <f t="shared" si="6"/>
        <v>1000</v>
      </c>
      <c r="K882" s="6">
        <f t="shared" si="7"/>
        <v>600.00000000000011</v>
      </c>
      <c r="L882" s="7">
        <v>0.60000000000000009</v>
      </c>
    </row>
    <row r="883" spans="1:12" x14ac:dyDescent="0.3">
      <c r="A883" s="2" t="s">
        <v>29</v>
      </c>
      <c r="B883" s="2">
        <v>1189833</v>
      </c>
      <c r="C883" s="3">
        <v>44271</v>
      </c>
      <c r="D883" s="2" t="s">
        <v>31</v>
      </c>
      <c r="E883" s="2" t="s">
        <v>48</v>
      </c>
      <c r="F883" s="2" t="s">
        <v>49</v>
      </c>
      <c r="G883" s="2" t="s">
        <v>20</v>
      </c>
      <c r="H883" s="4">
        <v>0.45</v>
      </c>
      <c r="I883" s="5">
        <v>4000</v>
      </c>
      <c r="J883" s="6">
        <f t="shared" si="6"/>
        <v>1800</v>
      </c>
      <c r="K883" s="6">
        <f t="shared" si="7"/>
        <v>450</v>
      </c>
      <c r="L883" s="7">
        <v>0.25</v>
      </c>
    </row>
    <row r="884" spans="1:12" x14ac:dyDescent="0.3">
      <c r="A884" s="2" t="s">
        <v>29</v>
      </c>
      <c r="B884" s="2">
        <v>1189833</v>
      </c>
      <c r="C884" s="3">
        <v>44303</v>
      </c>
      <c r="D884" s="2" t="s">
        <v>31</v>
      </c>
      <c r="E884" s="2" t="s">
        <v>48</v>
      </c>
      <c r="F884" s="2" t="s">
        <v>49</v>
      </c>
      <c r="G884" s="2" t="s">
        <v>15</v>
      </c>
      <c r="H884" s="4">
        <v>0.45</v>
      </c>
      <c r="I884" s="5">
        <v>5750</v>
      </c>
      <c r="J884" s="6">
        <f t="shared" si="6"/>
        <v>2587.5</v>
      </c>
      <c r="K884" s="6">
        <f t="shared" si="7"/>
        <v>1164.375</v>
      </c>
      <c r="L884" s="7">
        <v>0.45</v>
      </c>
    </row>
    <row r="885" spans="1:12" x14ac:dyDescent="0.3">
      <c r="A885" s="2" t="s">
        <v>29</v>
      </c>
      <c r="B885" s="2">
        <v>1189833</v>
      </c>
      <c r="C885" s="3">
        <v>44303</v>
      </c>
      <c r="D885" s="2" t="s">
        <v>31</v>
      </c>
      <c r="E885" s="2" t="s">
        <v>48</v>
      </c>
      <c r="F885" s="2" t="s">
        <v>49</v>
      </c>
      <c r="G885" s="2" t="s">
        <v>16</v>
      </c>
      <c r="H885" s="4">
        <v>0.45</v>
      </c>
      <c r="I885" s="5">
        <v>3750</v>
      </c>
      <c r="J885" s="6">
        <f t="shared" si="6"/>
        <v>1687.5</v>
      </c>
      <c r="K885" s="6">
        <f t="shared" si="7"/>
        <v>506.25</v>
      </c>
      <c r="L885" s="7">
        <v>0.3</v>
      </c>
    </row>
    <row r="886" spans="1:12" x14ac:dyDescent="0.3">
      <c r="A886" s="2" t="s">
        <v>29</v>
      </c>
      <c r="B886" s="2">
        <v>1189833</v>
      </c>
      <c r="C886" s="3">
        <v>44303</v>
      </c>
      <c r="D886" s="2" t="s">
        <v>31</v>
      </c>
      <c r="E886" s="2" t="s">
        <v>48</v>
      </c>
      <c r="F886" s="2" t="s">
        <v>49</v>
      </c>
      <c r="G886" s="2" t="s">
        <v>17</v>
      </c>
      <c r="H886" s="4">
        <v>0.45</v>
      </c>
      <c r="I886" s="5">
        <v>4000</v>
      </c>
      <c r="J886" s="6">
        <f t="shared" si="6"/>
        <v>1800</v>
      </c>
      <c r="K886" s="6">
        <f t="shared" si="7"/>
        <v>810</v>
      </c>
      <c r="L886" s="7">
        <v>0.45</v>
      </c>
    </row>
    <row r="887" spans="1:12" x14ac:dyDescent="0.3">
      <c r="A887" s="2" t="s">
        <v>29</v>
      </c>
      <c r="B887" s="2">
        <v>1189833</v>
      </c>
      <c r="C887" s="3">
        <v>44303</v>
      </c>
      <c r="D887" s="2" t="s">
        <v>31</v>
      </c>
      <c r="E887" s="2" t="s">
        <v>48</v>
      </c>
      <c r="F887" s="2" t="s">
        <v>49</v>
      </c>
      <c r="G887" s="2" t="s">
        <v>18</v>
      </c>
      <c r="H887" s="4">
        <v>0.4</v>
      </c>
      <c r="I887" s="5">
        <v>3000</v>
      </c>
      <c r="J887" s="6">
        <f t="shared" si="6"/>
        <v>1200</v>
      </c>
      <c r="K887" s="6">
        <f t="shared" si="7"/>
        <v>479.99999999999994</v>
      </c>
      <c r="L887" s="7">
        <v>0.39999999999999997</v>
      </c>
    </row>
    <row r="888" spans="1:12" x14ac:dyDescent="0.3">
      <c r="A888" s="2" t="s">
        <v>29</v>
      </c>
      <c r="B888" s="2">
        <v>1189833</v>
      </c>
      <c r="C888" s="3">
        <v>44303</v>
      </c>
      <c r="D888" s="2" t="s">
        <v>31</v>
      </c>
      <c r="E888" s="2" t="s">
        <v>48</v>
      </c>
      <c r="F888" s="2" t="s">
        <v>49</v>
      </c>
      <c r="G888" s="2" t="s">
        <v>19</v>
      </c>
      <c r="H888" s="4">
        <v>0.45</v>
      </c>
      <c r="I888" s="5">
        <v>2000</v>
      </c>
      <c r="J888" s="6">
        <f t="shared" si="6"/>
        <v>900</v>
      </c>
      <c r="K888" s="6">
        <f t="shared" si="7"/>
        <v>540.00000000000011</v>
      </c>
      <c r="L888" s="7">
        <v>0.60000000000000009</v>
      </c>
    </row>
    <row r="889" spans="1:12" x14ac:dyDescent="0.3">
      <c r="A889" s="2" t="s">
        <v>29</v>
      </c>
      <c r="B889" s="2">
        <v>1189833</v>
      </c>
      <c r="C889" s="3">
        <v>44303</v>
      </c>
      <c r="D889" s="2" t="s">
        <v>31</v>
      </c>
      <c r="E889" s="2" t="s">
        <v>48</v>
      </c>
      <c r="F889" s="2" t="s">
        <v>49</v>
      </c>
      <c r="G889" s="2" t="s">
        <v>20</v>
      </c>
      <c r="H889" s="4">
        <v>0.6</v>
      </c>
      <c r="I889" s="5">
        <v>3750</v>
      </c>
      <c r="J889" s="6">
        <f t="shared" si="6"/>
        <v>2250</v>
      </c>
      <c r="K889" s="6">
        <f t="shared" si="7"/>
        <v>562.5</v>
      </c>
      <c r="L889" s="7">
        <v>0.25</v>
      </c>
    </row>
    <row r="890" spans="1:12" x14ac:dyDescent="0.3">
      <c r="A890" s="2" t="s">
        <v>29</v>
      </c>
      <c r="B890" s="2">
        <v>1189833</v>
      </c>
      <c r="C890" s="3">
        <v>44334</v>
      </c>
      <c r="D890" s="2" t="s">
        <v>31</v>
      </c>
      <c r="E890" s="2" t="s">
        <v>48</v>
      </c>
      <c r="F890" s="2" t="s">
        <v>49</v>
      </c>
      <c r="G890" s="2" t="s">
        <v>15</v>
      </c>
      <c r="H890" s="4">
        <v>0.4</v>
      </c>
      <c r="I890" s="5">
        <v>5750</v>
      </c>
      <c r="J890" s="6">
        <f t="shared" si="6"/>
        <v>2300</v>
      </c>
      <c r="K890" s="6">
        <f t="shared" si="7"/>
        <v>1035</v>
      </c>
      <c r="L890" s="7">
        <v>0.45</v>
      </c>
    </row>
    <row r="891" spans="1:12" x14ac:dyDescent="0.3">
      <c r="A891" s="2" t="s">
        <v>29</v>
      </c>
      <c r="B891" s="2">
        <v>1189833</v>
      </c>
      <c r="C891" s="3">
        <v>44334</v>
      </c>
      <c r="D891" s="2" t="s">
        <v>31</v>
      </c>
      <c r="E891" s="2" t="s">
        <v>48</v>
      </c>
      <c r="F891" s="2" t="s">
        <v>49</v>
      </c>
      <c r="G891" s="2" t="s">
        <v>16</v>
      </c>
      <c r="H891" s="4">
        <v>0.45</v>
      </c>
      <c r="I891" s="5">
        <v>4250</v>
      </c>
      <c r="J891" s="6">
        <f t="shared" si="6"/>
        <v>1912.5</v>
      </c>
      <c r="K891" s="6">
        <f t="shared" si="7"/>
        <v>573.75</v>
      </c>
      <c r="L891" s="7">
        <v>0.3</v>
      </c>
    </row>
    <row r="892" spans="1:12" x14ac:dyDescent="0.3">
      <c r="A892" s="2" t="s">
        <v>29</v>
      </c>
      <c r="B892" s="2">
        <v>1189833</v>
      </c>
      <c r="C892" s="3">
        <v>44334</v>
      </c>
      <c r="D892" s="2" t="s">
        <v>31</v>
      </c>
      <c r="E892" s="2" t="s">
        <v>48</v>
      </c>
      <c r="F892" s="2" t="s">
        <v>49</v>
      </c>
      <c r="G892" s="2" t="s">
        <v>17</v>
      </c>
      <c r="H892" s="4">
        <v>0.45</v>
      </c>
      <c r="I892" s="5">
        <v>4250</v>
      </c>
      <c r="J892" s="6">
        <f t="shared" si="6"/>
        <v>1912.5</v>
      </c>
      <c r="K892" s="6">
        <f t="shared" si="7"/>
        <v>860.625</v>
      </c>
      <c r="L892" s="7">
        <v>0.45</v>
      </c>
    </row>
    <row r="893" spans="1:12" x14ac:dyDescent="0.3">
      <c r="A893" s="2" t="s">
        <v>29</v>
      </c>
      <c r="B893" s="2">
        <v>1189833</v>
      </c>
      <c r="C893" s="3">
        <v>44334</v>
      </c>
      <c r="D893" s="2" t="s">
        <v>31</v>
      </c>
      <c r="E893" s="2" t="s">
        <v>48</v>
      </c>
      <c r="F893" s="2" t="s">
        <v>49</v>
      </c>
      <c r="G893" s="2" t="s">
        <v>18</v>
      </c>
      <c r="H893" s="4">
        <v>0.4</v>
      </c>
      <c r="I893" s="5">
        <v>3250</v>
      </c>
      <c r="J893" s="6">
        <f t="shared" si="6"/>
        <v>1300</v>
      </c>
      <c r="K893" s="6">
        <f t="shared" si="7"/>
        <v>520</v>
      </c>
      <c r="L893" s="7">
        <v>0.39999999999999997</v>
      </c>
    </row>
    <row r="894" spans="1:12" x14ac:dyDescent="0.3">
      <c r="A894" s="2" t="s">
        <v>29</v>
      </c>
      <c r="B894" s="2">
        <v>1189833</v>
      </c>
      <c r="C894" s="3">
        <v>44334</v>
      </c>
      <c r="D894" s="2" t="s">
        <v>31</v>
      </c>
      <c r="E894" s="2" t="s">
        <v>48</v>
      </c>
      <c r="F894" s="2" t="s">
        <v>49</v>
      </c>
      <c r="G894" s="2" t="s">
        <v>19</v>
      </c>
      <c r="H894" s="4">
        <v>0.45</v>
      </c>
      <c r="I894" s="5">
        <v>2250</v>
      </c>
      <c r="J894" s="6">
        <f t="shared" si="6"/>
        <v>1012.5</v>
      </c>
      <c r="K894" s="6">
        <f t="shared" si="7"/>
        <v>607.50000000000011</v>
      </c>
      <c r="L894" s="7">
        <v>0.60000000000000009</v>
      </c>
    </row>
    <row r="895" spans="1:12" x14ac:dyDescent="0.3">
      <c r="A895" s="2" t="s">
        <v>29</v>
      </c>
      <c r="B895" s="2">
        <v>1189833</v>
      </c>
      <c r="C895" s="3">
        <v>44334</v>
      </c>
      <c r="D895" s="2" t="s">
        <v>31</v>
      </c>
      <c r="E895" s="2" t="s">
        <v>48</v>
      </c>
      <c r="F895" s="2" t="s">
        <v>49</v>
      </c>
      <c r="G895" s="2" t="s">
        <v>20</v>
      </c>
      <c r="H895" s="4">
        <v>0.6</v>
      </c>
      <c r="I895" s="5">
        <v>4000</v>
      </c>
      <c r="J895" s="6">
        <f t="shared" si="6"/>
        <v>2400</v>
      </c>
      <c r="K895" s="6">
        <f t="shared" si="7"/>
        <v>600</v>
      </c>
      <c r="L895" s="7">
        <v>0.25</v>
      </c>
    </row>
    <row r="896" spans="1:12" x14ac:dyDescent="0.3">
      <c r="A896" s="2" t="s">
        <v>29</v>
      </c>
      <c r="B896" s="2">
        <v>1189833</v>
      </c>
      <c r="C896" s="3">
        <v>44364</v>
      </c>
      <c r="D896" s="2" t="s">
        <v>31</v>
      </c>
      <c r="E896" s="2" t="s">
        <v>48</v>
      </c>
      <c r="F896" s="2" t="s">
        <v>49</v>
      </c>
      <c r="G896" s="2" t="s">
        <v>15</v>
      </c>
      <c r="H896" s="4">
        <v>0.4</v>
      </c>
      <c r="I896" s="5">
        <v>6750</v>
      </c>
      <c r="J896" s="6">
        <f t="shared" si="6"/>
        <v>2700</v>
      </c>
      <c r="K896" s="6">
        <f t="shared" si="7"/>
        <v>1215</v>
      </c>
      <c r="L896" s="7">
        <v>0.45</v>
      </c>
    </row>
    <row r="897" spans="1:12" x14ac:dyDescent="0.3">
      <c r="A897" s="2" t="s">
        <v>29</v>
      </c>
      <c r="B897" s="2">
        <v>1189833</v>
      </c>
      <c r="C897" s="3">
        <v>44364</v>
      </c>
      <c r="D897" s="2" t="s">
        <v>31</v>
      </c>
      <c r="E897" s="2" t="s">
        <v>48</v>
      </c>
      <c r="F897" s="2" t="s">
        <v>49</v>
      </c>
      <c r="G897" s="2" t="s">
        <v>16</v>
      </c>
      <c r="H897" s="4">
        <v>0.45</v>
      </c>
      <c r="I897" s="5">
        <v>5250</v>
      </c>
      <c r="J897" s="6">
        <f t="shared" si="6"/>
        <v>2362.5</v>
      </c>
      <c r="K897" s="6">
        <f t="shared" si="7"/>
        <v>708.75</v>
      </c>
      <c r="L897" s="7">
        <v>0.3</v>
      </c>
    </row>
    <row r="898" spans="1:12" x14ac:dyDescent="0.3">
      <c r="A898" s="2" t="s">
        <v>29</v>
      </c>
      <c r="B898" s="2">
        <v>1189833</v>
      </c>
      <c r="C898" s="3">
        <v>44364</v>
      </c>
      <c r="D898" s="2" t="s">
        <v>31</v>
      </c>
      <c r="E898" s="2" t="s">
        <v>48</v>
      </c>
      <c r="F898" s="2" t="s">
        <v>49</v>
      </c>
      <c r="G898" s="2" t="s">
        <v>17</v>
      </c>
      <c r="H898" s="4">
        <v>0.45</v>
      </c>
      <c r="I898" s="5">
        <v>5500</v>
      </c>
      <c r="J898" s="6">
        <f t="shared" si="6"/>
        <v>2475</v>
      </c>
      <c r="K898" s="6">
        <f t="shared" si="7"/>
        <v>1113.75</v>
      </c>
      <c r="L898" s="7">
        <v>0.45</v>
      </c>
    </row>
    <row r="899" spans="1:12" x14ac:dyDescent="0.3">
      <c r="A899" s="2" t="s">
        <v>29</v>
      </c>
      <c r="B899" s="2">
        <v>1189833</v>
      </c>
      <c r="C899" s="3">
        <v>44364</v>
      </c>
      <c r="D899" s="2" t="s">
        <v>31</v>
      </c>
      <c r="E899" s="2" t="s">
        <v>48</v>
      </c>
      <c r="F899" s="2" t="s">
        <v>49</v>
      </c>
      <c r="G899" s="2" t="s">
        <v>18</v>
      </c>
      <c r="H899" s="4">
        <v>0.4</v>
      </c>
      <c r="I899" s="5">
        <v>4250</v>
      </c>
      <c r="J899" s="6">
        <f t="shared" si="6"/>
        <v>1700</v>
      </c>
      <c r="K899" s="6">
        <f t="shared" si="7"/>
        <v>680</v>
      </c>
      <c r="L899" s="7">
        <v>0.39999999999999997</v>
      </c>
    </row>
    <row r="900" spans="1:12" x14ac:dyDescent="0.3">
      <c r="A900" s="2" t="s">
        <v>29</v>
      </c>
      <c r="B900" s="2">
        <v>1189833</v>
      </c>
      <c r="C900" s="3">
        <v>44364</v>
      </c>
      <c r="D900" s="2" t="s">
        <v>31</v>
      </c>
      <c r="E900" s="2" t="s">
        <v>48</v>
      </c>
      <c r="F900" s="2" t="s">
        <v>49</v>
      </c>
      <c r="G900" s="2" t="s">
        <v>19</v>
      </c>
      <c r="H900" s="4">
        <v>0.45</v>
      </c>
      <c r="I900" s="5">
        <v>3000</v>
      </c>
      <c r="J900" s="6">
        <f t="shared" si="6"/>
        <v>1350</v>
      </c>
      <c r="K900" s="6">
        <f t="shared" si="7"/>
        <v>810.00000000000011</v>
      </c>
      <c r="L900" s="7">
        <v>0.60000000000000009</v>
      </c>
    </row>
    <row r="901" spans="1:12" x14ac:dyDescent="0.3">
      <c r="A901" s="2" t="s">
        <v>29</v>
      </c>
      <c r="B901" s="2">
        <v>1189833</v>
      </c>
      <c r="C901" s="3">
        <v>44364</v>
      </c>
      <c r="D901" s="2" t="s">
        <v>31</v>
      </c>
      <c r="E901" s="2" t="s">
        <v>48</v>
      </c>
      <c r="F901" s="2" t="s">
        <v>49</v>
      </c>
      <c r="G901" s="2" t="s">
        <v>20</v>
      </c>
      <c r="H901" s="4">
        <v>0.6</v>
      </c>
      <c r="I901" s="5">
        <v>6000</v>
      </c>
      <c r="J901" s="6">
        <f t="shared" si="6"/>
        <v>3600</v>
      </c>
      <c r="K901" s="6">
        <f t="shared" si="7"/>
        <v>900</v>
      </c>
      <c r="L901" s="7">
        <v>0.25</v>
      </c>
    </row>
    <row r="902" spans="1:12" x14ac:dyDescent="0.3">
      <c r="A902" s="2" t="s">
        <v>29</v>
      </c>
      <c r="B902" s="2">
        <v>1189833</v>
      </c>
      <c r="C902" s="3">
        <v>44393</v>
      </c>
      <c r="D902" s="2" t="s">
        <v>31</v>
      </c>
      <c r="E902" s="2" t="s">
        <v>48</v>
      </c>
      <c r="F902" s="2" t="s">
        <v>49</v>
      </c>
      <c r="G902" s="2" t="s">
        <v>15</v>
      </c>
      <c r="H902" s="4">
        <v>0.4</v>
      </c>
      <c r="I902" s="5">
        <v>7500</v>
      </c>
      <c r="J902" s="6">
        <f t="shared" si="6"/>
        <v>3000</v>
      </c>
      <c r="K902" s="6">
        <f t="shared" si="7"/>
        <v>1350</v>
      </c>
      <c r="L902" s="7">
        <v>0.45</v>
      </c>
    </row>
    <row r="903" spans="1:12" x14ac:dyDescent="0.3">
      <c r="A903" s="2" t="s">
        <v>29</v>
      </c>
      <c r="B903" s="2">
        <v>1189833</v>
      </c>
      <c r="C903" s="3">
        <v>44393</v>
      </c>
      <c r="D903" s="2" t="s">
        <v>31</v>
      </c>
      <c r="E903" s="2" t="s">
        <v>48</v>
      </c>
      <c r="F903" s="2" t="s">
        <v>49</v>
      </c>
      <c r="G903" s="2" t="s">
        <v>16</v>
      </c>
      <c r="H903" s="4">
        <v>0.45</v>
      </c>
      <c r="I903" s="5">
        <v>6000</v>
      </c>
      <c r="J903" s="6">
        <f t="shared" si="6"/>
        <v>2700</v>
      </c>
      <c r="K903" s="6">
        <f t="shared" si="7"/>
        <v>810</v>
      </c>
      <c r="L903" s="7">
        <v>0.3</v>
      </c>
    </row>
    <row r="904" spans="1:12" x14ac:dyDescent="0.3">
      <c r="A904" s="2" t="s">
        <v>29</v>
      </c>
      <c r="B904" s="2">
        <v>1189833</v>
      </c>
      <c r="C904" s="3">
        <v>44393</v>
      </c>
      <c r="D904" s="2" t="s">
        <v>31</v>
      </c>
      <c r="E904" s="2" t="s">
        <v>48</v>
      </c>
      <c r="F904" s="2" t="s">
        <v>49</v>
      </c>
      <c r="G904" s="2" t="s">
        <v>17</v>
      </c>
      <c r="H904" s="4">
        <v>0.45</v>
      </c>
      <c r="I904" s="5">
        <v>5500</v>
      </c>
      <c r="J904" s="6">
        <f t="shared" si="6"/>
        <v>2475</v>
      </c>
      <c r="K904" s="6">
        <f t="shared" si="7"/>
        <v>1113.75</v>
      </c>
      <c r="L904" s="7">
        <v>0.45</v>
      </c>
    </row>
    <row r="905" spans="1:12" x14ac:dyDescent="0.3">
      <c r="A905" s="2" t="s">
        <v>29</v>
      </c>
      <c r="B905" s="2">
        <v>1189833</v>
      </c>
      <c r="C905" s="3">
        <v>44393</v>
      </c>
      <c r="D905" s="2" t="s">
        <v>31</v>
      </c>
      <c r="E905" s="2" t="s">
        <v>48</v>
      </c>
      <c r="F905" s="2" t="s">
        <v>49</v>
      </c>
      <c r="G905" s="2" t="s">
        <v>18</v>
      </c>
      <c r="H905" s="4">
        <v>0.4</v>
      </c>
      <c r="I905" s="5">
        <v>4500</v>
      </c>
      <c r="J905" s="6">
        <f t="shared" si="6"/>
        <v>1800</v>
      </c>
      <c r="K905" s="6">
        <f t="shared" si="7"/>
        <v>719.99999999999989</v>
      </c>
      <c r="L905" s="7">
        <v>0.39999999999999997</v>
      </c>
    </row>
    <row r="906" spans="1:12" x14ac:dyDescent="0.3">
      <c r="A906" s="2" t="s">
        <v>29</v>
      </c>
      <c r="B906" s="2">
        <v>1189833</v>
      </c>
      <c r="C906" s="3">
        <v>44393</v>
      </c>
      <c r="D906" s="2" t="s">
        <v>31</v>
      </c>
      <c r="E906" s="2" t="s">
        <v>48</v>
      </c>
      <c r="F906" s="2" t="s">
        <v>49</v>
      </c>
      <c r="G906" s="2" t="s">
        <v>19</v>
      </c>
      <c r="H906" s="4">
        <v>0.45</v>
      </c>
      <c r="I906" s="5">
        <v>4750</v>
      </c>
      <c r="J906" s="6">
        <f t="shared" si="6"/>
        <v>2137.5</v>
      </c>
      <c r="K906" s="6">
        <f t="shared" si="7"/>
        <v>1282.5000000000002</v>
      </c>
      <c r="L906" s="7">
        <v>0.60000000000000009</v>
      </c>
    </row>
    <row r="907" spans="1:12" x14ac:dyDescent="0.3">
      <c r="A907" s="2" t="s">
        <v>29</v>
      </c>
      <c r="B907" s="2">
        <v>1189833</v>
      </c>
      <c r="C907" s="3">
        <v>44393</v>
      </c>
      <c r="D907" s="2" t="s">
        <v>31</v>
      </c>
      <c r="E907" s="2" t="s">
        <v>48</v>
      </c>
      <c r="F907" s="2" t="s">
        <v>49</v>
      </c>
      <c r="G907" s="2" t="s">
        <v>20</v>
      </c>
      <c r="H907" s="4">
        <v>0.6</v>
      </c>
      <c r="I907" s="5">
        <v>4750</v>
      </c>
      <c r="J907" s="6">
        <f t="shared" si="6"/>
        <v>2850</v>
      </c>
      <c r="K907" s="6">
        <f t="shared" si="7"/>
        <v>712.5</v>
      </c>
      <c r="L907" s="7">
        <v>0.25</v>
      </c>
    </row>
    <row r="908" spans="1:12" x14ac:dyDescent="0.3">
      <c r="A908" s="2" t="s">
        <v>29</v>
      </c>
      <c r="B908" s="2">
        <v>1189833</v>
      </c>
      <c r="C908" s="3">
        <v>44425</v>
      </c>
      <c r="D908" s="2" t="s">
        <v>31</v>
      </c>
      <c r="E908" s="2" t="s">
        <v>48</v>
      </c>
      <c r="F908" s="2" t="s">
        <v>49</v>
      </c>
      <c r="G908" s="2" t="s">
        <v>15</v>
      </c>
      <c r="H908" s="4">
        <v>0.45</v>
      </c>
      <c r="I908" s="5">
        <v>6750</v>
      </c>
      <c r="J908" s="6">
        <f t="shared" si="6"/>
        <v>3037.5</v>
      </c>
      <c r="K908" s="6">
        <f t="shared" si="7"/>
        <v>1366.875</v>
      </c>
      <c r="L908" s="7">
        <v>0.45</v>
      </c>
    </row>
    <row r="909" spans="1:12" x14ac:dyDescent="0.3">
      <c r="A909" s="2" t="s">
        <v>29</v>
      </c>
      <c r="B909" s="2">
        <v>1189833</v>
      </c>
      <c r="C909" s="3">
        <v>44425</v>
      </c>
      <c r="D909" s="2" t="s">
        <v>31</v>
      </c>
      <c r="E909" s="2" t="s">
        <v>48</v>
      </c>
      <c r="F909" s="2" t="s">
        <v>49</v>
      </c>
      <c r="G909" s="2" t="s">
        <v>16</v>
      </c>
      <c r="H909" s="4">
        <v>0.55000000000000004</v>
      </c>
      <c r="I909" s="5">
        <v>6250</v>
      </c>
      <c r="J909" s="6">
        <f t="shared" si="6"/>
        <v>3437.5000000000005</v>
      </c>
      <c r="K909" s="6">
        <f t="shared" si="7"/>
        <v>1031.25</v>
      </c>
      <c r="L909" s="7">
        <v>0.3</v>
      </c>
    </row>
    <row r="910" spans="1:12" x14ac:dyDescent="0.3">
      <c r="A910" s="2" t="s">
        <v>29</v>
      </c>
      <c r="B910" s="2">
        <v>1189833</v>
      </c>
      <c r="C910" s="3">
        <v>44425</v>
      </c>
      <c r="D910" s="2" t="s">
        <v>31</v>
      </c>
      <c r="E910" s="2" t="s">
        <v>48</v>
      </c>
      <c r="F910" s="2" t="s">
        <v>49</v>
      </c>
      <c r="G910" s="2" t="s">
        <v>17</v>
      </c>
      <c r="H910" s="4">
        <v>0.5</v>
      </c>
      <c r="I910" s="5">
        <v>5000</v>
      </c>
      <c r="J910" s="6">
        <f t="shared" si="6"/>
        <v>2500</v>
      </c>
      <c r="K910" s="6">
        <f t="shared" si="7"/>
        <v>1125</v>
      </c>
      <c r="L910" s="7">
        <v>0.45</v>
      </c>
    </row>
    <row r="911" spans="1:12" x14ac:dyDescent="0.3">
      <c r="A911" s="2" t="s">
        <v>29</v>
      </c>
      <c r="B911" s="2">
        <v>1189833</v>
      </c>
      <c r="C911" s="3">
        <v>44425</v>
      </c>
      <c r="D911" s="2" t="s">
        <v>31</v>
      </c>
      <c r="E911" s="2" t="s">
        <v>48</v>
      </c>
      <c r="F911" s="2" t="s">
        <v>49</v>
      </c>
      <c r="G911" s="2" t="s">
        <v>18</v>
      </c>
      <c r="H911" s="4">
        <v>0.45</v>
      </c>
      <c r="I911" s="5">
        <v>4250</v>
      </c>
      <c r="J911" s="6">
        <f t="shared" si="6"/>
        <v>1912.5</v>
      </c>
      <c r="K911" s="6">
        <f t="shared" si="7"/>
        <v>764.99999999999989</v>
      </c>
      <c r="L911" s="7">
        <v>0.39999999999999997</v>
      </c>
    </row>
    <row r="912" spans="1:12" x14ac:dyDescent="0.3">
      <c r="A912" s="2" t="s">
        <v>29</v>
      </c>
      <c r="B912" s="2">
        <v>1189833</v>
      </c>
      <c r="C912" s="3">
        <v>44425</v>
      </c>
      <c r="D912" s="2" t="s">
        <v>31</v>
      </c>
      <c r="E912" s="2" t="s">
        <v>48</v>
      </c>
      <c r="F912" s="2" t="s">
        <v>49</v>
      </c>
      <c r="G912" s="2" t="s">
        <v>19</v>
      </c>
      <c r="H912" s="4">
        <v>0.54999999999999993</v>
      </c>
      <c r="I912" s="5">
        <v>4250</v>
      </c>
      <c r="J912" s="6">
        <f t="shared" si="6"/>
        <v>2337.4999999999995</v>
      </c>
      <c r="K912" s="6">
        <f t="shared" si="7"/>
        <v>1402.5</v>
      </c>
      <c r="L912" s="7">
        <v>0.60000000000000009</v>
      </c>
    </row>
    <row r="913" spans="1:12" x14ac:dyDescent="0.3">
      <c r="A913" s="2" t="s">
        <v>29</v>
      </c>
      <c r="B913" s="2">
        <v>1189833</v>
      </c>
      <c r="C913" s="3">
        <v>44425</v>
      </c>
      <c r="D913" s="2" t="s">
        <v>31</v>
      </c>
      <c r="E913" s="2" t="s">
        <v>48</v>
      </c>
      <c r="F913" s="2" t="s">
        <v>49</v>
      </c>
      <c r="G913" s="2" t="s">
        <v>20</v>
      </c>
      <c r="H913" s="4">
        <v>0.6</v>
      </c>
      <c r="I913" s="5">
        <v>4000</v>
      </c>
      <c r="J913" s="6">
        <f t="shared" si="6"/>
        <v>2400</v>
      </c>
      <c r="K913" s="6">
        <f t="shared" si="7"/>
        <v>600</v>
      </c>
      <c r="L913" s="7">
        <v>0.25</v>
      </c>
    </row>
    <row r="914" spans="1:12" x14ac:dyDescent="0.3">
      <c r="A914" s="2" t="s">
        <v>29</v>
      </c>
      <c r="B914" s="2">
        <v>1189833</v>
      </c>
      <c r="C914" s="3">
        <v>44457</v>
      </c>
      <c r="D914" s="2" t="s">
        <v>31</v>
      </c>
      <c r="E914" s="2" t="s">
        <v>48</v>
      </c>
      <c r="F914" s="2" t="s">
        <v>49</v>
      </c>
      <c r="G914" s="2" t="s">
        <v>15</v>
      </c>
      <c r="H914" s="4">
        <v>0.45</v>
      </c>
      <c r="I914" s="5">
        <v>6000</v>
      </c>
      <c r="J914" s="6">
        <f t="shared" si="6"/>
        <v>2700</v>
      </c>
      <c r="K914" s="6">
        <f t="shared" si="7"/>
        <v>1215</v>
      </c>
      <c r="L914" s="7">
        <v>0.45</v>
      </c>
    </row>
    <row r="915" spans="1:12" x14ac:dyDescent="0.3">
      <c r="A915" s="2" t="s">
        <v>29</v>
      </c>
      <c r="B915" s="2">
        <v>1189833</v>
      </c>
      <c r="C915" s="3">
        <v>44457</v>
      </c>
      <c r="D915" s="2" t="s">
        <v>31</v>
      </c>
      <c r="E915" s="2" t="s">
        <v>48</v>
      </c>
      <c r="F915" s="2" t="s">
        <v>49</v>
      </c>
      <c r="G915" s="2" t="s">
        <v>16</v>
      </c>
      <c r="H915" s="4">
        <v>0.5</v>
      </c>
      <c r="I915" s="5">
        <v>6000</v>
      </c>
      <c r="J915" s="6">
        <f t="shared" si="6"/>
        <v>3000</v>
      </c>
      <c r="K915" s="6">
        <f t="shared" si="7"/>
        <v>900</v>
      </c>
      <c r="L915" s="7">
        <v>0.3</v>
      </c>
    </row>
    <row r="916" spans="1:12" x14ac:dyDescent="0.3">
      <c r="A916" s="2" t="s">
        <v>29</v>
      </c>
      <c r="B916" s="2">
        <v>1189833</v>
      </c>
      <c r="C916" s="3">
        <v>44457</v>
      </c>
      <c r="D916" s="2" t="s">
        <v>31</v>
      </c>
      <c r="E916" s="2" t="s">
        <v>48</v>
      </c>
      <c r="F916" s="2" t="s">
        <v>49</v>
      </c>
      <c r="G916" s="2" t="s">
        <v>17</v>
      </c>
      <c r="H916" s="4">
        <v>0.45</v>
      </c>
      <c r="I916" s="5">
        <v>4500</v>
      </c>
      <c r="J916" s="6">
        <f t="shared" si="6"/>
        <v>2025</v>
      </c>
      <c r="K916" s="6">
        <f t="shared" si="7"/>
        <v>911.25</v>
      </c>
      <c r="L916" s="7">
        <v>0.45</v>
      </c>
    </row>
    <row r="917" spans="1:12" x14ac:dyDescent="0.3">
      <c r="A917" s="2" t="s">
        <v>29</v>
      </c>
      <c r="B917" s="2">
        <v>1189833</v>
      </c>
      <c r="C917" s="3">
        <v>44457</v>
      </c>
      <c r="D917" s="2" t="s">
        <v>31</v>
      </c>
      <c r="E917" s="2" t="s">
        <v>48</v>
      </c>
      <c r="F917" s="2" t="s">
        <v>49</v>
      </c>
      <c r="G917" s="2" t="s">
        <v>18</v>
      </c>
      <c r="H917" s="4">
        <v>0.45</v>
      </c>
      <c r="I917" s="5">
        <v>4000</v>
      </c>
      <c r="J917" s="6">
        <f t="shared" si="6"/>
        <v>1800</v>
      </c>
      <c r="K917" s="6">
        <f t="shared" si="7"/>
        <v>719.99999999999989</v>
      </c>
      <c r="L917" s="7">
        <v>0.39999999999999997</v>
      </c>
    </row>
    <row r="918" spans="1:12" x14ac:dyDescent="0.3">
      <c r="A918" s="2" t="s">
        <v>29</v>
      </c>
      <c r="B918" s="2">
        <v>1189833</v>
      </c>
      <c r="C918" s="3">
        <v>44457</v>
      </c>
      <c r="D918" s="2" t="s">
        <v>31</v>
      </c>
      <c r="E918" s="2" t="s">
        <v>48</v>
      </c>
      <c r="F918" s="2" t="s">
        <v>49</v>
      </c>
      <c r="G918" s="2" t="s">
        <v>19</v>
      </c>
      <c r="H918" s="4">
        <v>0.54999999999999993</v>
      </c>
      <c r="I918" s="5">
        <v>4000</v>
      </c>
      <c r="J918" s="6">
        <f t="shared" si="6"/>
        <v>2199.9999999999995</v>
      </c>
      <c r="K918" s="6">
        <f t="shared" si="7"/>
        <v>1320</v>
      </c>
      <c r="L918" s="7">
        <v>0.60000000000000009</v>
      </c>
    </row>
    <row r="919" spans="1:12" x14ac:dyDescent="0.3">
      <c r="A919" s="2" t="s">
        <v>29</v>
      </c>
      <c r="B919" s="2">
        <v>1189833</v>
      </c>
      <c r="C919" s="3">
        <v>44457</v>
      </c>
      <c r="D919" s="2" t="s">
        <v>31</v>
      </c>
      <c r="E919" s="2" t="s">
        <v>48</v>
      </c>
      <c r="F919" s="2" t="s">
        <v>49</v>
      </c>
      <c r="G919" s="2" t="s">
        <v>20</v>
      </c>
      <c r="H919" s="4">
        <v>0.6</v>
      </c>
      <c r="I919" s="5">
        <v>4500</v>
      </c>
      <c r="J919" s="6">
        <f t="shared" si="6"/>
        <v>2700</v>
      </c>
      <c r="K919" s="6">
        <f t="shared" si="7"/>
        <v>675</v>
      </c>
      <c r="L919" s="7">
        <v>0.25</v>
      </c>
    </row>
    <row r="920" spans="1:12" x14ac:dyDescent="0.3">
      <c r="A920" s="2" t="s">
        <v>29</v>
      </c>
      <c r="B920" s="2">
        <v>1189833</v>
      </c>
      <c r="C920" s="3">
        <v>44486</v>
      </c>
      <c r="D920" s="2" t="s">
        <v>31</v>
      </c>
      <c r="E920" s="2" t="s">
        <v>48</v>
      </c>
      <c r="F920" s="2" t="s">
        <v>49</v>
      </c>
      <c r="G920" s="2" t="s">
        <v>15</v>
      </c>
      <c r="H920" s="4">
        <v>0.45</v>
      </c>
      <c r="I920" s="5">
        <v>5500</v>
      </c>
      <c r="J920" s="6">
        <f t="shared" si="6"/>
        <v>2475</v>
      </c>
      <c r="K920" s="6">
        <f t="shared" si="7"/>
        <v>1113.75</v>
      </c>
      <c r="L920" s="7">
        <v>0.45</v>
      </c>
    </row>
    <row r="921" spans="1:12" x14ac:dyDescent="0.3">
      <c r="A921" s="2" t="s">
        <v>29</v>
      </c>
      <c r="B921" s="2">
        <v>1189833</v>
      </c>
      <c r="C921" s="3">
        <v>44486</v>
      </c>
      <c r="D921" s="2" t="s">
        <v>31</v>
      </c>
      <c r="E921" s="2" t="s">
        <v>48</v>
      </c>
      <c r="F921" s="2" t="s">
        <v>49</v>
      </c>
      <c r="G921" s="2" t="s">
        <v>16</v>
      </c>
      <c r="H921" s="4">
        <v>0.5</v>
      </c>
      <c r="I921" s="5">
        <v>5500</v>
      </c>
      <c r="J921" s="6">
        <f t="shared" si="6"/>
        <v>2750</v>
      </c>
      <c r="K921" s="6">
        <f t="shared" si="7"/>
        <v>825</v>
      </c>
      <c r="L921" s="7">
        <v>0.3</v>
      </c>
    </row>
    <row r="922" spans="1:12" x14ac:dyDescent="0.3">
      <c r="A922" s="2" t="s">
        <v>29</v>
      </c>
      <c r="B922" s="2">
        <v>1189833</v>
      </c>
      <c r="C922" s="3">
        <v>44486</v>
      </c>
      <c r="D922" s="2" t="s">
        <v>31</v>
      </c>
      <c r="E922" s="2" t="s">
        <v>48</v>
      </c>
      <c r="F922" s="2" t="s">
        <v>49</v>
      </c>
      <c r="G922" s="2" t="s">
        <v>17</v>
      </c>
      <c r="H922" s="4">
        <v>0.45</v>
      </c>
      <c r="I922" s="5">
        <v>4000</v>
      </c>
      <c r="J922" s="6">
        <f t="shared" si="6"/>
        <v>1800</v>
      </c>
      <c r="K922" s="6">
        <f t="shared" si="7"/>
        <v>810</v>
      </c>
      <c r="L922" s="7">
        <v>0.45</v>
      </c>
    </row>
    <row r="923" spans="1:12" x14ac:dyDescent="0.3">
      <c r="A923" s="2" t="s">
        <v>29</v>
      </c>
      <c r="B923" s="2">
        <v>1189833</v>
      </c>
      <c r="C923" s="3">
        <v>44486</v>
      </c>
      <c r="D923" s="2" t="s">
        <v>31</v>
      </c>
      <c r="E923" s="2" t="s">
        <v>48</v>
      </c>
      <c r="F923" s="2" t="s">
        <v>49</v>
      </c>
      <c r="G923" s="2" t="s">
        <v>18</v>
      </c>
      <c r="H923" s="4">
        <v>0.45</v>
      </c>
      <c r="I923" s="5">
        <v>3750</v>
      </c>
      <c r="J923" s="6">
        <f t="shared" si="6"/>
        <v>1687.5</v>
      </c>
      <c r="K923" s="6">
        <f t="shared" si="7"/>
        <v>675</v>
      </c>
      <c r="L923" s="7">
        <v>0.39999999999999997</v>
      </c>
    </row>
    <row r="924" spans="1:12" x14ac:dyDescent="0.3">
      <c r="A924" s="2" t="s">
        <v>29</v>
      </c>
      <c r="B924" s="2">
        <v>1189833</v>
      </c>
      <c r="C924" s="3">
        <v>44486</v>
      </c>
      <c r="D924" s="2" t="s">
        <v>31</v>
      </c>
      <c r="E924" s="2" t="s">
        <v>48</v>
      </c>
      <c r="F924" s="2" t="s">
        <v>49</v>
      </c>
      <c r="G924" s="2" t="s">
        <v>19</v>
      </c>
      <c r="H924" s="4">
        <v>0.54999999999999993</v>
      </c>
      <c r="I924" s="5">
        <v>3500</v>
      </c>
      <c r="J924" s="6">
        <f t="shared" si="6"/>
        <v>1924.9999999999998</v>
      </c>
      <c r="K924" s="6">
        <f t="shared" si="7"/>
        <v>1155</v>
      </c>
      <c r="L924" s="7">
        <v>0.60000000000000009</v>
      </c>
    </row>
    <row r="925" spans="1:12" x14ac:dyDescent="0.3">
      <c r="A925" s="2" t="s">
        <v>29</v>
      </c>
      <c r="B925" s="2">
        <v>1189833</v>
      </c>
      <c r="C925" s="3">
        <v>44486</v>
      </c>
      <c r="D925" s="2" t="s">
        <v>31</v>
      </c>
      <c r="E925" s="2" t="s">
        <v>48</v>
      </c>
      <c r="F925" s="2" t="s">
        <v>49</v>
      </c>
      <c r="G925" s="2" t="s">
        <v>20</v>
      </c>
      <c r="H925" s="4">
        <v>0.6</v>
      </c>
      <c r="I925" s="5">
        <v>4000</v>
      </c>
      <c r="J925" s="6">
        <f t="shared" si="6"/>
        <v>2400</v>
      </c>
      <c r="K925" s="6">
        <f t="shared" si="7"/>
        <v>600</v>
      </c>
      <c r="L925" s="7">
        <v>0.25</v>
      </c>
    </row>
    <row r="926" spans="1:12" x14ac:dyDescent="0.3">
      <c r="A926" s="2" t="s">
        <v>29</v>
      </c>
      <c r="B926" s="2">
        <v>1189833</v>
      </c>
      <c r="C926" s="3">
        <v>44517</v>
      </c>
      <c r="D926" s="2" t="s">
        <v>31</v>
      </c>
      <c r="E926" s="2" t="s">
        <v>48</v>
      </c>
      <c r="F926" s="2" t="s">
        <v>49</v>
      </c>
      <c r="G926" s="2" t="s">
        <v>15</v>
      </c>
      <c r="H926" s="4">
        <v>0.4</v>
      </c>
      <c r="I926" s="5">
        <v>5750</v>
      </c>
      <c r="J926" s="6">
        <f t="shared" si="6"/>
        <v>2300</v>
      </c>
      <c r="K926" s="6">
        <f t="shared" si="7"/>
        <v>1035</v>
      </c>
      <c r="L926" s="7">
        <v>0.45</v>
      </c>
    </row>
    <row r="927" spans="1:12" x14ac:dyDescent="0.3">
      <c r="A927" s="2" t="s">
        <v>29</v>
      </c>
      <c r="B927" s="2">
        <v>1189833</v>
      </c>
      <c r="C927" s="3">
        <v>44517</v>
      </c>
      <c r="D927" s="2" t="s">
        <v>31</v>
      </c>
      <c r="E927" s="2" t="s">
        <v>48</v>
      </c>
      <c r="F927" s="2" t="s">
        <v>49</v>
      </c>
      <c r="G927" s="2" t="s">
        <v>16</v>
      </c>
      <c r="H927" s="4">
        <v>0.45000000000000007</v>
      </c>
      <c r="I927" s="5">
        <v>5750</v>
      </c>
      <c r="J927" s="6">
        <f t="shared" si="6"/>
        <v>2587.5000000000005</v>
      </c>
      <c r="K927" s="6">
        <f t="shared" si="7"/>
        <v>776.25000000000011</v>
      </c>
      <c r="L927" s="7">
        <v>0.3</v>
      </c>
    </row>
    <row r="928" spans="1:12" x14ac:dyDescent="0.3">
      <c r="A928" s="2" t="s">
        <v>29</v>
      </c>
      <c r="B928" s="2">
        <v>1189833</v>
      </c>
      <c r="C928" s="3">
        <v>44517</v>
      </c>
      <c r="D928" s="2" t="s">
        <v>31</v>
      </c>
      <c r="E928" s="2" t="s">
        <v>48</v>
      </c>
      <c r="F928" s="2" t="s">
        <v>49</v>
      </c>
      <c r="G928" s="2" t="s">
        <v>17</v>
      </c>
      <c r="H928" s="4">
        <v>0.4</v>
      </c>
      <c r="I928" s="5">
        <v>4250</v>
      </c>
      <c r="J928" s="6">
        <f t="shared" si="6"/>
        <v>1700</v>
      </c>
      <c r="K928" s="6">
        <f t="shared" si="7"/>
        <v>765</v>
      </c>
      <c r="L928" s="7">
        <v>0.45</v>
      </c>
    </row>
    <row r="929" spans="1:12" x14ac:dyDescent="0.3">
      <c r="A929" s="2" t="s">
        <v>29</v>
      </c>
      <c r="B929" s="2">
        <v>1189833</v>
      </c>
      <c r="C929" s="3">
        <v>44517</v>
      </c>
      <c r="D929" s="2" t="s">
        <v>31</v>
      </c>
      <c r="E929" s="2" t="s">
        <v>48</v>
      </c>
      <c r="F929" s="2" t="s">
        <v>49</v>
      </c>
      <c r="G929" s="2" t="s">
        <v>18</v>
      </c>
      <c r="H929" s="4">
        <v>0.4</v>
      </c>
      <c r="I929" s="5">
        <v>4250</v>
      </c>
      <c r="J929" s="6">
        <f t="shared" si="6"/>
        <v>1700</v>
      </c>
      <c r="K929" s="6">
        <f t="shared" si="7"/>
        <v>680</v>
      </c>
      <c r="L929" s="7">
        <v>0.39999999999999997</v>
      </c>
    </row>
    <row r="930" spans="1:12" x14ac:dyDescent="0.3">
      <c r="A930" s="2" t="s">
        <v>29</v>
      </c>
      <c r="B930" s="2">
        <v>1189833</v>
      </c>
      <c r="C930" s="3">
        <v>44517</v>
      </c>
      <c r="D930" s="2" t="s">
        <v>31</v>
      </c>
      <c r="E930" s="2" t="s">
        <v>48</v>
      </c>
      <c r="F930" s="2" t="s">
        <v>49</v>
      </c>
      <c r="G930" s="2" t="s">
        <v>19</v>
      </c>
      <c r="H930" s="4">
        <v>0.54999999999999993</v>
      </c>
      <c r="I930" s="5">
        <v>3750</v>
      </c>
      <c r="J930" s="6">
        <f t="shared" si="6"/>
        <v>2062.4999999999995</v>
      </c>
      <c r="K930" s="6">
        <f t="shared" si="7"/>
        <v>1237.5</v>
      </c>
      <c r="L930" s="7">
        <v>0.60000000000000009</v>
      </c>
    </row>
    <row r="931" spans="1:12" x14ac:dyDescent="0.3">
      <c r="A931" s="2" t="s">
        <v>29</v>
      </c>
      <c r="B931" s="2">
        <v>1189833</v>
      </c>
      <c r="C931" s="3">
        <v>44517</v>
      </c>
      <c r="D931" s="2" t="s">
        <v>31</v>
      </c>
      <c r="E931" s="2" t="s">
        <v>48</v>
      </c>
      <c r="F931" s="2" t="s">
        <v>49</v>
      </c>
      <c r="G931" s="2" t="s">
        <v>20</v>
      </c>
      <c r="H931" s="4">
        <v>0.6</v>
      </c>
      <c r="I931" s="5">
        <v>4750</v>
      </c>
      <c r="J931" s="6">
        <f t="shared" si="6"/>
        <v>2850</v>
      </c>
      <c r="K931" s="6">
        <f t="shared" si="7"/>
        <v>712.5</v>
      </c>
      <c r="L931" s="7">
        <v>0.25</v>
      </c>
    </row>
    <row r="932" spans="1:12" x14ac:dyDescent="0.3">
      <c r="A932" s="2" t="s">
        <v>29</v>
      </c>
      <c r="B932" s="2">
        <v>1189833</v>
      </c>
      <c r="C932" s="3">
        <v>44546</v>
      </c>
      <c r="D932" s="2" t="s">
        <v>31</v>
      </c>
      <c r="E932" s="2" t="s">
        <v>48</v>
      </c>
      <c r="F932" s="2" t="s">
        <v>49</v>
      </c>
      <c r="G932" s="2" t="s">
        <v>15</v>
      </c>
      <c r="H932" s="4">
        <v>0.45</v>
      </c>
      <c r="I932" s="5">
        <v>6750</v>
      </c>
      <c r="J932" s="6">
        <f t="shared" si="6"/>
        <v>3037.5</v>
      </c>
      <c r="K932" s="6">
        <f t="shared" si="7"/>
        <v>1366.875</v>
      </c>
      <c r="L932" s="7">
        <v>0.45</v>
      </c>
    </row>
    <row r="933" spans="1:12" x14ac:dyDescent="0.3">
      <c r="A933" s="2" t="s">
        <v>29</v>
      </c>
      <c r="B933" s="2">
        <v>1189833</v>
      </c>
      <c r="C933" s="3">
        <v>44546</v>
      </c>
      <c r="D933" s="2" t="s">
        <v>31</v>
      </c>
      <c r="E933" s="2" t="s">
        <v>48</v>
      </c>
      <c r="F933" s="2" t="s">
        <v>49</v>
      </c>
      <c r="G933" s="2" t="s">
        <v>16</v>
      </c>
      <c r="H933" s="4">
        <v>0.5</v>
      </c>
      <c r="I933" s="5">
        <v>6750</v>
      </c>
      <c r="J933" s="6">
        <f t="shared" si="6"/>
        <v>3375</v>
      </c>
      <c r="K933" s="6">
        <f t="shared" si="7"/>
        <v>1012.5</v>
      </c>
      <c r="L933" s="7">
        <v>0.3</v>
      </c>
    </row>
    <row r="934" spans="1:12" x14ac:dyDescent="0.3">
      <c r="A934" s="2" t="s">
        <v>29</v>
      </c>
      <c r="B934" s="2">
        <v>1189833</v>
      </c>
      <c r="C934" s="3">
        <v>44546</v>
      </c>
      <c r="D934" s="2" t="s">
        <v>31</v>
      </c>
      <c r="E934" s="2" t="s">
        <v>48</v>
      </c>
      <c r="F934" s="2" t="s">
        <v>49</v>
      </c>
      <c r="G934" s="2" t="s">
        <v>17</v>
      </c>
      <c r="H934" s="4">
        <v>0.45</v>
      </c>
      <c r="I934" s="5">
        <v>4750</v>
      </c>
      <c r="J934" s="6">
        <f t="shared" si="6"/>
        <v>2137.5</v>
      </c>
      <c r="K934" s="6">
        <f t="shared" si="7"/>
        <v>961.875</v>
      </c>
      <c r="L934" s="7">
        <v>0.45</v>
      </c>
    </row>
    <row r="935" spans="1:12" x14ac:dyDescent="0.3">
      <c r="A935" s="2" t="s">
        <v>29</v>
      </c>
      <c r="B935" s="2">
        <v>1189833</v>
      </c>
      <c r="C935" s="3">
        <v>44546</v>
      </c>
      <c r="D935" s="2" t="s">
        <v>31</v>
      </c>
      <c r="E935" s="2" t="s">
        <v>48</v>
      </c>
      <c r="F935" s="2" t="s">
        <v>49</v>
      </c>
      <c r="G935" s="2" t="s">
        <v>18</v>
      </c>
      <c r="H935" s="4">
        <v>0.45</v>
      </c>
      <c r="I935" s="5">
        <v>4750</v>
      </c>
      <c r="J935" s="6">
        <f t="shared" si="6"/>
        <v>2137.5</v>
      </c>
      <c r="K935" s="6">
        <f t="shared" si="7"/>
        <v>854.99999999999989</v>
      </c>
      <c r="L935" s="7">
        <v>0.39999999999999997</v>
      </c>
    </row>
    <row r="936" spans="1:12" x14ac:dyDescent="0.3">
      <c r="A936" s="2" t="s">
        <v>29</v>
      </c>
      <c r="B936" s="2">
        <v>1189833</v>
      </c>
      <c r="C936" s="3">
        <v>44546</v>
      </c>
      <c r="D936" s="2" t="s">
        <v>31</v>
      </c>
      <c r="E936" s="2" t="s">
        <v>48</v>
      </c>
      <c r="F936" s="2" t="s">
        <v>49</v>
      </c>
      <c r="G936" s="2" t="s">
        <v>19</v>
      </c>
      <c r="H936" s="4">
        <v>0.54999999999999993</v>
      </c>
      <c r="I936" s="5">
        <v>4000</v>
      </c>
      <c r="J936" s="6">
        <f t="shared" si="6"/>
        <v>2199.9999999999995</v>
      </c>
      <c r="K936" s="6">
        <f t="shared" si="7"/>
        <v>1320</v>
      </c>
      <c r="L936" s="7">
        <v>0.60000000000000009</v>
      </c>
    </row>
    <row r="937" spans="1:12" x14ac:dyDescent="0.3">
      <c r="A937" s="2" t="s">
        <v>29</v>
      </c>
      <c r="B937" s="2">
        <v>1189833</v>
      </c>
      <c r="C937" s="3">
        <v>44546</v>
      </c>
      <c r="D937" s="2" t="s">
        <v>31</v>
      </c>
      <c r="E937" s="2" t="s">
        <v>48</v>
      </c>
      <c r="F937" s="2" t="s">
        <v>49</v>
      </c>
      <c r="G937" s="2" t="s">
        <v>20</v>
      </c>
      <c r="H937" s="4">
        <v>0.6</v>
      </c>
      <c r="I937" s="5">
        <v>5000</v>
      </c>
      <c r="J937" s="6">
        <f t="shared" si="6"/>
        <v>3000</v>
      </c>
      <c r="K937" s="6">
        <f t="shared" si="7"/>
        <v>750</v>
      </c>
      <c r="L937" s="7">
        <v>0.25</v>
      </c>
    </row>
    <row r="938" spans="1:12" x14ac:dyDescent="0.3">
      <c r="A938" s="2" t="s">
        <v>21</v>
      </c>
      <c r="B938" s="2">
        <v>1197831</v>
      </c>
      <c r="C938" s="3">
        <v>44200</v>
      </c>
      <c r="D938" s="2" t="s">
        <v>22</v>
      </c>
      <c r="E938" s="2" t="s">
        <v>50</v>
      </c>
      <c r="F938" s="2" t="s">
        <v>51</v>
      </c>
      <c r="G938" s="2" t="s">
        <v>15</v>
      </c>
      <c r="H938" s="4">
        <v>0.2</v>
      </c>
      <c r="I938" s="5">
        <v>7000</v>
      </c>
      <c r="J938" s="6">
        <f t="shared" si="6"/>
        <v>1400</v>
      </c>
      <c r="K938" s="6">
        <f t="shared" si="7"/>
        <v>489.99999999999994</v>
      </c>
      <c r="L938" s="7">
        <v>0.35</v>
      </c>
    </row>
    <row r="939" spans="1:12" x14ac:dyDescent="0.3">
      <c r="A939" s="2" t="s">
        <v>21</v>
      </c>
      <c r="B939" s="2">
        <v>1197831</v>
      </c>
      <c r="C939" s="3">
        <v>44200</v>
      </c>
      <c r="D939" s="2" t="s">
        <v>22</v>
      </c>
      <c r="E939" s="2" t="s">
        <v>50</v>
      </c>
      <c r="F939" s="2" t="s">
        <v>51</v>
      </c>
      <c r="G939" s="2" t="s">
        <v>16</v>
      </c>
      <c r="H939" s="4">
        <v>0.3</v>
      </c>
      <c r="I939" s="5">
        <v>7000</v>
      </c>
      <c r="J939" s="6">
        <f t="shared" si="6"/>
        <v>2100</v>
      </c>
      <c r="K939" s="6">
        <f t="shared" si="7"/>
        <v>735</v>
      </c>
      <c r="L939" s="7">
        <v>0.35</v>
      </c>
    </row>
    <row r="940" spans="1:12" x14ac:dyDescent="0.3">
      <c r="A940" s="2" t="s">
        <v>21</v>
      </c>
      <c r="B940" s="2">
        <v>1197831</v>
      </c>
      <c r="C940" s="3">
        <v>44200</v>
      </c>
      <c r="D940" s="2" t="s">
        <v>22</v>
      </c>
      <c r="E940" s="2" t="s">
        <v>50</v>
      </c>
      <c r="F940" s="2" t="s">
        <v>51</v>
      </c>
      <c r="G940" s="2" t="s">
        <v>17</v>
      </c>
      <c r="H940" s="4">
        <v>0.3</v>
      </c>
      <c r="I940" s="5">
        <v>5000</v>
      </c>
      <c r="J940" s="6">
        <f t="shared" si="6"/>
        <v>1500</v>
      </c>
      <c r="K940" s="6">
        <f t="shared" si="7"/>
        <v>525</v>
      </c>
      <c r="L940" s="7">
        <v>0.35</v>
      </c>
    </row>
    <row r="941" spans="1:12" x14ac:dyDescent="0.3">
      <c r="A941" s="2" t="s">
        <v>21</v>
      </c>
      <c r="B941" s="2">
        <v>1197831</v>
      </c>
      <c r="C941" s="3">
        <v>44200</v>
      </c>
      <c r="D941" s="2" t="s">
        <v>22</v>
      </c>
      <c r="E941" s="2" t="s">
        <v>50</v>
      </c>
      <c r="F941" s="2" t="s">
        <v>51</v>
      </c>
      <c r="G941" s="2" t="s">
        <v>18</v>
      </c>
      <c r="H941" s="4">
        <v>0.35</v>
      </c>
      <c r="I941" s="5">
        <v>5000</v>
      </c>
      <c r="J941" s="6">
        <f t="shared" si="6"/>
        <v>1750</v>
      </c>
      <c r="K941" s="6">
        <f t="shared" si="7"/>
        <v>787.5</v>
      </c>
      <c r="L941" s="7">
        <v>0.45</v>
      </c>
    </row>
    <row r="942" spans="1:12" x14ac:dyDescent="0.3">
      <c r="A942" s="2" t="s">
        <v>21</v>
      </c>
      <c r="B942" s="2">
        <v>1197831</v>
      </c>
      <c r="C942" s="3">
        <v>44200</v>
      </c>
      <c r="D942" s="2" t="s">
        <v>22</v>
      </c>
      <c r="E942" s="2" t="s">
        <v>50</v>
      </c>
      <c r="F942" s="2" t="s">
        <v>51</v>
      </c>
      <c r="G942" s="2" t="s">
        <v>19</v>
      </c>
      <c r="H942" s="4">
        <v>0.4</v>
      </c>
      <c r="I942" s="5">
        <v>3500</v>
      </c>
      <c r="J942" s="6">
        <f t="shared" si="6"/>
        <v>1400</v>
      </c>
      <c r="K942" s="6">
        <f t="shared" si="7"/>
        <v>420</v>
      </c>
      <c r="L942" s="7">
        <v>0.3</v>
      </c>
    </row>
    <row r="943" spans="1:12" x14ac:dyDescent="0.3">
      <c r="A943" s="2" t="s">
        <v>21</v>
      </c>
      <c r="B943" s="2">
        <v>1197831</v>
      </c>
      <c r="C943" s="3">
        <v>44200</v>
      </c>
      <c r="D943" s="2" t="s">
        <v>22</v>
      </c>
      <c r="E943" s="2" t="s">
        <v>50</v>
      </c>
      <c r="F943" s="2" t="s">
        <v>51</v>
      </c>
      <c r="G943" s="2" t="s">
        <v>20</v>
      </c>
      <c r="H943" s="4">
        <v>0.35</v>
      </c>
      <c r="I943" s="5">
        <v>5000</v>
      </c>
      <c r="J943" s="6">
        <f t="shared" si="6"/>
        <v>1750</v>
      </c>
      <c r="K943" s="6">
        <f t="shared" si="7"/>
        <v>875</v>
      </c>
      <c r="L943" s="7">
        <v>0.5</v>
      </c>
    </row>
    <row r="944" spans="1:12" x14ac:dyDescent="0.3">
      <c r="A944" s="2" t="s">
        <v>21</v>
      </c>
      <c r="B944" s="2">
        <v>1197831</v>
      </c>
      <c r="C944" s="3">
        <v>44230</v>
      </c>
      <c r="D944" s="2" t="s">
        <v>22</v>
      </c>
      <c r="E944" s="2" t="s">
        <v>50</v>
      </c>
      <c r="F944" s="2" t="s">
        <v>51</v>
      </c>
      <c r="G944" s="2" t="s">
        <v>15</v>
      </c>
      <c r="H944" s="4">
        <v>0.25</v>
      </c>
      <c r="I944" s="5">
        <v>6500</v>
      </c>
      <c r="J944" s="6">
        <f t="shared" si="6"/>
        <v>1625</v>
      </c>
      <c r="K944" s="6">
        <f t="shared" si="7"/>
        <v>568.75</v>
      </c>
      <c r="L944" s="7">
        <v>0.35</v>
      </c>
    </row>
    <row r="945" spans="1:12" x14ac:dyDescent="0.3">
      <c r="A945" s="2" t="s">
        <v>21</v>
      </c>
      <c r="B945" s="2">
        <v>1197831</v>
      </c>
      <c r="C945" s="3">
        <v>44230</v>
      </c>
      <c r="D945" s="2" t="s">
        <v>22</v>
      </c>
      <c r="E945" s="2" t="s">
        <v>50</v>
      </c>
      <c r="F945" s="2" t="s">
        <v>51</v>
      </c>
      <c r="G945" s="2" t="s">
        <v>16</v>
      </c>
      <c r="H945" s="4">
        <v>0.35</v>
      </c>
      <c r="I945" s="5">
        <v>6250</v>
      </c>
      <c r="J945" s="6">
        <f t="shared" si="6"/>
        <v>2187.5</v>
      </c>
      <c r="K945" s="6">
        <f t="shared" si="7"/>
        <v>765.625</v>
      </c>
      <c r="L945" s="7">
        <v>0.35</v>
      </c>
    </row>
    <row r="946" spans="1:12" x14ac:dyDescent="0.3">
      <c r="A946" s="2" t="s">
        <v>21</v>
      </c>
      <c r="B946" s="2">
        <v>1197831</v>
      </c>
      <c r="C946" s="3">
        <v>44230</v>
      </c>
      <c r="D946" s="2" t="s">
        <v>22</v>
      </c>
      <c r="E946" s="2" t="s">
        <v>50</v>
      </c>
      <c r="F946" s="2" t="s">
        <v>51</v>
      </c>
      <c r="G946" s="2" t="s">
        <v>17</v>
      </c>
      <c r="H946" s="4">
        <v>0.35</v>
      </c>
      <c r="I946" s="5">
        <v>4500</v>
      </c>
      <c r="J946" s="6">
        <f t="shared" si="6"/>
        <v>1575</v>
      </c>
      <c r="K946" s="6">
        <f t="shared" si="7"/>
        <v>551.25</v>
      </c>
      <c r="L946" s="7">
        <v>0.35</v>
      </c>
    </row>
    <row r="947" spans="1:12" x14ac:dyDescent="0.3">
      <c r="A947" s="2" t="s">
        <v>21</v>
      </c>
      <c r="B947" s="2">
        <v>1197831</v>
      </c>
      <c r="C947" s="3">
        <v>44230</v>
      </c>
      <c r="D947" s="2" t="s">
        <v>22</v>
      </c>
      <c r="E947" s="2" t="s">
        <v>50</v>
      </c>
      <c r="F947" s="2" t="s">
        <v>51</v>
      </c>
      <c r="G947" s="2" t="s">
        <v>18</v>
      </c>
      <c r="H947" s="4">
        <v>0.35</v>
      </c>
      <c r="I947" s="5">
        <v>4000</v>
      </c>
      <c r="J947" s="6">
        <f t="shared" si="6"/>
        <v>1400</v>
      </c>
      <c r="K947" s="6">
        <f t="shared" si="7"/>
        <v>630</v>
      </c>
      <c r="L947" s="7">
        <v>0.45</v>
      </c>
    </row>
    <row r="948" spans="1:12" x14ac:dyDescent="0.3">
      <c r="A948" s="2" t="s">
        <v>21</v>
      </c>
      <c r="B948" s="2">
        <v>1197831</v>
      </c>
      <c r="C948" s="3">
        <v>44230</v>
      </c>
      <c r="D948" s="2" t="s">
        <v>22</v>
      </c>
      <c r="E948" s="2" t="s">
        <v>50</v>
      </c>
      <c r="F948" s="2" t="s">
        <v>51</v>
      </c>
      <c r="G948" s="2" t="s">
        <v>19</v>
      </c>
      <c r="H948" s="4">
        <v>0.4</v>
      </c>
      <c r="I948" s="5">
        <v>2750</v>
      </c>
      <c r="J948" s="6">
        <f t="shared" si="6"/>
        <v>1100</v>
      </c>
      <c r="K948" s="6">
        <f t="shared" si="7"/>
        <v>330</v>
      </c>
      <c r="L948" s="7">
        <v>0.3</v>
      </c>
    </row>
    <row r="949" spans="1:12" x14ac:dyDescent="0.3">
      <c r="A949" s="2" t="s">
        <v>21</v>
      </c>
      <c r="B949" s="2">
        <v>1197831</v>
      </c>
      <c r="C949" s="3">
        <v>44230</v>
      </c>
      <c r="D949" s="2" t="s">
        <v>22</v>
      </c>
      <c r="E949" s="2" t="s">
        <v>50</v>
      </c>
      <c r="F949" s="2" t="s">
        <v>51</v>
      </c>
      <c r="G949" s="2" t="s">
        <v>20</v>
      </c>
      <c r="H949" s="4">
        <v>0.35</v>
      </c>
      <c r="I949" s="5">
        <v>4750</v>
      </c>
      <c r="J949" s="6">
        <f t="shared" si="6"/>
        <v>1662.5</v>
      </c>
      <c r="K949" s="6">
        <f t="shared" si="7"/>
        <v>831.25</v>
      </c>
      <c r="L949" s="7">
        <v>0.5</v>
      </c>
    </row>
    <row r="950" spans="1:12" x14ac:dyDescent="0.3">
      <c r="A950" s="2" t="s">
        <v>21</v>
      </c>
      <c r="B950" s="2">
        <v>1197831</v>
      </c>
      <c r="C950" s="3">
        <v>44260</v>
      </c>
      <c r="D950" s="2" t="s">
        <v>22</v>
      </c>
      <c r="E950" s="2" t="s">
        <v>50</v>
      </c>
      <c r="F950" s="2" t="s">
        <v>51</v>
      </c>
      <c r="G950" s="2" t="s">
        <v>15</v>
      </c>
      <c r="H950" s="4">
        <v>0.3</v>
      </c>
      <c r="I950" s="5">
        <v>6500</v>
      </c>
      <c r="J950" s="6">
        <f t="shared" si="6"/>
        <v>1950</v>
      </c>
      <c r="K950" s="6">
        <f t="shared" si="7"/>
        <v>779.99999999999989</v>
      </c>
      <c r="L950" s="7">
        <v>0.39999999999999997</v>
      </c>
    </row>
    <row r="951" spans="1:12" x14ac:dyDescent="0.3">
      <c r="A951" s="2" t="s">
        <v>21</v>
      </c>
      <c r="B951" s="2">
        <v>1197831</v>
      </c>
      <c r="C951" s="3">
        <v>44260</v>
      </c>
      <c r="D951" s="2" t="s">
        <v>22</v>
      </c>
      <c r="E951" s="2" t="s">
        <v>50</v>
      </c>
      <c r="F951" s="2" t="s">
        <v>51</v>
      </c>
      <c r="G951" s="2" t="s">
        <v>16</v>
      </c>
      <c r="H951" s="4">
        <v>0.4</v>
      </c>
      <c r="I951" s="5">
        <v>6500</v>
      </c>
      <c r="J951" s="6">
        <f t="shared" si="6"/>
        <v>2600</v>
      </c>
      <c r="K951" s="6">
        <f t="shared" si="7"/>
        <v>1040</v>
      </c>
      <c r="L951" s="7">
        <v>0.39999999999999997</v>
      </c>
    </row>
    <row r="952" spans="1:12" x14ac:dyDescent="0.3">
      <c r="A952" s="2" t="s">
        <v>21</v>
      </c>
      <c r="B952" s="2">
        <v>1197831</v>
      </c>
      <c r="C952" s="3">
        <v>44260</v>
      </c>
      <c r="D952" s="2" t="s">
        <v>22</v>
      </c>
      <c r="E952" s="2" t="s">
        <v>50</v>
      </c>
      <c r="F952" s="2" t="s">
        <v>51</v>
      </c>
      <c r="G952" s="2" t="s">
        <v>17</v>
      </c>
      <c r="H952" s="4">
        <v>0.3</v>
      </c>
      <c r="I952" s="5">
        <v>4750</v>
      </c>
      <c r="J952" s="6">
        <f t="shared" si="6"/>
        <v>1425</v>
      </c>
      <c r="K952" s="6">
        <f t="shared" si="7"/>
        <v>570</v>
      </c>
      <c r="L952" s="7">
        <v>0.39999999999999997</v>
      </c>
    </row>
    <row r="953" spans="1:12" x14ac:dyDescent="0.3">
      <c r="A953" s="2" t="s">
        <v>21</v>
      </c>
      <c r="B953" s="2">
        <v>1197831</v>
      </c>
      <c r="C953" s="3">
        <v>44260</v>
      </c>
      <c r="D953" s="2" t="s">
        <v>22</v>
      </c>
      <c r="E953" s="2" t="s">
        <v>50</v>
      </c>
      <c r="F953" s="2" t="s">
        <v>51</v>
      </c>
      <c r="G953" s="2" t="s">
        <v>18</v>
      </c>
      <c r="H953" s="4">
        <v>0.35000000000000003</v>
      </c>
      <c r="I953" s="5">
        <v>3750</v>
      </c>
      <c r="J953" s="6">
        <f t="shared" si="6"/>
        <v>1312.5000000000002</v>
      </c>
      <c r="K953" s="6">
        <f t="shared" si="7"/>
        <v>656.25000000000011</v>
      </c>
      <c r="L953" s="7">
        <v>0.5</v>
      </c>
    </row>
    <row r="954" spans="1:12" x14ac:dyDescent="0.3">
      <c r="A954" s="2" t="s">
        <v>21</v>
      </c>
      <c r="B954" s="2">
        <v>1197831</v>
      </c>
      <c r="C954" s="3">
        <v>44260</v>
      </c>
      <c r="D954" s="2" t="s">
        <v>22</v>
      </c>
      <c r="E954" s="2" t="s">
        <v>50</v>
      </c>
      <c r="F954" s="2" t="s">
        <v>51</v>
      </c>
      <c r="G954" s="2" t="s">
        <v>19</v>
      </c>
      <c r="H954" s="4">
        <v>0.4</v>
      </c>
      <c r="I954" s="5">
        <v>2750</v>
      </c>
      <c r="J954" s="6">
        <f t="shared" si="6"/>
        <v>1100</v>
      </c>
      <c r="K954" s="6">
        <f t="shared" si="7"/>
        <v>385</v>
      </c>
      <c r="L954" s="7">
        <v>0.35</v>
      </c>
    </row>
    <row r="955" spans="1:12" x14ac:dyDescent="0.3">
      <c r="A955" s="2" t="s">
        <v>21</v>
      </c>
      <c r="B955" s="2">
        <v>1197831</v>
      </c>
      <c r="C955" s="3">
        <v>44260</v>
      </c>
      <c r="D955" s="2" t="s">
        <v>22</v>
      </c>
      <c r="E955" s="2" t="s">
        <v>50</v>
      </c>
      <c r="F955" s="2" t="s">
        <v>51</v>
      </c>
      <c r="G955" s="2" t="s">
        <v>20</v>
      </c>
      <c r="H955" s="4">
        <v>0.35000000000000003</v>
      </c>
      <c r="I955" s="5">
        <v>4250</v>
      </c>
      <c r="J955" s="6">
        <f t="shared" si="6"/>
        <v>1487.5000000000002</v>
      </c>
      <c r="K955" s="6">
        <f t="shared" si="7"/>
        <v>818.12500000000023</v>
      </c>
      <c r="L955" s="7">
        <v>0.55000000000000004</v>
      </c>
    </row>
    <row r="956" spans="1:12" x14ac:dyDescent="0.3">
      <c r="A956" s="2" t="s">
        <v>21</v>
      </c>
      <c r="B956" s="2">
        <v>1197831</v>
      </c>
      <c r="C956" s="3">
        <v>44290</v>
      </c>
      <c r="D956" s="2" t="s">
        <v>22</v>
      </c>
      <c r="E956" s="2" t="s">
        <v>50</v>
      </c>
      <c r="F956" s="2" t="s">
        <v>51</v>
      </c>
      <c r="G956" s="2" t="s">
        <v>15</v>
      </c>
      <c r="H956" s="4">
        <v>0.19999999999999998</v>
      </c>
      <c r="I956" s="5">
        <v>6750</v>
      </c>
      <c r="J956" s="6">
        <f t="shared" si="6"/>
        <v>1350</v>
      </c>
      <c r="K956" s="6">
        <f t="shared" si="7"/>
        <v>540</v>
      </c>
      <c r="L956" s="7">
        <v>0.39999999999999997</v>
      </c>
    </row>
    <row r="957" spans="1:12" x14ac:dyDescent="0.3">
      <c r="A957" s="2" t="s">
        <v>21</v>
      </c>
      <c r="B957" s="2">
        <v>1197831</v>
      </c>
      <c r="C957" s="3">
        <v>44290</v>
      </c>
      <c r="D957" s="2" t="s">
        <v>22</v>
      </c>
      <c r="E957" s="2" t="s">
        <v>50</v>
      </c>
      <c r="F957" s="2" t="s">
        <v>51</v>
      </c>
      <c r="G957" s="2" t="s">
        <v>16</v>
      </c>
      <c r="H957" s="4">
        <v>0.25000000000000006</v>
      </c>
      <c r="I957" s="5">
        <v>6750</v>
      </c>
      <c r="J957" s="6">
        <f t="shared" si="6"/>
        <v>1687.5000000000005</v>
      </c>
      <c r="K957" s="6">
        <f t="shared" si="7"/>
        <v>675.00000000000011</v>
      </c>
      <c r="L957" s="7">
        <v>0.39999999999999997</v>
      </c>
    </row>
    <row r="958" spans="1:12" x14ac:dyDescent="0.3">
      <c r="A958" s="2" t="s">
        <v>21</v>
      </c>
      <c r="B958" s="2">
        <v>1197831</v>
      </c>
      <c r="C958" s="3">
        <v>44290</v>
      </c>
      <c r="D958" s="2" t="s">
        <v>22</v>
      </c>
      <c r="E958" s="2" t="s">
        <v>50</v>
      </c>
      <c r="F958" s="2" t="s">
        <v>51</v>
      </c>
      <c r="G958" s="2" t="s">
        <v>17</v>
      </c>
      <c r="H958" s="4">
        <v>0.19999999999999996</v>
      </c>
      <c r="I958" s="5">
        <v>5000</v>
      </c>
      <c r="J958" s="6">
        <f t="shared" si="6"/>
        <v>999.99999999999977</v>
      </c>
      <c r="K958" s="6">
        <f t="shared" si="7"/>
        <v>399.99999999999989</v>
      </c>
      <c r="L958" s="7">
        <v>0.39999999999999997</v>
      </c>
    </row>
    <row r="959" spans="1:12" x14ac:dyDescent="0.3">
      <c r="A959" s="2" t="s">
        <v>21</v>
      </c>
      <c r="B959" s="2">
        <v>1197831</v>
      </c>
      <c r="C959" s="3">
        <v>44290</v>
      </c>
      <c r="D959" s="2" t="s">
        <v>22</v>
      </c>
      <c r="E959" s="2" t="s">
        <v>50</v>
      </c>
      <c r="F959" s="2" t="s">
        <v>51</v>
      </c>
      <c r="G959" s="2" t="s">
        <v>18</v>
      </c>
      <c r="H959" s="4">
        <v>0.25000000000000006</v>
      </c>
      <c r="I959" s="5">
        <v>4000</v>
      </c>
      <c r="J959" s="6">
        <f t="shared" si="6"/>
        <v>1000.0000000000002</v>
      </c>
      <c r="K959" s="6">
        <f t="shared" si="7"/>
        <v>500.00000000000011</v>
      </c>
      <c r="L959" s="7">
        <v>0.5</v>
      </c>
    </row>
    <row r="960" spans="1:12" x14ac:dyDescent="0.3">
      <c r="A960" s="2" t="s">
        <v>21</v>
      </c>
      <c r="B960" s="2">
        <v>1197831</v>
      </c>
      <c r="C960" s="3">
        <v>44290</v>
      </c>
      <c r="D960" s="2" t="s">
        <v>22</v>
      </c>
      <c r="E960" s="2" t="s">
        <v>50</v>
      </c>
      <c r="F960" s="2" t="s">
        <v>51</v>
      </c>
      <c r="G960" s="2" t="s">
        <v>19</v>
      </c>
      <c r="H960" s="4">
        <v>0.3</v>
      </c>
      <c r="I960" s="5">
        <v>3000</v>
      </c>
      <c r="J960" s="6">
        <f t="shared" si="6"/>
        <v>900</v>
      </c>
      <c r="K960" s="6">
        <f t="shared" si="7"/>
        <v>315</v>
      </c>
      <c r="L960" s="7">
        <v>0.35</v>
      </c>
    </row>
    <row r="961" spans="1:12" x14ac:dyDescent="0.3">
      <c r="A961" s="2" t="s">
        <v>21</v>
      </c>
      <c r="B961" s="2">
        <v>1197831</v>
      </c>
      <c r="C961" s="3">
        <v>44290</v>
      </c>
      <c r="D961" s="2" t="s">
        <v>22</v>
      </c>
      <c r="E961" s="2" t="s">
        <v>50</v>
      </c>
      <c r="F961" s="2" t="s">
        <v>51</v>
      </c>
      <c r="G961" s="2" t="s">
        <v>20</v>
      </c>
      <c r="H961" s="4">
        <v>0.25000000000000006</v>
      </c>
      <c r="I961" s="5">
        <v>5750</v>
      </c>
      <c r="J961" s="6">
        <f t="shared" si="6"/>
        <v>1437.5000000000002</v>
      </c>
      <c r="K961" s="6">
        <f t="shared" si="7"/>
        <v>790.62500000000023</v>
      </c>
      <c r="L961" s="7">
        <v>0.55000000000000004</v>
      </c>
    </row>
    <row r="962" spans="1:12" x14ac:dyDescent="0.3">
      <c r="A962" s="2" t="s">
        <v>21</v>
      </c>
      <c r="B962" s="2">
        <v>1197831</v>
      </c>
      <c r="C962" s="3">
        <v>44320</v>
      </c>
      <c r="D962" s="2" t="s">
        <v>22</v>
      </c>
      <c r="E962" s="2" t="s">
        <v>50</v>
      </c>
      <c r="F962" s="2" t="s">
        <v>51</v>
      </c>
      <c r="G962" s="2" t="s">
        <v>15</v>
      </c>
      <c r="H962" s="4">
        <v>0.14999999999999997</v>
      </c>
      <c r="I962" s="5">
        <v>7250</v>
      </c>
      <c r="J962" s="6">
        <f t="shared" si="6"/>
        <v>1087.4999999999998</v>
      </c>
      <c r="K962" s="6">
        <f t="shared" si="7"/>
        <v>434.99999999999989</v>
      </c>
      <c r="L962" s="7">
        <v>0.39999999999999997</v>
      </c>
    </row>
    <row r="963" spans="1:12" x14ac:dyDescent="0.3">
      <c r="A963" s="2" t="s">
        <v>21</v>
      </c>
      <c r="B963" s="2">
        <v>1197831</v>
      </c>
      <c r="C963" s="3">
        <v>44320</v>
      </c>
      <c r="D963" s="2" t="s">
        <v>22</v>
      </c>
      <c r="E963" s="2" t="s">
        <v>50</v>
      </c>
      <c r="F963" s="2" t="s">
        <v>51</v>
      </c>
      <c r="G963" s="2" t="s">
        <v>16</v>
      </c>
      <c r="H963" s="4">
        <v>0.25000000000000006</v>
      </c>
      <c r="I963" s="5">
        <v>7500</v>
      </c>
      <c r="J963" s="6">
        <f t="shared" si="6"/>
        <v>1875.0000000000005</v>
      </c>
      <c r="K963" s="6">
        <f t="shared" si="7"/>
        <v>750.00000000000011</v>
      </c>
      <c r="L963" s="7">
        <v>0.39999999999999997</v>
      </c>
    </row>
    <row r="964" spans="1:12" x14ac:dyDescent="0.3">
      <c r="A964" s="2" t="s">
        <v>21</v>
      </c>
      <c r="B964" s="2">
        <v>1197831</v>
      </c>
      <c r="C964" s="3">
        <v>44320</v>
      </c>
      <c r="D964" s="2" t="s">
        <v>22</v>
      </c>
      <c r="E964" s="2" t="s">
        <v>50</v>
      </c>
      <c r="F964" s="2" t="s">
        <v>51</v>
      </c>
      <c r="G964" s="2" t="s">
        <v>17</v>
      </c>
      <c r="H964" s="4">
        <v>0.19999999999999996</v>
      </c>
      <c r="I964" s="5">
        <v>6000</v>
      </c>
      <c r="J964" s="6">
        <f t="shared" si="6"/>
        <v>1199.9999999999998</v>
      </c>
      <c r="K964" s="6">
        <f t="shared" si="7"/>
        <v>479.99999999999989</v>
      </c>
      <c r="L964" s="7">
        <v>0.39999999999999997</v>
      </c>
    </row>
    <row r="965" spans="1:12" x14ac:dyDescent="0.3">
      <c r="A965" s="2" t="s">
        <v>21</v>
      </c>
      <c r="B965" s="2">
        <v>1197831</v>
      </c>
      <c r="C965" s="3">
        <v>44320</v>
      </c>
      <c r="D965" s="2" t="s">
        <v>22</v>
      </c>
      <c r="E965" s="2" t="s">
        <v>50</v>
      </c>
      <c r="F965" s="2" t="s">
        <v>51</v>
      </c>
      <c r="G965" s="2" t="s">
        <v>18</v>
      </c>
      <c r="H965" s="4">
        <v>0.30000000000000004</v>
      </c>
      <c r="I965" s="5">
        <v>5250</v>
      </c>
      <c r="J965" s="6">
        <f t="shared" si="6"/>
        <v>1575.0000000000002</v>
      </c>
      <c r="K965" s="6">
        <f t="shared" si="7"/>
        <v>787.50000000000011</v>
      </c>
      <c r="L965" s="7">
        <v>0.5</v>
      </c>
    </row>
    <row r="966" spans="1:12" x14ac:dyDescent="0.3">
      <c r="A966" s="2" t="s">
        <v>21</v>
      </c>
      <c r="B966" s="2">
        <v>1197831</v>
      </c>
      <c r="C966" s="3">
        <v>44320</v>
      </c>
      <c r="D966" s="2" t="s">
        <v>22</v>
      </c>
      <c r="E966" s="2" t="s">
        <v>50</v>
      </c>
      <c r="F966" s="2" t="s">
        <v>51</v>
      </c>
      <c r="G966" s="2" t="s">
        <v>19</v>
      </c>
      <c r="H966" s="4">
        <v>0.45</v>
      </c>
      <c r="I966" s="5">
        <v>4250</v>
      </c>
      <c r="J966" s="6">
        <f t="shared" si="6"/>
        <v>1912.5</v>
      </c>
      <c r="K966" s="6">
        <f t="shared" si="7"/>
        <v>669.375</v>
      </c>
      <c r="L966" s="7">
        <v>0.35</v>
      </c>
    </row>
    <row r="967" spans="1:12" x14ac:dyDescent="0.3">
      <c r="A967" s="2" t="s">
        <v>21</v>
      </c>
      <c r="B967" s="2">
        <v>1197831</v>
      </c>
      <c r="C967" s="3">
        <v>44320</v>
      </c>
      <c r="D967" s="2" t="s">
        <v>22</v>
      </c>
      <c r="E967" s="2" t="s">
        <v>50</v>
      </c>
      <c r="F967" s="2" t="s">
        <v>51</v>
      </c>
      <c r="G967" s="2" t="s">
        <v>20</v>
      </c>
      <c r="H967" s="4">
        <v>0.4</v>
      </c>
      <c r="I967" s="5">
        <v>7750</v>
      </c>
      <c r="J967" s="6">
        <f t="shared" si="6"/>
        <v>3100</v>
      </c>
      <c r="K967" s="6">
        <f t="shared" si="7"/>
        <v>1705.0000000000002</v>
      </c>
      <c r="L967" s="7">
        <v>0.55000000000000004</v>
      </c>
    </row>
    <row r="968" spans="1:12" x14ac:dyDescent="0.3">
      <c r="A968" s="2" t="s">
        <v>21</v>
      </c>
      <c r="B968" s="2">
        <v>1197831</v>
      </c>
      <c r="C968" s="3">
        <v>44350</v>
      </c>
      <c r="D968" s="2" t="s">
        <v>22</v>
      </c>
      <c r="E968" s="2" t="s">
        <v>50</v>
      </c>
      <c r="F968" s="2" t="s">
        <v>51</v>
      </c>
      <c r="G968" s="2" t="s">
        <v>15</v>
      </c>
      <c r="H968" s="4">
        <v>0.4</v>
      </c>
      <c r="I968" s="5">
        <v>7750</v>
      </c>
      <c r="J968" s="6">
        <f t="shared" si="6"/>
        <v>3100</v>
      </c>
      <c r="K968" s="6">
        <f t="shared" si="7"/>
        <v>1240</v>
      </c>
      <c r="L968" s="7">
        <v>0.39999999999999997</v>
      </c>
    </row>
    <row r="969" spans="1:12" x14ac:dyDescent="0.3">
      <c r="A969" s="2" t="s">
        <v>21</v>
      </c>
      <c r="B969" s="2">
        <v>1197831</v>
      </c>
      <c r="C969" s="3">
        <v>44350</v>
      </c>
      <c r="D969" s="2" t="s">
        <v>22</v>
      </c>
      <c r="E969" s="2" t="s">
        <v>50</v>
      </c>
      <c r="F969" s="2" t="s">
        <v>51</v>
      </c>
      <c r="G969" s="2" t="s">
        <v>16</v>
      </c>
      <c r="H969" s="4">
        <v>0.45</v>
      </c>
      <c r="I969" s="5">
        <v>7750</v>
      </c>
      <c r="J969" s="6">
        <f t="shared" si="6"/>
        <v>3487.5</v>
      </c>
      <c r="K969" s="6">
        <f t="shared" si="7"/>
        <v>1394.9999999999998</v>
      </c>
      <c r="L969" s="7">
        <v>0.39999999999999997</v>
      </c>
    </row>
    <row r="970" spans="1:12" x14ac:dyDescent="0.3">
      <c r="A970" s="2" t="s">
        <v>21</v>
      </c>
      <c r="B970" s="2">
        <v>1197831</v>
      </c>
      <c r="C970" s="3">
        <v>44350</v>
      </c>
      <c r="D970" s="2" t="s">
        <v>22</v>
      </c>
      <c r="E970" s="2" t="s">
        <v>50</v>
      </c>
      <c r="F970" s="2" t="s">
        <v>51</v>
      </c>
      <c r="G970" s="2" t="s">
        <v>17</v>
      </c>
      <c r="H970" s="4">
        <v>0.4</v>
      </c>
      <c r="I970" s="5">
        <v>6500</v>
      </c>
      <c r="J970" s="6">
        <f t="shared" si="6"/>
        <v>2600</v>
      </c>
      <c r="K970" s="6">
        <f t="shared" si="7"/>
        <v>1040</v>
      </c>
      <c r="L970" s="7">
        <v>0.39999999999999997</v>
      </c>
    </row>
    <row r="971" spans="1:12" x14ac:dyDescent="0.3">
      <c r="A971" s="2" t="s">
        <v>21</v>
      </c>
      <c r="B971" s="2">
        <v>1197831</v>
      </c>
      <c r="C971" s="3">
        <v>44350</v>
      </c>
      <c r="D971" s="2" t="s">
        <v>22</v>
      </c>
      <c r="E971" s="2" t="s">
        <v>50</v>
      </c>
      <c r="F971" s="2" t="s">
        <v>51</v>
      </c>
      <c r="G971" s="2" t="s">
        <v>18</v>
      </c>
      <c r="H971" s="4">
        <v>0.4</v>
      </c>
      <c r="I971" s="5">
        <v>6000</v>
      </c>
      <c r="J971" s="6">
        <f t="shared" si="6"/>
        <v>2400</v>
      </c>
      <c r="K971" s="6">
        <f t="shared" si="7"/>
        <v>1200</v>
      </c>
      <c r="L971" s="7">
        <v>0.5</v>
      </c>
    </row>
    <row r="972" spans="1:12" x14ac:dyDescent="0.3">
      <c r="A972" s="2" t="s">
        <v>21</v>
      </c>
      <c r="B972" s="2">
        <v>1197831</v>
      </c>
      <c r="C972" s="3">
        <v>44350</v>
      </c>
      <c r="D972" s="2" t="s">
        <v>22</v>
      </c>
      <c r="E972" s="2" t="s">
        <v>50</v>
      </c>
      <c r="F972" s="2" t="s">
        <v>51</v>
      </c>
      <c r="G972" s="2" t="s">
        <v>19</v>
      </c>
      <c r="H972" s="4">
        <v>0.45</v>
      </c>
      <c r="I972" s="5">
        <v>5000</v>
      </c>
      <c r="J972" s="6">
        <f t="shared" si="6"/>
        <v>2250</v>
      </c>
      <c r="K972" s="6">
        <f t="shared" si="7"/>
        <v>787.5</v>
      </c>
      <c r="L972" s="7">
        <v>0.35</v>
      </c>
    </row>
    <row r="973" spans="1:12" x14ac:dyDescent="0.3">
      <c r="A973" s="2" t="s">
        <v>21</v>
      </c>
      <c r="B973" s="2">
        <v>1197831</v>
      </c>
      <c r="C973" s="3">
        <v>44350</v>
      </c>
      <c r="D973" s="2" t="s">
        <v>22</v>
      </c>
      <c r="E973" s="2" t="s">
        <v>50</v>
      </c>
      <c r="F973" s="2" t="s">
        <v>51</v>
      </c>
      <c r="G973" s="2" t="s">
        <v>20</v>
      </c>
      <c r="H973" s="4">
        <v>0.5</v>
      </c>
      <c r="I973" s="5">
        <v>8750</v>
      </c>
      <c r="J973" s="6">
        <f t="shared" si="6"/>
        <v>4375</v>
      </c>
      <c r="K973" s="6">
        <f t="shared" si="7"/>
        <v>2406.25</v>
      </c>
      <c r="L973" s="7">
        <v>0.55000000000000004</v>
      </c>
    </row>
    <row r="974" spans="1:12" x14ac:dyDescent="0.3">
      <c r="A974" s="2" t="s">
        <v>21</v>
      </c>
      <c r="B974" s="2">
        <v>1197831</v>
      </c>
      <c r="C974" s="3">
        <v>44382</v>
      </c>
      <c r="D974" s="2" t="s">
        <v>22</v>
      </c>
      <c r="E974" s="2" t="s">
        <v>50</v>
      </c>
      <c r="F974" s="2" t="s">
        <v>51</v>
      </c>
      <c r="G974" s="2" t="s">
        <v>15</v>
      </c>
      <c r="H974" s="4">
        <v>0.4</v>
      </c>
      <c r="I974" s="5">
        <v>8250</v>
      </c>
      <c r="J974" s="6">
        <f t="shared" si="6"/>
        <v>3300</v>
      </c>
      <c r="K974" s="6">
        <f t="shared" si="7"/>
        <v>1484.9999999999998</v>
      </c>
      <c r="L974" s="7">
        <v>0.44999999999999996</v>
      </c>
    </row>
    <row r="975" spans="1:12" x14ac:dyDescent="0.3">
      <c r="A975" s="2" t="s">
        <v>21</v>
      </c>
      <c r="B975" s="2">
        <v>1197831</v>
      </c>
      <c r="C975" s="3">
        <v>44382</v>
      </c>
      <c r="D975" s="2" t="s">
        <v>22</v>
      </c>
      <c r="E975" s="2" t="s">
        <v>50</v>
      </c>
      <c r="F975" s="2" t="s">
        <v>51</v>
      </c>
      <c r="G975" s="2" t="s">
        <v>16</v>
      </c>
      <c r="H975" s="4">
        <v>0.45</v>
      </c>
      <c r="I975" s="5">
        <v>8250</v>
      </c>
      <c r="J975" s="6">
        <f t="shared" si="6"/>
        <v>3712.5</v>
      </c>
      <c r="K975" s="6">
        <f t="shared" si="7"/>
        <v>1670.6249999999998</v>
      </c>
      <c r="L975" s="7">
        <v>0.44999999999999996</v>
      </c>
    </row>
    <row r="976" spans="1:12" x14ac:dyDescent="0.3">
      <c r="A976" s="2" t="s">
        <v>21</v>
      </c>
      <c r="B976" s="2">
        <v>1197831</v>
      </c>
      <c r="C976" s="3">
        <v>44382</v>
      </c>
      <c r="D976" s="2" t="s">
        <v>22</v>
      </c>
      <c r="E976" s="2" t="s">
        <v>50</v>
      </c>
      <c r="F976" s="2" t="s">
        <v>51</v>
      </c>
      <c r="G976" s="2" t="s">
        <v>17</v>
      </c>
      <c r="H976" s="4">
        <v>0.4</v>
      </c>
      <c r="I976" s="5">
        <v>9750</v>
      </c>
      <c r="J976" s="6">
        <f t="shared" si="6"/>
        <v>3900</v>
      </c>
      <c r="K976" s="6">
        <f t="shared" si="7"/>
        <v>1754.9999999999998</v>
      </c>
      <c r="L976" s="7">
        <v>0.44999999999999996</v>
      </c>
    </row>
    <row r="977" spans="1:12" x14ac:dyDescent="0.3">
      <c r="A977" s="2" t="s">
        <v>21</v>
      </c>
      <c r="B977" s="2">
        <v>1197831</v>
      </c>
      <c r="C977" s="3">
        <v>44382</v>
      </c>
      <c r="D977" s="2" t="s">
        <v>22</v>
      </c>
      <c r="E977" s="2" t="s">
        <v>50</v>
      </c>
      <c r="F977" s="2" t="s">
        <v>51</v>
      </c>
      <c r="G977" s="2" t="s">
        <v>18</v>
      </c>
      <c r="H977" s="4">
        <v>0.4</v>
      </c>
      <c r="I977" s="5">
        <v>5750</v>
      </c>
      <c r="J977" s="6">
        <f t="shared" si="6"/>
        <v>2300</v>
      </c>
      <c r="K977" s="6">
        <f t="shared" si="7"/>
        <v>1265</v>
      </c>
      <c r="L977" s="7">
        <v>0.55000000000000004</v>
      </c>
    </row>
    <row r="978" spans="1:12" x14ac:dyDescent="0.3">
      <c r="A978" s="2" t="s">
        <v>21</v>
      </c>
      <c r="B978" s="2">
        <v>1197831</v>
      </c>
      <c r="C978" s="3">
        <v>44382</v>
      </c>
      <c r="D978" s="2" t="s">
        <v>22</v>
      </c>
      <c r="E978" s="2" t="s">
        <v>50</v>
      </c>
      <c r="F978" s="2" t="s">
        <v>51</v>
      </c>
      <c r="G978" s="2" t="s">
        <v>19</v>
      </c>
      <c r="H978" s="4">
        <v>0.45</v>
      </c>
      <c r="I978" s="5">
        <v>5500</v>
      </c>
      <c r="J978" s="6">
        <f t="shared" si="6"/>
        <v>2475</v>
      </c>
      <c r="K978" s="6">
        <f t="shared" si="7"/>
        <v>989.99999999999989</v>
      </c>
      <c r="L978" s="7">
        <v>0.39999999999999997</v>
      </c>
    </row>
    <row r="979" spans="1:12" x14ac:dyDescent="0.3">
      <c r="A979" s="2" t="s">
        <v>21</v>
      </c>
      <c r="B979" s="2">
        <v>1197831</v>
      </c>
      <c r="C979" s="3">
        <v>44382</v>
      </c>
      <c r="D979" s="2" t="s">
        <v>22</v>
      </c>
      <c r="E979" s="2" t="s">
        <v>50</v>
      </c>
      <c r="F979" s="2" t="s">
        <v>51</v>
      </c>
      <c r="G979" s="2" t="s">
        <v>20</v>
      </c>
      <c r="H979" s="4">
        <v>0.54999999999999993</v>
      </c>
      <c r="I979" s="5">
        <v>8250</v>
      </c>
      <c r="J979" s="6">
        <f t="shared" si="6"/>
        <v>4537.4999999999991</v>
      </c>
      <c r="K979" s="6">
        <f t="shared" si="7"/>
        <v>2722.5</v>
      </c>
      <c r="L979" s="7">
        <v>0.60000000000000009</v>
      </c>
    </row>
    <row r="980" spans="1:12" x14ac:dyDescent="0.3">
      <c r="A980" s="2" t="s">
        <v>21</v>
      </c>
      <c r="B980" s="2">
        <v>1197831</v>
      </c>
      <c r="C980" s="3">
        <v>44415</v>
      </c>
      <c r="D980" s="2" t="s">
        <v>22</v>
      </c>
      <c r="E980" s="2" t="s">
        <v>50</v>
      </c>
      <c r="F980" s="2" t="s">
        <v>51</v>
      </c>
      <c r="G980" s="2" t="s">
        <v>15</v>
      </c>
      <c r="H980" s="4">
        <v>0.45</v>
      </c>
      <c r="I980" s="5">
        <v>7750</v>
      </c>
      <c r="J980" s="6">
        <f t="shared" si="6"/>
        <v>3487.5</v>
      </c>
      <c r="K980" s="6">
        <f t="shared" si="7"/>
        <v>1569.3749999999998</v>
      </c>
      <c r="L980" s="7">
        <v>0.44999999999999996</v>
      </c>
    </row>
    <row r="981" spans="1:12" x14ac:dyDescent="0.3">
      <c r="A981" s="2" t="s">
        <v>21</v>
      </c>
      <c r="B981" s="2">
        <v>1197831</v>
      </c>
      <c r="C981" s="3">
        <v>44415</v>
      </c>
      <c r="D981" s="2" t="s">
        <v>22</v>
      </c>
      <c r="E981" s="2" t="s">
        <v>50</v>
      </c>
      <c r="F981" s="2" t="s">
        <v>51</v>
      </c>
      <c r="G981" s="2" t="s">
        <v>16</v>
      </c>
      <c r="H981" s="4">
        <v>0.55000000000000004</v>
      </c>
      <c r="I981" s="5">
        <v>7750</v>
      </c>
      <c r="J981" s="6">
        <f t="shared" si="6"/>
        <v>4262.5</v>
      </c>
      <c r="K981" s="6">
        <f t="shared" si="7"/>
        <v>1918.1249999999998</v>
      </c>
      <c r="L981" s="7">
        <v>0.44999999999999996</v>
      </c>
    </row>
    <row r="982" spans="1:12" x14ac:dyDescent="0.3">
      <c r="A982" s="2" t="s">
        <v>21</v>
      </c>
      <c r="B982" s="2">
        <v>1197831</v>
      </c>
      <c r="C982" s="3">
        <v>44415</v>
      </c>
      <c r="D982" s="2" t="s">
        <v>22</v>
      </c>
      <c r="E982" s="2" t="s">
        <v>50</v>
      </c>
      <c r="F982" s="2" t="s">
        <v>51</v>
      </c>
      <c r="G982" s="2" t="s">
        <v>17</v>
      </c>
      <c r="H982" s="4">
        <v>0.5</v>
      </c>
      <c r="I982" s="5">
        <v>9500</v>
      </c>
      <c r="J982" s="6">
        <f t="shared" si="6"/>
        <v>4750</v>
      </c>
      <c r="K982" s="6">
        <f t="shared" si="7"/>
        <v>2137.5</v>
      </c>
      <c r="L982" s="7">
        <v>0.44999999999999996</v>
      </c>
    </row>
    <row r="983" spans="1:12" x14ac:dyDescent="0.3">
      <c r="A983" s="2" t="s">
        <v>21</v>
      </c>
      <c r="B983" s="2">
        <v>1197831</v>
      </c>
      <c r="C983" s="3">
        <v>44415</v>
      </c>
      <c r="D983" s="2" t="s">
        <v>22</v>
      </c>
      <c r="E983" s="2" t="s">
        <v>50</v>
      </c>
      <c r="F983" s="2" t="s">
        <v>51</v>
      </c>
      <c r="G983" s="2" t="s">
        <v>18</v>
      </c>
      <c r="H983" s="4">
        <v>0.45</v>
      </c>
      <c r="I983" s="5">
        <v>4750</v>
      </c>
      <c r="J983" s="6">
        <f t="shared" si="6"/>
        <v>2137.5</v>
      </c>
      <c r="K983" s="6">
        <f t="shared" si="7"/>
        <v>1175.625</v>
      </c>
      <c r="L983" s="7">
        <v>0.55000000000000004</v>
      </c>
    </row>
    <row r="984" spans="1:12" x14ac:dyDescent="0.3">
      <c r="A984" s="2" t="s">
        <v>21</v>
      </c>
      <c r="B984" s="2">
        <v>1197831</v>
      </c>
      <c r="C984" s="3">
        <v>44415</v>
      </c>
      <c r="D984" s="2" t="s">
        <v>22</v>
      </c>
      <c r="E984" s="2" t="s">
        <v>50</v>
      </c>
      <c r="F984" s="2" t="s">
        <v>51</v>
      </c>
      <c r="G984" s="2" t="s">
        <v>19</v>
      </c>
      <c r="H984" s="4">
        <v>0.5</v>
      </c>
      <c r="I984" s="5">
        <v>4750</v>
      </c>
      <c r="J984" s="6">
        <f t="shared" si="6"/>
        <v>2375</v>
      </c>
      <c r="K984" s="6">
        <f t="shared" si="7"/>
        <v>949.99999999999989</v>
      </c>
      <c r="L984" s="7">
        <v>0.39999999999999997</v>
      </c>
    </row>
    <row r="985" spans="1:12" x14ac:dyDescent="0.3">
      <c r="A985" s="2" t="s">
        <v>21</v>
      </c>
      <c r="B985" s="2">
        <v>1197831</v>
      </c>
      <c r="C985" s="3">
        <v>44415</v>
      </c>
      <c r="D985" s="2" t="s">
        <v>22</v>
      </c>
      <c r="E985" s="2" t="s">
        <v>50</v>
      </c>
      <c r="F985" s="2" t="s">
        <v>51</v>
      </c>
      <c r="G985" s="2" t="s">
        <v>20</v>
      </c>
      <c r="H985" s="4">
        <v>0.54999999999999993</v>
      </c>
      <c r="I985" s="5">
        <v>7250</v>
      </c>
      <c r="J985" s="6">
        <f t="shared" si="6"/>
        <v>3987.4999999999995</v>
      </c>
      <c r="K985" s="6">
        <f t="shared" si="7"/>
        <v>2392.5</v>
      </c>
      <c r="L985" s="7">
        <v>0.60000000000000009</v>
      </c>
    </row>
    <row r="986" spans="1:12" x14ac:dyDescent="0.3">
      <c r="A986" s="2" t="s">
        <v>21</v>
      </c>
      <c r="B986" s="2">
        <v>1197831</v>
      </c>
      <c r="C986" s="3">
        <v>44443</v>
      </c>
      <c r="D986" s="2" t="s">
        <v>22</v>
      </c>
      <c r="E986" s="2" t="s">
        <v>50</v>
      </c>
      <c r="F986" s="2" t="s">
        <v>51</v>
      </c>
      <c r="G986" s="2" t="s">
        <v>15</v>
      </c>
      <c r="H986" s="4">
        <v>0.5</v>
      </c>
      <c r="I986" s="5">
        <v>6750</v>
      </c>
      <c r="J986" s="6">
        <f t="shared" si="6"/>
        <v>3375</v>
      </c>
      <c r="K986" s="6">
        <f t="shared" si="7"/>
        <v>1518.7499999999998</v>
      </c>
      <c r="L986" s="7">
        <v>0.44999999999999996</v>
      </c>
    </row>
    <row r="987" spans="1:12" x14ac:dyDescent="0.3">
      <c r="A987" s="2" t="s">
        <v>21</v>
      </c>
      <c r="B987" s="2">
        <v>1197831</v>
      </c>
      <c r="C987" s="3">
        <v>44443</v>
      </c>
      <c r="D987" s="2" t="s">
        <v>22</v>
      </c>
      <c r="E987" s="2" t="s">
        <v>50</v>
      </c>
      <c r="F987" s="2" t="s">
        <v>51</v>
      </c>
      <c r="G987" s="2" t="s">
        <v>16</v>
      </c>
      <c r="H987" s="4">
        <v>0.5</v>
      </c>
      <c r="I987" s="5">
        <v>6250</v>
      </c>
      <c r="J987" s="6">
        <f t="shared" si="6"/>
        <v>3125</v>
      </c>
      <c r="K987" s="6">
        <f t="shared" si="7"/>
        <v>1406.2499999999998</v>
      </c>
      <c r="L987" s="7">
        <v>0.44999999999999996</v>
      </c>
    </row>
    <row r="988" spans="1:12" x14ac:dyDescent="0.3">
      <c r="A988" s="2" t="s">
        <v>21</v>
      </c>
      <c r="B988" s="2">
        <v>1197831</v>
      </c>
      <c r="C988" s="3">
        <v>44443</v>
      </c>
      <c r="D988" s="2" t="s">
        <v>22</v>
      </c>
      <c r="E988" s="2" t="s">
        <v>50</v>
      </c>
      <c r="F988" s="2" t="s">
        <v>51</v>
      </c>
      <c r="G988" s="2" t="s">
        <v>17</v>
      </c>
      <c r="H988" s="4">
        <v>0.54999999999999993</v>
      </c>
      <c r="I988" s="5">
        <v>6750</v>
      </c>
      <c r="J988" s="6">
        <f t="shared" si="6"/>
        <v>3712.4999999999995</v>
      </c>
      <c r="K988" s="6">
        <f t="shared" si="7"/>
        <v>1670.6249999999995</v>
      </c>
      <c r="L988" s="7">
        <v>0.44999999999999996</v>
      </c>
    </row>
    <row r="989" spans="1:12" x14ac:dyDescent="0.3">
      <c r="A989" s="2" t="s">
        <v>21</v>
      </c>
      <c r="B989" s="2">
        <v>1197831</v>
      </c>
      <c r="C989" s="3">
        <v>44443</v>
      </c>
      <c r="D989" s="2" t="s">
        <v>22</v>
      </c>
      <c r="E989" s="2" t="s">
        <v>50</v>
      </c>
      <c r="F989" s="2" t="s">
        <v>51</v>
      </c>
      <c r="G989" s="2" t="s">
        <v>18</v>
      </c>
      <c r="H989" s="4">
        <v>0.54999999999999993</v>
      </c>
      <c r="I989" s="5">
        <v>4000</v>
      </c>
      <c r="J989" s="6">
        <f t="shared" si="6"/>
        <v>2199.9999999999995</v>
      </c>
      <c r="K989" s="6">
        <f t="shared" si="7"/>
        <v>1209.9999999999998</v>
      </c>
      <c r="L989" s="7">
        <v>0.55000000000000004</v>
      </c>
    </row>
    <row r="990" spans="1:12" x14ac:dyDescent="0.3">
      <c r="A990" s="2" t="s">
        <v>21</v>
      </c>
      <c r="B990" s="2">
        <v>1197831</v>
      </c>
      <c r="C990" s="3">
        <v>44443</v>
      </c>
      <c r="D990" s="2" t="s">
        <v>22</v>
      </c>
      <c r="E990" s="2" t="s">
        <v>50</v>
      </c>
      <c r="F990" s="2" t="s">
        <v>51</v>
      </c>
      <c r="G990" s="2" t="s">
        <v>19</v>
      </c>
      <c r="H990" s="4">
        <v>0.5</v>
      </c>
      <c r="I990" s="5">
        <v>4000</v>
      </c>
      <c r="J990" s="6">
        <f t="shared" si="6"/>
        <v>2000</v>
      </c>
      <c r="K990" s="6">
        <f t="shared" si="7"/>
        <v>799.99999999999989</v>
      </c>
      <c r="L990" s="7">
        <v>0.39999999999999997</v>
      </c>
    </row>
    <row r="991" spans="1:12" x14ac:dyDescent="0.3">
      <c r="A991" s="2" t="s">
        <v>21</v>
      </c>
      <c r="B991" s="2">
        <v>1197831</v>
      </c>
      <c r="C991" s="3">
        <v>44443</v>
      </c>
      <c r="D991" s="2" t="s">
        <v>22</v>
      </c>
      <c r="E991" s="2" t="s">
        <v>50</v>
      </c>
      <c r="F991" s="2" t="s">
        <v>51</v>
      </c>
      <c r="G991" s="2" t="s">
        <v>20</v>
      </c>
      <c r="H991" s="4">
        <v>0.45</v>
      </c>
      <c r="I991" s="5">
        <v>6250</v>
      </c>
      <c r="J991" s="6">
        <f t="shared" si="6"/>
        <v>2812.5</v>
      </c>
      <c r="K991" s="6">
        <f t="shared" si="7"/>
        <v>1687.5000000000002</v>
      </c>
      <c r="L991" s="7">
        <v>0.60000000000000009</v>
      </c>
    </row>
    <row r="992" spans="1:12" x14ac:dyDescent="0.3">
      <c r="A992" s="2" t="s">
        <v>21</v>
      </c>
      <c r="B992" s="2">
        <v>1197831</v>
      </c>
      <c r="C992" s="3">
        <v>44472</v>
      </c>
      <c r="D992" s="2" t="s">
        <v>22</v>
      </c>
      <c r="E992" s="2" t="s">
        <v>50</v>
      </c>
      <c r="F992" s="2" t="s">
        <v>51</v>
      </c>
      <c r="G992" s="2" t="s">
        <v>15</v>
      </c>
      <c r="H992" s="4">
        <v>0.35000000000000003</v>
      </c>
      <c r="I992" s="5">
        <v>5750</v>
      </c>
      <c r="J992" s="6">
        <f t="shared" si="6"/>
        <v>2012.5000000000002</v>
      </c>
      <c r="K992" s="6">
        <f t="shared" si="7"/>
        <v>905.625</v>
      </c>
      <c r="L992" s="7">
        <v>0.44999999999999996</v>
      </c>
    </row>
    <row r="993" spans="1:12" x14ac:dyDescent="0.3">
      <c r="A993" s="2" t="s">
        <v>21</v>
      </c>
      <c r="B993" s="2">
        <v>1197831</v>
      </c>
      <c r="C993" s="3">
        <v>44472</v>
      </c>
      <c r="D993" s="2" t="s">
        <v>22</v>
      </c>
      <c r="E993" s="2" t="s">
        <v>50</v>
      </c>
      <c r="F993" s="2" t="s">
        <v>51</v>
      </c>
      <c r="G993" s="2" t="s">
        <v>16</v>
      </c>
      <c r="H993" s="4">
        <v>0.35000000000000003</v>
      </c>
      <c r="I993" s="5">
        <v>5750</v>
      </c>
      <c r="J993" s="6">
        <f t="shared" si="6"/>
        <v>2012.5000000000002</v>
      </c>
      <c r="K993" s="6">
        <f t="shared" si="7"/>
        <v>905.625</v>
      </c>
      <c r="L993" s="7">
        <v>0.44999999999999996</v>
      </c>
    </row>
    <row r="994" spans="1:12" x14ac:dyDescent="0.3">
      <c r="A994" s="2" t="s">
        <v>21</v>
      </c>
      <c r="B994" s="2">
        <v>1197831</v>
      </c>
      <c r="C994" s="3">
        <v>44472</v>
      </c>
      <c r="D994" s="2" t="s">
        <v>22</v>
      </c>
      <c r="E994" s="2" t="s">
        <v>50</v>
      </c>
      <c r="F994" s="2" t="s">
        <v>51</v>
      </c>
      <c r="G994" s="2" t="s">
        <v>17</v>
      </c>
      <c r="H994" s="4">
        <v>0.4</v>
      </c>
      <c r="I994" s="5">
        <v>5250</v>
      </c>
      <c r="J994" s="6">
        <f t="shared" si="6"/>
        <v>2100</v>
      </c>
      <c r="K994" s="6">
        <f t="shared" si="7"/>
        <v>944.99999999999989</v>
      </c>
      <c r="L994" s="7">
        <v>0.44999999999999996</v>
      </c>
    </row>
    <row r="995" spans="1:12" x14ac:dyDescent="0.3">
      <c r="A995" s="2" t="s">
        <v>21</v>
      </c>
      <c r="B995" s="2">
        <v>1197831</v>
      </c>
      <c r="C995" s="3">
        <v>44472</v>
      </c>
      <c r="D995" s="2" t="s">
        <v>22</v>
      </c>
      <c r="E995" s="2" t="s">
        <v>50</v>
      </c>
      <c r="F995" s="2" t="s">
        <v>51</v>
      </c>
      <c r="G995" s="2" t="s">
        <v>18</v>
      </c>
      <c r="H995" s="4">
        <v>0.4</v>
      </c>
      <c r="I995" s="5">
        <v>3750</v>
      </c>
      <c r="J995" s="6">
        <f t="shared" si="6"/>
        <v>1500</v>
      </c>
      <c r="K995" s="6">
        <f t="shared" si="7"/>
        <v>825.00000000000011</v>
      </c>
      <c r="L995" s="7">
        <v>0.55000000000000004</v>
      </c>
    </row>
    <row r="996" spans="1:12" x14ac:dyDescent="0.3">
      <c r="A996" s="2" t="s">
        <v>21</v>
      </c>
      <c r="B996" s="2">
        <v>1197831</v>
      </c>
      <c r="C996" s="3">
        <v>44472</v>
      </c>
      <c r="D996" s="2" t="s">
        <v>22</v>
      </c>
      <c r="E996" s="2" t="s">
        <v>50</v>
      </c>
      <c r="F996" s="2" t="s">
        <v>51</v>
      </c>
      <c r="G996" s="2" t="s">
        <v>19</v>
      </c>
      <c r="H996" s="4">
        <v>0.35000000000000003</v>
      </c>
      <c r="I996" s="5">
        <v>3500</v>
      </c>
      <c r="J996" s="6">
        <f t="shared" si="6"/>
        <v>1225.0000000000002</v>
      </c>
      <c r="K996" s="6">
        <f t="shared" si="7"/>
        <v>490.00000000000006</v>
      </c>
      <c r="L996" s="7">
        <v>0.39999999999999997</v>
      </c>
    </row>
    <row r="997" spans="1:12" x14ac:dyDescent="0.3">
      <c r="A997" s="2" t="s">
        <v>21</v>
      </c>
      <c r="B997" s="2">
        <v>1197831</v>
      </c>
      <c r="C997" s="3">
        <v>44472</v>
      </c>
      <c r="D997" s="2" t="s">
        <v>22</v>
      </c>
      <c r="E997" s="2" t="s">
        <v>50</v>
      </c>
      <c r="F997" s="2" t="s">
        <v>51</v>
      </c>
      <c r="G997" s="2" t="s">
        <v>20</v>
      </c>
      <c r="H997" s="4">
        <v>0.45</v>
      </c>
      <c r="I997" s="5">
        <v>5250</v>
      </c>
      <c r="J997" s="6">
        <f t="shared" si="6"/>
        <v>2362.5</v>
      </c>
      <c r="K997" s="6">
        <f t="shared" si="7"/>
        <v>1417.5000000000002</v>
      </c>
      <c r="L997" s="7">
        <v>0.60000000000000009</v>
      </c>
    </row>
    <row r="998" spans="1:12" x14ac:dyDescent="0.3">
      <c r="A998" s="2" t="s">
        <v>21</v>
      </c>
      <c r="B998" s="2">
        <v>1197831</v>
      </c>
      <c r="C998" s="3">
        <v>44504</v>
      </c>
      <c r="D998" s="2" t="s">
        <v>22</v>
      </c>
      <c r="E998" s="2" t="s">
        <v>50</v>
      </c>
      <c r="F998" s="2" t="s">
        <v>51</v>
      </c>
      <c r="G998" s="2" t="s">
        <v>15</v>
      </c>
      <c r="H998" s="4">
        <v>0.30000000000000004</v>
      </c>
      <c r="I998" s="5">
        <v>6750</v>
      </c>
      <c r="J998" s="6">
        <f t="shared" si="6"/>
        <v>2025.0000000000002</v>
      </c>
      <c r="K998" s="6">
        <f t="shared" si="7"/>
        <v>911.25</v>
      </c>
      <c r="L998" s="7">
        <v>0.44999999999999996</v>
      </c>
    </row>
    <row r="999" spans="1:12" x14ac:dyDescent="0.3">
      <c r="A999" s="2" t="s">
        <v>21</v>
      </c>
      <c r="B999" s="2">
        <v>1197831</v>
      </c>
      <c r="C999" s="3">
        <v>44504</v>
      </c>
      <c r="D999" s="2" t="s">
        <v>22</v>
      </c>
      <c r="E999" s="2" t="s">
        <v>50</v>
      </c>
      <c r="F999" s="2" t="s">
        <v>51</v>
      </c>
      <c r="G999" s="2" t="s">
        <v>16</v>
      </c>
      <c r="H999" s="4">
        <v>0.30000000000000004</v>
      </c>
      <c r="I999" s="5">
        <v>6750</v>
      </c>
      <c r="J999" s="6">
        <f t="shared" si="6"/>
        <v>2025.0000000000002</v>
      </c>
      <c r="K999" s="6">
        <f t="shared" si="7"/>
        <v>911.25</v>
      </c>
      <c r="L999" s="7">
        <v>0.44999999999999996</v>
      </c>
    </row>
    <row r="1000" spans="1:12" x14ac:dyDescent="0.3">
      <c r="A1000" s="2" t="s">
        <v>21</v>
      </c>
      <c r="B1000" s="2">
        <v>1197831</v>
      </c>
      <c r="C1000" s="3">
        <v>44504</v>
      </c>
      <c r="D1000" s="2" t="s">
        <v>22</v>
      </c>
      <c r="E1000" s="2" t="s">
        <v>50</v>
      </c>
      <c r="F1000" s="2" t="s">
        <v>51</v>
      </c>
      <c r="G1000" s="2" t="s">
        <v>17</v>
      </c>
      <c r="H1000" s="4">
        <v>0.55000000000000004</v>
      </c>
      <c r="I1000" s="5">
        <v>6000</v>
      </c>
      <c r="J1000" s="6">
        <f t="shared" si="6"/>
        <v>3300.0000000000005</v>
      </c>
      <c r="K1000" s="6">
        <f t="shared" si="7"/>
        <v>1485</v>
      </c>
      <c r="L1000" s="7">
        <v>0.44999999999999996</v>
      </c>
    </row>
    <row r="1001" spans="1:12" x14ac:dyDescent="0.3">
      <c r="A1001" s="2" t="s">
        <v>21</v>
      </c>
      <c r="B1001" s="2">
        <v>1197831</v>
      </c>
      <c r="C1001" s="3">
        <v>44504</v>
      </c>
      <c r="D1001" s="2" t="s">
        <v>22</v>
      </c>
      <c r="E1001" s="2" t="s">
        <v>50</v>
      </c>
      <c r="F1001" s="2" t="s">
        <v>51</v>
      </c>
      <c r="G1001" s="2" t="s">
        <v>18</v>
      </c>
      <c r="H1001" s="4">
        <v>0.55000000000000004</v>
      </c>
      <c r="I1001" s="5">
        <v>4750</v>
      </c>
      <c r="J1001" s="6">
        <f t="shared" si="6"/>
        <v>2612.5</v>
      </c>
      <c r="K1001" s="6">
        <f t="shared" si="7"/>
        <v>1436.8750000000002</v>
      </c>
      <c r="L1001" s="7">
        <v>0.55000000000000004</v>
      </c>
    </row>
    <row r="1002" spans="1:12" x14ac:dyDescent="0.3">
      <c r="A1002" s="2" t="s">
        <v>21</v>
      </c>
      <c r="B1002" s="2">
        <v>1197831</v>
      </c>
      <c r="C1002" s="3">
        <v>44504</v>
      </c>
      <c r="D1002" s="2" t="s">
        <v>22</v>
      </c>
      <c r="E1002" s="2" t="s">
        <v>50</v>
      </c>
      <c r="F1002" s="2" t="s">
        <v>51</v>
      </c>
      <c r="G1002" s="2" t="s">
        <v>19</v>
      </c>
      <c r="H1002" s="4">
        <v>0.54999999999999993</v>
      </c>
      <c r="I1002" s="5">
        <v>4500</v>
      </c>
      <c r="J1002" s="6">
        <f t="shared" si="6"/>
        <v>2474.9999999999995</v>
      </c>
      <c r="K1002" s="6">
        <f t="shared" si="7"/>
        <v>989.99999999999977</v>
      </c>
      <c r="L1002" s="7">
        <v>0.39999999999999997</v>
      </c>
    </row>
    <row r="1003" spans="1:12" x14ac:dyDescent="0.3">
      <c r="A1003" s="2" t="s">
        <v>21</v>
      </c>
      <c r="B1003" s="2">
        <v>1197831</v>
      </c>
      <c r="C1003" s="3">
        <v>44504</v>
      </c>
      <c r="D1003" s="2" t="s">
        <v>22</v>
      </c>
      <c r="E1003" s="2" t="s">
        <v>50</v>
      </c>
      <c r="F1003" s="2" t="s">
        <v>51</v>
      </c>
      <c r="G1003" s="2" t="s">
        <v>20</v>
      </c>
      <c r="H1003" s="4">
        <v>0.65</v>
      </c>
      <c r="I1003" s="5">
        <v>6500</v>
      </c>
      <c r="J1003" s="6">
        <f t="shared" si="6"/>
        <v>4225</v>
      </c>
      <c r="K1003" s="6">
        <f t="shared" si="7"/>
        <v>2535.0000000000005</v>
      </c>
      <c r="L1003" s="7">
        <v>0.60000000000000009</v>
      </c>
    </row>
    <row r="1004" spans="1:12" x14ac:dyDescent="0.3">
      <c r="A1004" s="2" t="s">
        <v>21</v>
      </c>
      <c r="B1004" s="2">
        <v>1197831</v>
      </c>
      <c r="C1004" s="3">
        <v>44533</v>
      </c>
      <c r="D1004" s="2" t="s">
        <v>22</v>
      </c>
      <c r="E1004" s="2" t="s">
        <v>50</v>
      </c>
      <c r="F1004" s="2" t="s">
        <v>51</v>
      </c>
      <c r="G1004" s="2" t="s">
        <v>15</v>
      </c>
      <c r="H1004" s="4">
        <v>0.54999999999999993</v>
      </c>
      <c r="I1004" s="5">
        <v>8000</v>
      </c>
      <c r="J1004" s="6">
        <f t="shared" si="6"/>
        <v>4399.9999999999991</v>
      </c>
      <c r="K1004" s="6">
        <f t="shared" si="7"/>
        <v>1979.9999999999993</v>
      </c>
      <c r="L1004" s="7">
        <v>0.44999999999999996</v>
      </c>
    </row>
    <row r="1005" spans="1:12" x14ac:dyDescent="0.3">
      <c r="A1005" s="2" t="s">
        <v>21</v>
      </c>
      <c r="B1005" s="2">
        <v>1197831</v>
      </c>
      <c r="C1005" s="3">
        <v>44533</v>
      </c>
      <c r="D1005" s="2" t="s">
        <v>22</v>
      </c>
      <c r="E1005" s="2" t="s">
        <v>50</v>
      </c>
      <c r="F1005" s="2" t="s">
        <v>51</v>
      </c>
      <c r="G1005" s="2" t="s">
        <v>16</v>
      </c>
      <c r="H1005" s="4">
        <v>0.54999999999999993</v>
      </c>
      <c r="I1005" s="5">
        <v>8000</v>
      </c>
      <c r="J1005" s="6">
        <f t="shared" si="6"/>
        <v>4399.9999999999991</v>
      </c>
      <c r="K1005" s="6">
        <f t="shared" si="7"/>
        <v>1979.9999999999993</v>
      </c>
      <c r="L1005" s="7">
        <v>0.44999999999999996</v>
      </c>
    </row>
    <row r="1006" spans="1:12" x14ac:dyDescent="0.3">
      <c r="A1006" s="2" t="s">
        <v>21</v>
      </c>
      <c r="B1006" s="2">
        <v>1197831</v>
      </c>
      <c r="C1006" s="3">
        <v>44533</v>
      </c>
      <c r="D1006" s="2" t="s">
        <v>22</v>
      </c>
      <c r="E1006" s="2" t="s">
        <v>50</v>
      </c>
      <c r="F1006" s="2" t="s">
        <v>51</v>
      </c>
      <c r="G1006" s="2" t="s">
        <v>17</v>
      </c>
      <c r="H1006" s="4">
        <v>0.6</v>
      </c>
      <c r="I1006" s="5">
        <v>7000</v>
      </c>
      <c r="J1006" s="6">
        <f t="shared" si="6"/>
        <v>4200</v>
      </c>
      <c r="K1006" s="6">
        <f t="shared" si="7"/>
        <v>1889.9999999999998</v>
      </c>
      <c r="L1006" s="7">
        <v>0.44999999999999996</v>
      </c>
    </row>
    <row r="1007" spans="1:12" x14ac:dyDescent="0.3">
      <c r="A1007" s="2" t="s">
        <v>21</v>
      </c>
      <c r="B1007" s="2">
        <v>1197831</v>
      </c>
      <c r="C1007" s="3">
        <v>44533</v>
      </c>
      <c r="D1007" s="2" t="s">
        <v>22</v>
      </c>
      <c r="E1007" s="2" t="s">
        <v>50</v>
      </c>
      <c r="F1007" s="2" t="s">
        <v>51</v>
      </c>
      <c r="G1007" s="2" t="s">
        <v>18</v>
      </c>
      <c r="H1007" s="4">
        <v>0.6</v>
      </c>
      <c r="I1007" s="5">
        <v>5500</v>
      </c>
      <c r="J1007" s="6">
        <f t="shared" si="6"/>
        <v>3300</v>
      </c>
      <c r="K1007" s="6">
        <f t="shared" si="7"/>
        <v>1815.0000000000002</v>
      </c>
      <c r="L1007" s="7">
        <v>0.55000000000000004</v>
      </c>
    </row>
    <row r="1008" spans="1:12" x14ac:dyDescent="0.3">
      <c r="A1008" s="2" t="s">
        <v>21</v>
      </c>
      <c r="B1008" s="2">
        <v>1197831</v>
      </c>
      <c r="C1008" s="3">
        <v>44533</v>
      </c>
      <c r="D1008" s="2" t="s">
        <v>22</v>
      </c>
      <c r="E1008" s="2" t="s">
        <v>50</v>
      </c>
      <c r="F1008" s="2" t="s">
        <v>51</v>
      </c>
      <c r="G1008" s="2" t="s">
        <v>19</v>
      </c>
      <c r="H1008" s="4">
        <v>0.54999999999999993</v>
      </c>
      <c r="I1008" s="5">
        <v>5000</v>
      </c>
      <c r="J1008" s="6">
        <f t="shared" si="6"/>
        <v>2749.9999999999995</v>
      </c>
      <c r="K1008" s="6">
        <f t="shared" si="7"/>
        <v>1099.9999999999998</v>
      </c>
      <c r="L1008" s="7">
        <v>0.39999999999999997</v>
      </c>
    </row>
    <row r="1009" spans="1:12" x14ac:dyDescent="0.3">
      <c r="A1009" s="2" t="s">
        <v>21</v>
      </c>
      <c r="B1009" s="2">
        <v>1197831</v>
      </c>
      <c r="C1009" s="3">
        <v>44533</v>
      </c>
      <c r="D1009" s="2" t="s">
        <v>22</v>
      </c>
      <c r="E1009" s="2" t="s">
        <v>50</v>
      </c>
      <c r="F1009" s="2" t="s">
        <v>51</v>
      </c>
      <c r="G1009" s="2" t="s">
        <v>20</v>
      </c>
      <c r="H1009" s="4">
        <v>0.65</v>
      </c>
      <c r="I1009" s="5">
        <v>7500</v>
      </c>
      <c r="J1009" s="6">
        <f t="shared" si="6"/>
        <v>4875</v>
      </c>
      <c r="K1009" s="6">
        <f t="shared" si="7"/>
        <v>2925.0000000000005</v>
      </c>
      <c r="L1009" s="7">
        <v>0.60000000000000009</v>
      </c>
    </row>
    <row r="1010" spans="1:12" x14ac:dyDescent="0.3">
      <c r="A1010" s="2" t="s">
        <v>12</v>
      </c>
      <c r="B1010" s="2">
        <v>1185732</v>
      </c>
      <c r="C1010" s="3">
        <v>44207</v>
      </c>
      <c r="D1010" s="2" t="s">
        <v>31</v>
      </c>
      <c r="E1010" s="2" t="s">
        <v>52</v>
      </c>
      <c r="F1010" s="2" t="s">
        <v>53</v>
      </c>
      <c r="G1010" s="2" t="s">
        <v>15</v>
      </c>
      <c r="H1010" s="4">
        <v>0.35</v>
      </c>
      <c r="I1010" s="5">
        <v>4250</v>
      </c>
      <c r="J1010" s="6">
        <f t="shared" si="6"/>
        <v>1487.5</v>
      </c>
      <c r="K1010" s="6">
        <f t="shared" si="7"/>
        <v>595</v>
      </c>
      <c r="L1010" s="7">
        <v>0.4</v>
      </c>
    </row>
    <row r="1011" spans="1:12" x14ac:dyDescent="0.3">
      <c r="A1011" s="2" t="s">
        <v>12</v>
      </c>
      <c r="B1011" s="2">
        <v>1185732</v>
      </c>
      <c r="C1011" s="3">
        <v>44207</v>
      </c>
      <c r="D1011" s="2" t="s">
        <v>31</v>
      </c>
      <c r="E1011" s="2" t="s">
        <v>52</v>
      </c>
      <c r="F1011" s="2" t="s">
        <v>53</v>
      </c>
      <c r="G1011" s="2" t="s">
        <v>16</v>
      </c>
      <c r="H1011" s="4">
        <v>0.35</v>
      </c>
      <c r="I1011" s="5">
        <v>2250</v>
      </c>
      <c r="J1011" s="6">
        <f t="shared" si="6"/>
        <v>787.5</v>
      </c>
      <c r="K1011" s="6">
        <f t="shared" si="7"/>
        <v>275.625</v>
      </c>
      <c r="L1011" s="7">
        <v>0.35</v>
      </c>
    </row>
    <row r="1012" spans="1:12" x14ac:dyDescent="0.3">
      <c r="A1012" s="2" t="s">
        <v>12</v>
      </c>
      <c r="B1012" s="2">
        <v>1185732</v>
      </c>
      <c r="C1012" s="3">
        <v>44207</v>
      </c>
      <c r="D1012" s="2" t="s">
        <v>31</v>
      </c>
      <c r="E1012" s="2" t="s">
        <v>52</v>
      </c>
      <c r="F1012" s="2" t="s">
        <v>53</v>
      </c>
      <c r="G1012" s="2" t="s">
        <v>17</v>
      </c>
      <c r="H1012" s="4">
        <v>0.25</v>
      </c>
      <c r="I1012" s="5">
        <v>2250</v>
      </c>
      <c r="J1012" s="6">
        <f t="shared" si="6"/>
        <v>562.5</v>
      </c>
      <c r="K1012" s="6">
        <f t="shared" si="7"/>
        <v>196.875</v>
      </c>
      <c r="L1012" s="7">
        <v>0.35</v>
      </c>
    </row>
    <row r="1013" spans="1:12" x14ac:dyDescent="0.3">
      <c r="A1013" s="2" t="s">
        <v>12</v>
      </c>
      <c r="B1013" s="2">
        <v>1185732</v>
      </c>
      <c r="C1013" s="3">
        <v>44207</v>
      </c>
      <c r="D1013" s="2" t="s">
        <v>31</v>
      </c>
      <c r="E1013" s="2" t="s">
        <v>52</v>
      </c>
      <c r="F1013" s="2" t="s">
        <v>53</v>
      </c>
      <c r="G1013" s="2" t="s">
        <v>18</v>
      </c>
      <c r="H1013" s="4">
        <v>0.30000000000000004</v>
      </c>
      <c r="I1013" s="5">
        <v>750</v>
      </c>
      <c r="J1013" s="6">
        <f t="shared" si="6"/>
        <v>225.00000000000003</v>
      </c>
      <c r="K1013" s="6">
        <f t="shared" si="7"/>
        <v>90.000000000000014</v>
      </c>
      <c r="L1013" s="7">
        <v>0.4</v>
      </c>
    </row>
    <row r="1014" spans="1:12" x14ac:dyDescent="0.3">
      <c r="A1014" s="2" t="s">
        <v>12</v>
      </c>
      <c r="B1014" s="2">
        <v>1185732</v>
      </c>
      <c r="C1014" s="3">
        <v>44207</v>
      </c>
      <c r="D1014" s="2" t="s">
        <v>31</v>
      </c>
      <c r="E1014" s="2" t="s">
        <v>52</v>
      </c>
      <c r="F1014" s="2" t="s">
        <v>53</v>
      </c>
      <c r="G1014" s="2" t="s">
        <v>19</v>
      </c>
      <c r="H1014" s="4">
        <v>0.44999999999999996</v>
      </c>
      <c r="I1014" s="5">
        <v>1250</v>
      </c>
      <c r="J1014" s="6">
        <f t="shared" si="6"/>
        <v>562.5</v>
      </c>
      <c r="K1014" s="6">
        <f t="shared" si="7"/>
        <v>196.875</v>
      </c>
      <c r="L1014" s="7">
        <v>0.35</v>
      </c>
    </row>
    <row r="1015" spans="1:12" x14ac:dyDescent="0.3">
      <c r="A1015" s="2" t="s">
        <v>12</v>
      </c>
      <c r="B1015" s="2">
        <v>1185732</v>
      </c>
      <c r="C1015" s="3">
        <v>44207</v>
      </c>
      <c r="D1015" s="2" t="s">
        <v>31</v>
      </c>
      <c r="E1015" s="2" t="s">
        <v>52</v>
      </c>
      <c r="F1015" s="2" t="s">
        <v>53</v>
      </c>
      <c r="G1015" s="2" t="s">
        <v>20</v>
      </c>
      <c r="H1015" s="4">
        <v>0.35</v>
      </c>
      <c r="I1015" s="5">
        <v>2250</v>
      </c>
      <c r="J1015" s="6">
        <f t="shared" si="6"/>
        <v>787.5</v>
      </c>
      <c r="K1015" s="6">
        <f t="shared" si="7"/>
        <v>393.75</v>
      </c>
      <c r="L1015" s="7">
        <v>0.5</v>
      </c>
    </row>
    <row r="1016" spans="1:12" x14ac:dyDescent="0.3">
      <c r="A1016" s="2" t="s">
        <v>12</v>
      </c>
      <c r="B1016" s="2">
        <v>1185732</v>
      </c>
      <c r="C1016" s="3">
        <v>44238</v>
      </c>
      <c r="D1016" s="2" t="s">
        <v>31</v>
      </c>
      <c r="E1016" s="2" t="s">
        <v>52</v>
      </c>
      <c r="F1016" s="2" t="s">
        <v>53</v>
      </c>
      <c r="G1016" s="2" t="s">
        <v>15</v>
      </c>
      <c r="H1016" s="4">
        <v>0.35</v>
      </c>
      <c r="I1016" s="5">
        <v>4750</v>
      </c>
      <c r="J1016" s="6">
        <f t="shared" si="6"/>
        <v>1662.5</v>
      </c>
      <c r="K1016" s="6">
        <f t="shared" si="7"/>
        <v>665</v>
      </c>
      <c r="L1016" s="7">
        <v>0.4</v>
      </c>
    </row>
    <row r="1017" spans="1:12" x14ac:dyDescent="0.3">
      <c r="A1017" s="2" t="s">
        <v>12</v>
      </c>
      <c r="B1017" s="2">
        <v>1185732</v>
      </c>
      <c r="C1017" s="3">
        <v>44238</v>
      </c>
      <c r="D1017" s="2" t="s">
        <v>31</v>
      </c>
      <c r="E1017" s="2" t="s">
        <v>52</v>
      </c>
      <c r="F1017" s="2" t="s">
        <v>53</v>
      </c>
      <c r="G1017" s="2" t="s">
        <v>16</v>
      </c>
      <c r="H1017" s="4">
        <v>0.35</v>
      </c>
      <c r="I1017" s="5">
        <v>1250</v>
      </c>
      <c r="J1017" s="6">
        <f t="shared" si="6"/>
        <v>437.5</v>
      </c>
      <c r="K1017" s="6">
        <f t="shared" si="7"/>
        <v>153.125</v>
      </c>
      <c r="L1017" s="7">
        <v>0.35</v>
      </c>
    </row>
    <row r="1018" spans="1:12" x14ac:dyDescent="0.3">
      <c r="A1018" s="2" t="s">
        <v>12</v>
      </c>
      <c r="B1018" s="2">
        <v>1185732</v>
      </c>
      <c r="C1018" s="3">
        <v>44238</v>
      </c>
      <c r="D1018" s="2" t="s">
        <v>31</v>
      </c>
      <c r="E1018" s="2" t="s">
        <v>52</v>
      </c>
      <c r="F1018" s="2" t="s">
        <v>53</v>
      </c>
      <c r="G1018" s="2" t="s">
        <v>17</v>
      </c>
      <c r="H1018" s="4">
        <v>0.25</v>
      </c>
      <c r="I1018" s="5">
        <v>1750</v>
      </c>
      <c r="J1018" s="6">
        <f t="shared" si="6"/>
        <v>437.5</v>
      </c>
      <c r="K1018" s="6">
        <f t="shared" si="7"/>
        <v>153.125</v>
      </c>
      <c r="L1018" s="7">
        <v>0.35</v>
      </c>
    </row>
    <row r="1019" spans="1:12" x14ac:dyDescent="0.3">
      <c r="A1019" s="2" t="s">
        <v>12</v>
      </c>
      <c r="B1019" s="2">
        <v>1185732</v>
      </c>
      <c r="C1019" s="3">
        <v>44238</v>
      </c>
      <c r="D1019" s="2" t="s">
        <v>31</v>
      </c>
      <c r="E1019" s="2" t="s">
        <v>52</v>
      </c>
      <c r="F1019" s="2" t="s">
        <v>53</v>
      </c>
      <c r="G1019" s="2" t="s">
        <v>18</v>
      </c>
      <c r="H1019" s="4">
        <v>0.30000000000000004</v>
      </c>
      <c r="I1019" s="5">
        <v>500</v>
      </c>
      <c r="J1019" s="6">
        <f t="shared" si="6"/>
        <v>150.00000000000003</v>
      </c>
      <c r="K1019" s="6">
        <f t="shared" si="7"/>
        <v>60.000000000000014</v>
      </c>
      <c r="L1019" s="7">
        <v>0.4</v>
      </c>
    </row>
    <row r="1020" spans="1:12" x14ac:dyDescent="0.3">
      <c r="A1020" s="2" t="s">
        <v>12</v>
      </c>
      <c r="B1020" s="2">
        <v>1185732</v>
      </c>
      <c r="C1020" s="3">
        <v>44238</v>
      </c>
      <c r="D1020" s="2" t="s">
        <v>31</v>
      </c>
      <c r="E1020" s="2" t="s">
        <v>52</v>
      </c>
      <c r="F1020" s="2" t="s">
        <v>53</v>
      </c>
      <c r="G1020" s="2" t="s">
        <v>19</v>
      </c>
      <c r="H1020" s="4">
        <v>0.44999999999999996</v>
      </c>
      <c r="I1020" s="5">
        <v>1250</v>
      </c>
      <c r="J1020" s="6">
        <f t="shared" si="6"/>
        <v>562.5</v>
      </c>
      <c r="K1020" s="6">
        <f t="shared" si="7"/>
        <v>196.875</v>
      </c>
      <c r="L1020" s="7">
        <v>0.35</v>
      </c>
    </row>
    <row r="1021" spans="1:12" x14ac:dyDescent="0.3">
      <c r="A1021" s="2" t="s">
        <v>12</v>
      </c>
      <c r="B1021" s="2">
        <v>1185732</v>
      </c>
      <c r="C1021" s="3">
        <v>44238</v>
      </c>
      <c r="D1021" s="2" t="s">
        <v>31</v>
      </c>
      <c r="E1021" s="2" t="s">
        <v>52</v>
      </c>
      <c r="F1021" s="2" t="s">
        <v>53</v>
      </c>
      <c r="G1021" s="2" t="s">
        <v>20</v>
      </c>
      <c r="H1021" s="4">
        <v>0.35</v>
      </c>
      <c r="I1021" s="5">
        <v>2000</v>
      </c>
      <c r="J1021" s="6">
        <f t="shared" si="6"/>
        <v>700</v>
      </c>
      <c r="K1021" s="6">
        <f t="shared" si="7"/>
        <v>350</v>
      </c>
      <c r="L1021" s="7">
        <v>0.5</v>
      </c>
    </row>
    <row r="1022" spans="1:12" x14ac:dyDescent="0.3">
      <c r="A1022" s="2" t="s">
        <v>12</v>
      </c>
      <c r="B1022" s="2">
        <v>1185732</v>
      </c>
      <c r="C1022" s="3">
        <v>44265</v>
      </c>
      <c r="D1022" s="2" t="s">
        <v>31</v>
      </c>
      <c r="E1022" s="2" t="s">
        <v>52</v>
      </c>
      <c r="F1022" s="2" t="s">
        <v>53</v>
      </c>
      <c r="G1022" s="2" t="s">
        <v>15</v>
      </c>
      <c r="H1022" s="4">
        <v>0.4</v>
      </c>
      <c r="I1022" s="5">
        <v>4200</v>
      </c>
      <c r="J1022" s="6">
        <f t="shared" ref="J1022:J1276" si="8">H1022*I1022</f>
        <v>1680</v>
      </c>
      <c r="K1022" s="6">
        <f t="shared" ref="K1022:K1276" si="9">J1022*L1022</f>
        <v>672</v>
      </c>
      <c r="L1022" s="7">
        <v>0.4</v>
      </c>
    </row>
    <row r="1023" spans="1:12" x14ac:dyDescent="0.3">
      <c r="A1023" s="2" t="s">
        <v>12</v>
      </c>
      <c r="B1023" s="2">
        <v>1185732</v>
      </c>
      <c r="C1023" s="3">
        <v>44265</v>
      </c>
      <c r="D1023" s="2" t="s">
        <v>31</v>
      </c>
      <c r="E1023" s="2" t="s">
        <v>52</v>
      </c>
      <c r="F1023" s="2" t="s">
        <v>53</v>
      </c>
      <c r="G1023" s="2" t="s">
        <v>16</v>
      </c>
      <c r="H1023" s="4">
        <v>0.4</v>
      </c>
      <c r="I1023" s="5">
        <v>1000</v>
      </c>
      <c r="J1023" s="6">
        <f t="shared" si="8"/>
        <v>400</v>
      </c>
      <c r="K1023" s="6">
        <f t="shared" si="9"/>
        <v>140</v>
      </c>
      <c r="L1023" s="7">
        <v>0.35</v>
      </c>
    </row>
    <row r="1024" spans="1:12" x14ac:dyDescent="0.3">
      <c r="A1024" s="2" t="s">
        <v>12</v>
      </c>
      <c r="B1024" s="2">
        <v>1185732</v>
      </c>
      <c r="C1024" s="3">
        <v>44265</v>
      </c>
      <c r="D1024" s="2" t="s">
        <v>31</v>
      </c>
      <c r="E1024" s="2" t="s">
        <v>52</v>
      </c>
      <c r="F1024" s="2" t="s">
        <v>53</v>
      </c>
      <c r="G1024" s="2" t="s">
        <v>17</v>
      </c>
      <c r="H1024" s="4">
        <v>0.30000000000000004</v>
      </c>
      <c r="I1024" s="5">
        <v>1500</v>
      </c>
      <c r="J1024" s="6">
        <f t="shared" si="8"/>
        <v>450.00000000000006</v>
      </c>
      <c r="K1024" s="6">
        <f t="shared" si="9"/>
        <v>157.5</v>
      </c>
      <c r="L1024" s="7">
        <v>0.35</v>
      </c>
    </row>
    <row r="1025" spans="1:12" x14ac:dyDescent="0.3">
      <c r="A1025" s="2" t="s">
        <v>12</v>
      </c>
      <c r="B1025" s="2">
        <v>1185732</v>
      </c>
      <c r="C1025" s="3">
        <v>44265</v>
      </c>
      <c r="D1025" s="2" t="s">
        <v>31</v>
      </c>
      <c r="E1025" s="2" t="s">
        <v>52</v>
      </c>
      <c r="F1025" s="2" t="s">
        <v>53</v>
      </c>
      <c r="G1025" s="2" t="s">
        <v>18</v>
      </c>
      <c r="H1025" s="4">
        <v>0.35</v>
      </c>
      <c r="I1025" s="5">
        <v>0</v>
      </c>
      <c r="J1025" s="6">
        <f t="shared" si="8"/>
        <v>0</v>
      </c>
      <c r="K1025" s="6">
        <f t="shared" si="9"/>
        <v>0</v>
      </c>
      <c r="L1025" s="7">
        <v>0.4</v>
      </c>
    </row>
    <row r="1026" spans="1:12" x14ac:dyDescent="0.3">
      <c r="A1026" s="2" t="s">
        <v>12</v>
      </c>
      <c r="B1026" s="2">
        <v>1185732</v>
      </c>
      <c r="C1026" s="3">
        <v>44265</v>
      </c>
      <c r="D1026" s="2" t="s">
        <v>31</v>
      </c>
      <c r="E1026" s="2" t="s">
        <v>52</v>
      </c>
      <c r="F1026" s="2" t="s">
        <v>53</v>
      </c>
      <c r="G1026" s="2" t="s">
        <v>19</v>
      </c>
      <c r="H1026" s="4">
        <v>0.5</v>
      </c>
      <c r="I1026" s="5">
        <v>500</v>
      </c>
      <c r="J1026" s="6">
        <f t="shared" si="8"/>
        <v>250</v>
      </c>
      <c r="K1026" s="6">
        <f t="shared" si="9"/>
        <v>87.5</v>
      </c>
      <c r="L1026" s="7">
        <v>0.35</v>
      </c>
    </row>
    <row r="1027" spans="1:12" x14ac:dyDescent="0.3">
      <c r="A1027" s="2" t="s">
        <v>12</v>
      </c>
      <c r="B1027" s="2">
        <v>1185732</v>
      </c>
      <c r="C1027" s="3">
        <v>44265</v>
      </c>
      <c r="D1027" s="2" t="s">
        <v>31</v>
      </c>
      <c r="E1027" s="2" t="s">
        <v>52</v>
      </c>
      <c r="F1027" s="2" t="s">
        <v>53</v>
      </c>
      <c r="G1027" s="2" t="s">
        <v>20</v>
      </c>
      <c r="H1027" s="4">
        <v>0.4</v>
      </c>
      <c r="I1027" s="5">
        <v>1500</v>
      </c>
      <c r="J1027" s="6">
        <f t="shared" si="8"/>
        <v>600</v>
      </c>
      <c r="K1027" s="6">
        <f t="shared" si="9"/>
        <v>300</v>
      </c>
      <c r="L1027" s="7">
        <v>0.5</v>
      </c>
    </row>
    <row r="1028" spans="1:12" x14ac:dyDescent="0.3">
      <c r="A1028" s="2" t="s">
        <v>12</v>
      </c>
      <c r="B1028" s="2">
        <v>1185732</v>
      </c>
      <c r="C1028" s="3">
        <v>44297</v>
      </c>
      <c r="D1028" s="2" t="s">
        <v>31</v>
      </c>
      <c r="E1028" s="2" t="s">
        <v>52</v>
      </c>
      <c r="F1028" s="2" t="s">
        <v>53</v>
      </c>
      <c r="G1028" s="2" t="s">
        <v>15</v>
      </c>
      <c r="H1028" s="4">
        <v>0.4</v>
      </c>
      <c r="I1028" s="5">
        <v>3750</v>
      </c>
      <c r="J1028" s="6">
        <f t="shared" si="8"/>
        <v>1500</v>
      </c>
      <c r="K1028" s="6">
        <f t="shared" si="9"/>
        <v>600</v>
      </c>
      <c r="L1028" s="7">
        <v>0.4</v>
      </c>
    </row>
    <row r="1029" spans="1:12" x14ac:dyDescent="0.3">
      <c r="A1029" s="2" t="s">
        <v>12</v>
      </c>
      <c r="B1029" s="2">
        <v>1185732</v>
      </c>
      <c r="C1029" s="3">
        <v>44297</v>
      </c>
      <c r="D1029" s="2" t="s">
        <v>31</v>
      </c>
      <c r="E1029" s="2" t="s">
        <v>52</v>
      </c>
      <c r="F1029" s="2" t="s">
        <v>53</v>
      </c>
      <c r="G1029" s="2" t="s">
        <v>16</v>
      </c>
      <c r="H1029" s="4">
        <v>0.35000000000000003</v>
      </c>
      <c r="I1029" s="5">
        <v>750</v>
      </c>
      <c r="J1029" s="6">
        <f t="shared" si="8"/>
        <v>262.5</v>
      </c>
      <c r="K1029" s="6">
        <f t="shared" si="9"/>
        <v>91.875</v>
      </c>
      <c r="L1029" s="7">
        <v>0.35</v>
      </c>
    </row>
    <row r="1030" spans="1:12" x14ac:dyDescent="0.3">
      <c r="A1030" s="2" t="s">
        <v>12</v>
      </c>
      <c r="B1030" s="2">
        <v>1185732</v>
      </c>
      <c r="C1030" s="3">
        <v>44297</v>
      </c>
      <c r="D1030" s="2" t="s">
        <v>31</v>
      </c>
      <c r="E1030" s="2" t="s">
        <v>52</v>
      </c>
      <c r="F1030" s="2" t="s">
        <v>53</v>
      </c>
      <c r="G1030" s="2" t="s">
        <v>17</v>
      </c>
      <c r="H1030" s="4">
        <v>0.25000000000000006</v>
      </c>
      <c r="I1030" s="5">
        <v>750</v>
      </c>
      <c r="J1030" s="6">
        <f t="shared" si="8"/>
        <v>187.50000000000003</v>
      </c>
      <c r="K1030" s="6">
        <f t="shared" si="9"/>
        <v>65.625</v>
      </c>
      <c r="L1030" s="7">
        <v>0.35</v>
      </c>
    </row>
    <row r="1031" spans="1:12" x14ac:dyDescent="0.3">
      <c r="A1031" s="2" t="s">
        <v>12</v>
      </c>
      <c r="B1031" s="2">
        <v>1185732</v>
      </c>
      <c r="C1031" s="3">
        <v>44297</v>
      </c>
      <c r="D1031" s="2" t="s">
        <v>31</v>
      </c>
      <c r="E1031" s="2" t="s">
        <v>52</v>
      </c>
      <c r="F1031" s="2" t="s">
        <v>53</v>
      </c>
      <c r="G1031" s="2" t="s">
        <v>18</v>
      </c>
      <c r="H1031" s="4">
        <v>0.3</v>
      </c>
      <c r="I1031" s="5">
        <v>0</v>
      </c>
      <c r="J1031" s="6">
        <f t="shared" si="8"/>
        <v>0</v>
      </c>
      <c r="K1031" s="6">
        <f t="shared" si="9"/>
        <v>0</v>
      </c>
      <c r="L1031" s="7">
        <v>0.4</v>
      </c>
    </row>
    <row r="1032" spans="1:12" x14ac:dyDescent="0.3">
      <c r="A1032" s="2" t="s">
        <v>12</v>
      </c>
      <c r="B1032" s="2">
        <v>1185732</v>
      </c>
      <c r="C1032" s="3">
        <v>44297</v>
      </c>
      <c r="D1032" s="2" t="s">
        <v>31</v>
      </c>
      <c r="E1032" s="2" t="s">
        <v>52</v>
      </c>
      <c r="F1032" s="2" t="s">
        <v>53</v>
      </c>
      <c r="G1032" s="2" t="s">
        <v>19</v>
      </c>
      <c r="H1032" s="4">
        <v>0.45</v>
      </c>
      <c r="I1032" s="5">
        <v>250</v>
      </c>
      <c r="J1032" s="6">
        <f t="shared" si="8"/>
        <v>112.5</v>
      </c>
      <c r="K1032" s="6">
        <f t="shared" si="9"/>
        <v>39.375</v>
      </c>
      <c r="L1032" s="7">
        <v>0.35</v>
      </c>
    </row>
    <row r="1033" spans="1:12" x14ac:dyDescent="0.3">
      <c r="A1033" s="2" t="s">
        <v>12</v>
      </c>
      <c r="B1033" s="2">
        <v>1185732</v>
      </c>
      <c r="C1033" s="3">
        <v>44297</v>
      </c>
      <c r="D1033" s="2" t="s">
        <v>31</v>
      </c>
      <c r="E1033" s="2" t="s">
        <v>52</v>
      </c>
      <c r="F1033" s="2" t="s">
        <v>53</v>
      </c>
      <c r="G1033" s="2" t="s">
        <v>20</v>
      </c>
      <c r="H1033" s="4">
        <v>0.35000000000000003</v>
      </c>
      <c r="I1033" s="5">
        <v>1500</v>
      </c>
      <c r="J1033" s="6">
        <f t="shared" si="8"/>
        <v>525</v>
      </c>
      <c r="K1033" s="6">
        <f t="shared" si="9"/>
        <v>262.5</v>
      </c>
      <c r="L1033" s="7">
        <v>0.5</v>
      </c>
    </row>
    <row r="1034" spans="1:12" x14ac:dyDescent="0.3">
      <c r="A1034" s="2" t="s">
        <v>12</v>
      </c>
      <c r="B1034" s="2">
        <v>1185732</v>
      </c>
      <c r="C1034" s="3">
        <v>44328</v>
      </c>
      <c r="D1034" s="2" t="s">
        <v>31</v>
      </c>
      <c r="E1034" s="2" t="s">
        <v>52</v>
      </c>
      <c r="F1034" s="2" t="s">
        <v>53</v>
      </c>
      <c r="G1034" s="2" t="s">
        <v>15</v>
      </c>
      <c r="H1034" s="4">
        <v>0.45</v>
      </c>
      <c r="I1034" s="5">
        <v>4200</v>
      </c>
      <c r="J1034" s="6">
        <f t="shared" si="8"/>
        <v>1890</v>
      </c>
      <c r="K1034" s="6">
        <f t="shared" si="9"/>
        <v>756</v>
      </c>
      <c r="L1034" s="7">
        <v>0.4</v>
      </c>
    </row>
    <row r="1035" spans="1:12" x14ac:dyDescent="0.3">
      <c r="A1035" s="2" t="s">
        <v>12</v>
      </c>
      <c r="B1035" s="2">
        <v>1185732</v>
      </c>
      <c r="C1035" s="3">
        <v>44328</v>
      </c>
      <c r="D1035" s="2" t="s">
        <v>31</v>
      </c>
      <c r="E1035" s="2" t="s">
        <v>52</v>
      </c>
      <c r="F1035" s="2" t="s">
        <v>53</v>
      </c>
      <c r="G1035" s="2" t="s">
        <v>16</v>
      </c>
      <c r="H1035" s="4">
        <v>0.40000000000000008</v>
      </c>
      <c r="I1035" s="5">
        <v>1250</v>
      </c>
      <c r="J1035" s="6">
        <f t="shared" si="8"/>
        <v>500.00000000000011</v>
      </c>
      <c r="K1035" s="6">
        <f t="shared" si="9"/>
        <v>175.00000000000003</v>
      </c>
      <c r="L1035" s="7">
        <v>0.35</v>
      </c>
    </row>
    <row r="1036" spans="1:12" x14ac:dyDescent="0.3">
      <c r="A1036" s="2" t="s">
        <v>12</v>
      </c>
      <c r="B1036" s="2">
        <v>1185732</v>
      </c>
      <c r="C1036" s="3">
        <v>44328</v>
      </c>
      <c r="D1036" s="2" t="s">
        <v>31</v>
      </c>
      <c r="E1036" s="2" t="s">
        <v>52</v>
      </c>
      <c r="F1036" s="2" t="s">
        <v>53</v>
      </c>
      <c r="G1036" s="2" t="s">
        <v>17</v>
      </c>
      <c r="H1036" s="4">
        <v>0.35000000000000003</v>
      </c>
      <c r="I1036" s="5">
        <v>1000</v>
      </c>
      <c r="J1036" s="6">
        <f t="shared" si="8"/>
        <v>350.00000000000006</v>
      </c>
      <c r="K1036" s="6">
        <f t="shared" si="9"/>
        <v>122.50000000000001</v>
      </c>
      <c r="L1036" s="7">
        <v>0.35</v>
      </c>
    </row>
    <row r="1037" spans="1:12" x14ac:dyDescent="0.3">
      <c r="A1037" s="2" t="s">
        <v>12</v>
      </c>
      <c r="B1037" s="2">
        <v>1185732</v>
      </c>
      <c r="C1037" s="3">
        <v>44328</v>
      </c>
      <c r="D1037" s="2" t="s">
        <v>31</v>
      </c>
      <c r="E1037" s="2" t="s">
        <v>52</v>
      </c>
      <c r="F1037" s="2" t="s">
        <v>53</v>
      </c>
      <c r="G1037" s="2" t="s">
        <v>18</v>
      </c>
      <c r="H1037" s="4">
        <v>0.35000000000000003</v>
      </c>
      <c r="I1037" s="5">
        <v>250</v>
      </c>
      <c r="J1037" s="6">
        <f t="shared" si="8"/>
        <v>87.500000000000014</v>
      </c>
      <c r="K1037" s="6">
        <f t="shared" si="9"/>
        <v>35.000000000000007</v>
      </c>
      <c r="L1037" s="7">
        <v>0.4</v>
      </c>
    </row>
    <row r="1038" spans="1:12" x14ac:dyDescent="0.3">
      <c r="A1038" s="2" t="s">
        <v>12</v>
      </c>
      <c r="B1038" s="2">
        <v>1185732</v>
      </c>
      <c r="C1038" s="3">
        <v>44328</v>
      </c>
      <c r="D1038" s="2" t="s">
        <v>31</v>
      </c>
      <c r="E1038" s="2" t="s">
        <v>52</v>
      </c>
      <c r="F1038" s="2" t="s">
        <v>53</v>
      </c>
      <c r="G1038" s="2" t="s">
        <v>19</v>
      </c>
      <c r="H1038" s="4">
        <v>0.49999999999999994</v>
      </c>
      <c r="I1038" s="5">
        <v>500</v>
      </c>
      <c r="J1038" s="6">
        <f t="shared" si="8"/>
        <v>249.99999999999997</v>
      </c>
      <c r="K1038" s="6">
        <f t="shared" si="9"/>
        <v>87.499999999999986</v>
      </c>
      <c r="L1038" s="7">
        <v>0.35</v>
      </c>
    </row>
    <row r="1039" spans="1:12" x14ac:dyDescent="0.3">
      <c r="A1039" s="2" t="s">
        <v>12</v>
      </c>
      <c r="B1039" s="2">
        <v>1185732</v>
      </c>
      <c r="C1039" s="3">
        <v>44328</v>
      </c>
      <c r="D1039" s="2" t="s">
        <v>31</v>
      </c>
      <c r="E1039" s="2" t="s">
        <v>52</v>
      </c>
      <c r="F1039" s="2" t="s">
        <v>53</v>
      </c>
      <c r="G1039" s="2" t="s">
        <v>20</v>
      </c>
      <c r="H1039" s="4">
        <v>0.54999999999999993</v>
      </c>
      <c r="I1039" s="5">
        <v>1500</v>
      </c>
      <c r="J1039" s="6">
        <f t="shared" si="8"/>
        <v>824.99999999999989</v>
      </c>
      <c r="K1039" s="6">
        <f t="shared" si="9"/>
        <v>412.49999999999994</v>
      </c>
      <c r="L1039" s="7">
        <v>0.5</v>
      </c>
    </row>
    <row r="1040" spans="1:12" x14ac:dyDescent="0.3">
      <c r="A1040" s="2" t="s">
        <v>12</v>
      </c>
      <c r="B1040" s="2">
        <v>1185732</v>
      </c>
      <c r="C1040" s="3">
        <v>44358</v>
      </c>
      <c r="D1040" s="2" t="s">
        <v>31</v>
      </c>
      <c r="E1040" s="2" t="s">
        <v>52</v>
      </c>
      <c r="F1040" s="2" t="s">
        <v>53</v>
      </c>
      <c r="G1040" s="2" t="s">
        <v>15</v>
      </c>
      <c r="H1040" s="4">
        <v>0.4</v>
      </c>
      <c r="I1040" s="5">
        <v>4000</v>
      </c>
      <c r="J1040" s="6">
        <f t="shared" si="8"/>
        <v>1600</v>
      </c>
      <c r="K1040" s="6">
        <f t="shared" si="9"/>
        <v>640</v>
      </c>
      <c r="L1040" s="7">
        <v>0.4</v>
      </c>
    </row>
    <row r="1041" spans="1:12" x14ac:dyDescent="0.3">
      <c r="A1041" s="2" t="s">
        <v>12</v>
      </c>
      <c r="B1041" s="2">
        <v>1185732</v>
      </c>
      <c r="C1041" s="3">
        <v>44358</v>
      </c>
      <c r="D1041" s="2" t="s">
        <v>31</v>
      </c>
      <c r="E1041" s="2" t="s">
        <v>52</v>
      </c>
      <c r="F1041" s="2" t="s">
        <v>53</v>
      </c>
      <c r="G1041" s="2" t="s">
        <v>16</v>
      </c>
      <c r="H1041" s="4">
        <v>0.35000000000000009</v>
      </c>
      <c r="I1041" s="5">
        <v>1500</v>
      </c>
      <c r="J1041" s="6">
        <f t="shared" si="8"/>
        <v>525.00000000000011</v>
      </c>
      <c r="K1041" s="6">
        <f t="shared" si="9"/>
        <v>183.75000000000003</v>
      </c>
      <c r="L1041" s="7">
        <v>0.35</v>
      </c>
    </row>
    <row r="1042" spans="1:12" x14ac:dyDescent="0.3">
      <c r="A1042" s="2" t="s">
        <v>12</v>
      </c>
      <c r="B1042" s="2">
        <v>1185732</v>
      </c>
      <c r="C1042" s="3">
        <v>44358</v>
      </c>
      <c r="D1042" s="2" t="s">
        <v>31</v>
      </c>
      <c r="E1042" s="2" t="s">
        <v>52</v>
      </c>
      <c r="F1042" s="2" t="s">
        <v>53</v>
      </c>
      <c r="G1042" s="2" t="s">
        <v>17</v>
      </c>
      <c r="H1042" s="4">
        <v>0.30000000000000004</v>
      </c>
      <c r="I1042" s="5">
        <v>1750</v>
      </c>
      <c r="J1042" s="6">
        <f t="shared" si="8"/>
        <v>525.00000000000011</v>
      </c>
      <c r="K1042" s="6">
        <f t="shared" si="9"/>
        <v>183.75000000000003</v>
      </c>
      <c r="L1042" s="7">
        <v>0.35</v>
      </c>
    </row>
    <row r="1043" spans="1:12" x14ac:dyDescent="0.3">
      <c r="A1043" s="2" t="s">
        <v>12</v>
      </c>
      <c r="B1043" s="2">
        <v>1185732</v>
      </c>
      <c r="C1043" s="3">
        <v>44358</v>
      </c>
      <c r="D1043" s="2" t="s">
        <v>31</v>
      </c>
      <c r="E1043" s="2" t="s">
        <v>52</v>
      </c>
      <c r="F1043" s="2" t="s">
        <v>53</v>
      </c>
      <c r="G1043" s="2" t="s">
        <v>18</v>
      </c>
      <c r="H1043" s="4">
        <v>0.30000000000000004</v>
      </c>
      <c r="I1043" s="5">
        <v>1500</v>
      </c>
      <c r="J1043" s="6">
        <f t="shared" si="8"/>
        <v>450.00000000000006</v>
      </c>
      <c r="K1043" s="6">
        <f t="shared" si="9"/>
        <v>180.00000000000003</v>
      </c>
      <c r="L1043" s="7">
        <v>0.4</v>
      </c>
    </row>
    <row r="1044" spans="1:12" x14ac:dyDescent="0.3">
      <c r="A1044" s="2" t="s">
        <v>12</v>
      </c>
      <c r="B1044" s="2">
        <v>1185732</v>
      </c>
      <c r="C1044" s="3">
        <v>44358</v>
      </c>
      <c r="D1044" s="2" t="s">
        <v>31</v>
      </c>
      <c r="E1044" s="2" t="s">
        <v>52</v>
      </c>
      <c r="F1044" s="2" t="s">
        <v>53</v>
      </c>
      <c r="G1044" s="2" t="s">
        <v>19</v>
      </c>
      <c r="H1044" s="4">
        <v>0.45</v>
      </c>
      <c r="I1044" s="5">
        <v>1500</v>
      </c>
      <c r="J1044" s="6">
        <f t="shared" si="8"/>
        <v>675</v>
      </c>
      <c r="K1044" s="6">
        <f t="shared" si="9"/>
        <v>236.24999999999997</v>
      </c>
      <c r="L1044" s="7">
        <v>0.35</v>
      </c>
    </row>
    <row r="1045" spans="1:12" x14ac:dyDescent="0.3">
      <c r="A1045" s="2" t="s">
        <v>12</v>
      </c>
      <c r="B1045" s="2">
        <v>1185732</v>
      </c>
      <c r="C1045" s="3">
        <v>44358</v>
      </c>
      <c r="D1045" s="2" t="s">
        <v>31</v>
      </c>
      <c r="E1045" s="2" t="s">
        <v>52</v>
      </c>
      <c r="F1045" s="2" t="s">
        <v>53</v>
      </c>
      <c r="G1045" s="2" t="s">
        <v>20</v>
      </c>
      <c r="H1045" s="4">
        <v>0.5</v>
      </c>
      <c r="I1045" s="5">
        <v>3250</v>
      </c>
      <c r="J1045" s="6">
        <f t="shared" si="8"/>
        <v>1625</v>
      </c>
      <c r="K1045" s="6">
        <f t="shared" si="9"/>
        <v>812.5</v>
      </c>
      <c r="L1045" s="7">
        <v>0.5</v>
      </c>
    </row>
    <row r="1046" spans="1:12" x14ac:dyDescent="0.3">
      <c r="A1046" s="2" t="s">
        <v>12</v>
      </c>
      <c r="B1046" s="2">
        <v>1185732</v>
      </c>
      <c r="C1046" s="3">
        <v>44387</v>
      </c>
      <c r="D1046" s="2" t="s">
        <v>31</v>
      </c>
      <c r="E1046" s="2" t="s">
        <v>52</v>
      </c>
      <c r="F1046" s="2" t="s">
        <v>53</v>
      </c>
      <c r="G1046" s="2" t="s">
        <v>15</v>
      </c>
      <c r="H1046" s="4">
        <v>0.45</v>
      </c>
      <c r="I1046" s="5">
        <v>5500</v>
      </c>
      <c r="J1046" s="6">
        <f t="shared" si="8"/>
        <v>2475</v>
      </c>
      <c r="K1046" s="6">
        <f t="shared" si="9"/>
        <v>990</v>
      </c>
      <c r="L1046" s="7">
        <v>0.4</v>
      </c>
    </row>
    <row r="1047" spans="1:12" x14ac:dyDescent="0.3">
      <c r="A1047" s="2" t="s">
        <v>12</v>
      </c>
      <c r="B1047" s="2">
        <v>1185732</v>
      </c>
      <c r="C1047" s="3">
        <v>44387</v>
      </c>
      <c r="D1047" s="2" t="s">
        <v>31</v>
      </c>
      <c r="E1047" s="2" t="s">
        <v>52</v>
      </c>
      <c r="F1047" s="2" t="s">
        <v>53</v>
      </c>
      <c r="G1047" s="2" t="s">
        <v>16</v>
      </c>
      <c r="H1047" s="4">
        <v>0.40000000000000008</v>
      </c>
      <c r="I1047" s="5">
        <v>3000</v>
      </c>
      <c r="J1047" s="6">
        <f t="shared" si="8"/>
        <v>1200.0000000000002</v>
      </c>
      <c r="K1047" s="6">
        <f t="shared" si="9"/>
        <v>420.00000000000006</v>
      </c>
      <c r="L1047" s="7">
        <v>0.35</v>
      </c>
    </row>
    <row r="1048" spans="1:12" x14ac:dyDescent="0.3">
      <c r="A1048" s="2" t="s">
        <v>12</v>
      </c>
      <c r="B1048" s="2">
        <v>1185732</v>
      </c>
      <c r="C1048" s="3">
        <v>44387</v>
      </c>
      <c r="D1048" s="2" t="s">
        <v>31</v>
      </c>
      <c r="E1048" s="2" t="s">
        <v>52</v>
      </c>
      <c r="F1048" s="2" t="s">
        <v>53</v>
      </c>
      <c r="G1048" s="2" t="s">
        <v>17</v>
      </c>
      <c r="H1048" s="4">
        <v>0.35000000000000003</v>
      </c>
      <c r="I1048" s="5">
        <v>2250</v>
      </c>
      <c r="J1048" s="6">
        <f t="shared" si="8"/>
        <v>787.50000000000011</v>
      </c>
      <c r="K1048" s="6">
        <f t="shared" si="9"/>
        <v>275.625</v>
      </c>
      <c r="L1048" s="7">
        <v>0.35</v>
      </c>
    </row>
    <row r="1049" spans="1:12" x14ac:dyDescent="0.3">
      <c r="A1049" s="2" t="s">
        <v>12</v>
      </c>
      <c r="B1049" s="2">
        <v>1185732</v>
      </c>
      <c r="C1049" s="3">
        <v>44387</v>
      </c>
      <c r="D1049" s="2" t="s">
        <v>31</v>
      </c>
      <c r="E1049" s="2" t="s">
        <v>52</v>
      </c>
      <c r="F1049" s="2" t="s">
        <v>53</v>
      </c>
      <c r="G1049" s="2" t="s">
        <v>18</v>
      </c>
      <c r="H1049" s="4">
        <v>0.35000000000000003</v>
      </c>
      <c r="I1049" s="5">
        <v>1750</v>
      </c>
      <c r="J1049" s="6">
        <f t="shared" si="8"/>
        <v>612.50000000000011</v>
      </c>
      <c r="K1049" s="6">
        <f t="shared" si="9"/>
        <v>245.00000000000006</v>
      </c>
      <c r="L1049" s="7">
        <v>0.4</v>
      </c>
    </row>
    <row r="1050" spans="1:12" x14ac:dyDescent="0.3">
      <c r="A1050" s="2" t="s">
        <v>12</v>
      </c>
      <c r="B1050" s="2">
        <v>1185732</v>
      </c>
      <c r="C1050" s="3">
        <v>44387</v>
      </c>
      <c r="D1050" s="2" t="s">
        <v>31</v>
      </c>
      <c r="E1050" s="2" t="s">
        <v>52</v>
      </c>
      <c r="F1050" s="2" t="s">
        <v>53</v>
      </c>
      <c r="G1050" s="2" t="s">
        <v>19</v>
      </c>
      <c r="H1050" s="4">
        <v>0.45</v>
      </c>
      <c r="I1050" s="5">
        <v>1750</v>
      </c>
      <c r="J1050" s="6">
        <f t="shared" si="8"/>
        <v>787.5</v>
      </c>
      <c r="K1050" s="6">
        <f t="shared" si="9"/>
        <v>275.625</v>
      </c>
      <c r="L1050" s="7">
        <v>0.35</v>
      </c>
    </row>
    <row r="1051" spans="1:12" x14ac:dyDescent="0.3">
      <c r="A1051" s="2" t="s">
        <v>12</v>
      </c>
      <c r="B1051" s="2">
        <v>1185732</v>
      </c>
      <c r="C1051" s="3">
        <v>44387</v>
      </c>
      <c r="D1051" s="2" t="s">
        <v>31</v>
      </c>
      <c r="E1051" s="2" t="s">
        <v>52</v>
      </c>
      <c r="F1051" s="2" t="s">
        <v>53</v>
      </c>
      <c r="G1051" s="2" t="s">
        <v>20</v>
      </c>
      <c r="H1051" s="4">
        <v>0.5</v>
      </c>
      <c r="I1051" s="5">
        <v>3500</v>
      </c>
      <c r="J1051" s="6">
        <f t="shared" si="8"/>
        <v>1750</v>
      </c>
      <c r="K1051" s="6">
        <f t="shared" si="9"/>
        <v>875</v>
      </c>
      <c r="L1051" s="7">
        <v>0.5</v>
      </c>
    </row>
    <row r="1052" spans="1:12" x14ac:dyDescent="0.3">
      <c r="A1052" s="2" t="s">
        <v>12</v>
      </c>
      <c r="B1052" s="2">
        <v>1185732</v>
      </c>
      <c r="C1052" s="3">
        <v>44419</v>
      </c>
      <c r="D1052" s="2" t="s">
        <v>31</v>
      </c>
      <c r="E1052" s="2" t="s">
        <v>52</v>
      </c>
      <c r="F1052" s="2" t="s">
        <v>53</v>
      </c>
      <c r="G1052" s="2" t="s">
        <v>15</v>
      </c>
      <c r="H1052" s="4">
        <v>0.45</v>
      </c>
      <c r="I1052" s="5">
        <v>5000</v>
      </c>
      <c r="J1052" s="6">
        <f t="shared" si="8"/>
        <v>2250</v>
      </c>
      <c r="K1052" s="6">
        <f t="shared" si="9"/>
        <v>900</v>
      </c>
      <c r="L1052" s="7">
        <v>0.4</v>
      </c>
    </row>
    <row r="1053" spans="1:12" x14ac:dyDescent="0.3">
      <c r="A1053" s="2" t="s">
        <v>12</v>
      </c>
      <c r="B1053" s="2">
        <v>1185732</v>
      </c>
      <c r="C1053" s="3">
        <v>44419</v>
      </c>
      <c r="D1053" s="2" t="s">
        <v>31</v>
      </c>
      <c r="E1053" s="2" t="s">
        <v>52</v>
      </c>
      <c r="F1053" s="2" t="s">
        <v>53</v>
      </c>
      <c r="G1053" s="2" t="s">
        <v>16</v>
      </c>
      <c r="H1053" s="4">
        <v>0.45000000000000007</v>
      </c>
      <c r="I1053" s="5">
        <v>2750</v>
      </c>
      <c r="J1053" s="6">
        <f t="shared" si="8"/>
        <v>1237.5000000000002</v>
      </c>
      <c r="K1053" s="6">
        <f t="shared" si="9"/>
        <v>433.12500000000006</v>
      </c>
      <c r="L1053" s="7">
        <v>0.35</v>
      </c>
    </row>
    <row r="1054" spans="1:12" x14ac:dyDescent="0.3">
      <c r="A1054" s="2" t="s">
        <v>12</v>
      </c>
      <c r="B1054" s="2">
        <v>1185732</v>
      </c>
      <c r="C1054" s="3">
        <v>44419</v>
      </c>
      <c r="D1054" s="2" t="s">
        <v>31</v>
      </c>
      <c r="E1054" s="2" t="s">
        <v>52</v>
      </c>
      <c r="F1054" s="2" t="s">
        <v>53</v>
      </c>
      <c r="G1054" s="2" t="s">
        <v>17</v>
      </c>
      <c r="H1054" s="4">
        <v>0.4</v>
      </c>
      <c r="I1054" s="5">
        <v>2000</v>
      </c>
      <c r="J1054" s="6">
        <f t="shared" si="8"/>
        <v>800</v>
      </c>
      <c r="K1054" s="6">
        <f t="shared" si="9"/>
        <v>280</v>
      </c>
      <c r="L1054" s="7">
        <v>0.35</v>
      </c>
    </row>
    <row r="1055" spans="1:12" x14ac:dyDescent="0.3">
      <c r="A1055" s="2" t="s">
        <v>12</v>
      </c>
      <c r="B1055" s="2">
        <v>1185732</v>
      </c>
      <c r="C1055" s="3">
        <v>44419</v>
      </c>
      <c r="D1055" s="2" t="s">
        <v>31</v>
      </c>
      <c r="E1055" s="2" t="s">
        <v>52</v>
      </c>
      <c r="F1055" s="2" t="s">
        <v>53</v>
      </c>
      <c r="G1055" s="2" t="s">
        <v>18</v>
      </c>
      <c r="H1055" s="4">
        <v>0.30000000000000004</v>
      </c>
      <c r="I1055" s="5">
        <v>1250</v>
      </c>
      <c r="J1055" s="6">
        <f t="shared" si="8"/>
        <v>375.00000000000006</v>
      </c>
      <c r="K1055" s="6">
        <f t="shared" si="9"/>
        <v>150.00000000000003</v>
      </c>
      <c r="L1055" s="7">
        <v>0.4</v>
      </c>
    </row>
    <row r="1056" spans="1:12" x14ac:dyDescent="0.3">
      <c r="A1056" s="2" t="s">
        <v>12</v>
      </c>
      <c r="B1056" s="2">
        <v>1185732</v>
      </c>
      <c r="C1056" s="3">
        <v>44419</v>
      </c>
      <c r="D1056" s="2" t="s">
        <v>31</v>
      </c>
      <c r="E1056" s="2" t="s">
        <v>52</v>
      </c>
      <c r="F1056" s="2" t="s">
        <v>53</v>
      </c>
      <c r="G1056" s="2" t="s">
        <v>19</v>
      </c>
      <c r="H1056" s="4">
        <v>0.4</v>
      </c>
      <c r="I1056" s="5">
        <v>1000</v>
      </c>
      <c r="J1056" s="6">
        <f t="shared" si="8"/>
        <v>400</v>
      </c>
      <c r="K1056" s="6">
        <f t="shared" si="9"/>
        <v>140</v>
      </c>
      <c r="L1056" s="7">
        <v>0.35</v>
      </c>
    </row>
    <row r="1057" spans="1:12" x14ac:dyDescent="0.3">
      <c r="A1057" s="2" t="s">
        <v>12</v>
      </c>
      <c r="B1057" s="2">
        <v>1185732</v>
      </c>
      <c r="C1057" s="3">
        <v>44419</v>
      </c>
      <c r="D1057" s="2" t="s">
        <v>31</v>
      </c>
      <c r="E1057" s="2" t="s">
        <v>52</v>
      </c>
      <c r="F1057" s="2" t="s">
        <v>53</v>
      </c>
      <c r="G1057" s="2" t="s">
        <v>20</v>
      </c>
      <c r="H1057" s="4">
        <v>0.45</v>
      </c>
      <c r="I1057" s="5">
        <v>2750</v>
      </c>
      <c r="J1057" s="6">
        <f t="shared" si="8"/>
        <v>1237.5</v>
      </c>
      <c r="K1057" s="6">
        <f t="shared" si="9"/>
        <v>618.75</v>
      </c>
      <c r="L1057" s="7">
        <v>0.5</v>
      </c>
    </row>
    <row r="1058" spans="1:12" x14ac:dyDescent="0.3">
      <c r="A1058" s="2" t="s">
        <v>12</v>
      </c>
      <c r="B1058" s="2">
        <v>1185732</v>
      </c>
      <c r="C1058" s="3">
        <v>44451</v>
      </c>
      <c r="D1058" s="2" t="s">
        <v>31</v>
      </c>
      <c r="E1058" s="2" t="s">
        <v>52</v>
      </c>
      <c r="F1058" s="2" t="s">
        <v>53</v>
      </c>
      <c r="G1058" s="2" t="s">
        <v>15</v>
      </c>
      <c r="H1058" s="4">
        <v>0.4</v>
      </c>
      <c r="I1058" s="5">
        <v>4000</v>
      </c>
      <c r="J1058" s="6">
        <f t="shared" si="8"/>
        <v>1600</v>
      </c>
      <c r="K1058" s="6">
        <f t="shared" si="9"/>
        <v>640</v>
      </c>
      <c r="L1058" s="7">
        <v>0.4</v>
      </c>
    </row>
    <row r="1059" spans="1:12" x14ac:dyDescent="0.3">
      <c r="A1059" s="2" t="s">
        <v>12</v>
      </c>
      <c r="B1059" s="2">
        <v>1185732</v>
      </c>
      <c r="C1059" s="3">
        <v>44451</v>
      </c>
      <c r="D1059" s="2" t="s">
        <v>31</v>
      </c>
      <c r="E1059" s="2" t="s">
        <v>52</v>
      </c>
      <c r="F1059" s="2" t="s">
        <v>53</v>
      </c>
      <c r="G1059" s="2" t="s">
        <v>16</v>
      </c>
      <c r="H1059" s="4">
        <v>0.35000000000000009</v>
      </c>
      <c r="I1059" s="5">
        <v>2000</v>
      </c>
      <c r="J1059" s="6">
        <f t="shared" si="8"/>
        <v>700.00000000000023</v>
      </c>
      <c r="K1059" s="6">
        <f t="shared" si="9"/>
        <v>245.00000000000006</v>
      </c>
      <c r="L1059" s="7">
        <v>0.35</v>
      </c>
    </row>
    <row r="1060" spans="1:12" x14ac:dyDescent="0.3">
      <c r="A1060" s="2" t="s">
        <v>12</v>
      </c>
      <c r="B1060" s="2">
        <v>1185732</v>
      </c>
      <c r="C1060" s="3">
        <v>44451</v>
      </c>
      <c r="D1060" s="2" t="s">
        <v>31</v>
      </c>
      <c r="E1060" s="2" t="s">
        <v>52</v>
      </c>
      <c r="F1060" s="2" t="s">
        <v>53</v>
      </c>
      <c r="G1060" s="2" t="s">
        <v>17</v>
      </c>
      <c r="H1060" s="4">
        <v>0.2</v>
      </c>
      <c r="I1060" s="5">
        <v>1000</v>
      </c>
      <c r="J1060" s="6">
        <f t="shared" si="8"/>
        <v>200</v>
      </c>
      <c r="K1060" s="6">
        <f t="shared" si="9"/>
        <v>70</v>
      </c>
      <c r="L1060" s="7">
        <v>0.35</v>
      </c>
    </row>
    <row r="1061" spans="1:12" x14ac:dyDescent="0.3">
      <c r="A1061" s="2" t="s">
        <v>12</v>
      </c>
      <c r="B1061" s="2">
        <v>1185732</v>
      </c>
      <c r="C1061" s="3">
        <v>44451</v>
      </c>
      <c r="D1061" s="2" t="s">
        <v>31</v>
      </c>
      <c r="E1061" s="2" t="s">
        <v>52</v>
      </c>
      <c r="F1061" s="2" t="s">
        <v>53</v>
      </c>
      <c r="G1061" s="2" t="s">
        <v>18</v>
      </c>
      <c r="H1061" s="4">
        <v>0.2</v>
      </c>
      <c r="I1061" s="5">
        <v>750</v>
      </c>
      <c r="J1061" s="6">
        <f t="shared" si="8"/>
        <v>150</v>
      </c>
      <c r="K1061" s="6">
        <f t="shared" si="9"/>
        <v>60</v>
      </c>
      <c r="L1061" s="7">
        <v>0.4</v>
      </c>
    </row>
    <row r="1062" spans="1:12" x14ac:dyDescent="0.3">
      <c r="A1062" s="2" t="s">
        <v>12</v>
      </c>
      <c r="B1062" s="2">
        <v>1185732</v>
      </c>
      <c r="C1062" s="3">
        <v>44451</v>
      </c>
      <c r="D1062" s="2" t="s">
        <v>31</v>
      </c>
      <c r="E1062" s="2" t="s">
        <v>52</v>
      </c>
      <c r="F1062" s="2" t="s">
        <v>53</v>
      </c>
      <c r="G1062" s="2" t="s">
        <v>19</v>
      </c>
      <c r="H1062" s="4">
        <v>0.3</v>
      </c>
      <c r="I1062" s="5">
        <v>750</v>
      </c>
      <c r="J1062" s="6">
        <f t="shared" si="8"/>
        <v>225</v>
      </c>
      <c r="K1062" s="6">
        <f t="shared" si="9"/>
        <v>78.75</v>
      </c>
      <c r="L1062" s="7">
        <v>0.35</v>
      </c>
    </row>
    <row r="1063" spans="1:12" x14ac:dyDescent="0.3">
      <c r="A1063" s="2" t="s">
        <v>12</v>
      </c>
      <c r="B1063" s="2">
        <v>1185732</v>
      </c>
      <c r="C1063" s="3">
        <v>44451</v>
      </c>
      <c r="D1063" s="2" t="s">
        <v>31</v>
      </c>
      <c r="E1063" s="2" t="s">
        <v>52</v>
      </c>
      <c r="F1063" s="2" t="s">
        <v>53</v>
      </c>
      <c r="G1063" s="2" t="s">
        <v>20</v>
      </c>
      <c r="H1063" s="4">
        <v>0.35000000000000003</v>
      </c>
      <c r="I1063" s="5">
        <v>1500</v>
      </c>
      <c r="J1063" s="6">
        <f t="shared" si="8"/>
        <v>525</v>
      </c>
      <c r="K1063" s="6">
        <f t="shared" si="9"/>
        <v>262.5</v>
      </c>
      <c r="L1063" s="7">
        <v>0.5</v>
      </c>
    </row>
    <row r="1064" spans="1:12" x14ac:dyDescent="0.3">
      <c r="A1064" s="2" t="s">
        <v>12</v>
      </c>
      <c r="B1064" s="2">
        <v>1185732</v>
      </c>
      <c r="C1064" s="3">
        <v>44480</v>
      </c>
      <c r="D1064" s="2" t="s">
        <v>31</v>
      </c>
      <c r="E1064" s="2" t="s">
        <v>52</v>
      </c>
      <c r="F1064" s="2" t="s">
        <v>53</v>
      </c>
      <c r="G1064" s="2" t="s">
        <v>15</v>
      </c>
      <c r="H1064" s="4">
        <v>0.39999999999999997</v>
      </c>
      <c r="I1064" s="5">
        <v>3250</v>
      </c>
      <c r="J1064" s="6">
        <f t="shared" si="8"/>
        <v>1300</v>
      </c>
      <c r="K1064" s="6">
        <f t="shared" si="9"/>
        <v>520</v>
      </c>
      <c r="L1064" s="7">
        <v>0.4</v>
      </c>
    </row>
    <row r="1065" spans="1:12" x14ac:dyDescent="0.3">
      <c r="A1065" s="2" t="s">
        <v>12</v>
      </c>
      <c r="B1065" s="2">
        <v>1185732</v>
      </c>
      <c r="C1065" s="3">
        <v>44480</v>
      </c>
      <c r="D1065" s="2" t="s">
        <v>31</v>
      </c>
      <c r="E1065" s="2" t="s">
        <v>52</v>
      </c>
      <c r="F1065" s="2" t="s">
        <v>53</v>
      </c>
      <c r="G1065" s="2" t="s">
        <v>16</v>
      </c>
      <c r="H1065" s="4">
        <v>0.3</v>
      </c>
      <c r="I1065" s="5">
        <v>1500</v>
      </c>
      <c r="J1065" s="6">
        <f t="shared" si="8"/>
        <v>450</v>
      </c>
      <c r="K1065" s="6">
        <f t="shared" si="9"/>
        <v>157.5</v>
      </c>
      <c r="L1065" s="7">
        <v>0.35</v>
      </c>
    </row>
    <row r="1066" spans="1:12" x14ac:dyDescent="0.3">
      <c r="A1066" s="2" t="s">
        <v>12</v>
      </c>
      <c r="B1066" s="2">
        <v>1185732</v>
      </c>
      <c r="C1066" s="3">
        <v>44480</v>
      </c>
      <c r="D1066" s="2" t="s">
        <v>31</v>
      </c>
      <c r="E1066" s="2" t="s">
        <v>52</v>
      </c>
      <c r="F1066" s="2" t="s">
        <v>53</v>
      </c>
      <c r="G1066" s="2" t="s">
        <v>17</v>
      </c>
      <c r="H1066" s="4">
        <v>0.3</v>
      </c>
      <c r="I1066" s="5">
        <v>500</v>
      </c>
      <c r="J1066" s="6">
        <f t="shared" si="8"/>
        <v>150</v>
      </c>
      <c r="K1066" s="6">
        <f t="shared" si="9"/>
        <v>52.5</v>
      </c>
      <c r="L1066" s="7">
        <v>0.35</v>
      </c>
    </row>
    <row r="1067" spans="1:12" x14ac:dyDescent="0.3">
      <c r="A1067" s="2" t="s">
        <v>12</v>
      </c>
      <c r="B1067" s="2">
        <v>1185732</v>
      </c>
      <c r="C1067" s="3">
        <v>44480</v>
      </c>
      <c r="D1067" s="2" t="s">
        <v>31</v>
      </c>
      <c r="E1067" s="2" t="s">
        <v>52</v>
      </c>
      <c r="F1067" s="2" t="s">
        <v>53</v>
      </c>
      <c r="G1067" s="2" t="s">
        <v>18</v>
      </c>
      <c r="H1067" s="4">
        <v>0.3</v>
      </c>
      <c r="I1067" s="5">
        <v>250</v>
      </c>
      <c r="J1067" s="6">
        <f t="shared" si="8"/>
        <v>75</v>
      </c>
      <c r="K1067" s="6">
        <f t="shared" si="9"/>
        <v>30</v>
      </c>
      <c r="L1067" s="7">
        <v>0.4</v>
      </c>
    </row>
    <row r="1068" spans="1:12" x14ac:dyDescent="0.3">
      <c r="A1068" s="2" t="s">
        <v>12</v>
      </c>
      <c r="B1068" s="2">
        <v>1185732</v>
      </c>
      <c r="C1068" s="3">
        <v>44480</v>
      </c>
      <c r="D1068" s="2" t="s">
        <v>31</v>
      </c>
      <c r="E1068" s="2" t="s">
        <v>52</v>
      </c>
      <c r="F1068" s="2" t="s">
        <v>53</v>
      </c>
      <c r="G1068" s="2" t="s">
        <v>19</v>
      </c>
      <c r="H1068" s="4">
        <v>0.39999999999999997</v>
      </c>
      <c r="I1068" s="5">
        <v>250</v>
      </c>
      <c r="J1068" s="6">
        <f t="shared" si="8"/>
        <v>99.999999999999986</v>
      </c>
      <c r="K1068" s="6">
        <f t="shared" si="9"/>
        <v>34.999999999999993</v>
      </c>
      <c r="L1068" s="7">
        <v>0.35</v>
      </c>
    </row>
    <row r="1069" spans="1:12" x14ac:dyDescent="0.3">
      <c r="A1069" s="2" t="s">
        <v>12</v>
      </c>
      <c r="B1069" s="2">
        <v>1185732</v>
      </c>
      <c r="C1069" s="3">
        <v>44480</v>
      </c>
      <c r="D1069" s="2" t="s">
        <v>31</v>
      </c>
      <c r="E1069" s="2" t="s">
        <v>52</v>
      </c>
      <c r="F1069" s="2" t="s">
        <v>53</v>
      </c>
      <c r="G1069" s="2" t="s">
        <v>20</v>
      </c>
      <c r="H1069" s="4">
        <v>0.4499999999999999</v>
      </c>
      <c r="I1069" s="5">
        <v>1500</v>
      </c>
      <c r="J1069" s="6">
        <f t="shared" si="8"/>
        <v>674.99999999999989</v>
      </c>
      <c r="K1069" s="6">
        <f t="shared" si="9"/>
        <v>337.49999999999994</v>
      </c>
      <c r="L1069" s="7">
        <v>0.5</v>
      </c>
    </row>
    <row r="1070" spans="1:12" x14ac:dyDescent="0.3">
      <c r="A1070" s="2" t="s">
        <v>12</v>
      </c>
      <c r="B1070" s="2">
        <v>1185732</v>
      </c>
      <c r="C1070" s="3">
        <v>44511</v>
      </c>
      <c r="D1070" s="2" t="s">
        <v>31</v>
      </c>
      <c r="E1070" s="2" t="s">
        <v>52</v>
      </c>
      <c r="F1070" s="2" t="s">
        <v>53</v>
      </c>
      <c r="G1070" s="2" t="s">
        <v>15</v>
      </c>
      <c r="H1070" s="4">
        <v>0.4</v>
      </c>
      <c r="I1070" s="5">
        <v>3000</v>
      </c>
      <c r="J1070" s="6">
        <f t="shared" si="8"/>
        <v>1200</v>
      </c>
      <c r="K1070" s="6">
        <f t="shared" si="9"/>
        <v>480</v>
      </c>
      <c r="L1070" s="7">
        <v>0.4</v>
      </c>
    </row>
    <row r="1071" spans="1:12" x14ac:dyDescent="0.3">
      <c r="A1071" s="2" t="s">
        <v>12</v>
      </c>
      <c r="B1071" s="2">
        <v>1185732</v>
      </c>
      <c r="C1071" s="3">
        <v>44511</v>
      </c>
      <c r="D1071" s="2" t="s">
        <v>31</v>
      </c>
      <c r="E1071" s="2" t="s">
        <v>52</v>
      </c>
      <c r="F1071" s="2" t="s">
        <v>53</v>
      </c>
      <c r="G1071" s="2" t="s">
        <v>16</v>
      </c>
      <c r="H1071" s="4">
        <v>0.30000000000000004</v>
      </c>
      <c r="I1071" s="5">
        <v>1500</v>
      </c>
      <c r="J1071" s="6">
        <f t="shared" si="8"/>
        <v>450.00000000000006</v>
      </c>
      <c r="K1071" s="6">
        <f t="shared" si="9"/>
        <v>157.5</v>
      </c>
      <c r="L1071" s="7">
        <v>0.35</v>
      </c>
    </row>
    <row r="1072" spans="1:12" x14ac:dyDescent="0.3">
      <c r="A1072" s="2" t="s">
        <v>12</v>
      </c>
      <c r="B1072" s="2">
        <v>1185732</v>
      </c>
      <c r="C1072" s="3">
        <v>44511</v>
      </c>
      <c r="D1072" s="2" t="s">
        <v>31</v>
      </c>
      <c r="E1072" s="2" t="s">
        <v>52</v>
      </c>
      <c r="F1072" s="2" t="s">
        <v>53</v>
      </c>
      <c r="G1072" s="2" t="s">
        <v>17</v>
      </c>
      <c r="H1072" s="4">
        <v>0.30000000000000004</v>
      </c>
      <c r="I1072" s="5">
        <v>950</v>
      </c>
      <c r="J1072" s="6">
        <f t="shared" si="8"/>
        <v>285.00000000000006</v>
      </c>
      <c r="K1072" s="6">
        <f t="shared" si="9"/>
        <v>99.750000000000014</v>
      </c>
      <c r="L1072" s="7">
        <v>0.35</v>
      </c>
    </row>
    <row r="1073" spans="1:12" x14ac:dyDescent="0.3">
      <c r="A1073" s="2" t="s">
        <v>12</v>
      </c>
      <c r="B1073" s="2">
        <v>1185732</v>
      </c>
      <c r="C1073" s="3">
        <v>44511</v>
      </c>
      <c r="D1073" s="2" t="s">
        <v>31</v>
      </c>
      <c r="E1073" s="2" t="s">
        <v>52</v>
      </c>
      <c r="F1073" s="2" t="s">
        <v>53</v>
      </c>
      <c r="G1073" s="2" t="s">
        <v>18</v>
      </c>
      <c r="H1073" s="4">
        <v>0.30000000000000004</v>
      </c>
      <c r="I1073" s="5">
        <v>1250</v>
      </c>
      <c r="J1073" s="6">
        <f t="shared" si="8"/>
        <v>375.00000000000006</v>
      </c>
      <c r="K1073" s="6">
        <f t="shared" si="9"/>
        <v>150.00000000000003</v>
      </c>
      <c r="L1073" s="7">
        <v>0.4</v>
      </c>
    </row>
    <row r="1074" spans="1:12" x14ac:dyDescent="0.3">
      <c r="A1074" s="2" t="s">
        <v>12</v>
      </c>
      <c r="B1074" s="2">
        <v>1185732</v>
      </c>
      <c r="C1074" s="3">
        <v>44511</v>
      </c>
      <c r="D1074" s="2" t="s">
        <v>31</v>
      </c>
      <c r="E1074" s="2" t="s">
        <v>52</v>
      </c>
      <c r="F1074" s="2" t="s">
        <v>53</v>
      </c>
      <c r="G1074" s="2" t="s">
        <v>19</v>
      </c>
      <c r="H1074" s="4">
        <v>0.49999999999999994</v>
      </c>
      <c r="I1074" s="5">
        <v>1000</v>
      </c>
      <c r="J1074" s="6">
        <f t="shared" si="8"/>
        <v>499.99999999999994</v>
      </c>
      <c r="K1074" s="6">
        <f t="shared" si="9"/>
        <v>174.99999999999997</v>
      </c>
      <c r="L1074" s="7">
        <v>0.35</v>
      </c>
    </row>
    <row r="1075" spans="1:12" x14ac:dyDescent="0.3">
      <c r="A1075" s="2" t="s">
        <v>12</v>
      </c>
      <c r="B1075" s="2">
        <v>1185732</v>
      </c>
      <c r="C1075" s="3">
        <v>44511</v>
      </c>
      <c r="D1075" s="2" t="s">
        <v>31</v>
      </c>
      <c r="E1075" s="2" t="s">
        <v>52</v>
      </c>
      <c r="F1075" s="2" t="s">
        <v>53</v>
      </c>
      <c r="G1075" s="2" t="s">
        <v>20</v>
      </c>
      <c r="H1075" s="4">
        <v>0.54999999999999982</v>
      </c>
      <c r="I1075" s="5">
        <v>2000</v>
      </c>
      <c r="J1075" s="6">
        <f t="shared" si="8"/>
        <v>1099.9999999999995</v>
      </c>
      <c r="K1075" s="6">
        <f t="shared" si="9"/>
        <v>549.99999999999977</v>
      </c>
      <c r="L1075" s="7">
        <v>0.5</v>
      </c>
    </row>
    <row r="1076" spans="1:12" x14ac:dyDescent="0.3">
      <c r="A1076" s="2" t="s">
        <v>12</v>
      </c>
      <c r="B1076" s="2">
        <v>1185732</v>
      </c>
      <c r="C1076" s="3">
        <v>44540</v>
      </c>
      <c r="D1076" s="2" t="s">
        <v>31</v>
      </c>
      <c r="E1076" s="2" t="s">
        <v>52</v>
      </c>
      <c r="F1076" s="2" t="s">
        <v>53</v>
      </c>
      <c r="G1076" s="2" t="s">
        <v>15</v>
      </c>
      <c r="H1076" s="4">
        <v>0.49999999999999994</v>
      </c>
      <c r="I1076" s="5">
        <v>4500</v>
      </c>
      <c r="J1076" s="6">
        <f t="shared" si="8"/>
        <v>2249.9999999999995</v>
      </c>
      <c r="K1076" s="6">
        <f t="shared" si="9"/>
        <v>899.99999999999989</v>
      </c>
      <c r="L1076" s="7">
        <v>0.4</v>
      </c>
    </row>
    <row r="1077" spans="1:12" x14ac:dyDescent="0.3">
      <c r="A1077" s="2" t="s">
        <v>12</v>
      </c>
      <c r="B1077" s="2">
        <v>1185732</v>
      </c>
      <c r="C1077" s="3">
        <v>44540</v>
      </c>
      <c r="D1077" s="2" t="s">
        <v>31</v>
      </c>
      <c r="E1077" s="2" t="s">
        <v>52</v>
      </c>
      <c r="F1077" s="2" t="s">
        <v>53</v>
      </c>
      <c r="G1077" s="2" t="s">
        <v>16</v>
      </c>
      <c r="H1077" s="4">
        <v>0.4</v>
      </c>
      <c r="I1077" s="5">
        <v>2500</v>
      </c>
      <c r="J1077" s="6">
        <f t="shared" si="8"/>
        <v>1000</v>
      </c>
      <c r="K1077" s="6">
        <f t="shared" si="9"/>
        <v>350</v>
      </c>
      <c r="L1077" s="7">
        <v>0.35</v>
      </c>
    </row>
    <row r="1078" spans="1:12" x14ac:dyDescent="0.3">
      <c r="A1078" s="2" t="s">
        <v>12</v>
      </c>
      <c r="B1078" s="2">
        <v>1185732</v>
      </c>
      <c r="C1078" s="3">
        <v>44540</v>
      </c>
      <c r="D1078" s="2" t="s">
        <v>31</v>
      </c>
      <c r="E1078" s="2" t="s">
        <v>52</v>
      </c>
      <c r="F1078" s="2" t="s">
        <v>53</v>
      </c>
      <c r="G1078" s="2" t="s">
        <v>17</v>
      </c>
      <c r="H1078" s="4">
        <v>0.4</v>
      </c>
      <c r="I1078" s="5">
        <v>2000</v>
      </c>
      <c r="J1078" s="6">
        <f t="shared" si="8"/>
        <v>800</v>
      </c>
      <c r="K1078" s="6">
        <f t="shared" si="9"/>
        <v>280</v>
      </c>
      <c r="L1078" s="7">
        <v>0.35</v>
      </c>
    </row>
    <row r="1079" spans="1:12" x14ac:dyDescent="0.3">
      <c r="A1079" s="2" t="s">
        <v>12</v>
      </c>
      <c r="B1079" s="2">
        <v>1185732</v>
      </c>
      <c r="C1079" s="3">
        <v>44540</v>
      </c>
      <c r="D1079" s="2" t="s">
        <v>31</v>
      </c>
      <c r="E1079" s="2" t="s">
        <v>52</v>
      </c>
      <c r="F1079" s="2" t="s">
        <v>53</v>
      </c>
      <c r="G1079" s="2" t="s">
        <v>18</v>
      </c>
      <c r="H1079" s="4">
        <v>0.4</v>
      </c>
      <c r="I1079" s="5">
        <v>1500</v>
      </c>
      <c r="J1079" s="6">
        <f t="shared" si="8"/>
        <v>600</v>
      </c>
      <c r="K1079" s="6">
        <f t="shared" si="9"/>
        <v>240</v>
      </c>
      <c r="L1079" s="7">
        <v>0.4</v>
      </c>
    </row>
    <row r="1080" spans="1:12" x14ac:dyDescent="0.3">
      <c r="A1080" s="2" t="s">
        <v>12</v>
      </c>
      <c r="B1080" s="2">
        <v>1185732</v>
      </c>
      <c r="C1080" s="3">
        <v>44540</v>
      </c>
      <c r="D1080" s="2" t="s">
        <v>31</v>
      </c>
      <c r="E1080" s="2" t="s">
        <v>52</v>
      </c>
      <c r="F1080" s="2" t="s">
        <v>53</v>
      </c>
      <c r="G1080" s="2" t="s">
        <v>19</v>
      </c>
      <c r="H1080" s="4">
        <v>0.49999999999999994</v>
      </c>
      <c r="I1080" s="5">
        <v>1500</v>
      </c>
      <c r="J1080" s="6">
        <f t="shared" si="8"/>
        <v>749.99999999999989</v>
      </c>
      <c r="K1080" s="6">
        <f t="shared" si="9"/>
        <v>262.49999999999994</v>
      </c>
      <c r="L1080" s="7">
        <v>0.35</v>
      </c>
    </row>
    <row r="1081" spans="1:12" x14ac:dyDescent="0.3">
      <c r="A1081" s="2" t="s">
        <v>12</v>
      </c>
      <c r="B1081" s="2">
        <v>1185732</v>
      </c>
      <c r="C1081" s="3">
        <v>44540</v>
      </c>
      <c r="D1081" s="2" t="s">
        <v>31</v>
      </c>
      <c r="E1081" s="2" t="s">
        <v>52</v>
      </c>
      <c r="F1081" s="2" t="s">
        <v>53</v>
      </c>
      <c r="G1081" s="2" t="s">
        <v>20</v>
      </c>
      <c r="H1081" s="4">
        <v>0.54999999999999982</v>
      </c>
      <c r="I1081" s="5">
        <v>2500</v>
      </c>
      <c r="J1081" s="6">
        <f t="shared" si="8"/>
        <v>1374.9999999999995</v>
      </c>
      <c r="K1081" s="6">
        <f t="shared" si="9"/>
        <v>687.49999999999977</v>
      </c>
      <c r="L1081" s="7">
        <v>0.5</v>
      </c>
    </row>
    <row r="1082" spans="1:12" x14ac:dyDescent="0.3">
      <c r="A1082" s="2" t="s">
        <v>21</v>
      </c>
      <c r="B1082" s="2">
        <v>1197831</v>
      </c>
      <c r="C1082" s="3">
        <v>44198</v>
      </c>
      <c r="D1082" s="2" t="s">
        <v>22</v>
      </c>
      <c r="E1082" s="2" t="s">
        <v>54</v>
      </c>
      <c r="F1082" s="2" t="s">
        <v>55</v>
      </c>
      <c r="G1082" s="2" t="s">
        <v>15</v>
      </c>
      <c r="H1082" s="4">
        <v>0.2</v>
      </c>
      <c r="I1082" s="5">
        <v>6750</v>
      </c>
      <c r="J1082" s="6">
        <f t="shared" si="8"/>
        <v>1350</v>
      </c>
      <c r="K1082" s="6">
        <f t="shared" si="9"/>
        <v>540</v>
      </c>
      <c r="L1082" s="7">
        <v>0.39999999999999997</v>
      </c>
    </row>
    <row r="1083" spans="1:12" x14ac:dyDescent="0.3">
      <c r="A1083" s="2" t="s">
        <v>21</v>
      </c>
      <c r="B1083" s="2">
        <v>1197831</v>
      </c>
      <c r="C1083" s="3">
        <v>44198</v>
      </c>
      <c r="D1083" s="2" t="s">
        <v>22</v>
      </c>
      <c r="E1083" s="2" t="s">
        <v>54</v>
      </c>
      <c r="F1083" s="2" t="s">
        <v>55</v>
      </c>
      <c r="G1083" s="2" t="s">
        <v>16</v>
      </c>
      <c r="H1083" s="4">
        <v>0.3</v>
      </c>
      <c r="I1083" s="5">
        <v>6750</v>
      </c>
      <c r="J1083" s="6">
        <f t="shared" si="8"/>
        <v>2025</v>
      </c>
      <c r="K1083" s="6">
        <f t="shared" si="9"/>
        <v>809.99999999999989</v>
      </c>
      <c r="L1083" s="7">
        <v>0.39999999999999997</v>
      </c>
    </row>
    <row r="1084" spans="1:12" x14ac:dyDescent="0.3">
      <c r="A1084" s="2" t="s">
        <v>21</v>
      </c>
      <c r="B1084" s="2">
        <v>1197831</v>
      </c>
      <c r="C1084" s="3">
        <v>44198</v>
      </c>
      <c r="D1084" s="2" t="s">
        <v>22</v>
      </c>
      <c r="E1084" s="2" t="s">
        <v>54</v>
      </c>
      <c r="F1084" s="2" t="s">
        <v>55</v>
      </c>
      <c r="G1084" s="2" t="s">
        <v>17</v>
      </c>
      <c r="H1084" s="4">
        <v>0.3</v>
      </c>
      <c r="I1084" s="5">
        <v>4750</v>
      </c>
      <c r="J1084" s="6">
        <f t="shared" si="8"/>
        <v>1425</v>
      </c>
      <c r="K1084" s="6">
        <f t="shared" si="9"/>
        <v>570</v>
      </c>
      <c r="L1084" s="7">
        <v>0.39999999999999997</v>
      </c>
    </row>
    <row r="1085" spans="1:12" x14ac:dyDescent="0.3">
      <c r="A1085" s="2" t="s">
        <v>21</v>
      </c>
      <c r="B1085" s="2">
        <v>1197831</v>
      </c>
      <c r="C1085" s="3">
        <v>44198</v>
      </c>
      <c r="D1085" s="2" t="s">
        <v>22</v>
      </c>
      <c r="E1085" s="2" t="s">
        <v>54</v>
      </c>
      <c r="F1085" s="2" t="s">
        <v>55</v>
      </c>
      <c r="G1085" s="2" t="s">
        <v>18</v>
      </c>
      <c r="H1085" s="4">
        <v>0.35</v>
      </c>
      <c r="I1085" s="5">
        <v>4750</v>
      </c>
      <c r="J1085" s="6">
        <f t="shared" si="8"/>
        <v>1662.5</v>
      </c>
      <c r="K1085" s="6">
        <f t="shared" si="9"/>
        <v>831.25</v>
      </c>
      <c r="L1085" s="7">
        <v>0.5</v>
      </c>
    </row>
    <row r="1086" spans="1:12" x14ac:dyDescent="0.3">
      <c r="A1086" s="2" t="s">
        <v>21</v>
      </c>
      <c r="B1086" s="2">
        <v>1197831</v>
      </c>
      <c r="C1086" s="3">
        <v>44198</v>
      </c>
      <c r="D1086" s="2" t="s">
        <v>22</v>
      </c>
      <c r="E1086" s="2" t="s">
        <v>54</v>
      </c>
      <c r="F1086" s="2" t="s">
        <v>55</v>
      </c>
      <c r="G1086" s="2" t="s">
        <v>19</v>
      </c>
      <c r="H1086" s="4">
        <v>0.4</v>
      </c>
      <c r="I1086" s="5">
        <v>3250</v>
      </c>
      <c r="J1086" s="6">
        <f t="shared" si="8"/>
        <v>1300</v>
      </c>
      <c r="K1086" s="6">
        <f t="shared" si="9"/>
        <v>454.99999999999994</v>
      </c>
      <c r="L1086" s="7">
        <v>0.35</v>
      </c>
    </row>
    <row r="1087" spans="1:12" x14ac:dyDescent="0.3">
      <c r="A1087" s="2" t="s">
        <v>21</v>
      </c>
      <c r="B1087" s="2">
        <v>1197831</v>
      </c>
      <c r="C1087" s="3">
        <v>44198</v>
      </c>
      <c r="D1087" s="2" t="s">
        <v>22</v>
      </c>
      <c r="E1087" s="2" t="s">
        <v>54</v>
      </c>
      <c r="F1087" s="2" t="s">
        <v>55</v>
      </c>
      <c r="G1087" s="2" t="s">
        <v>20</v>
      </c>
      <c r="H1087" s="4">
        <v>0.35</v>
      </c>
      <c r="I1087" s="5">
        <v>4750</v>
      </c>
      <c r="J1087" s="6">
        <f t="shared" si="8"/>
        <v>1662.5</v>
      </c>
      <c r="K1087" s="6">
        <f t="shared" si="9"/>
        <v>914.37500000000011</v>
      </c>
      <c r="L1087" s="7">
        <v>0.55000000000000004</v>
      </c>
    </row>
    <row r="1088" spans="1:12" x14ac:dyDescent="0.3">
      <c r="A1088" s="2" t="s">
        <v>21</v>
      </c>
      <c r="B1088" s="2">
        <v>1197831</v>
      </c>
      <c r="C1088" s="3">
        <v>44228</v>
      </c>
      <c r="D1088" s="2" t="s">
        <v>22</v>
      </c>
      <c r="E1088" s="2" t="s">
        <v>54</v>
      </c>
      <c r="F1088" s="2" t="s">
        <v>55</v>
      </c>
      <c r="G1088" s="2" t="s">
        <v>15</v>
      </c>
      <c r="H1088" s="4">
        <v>0.25</v>
      </c>
      <c r="I1088" s="5">
        <v>6250</v>
      </c>
      <c r="J1088" s="6">
        <f t="shared" si="8"/>
        <v>1562.5</v>
      </c>
      <c r="K1088" s="6">
        <f t="shared" si="9"/>
        <v>625</v>
      </c>
      <c r="L1088" s="7">
        <v>0.39999999999999997</v>
      </c>
    </row>
    <row r="1089" spans="1:12" x14ac:dyDescent="0.3">
      <c r="A1089" s="2" t="s">
        <v>21</v>
      </c>
      <c r="B1089" s="2">
        <v>1197831</v>
      </c>
      <c r="C1089" s="3">
        <v>44228</v>
      </c>
      <c r="D1089" s="2" t="s">
        <v>22</v>
      </c>
      <c r="E1089" s="2" t="s">
        <v>54</v>
      </c>
      <c r="F1089" s="2" t="s">
        <v>55</v>
      </c>
      <c r="G1089" s="2" t="s">
        <v>16</v>
      </c>
      <c r="H1089" s="4">
        <v>0.35</v>
      </c>
      <c r="I1089" s="5">
        <v>6000</v>
      </c>
      <c r="J1089" s="6">
        <f t="shared" si="8"/>
        <v>2100</v>
      </c>
      <c r="K1089" s="6">
        <f t="shared" si="9"/>
        <v>839.99999999999989</v>
      </c>
      <c r="L1089" s="7">
        <v>0.39999999999999997</v>
      </c>
    </row>
    <row r="1090" spans="1:12" x14ac:dyDescent="0.3">
      <c r="A1090" s="2" t="s">
        <v>21</v>
      </c>
      <c r="B1090" s="2">
        <v>1197831</v>
      </c>
      <c r="C1090" s="3">
        <v>44228</v>
      </c>
      <c r="D1090" s="2" t="s">
        <v>22</v>
      </c>
      <c r="E1090" s="2" t="s">
        <v>54</v>
      </c>
      <c r="F1090" s="2" t="s">
        <v>55</v>
      </c>
      <c r="G1090" s="2" t="s">
        <v>17</v>
      </c>
      <c r="H1090" s="4">
        <v>0.35</v>
      </c>
      <c r="I1090" s="5">
        <v>4250</v>
      </c>
      <c r="J1090" s="6">
        <f t="shared" si="8"/>
        <v>1487.5</v>
      </c>
      <c r="K1090" s="6">
        <f t="shared" si="9"/>
        <v>595</v>
      </c>
      <c r="L1090" s="7">
        <v>0.39999999999999997</v>
      </c>
    </row>
    <row r="1091" spans="1:12" x14ac:dyDescent="0.3">
      <c r="A1091" s="2" t="s">
        <v>21</v>
      </c>
      <c r="B1091" s="2">
        <v>1197831</v>
      </c>
      <c r="C1091" s="3">
        <v>44228</v>
      </c>
      <c r="D1091" s="2" t="s">
        <v>22</v>
      </c>
      <c r="E1091" s="2" t="s">
        <v>54</v>
      </c>
      <c r="F1091" s="2" t="s">
        <v>55</v>
      </c>
      <c r="G1091" s="2" t="s">
        <v>18</v>
      </c>
      <c r="H1091" s="4">
        <v>0.35</v>
      </c>
      <c r="I1091" s="5">
        <v>3750</v>
      </c>
      <c r="J1091" s="6">
        <f t="shared" si="8"/>
        <v>1312.5</v>
      </c>
      <c r="K1091" s="6">
        <f t="shared" si="9"/>
        <v>656.25</v>
      </c>
      <c r="L1091" s="7">
        <v>0.5</v>
      </c>
    </row>
    <row r="1092" spans="1:12" x14ac:dyDescent="0.3">
      <c r="A1092" s="2" t="s">
        <v>21</v>
      </c>
      <c r="B1092" s="2">
        <v>1197831</v>
      </c>
      <c r="C1092" s="3">
        <v>44228</v>
      </c>
      <c r="D1092" s="2" t="s">
        <v>22</v>
      </c>
      <c r="E1092" s="2" t="s">
        <v>54</v>
      </c>
      <c r="F1092" s="2" t="s">
        <v>55</v>
      </c>
      <c r="G1092" s="2" t="s">
        <v>19</v>
      </c>
      <c r="H1092" s="4">
        <v>0.4</v>
      </c>
      <c r="I1092" s="5">
        <v>2500</v>
      </c>
      <c r="J1092" s="6">
        <f t="shared" si="8"/>
        <v>1000</v>
      </c>
      <c r="K1092" s="6">
        <f t="shared" si="9"/>
        <v>350</v>
      </c>
      <c r="L1092" s="7">
        <v>0.35</v>
      </c>
    </row>
    <row r="1093" spans="1:12" x14ac:dyDescent="0.3">
      <c r="A1093" s="2" t="s">
        <v>21</v>
      </c>
      <c r="B1093" s="2">
        <v>1197831</v>
      </c>
      <c r="C1093" s="3">
        <v>44228</v>
      </c>
      <c r="D1093" s="2" t="s">
        <v>22</v>
      </c>
      <c r="E1093" s="2" t="s">
        <v>54</v>
      </c>
      <c r="F1093" s="2" t="s">
        <v>55</v>
      </c>
      <c r="G1093" s="2" t="s">
        <v>20</v>
      </c>
      <c r="H1093" s="4">
        <v>0.35</v>
      </c>
      <c r="I1093" s="5">
        <v>4500</v>
      </c>
      <c r="J1093" s="6">
        <f t="shared" si="8"/>
        <v>1575</v>
      </c>
      <c r="K1093" s="6">
        <f t="shared" si="9"/>
        <v>866.25000000000011</v>
      </c>
      <c r="L1093" s="7">
        <v>0.55000000000000004</v>
      </c>
    </row>
    <row r="1094" spans="1:12" x14ac:dyDescent="0.3">
      <c r="A1094" s="2" t="s">
        <v>21</v>
      </c>
      <c r="B1094" s="2">
        <v>1197831</v>
      </c>
      <c r="C1094" s="3">
        <v>44258</v>
      </c>
      <c r="D1094" s="2" t="s">
        <v>22</v>
      </c>
      <c r="E1094" s="2" t="s">
        <v>54</v>
      </c>
      <c r="F1094" s="2" t="s">
        <v>55</v>
      </c>
      <c r="G1094" s="2" t="s">
        <v>15</v>
      </c>
      <c r="H1094" s="4">
        <v>0.3</v>
      </c>
      <c r="I1094" s="5">
        <v>6250</v>
      </c>
      <c r="J1094" s="6">
        <f t="shared" si="8"/>
        <v>1875</v>
      </c>
      <c r="K1094" s="6">
        <f t="shared" si="9"/>
        <v>843.74999999999989</v>
      </c>
      <c r="L1094" s="7">
        <v>0.44999999999999996</v>
      </c>
    </row>
    <row r="1095" spans="1:12" x14ac:dyDescent="0.3">
      <c r="A1095" s="2" t="s">
        <v>21</v>
      </c>
      <c r="B1095" s="2">
        <v>1197831</v>
      </c>
      <c r="C1095" s="3">
        <v>44258</v>
      </c>
      <c r="D1095" s="2" t="s">
        <v>22</v>
      </c>
      <c r="E1095" s="2" t="s">
        <v>54</v>
      </c>
      <c r="F1095" s="2" t="s">
        <v>55</v>
      </c>
      <c r="G1095" s="2" t="s">
        <v>16</v>
      </c>
      <c r="H1095" s="4">
        <v>0.4</v>
      </c>
      <c r="I1095" s="5">
        <v>6250</v>
      </c>
      <c r="J1095" s="6">
        <f t="shared" si="8"/>
        <v>2500</v>
      </c>
      <c r="K1095" s="6">
        <f t="shared" si="9"/>
        <v>1125</v>
      </c>
      <c r="L1095" s="7">
        <v>0.44999999999999996</v>
      </c>
    </row>
    <row r="1096" spans="1:12" x14ac:dyDescent="0.3">
      <c r="A1096" s="2" t="s">
        <v>21</v>
      </c>
      <c r="B1096" s="2">
        <v>1197831</v>
      </c>
      <c r="C1096" s="3">
        <v>44258</v>
      </c>
      <c r="D1096" s="2" t="s">
        <v>22</v>
      </c>
      <c r="E1096" s="2" t="s">
        <v>54</v>
      </c>
      <c r="F1096" s="2" t="s">
        <v>55</v>
      </c>
      <c r="G1096" s="2" t="s">
        <v>17</v>
      </c>
      <c r="H1096" s="4">
        <v>0.3</v>
      </c>
      <c r="I1096" s="5">
        <v>4500</v>
      </c>
      <c r="J1096" s="6">
        <f t="shared" si="8"/>
        <v>1350</v>
      </c>
      <c r="K1096" s="6">
        <f t="shared" si="9"/>
        <v>607.49999999999989</v>
      </c>
      <c r="L1096" s="7">
        <v>0.44999999999999996</v>
      </c>
    </row>
    <row r="1097" spans="1:12" x14ac:dyDescent="0.3">
      <c r="A1097" s="2" t="s">
        <v>21</v>
      </c>
      <c r="B1097" s="2">
        <v>1197831</v>
      </c>
      <c r="C1097" s="3">
        <v>44258</v>
      </c>
      <c r="D1097" s="2" t="s">
        <v>22</v>
      </c>
      <c r="E1097" s="2" t="s">
        <v>54</v>
      </c>
      <c r="F1097" s="2" t="s">
        <v>55</v>
      </c>
      <c r="G1097" s="2" t="s">
        <v>18</v>
      </c>
      <c r="H1097" s="4">
        <v>0.35000000000000003</v>
      </c>
      <c r="I1097" s="5">
        <v>3500</v>
      </c>
      <c r="J1097" s="6">
        <f t="shared" si="8"/>
        <v>1225.0000000000002</v>
      </c>
      <c r="K1097" s="6">
        <f t="shared" si="9"/>
        <v>673.75000000000023</v>
      </c>
      <c r="L1097" s="7">
        <v>0.55000000000000004</v>
      </c>
    </row>
    <row r="1098" spans="1:12" x14ac:dyDescent="0.3">
      <c r="A1098" s="2" t="s">
        <v>21</v>
      </c>
      <c r="B1098" s="2">
        <v>1197831</v>
      </c>
      <c r="C1098" s="3">
        <v>44258</v>
      </c>
      <c r="D1098" s="2" t="s">
        <v>22</v>
      </c>
      <c r="E1098" s="2" t="s">
        <v>54</v>
      </c>
      <c r="F1098" s="2" t="s">
        <v>55</v>
      </c>
      <c r="G1098" s="2" t="s">
        <v>19</v>
      </c>
      <c r="H1098" s="4">
        <v>0.4</v>
      </c>
      <c r="I1098" s="5">
        <v>2500</v>
      </c>
      <c r="J1098" s="6">
        <f t="shared" si="8"/>
        <v>1000</v>
      </c>
      <c r="K1098" s="6">
        <f t="shared" si="9"/>
        <v>399.99999999999994</v>
      </c>
      <c r="L1098" s="7">
        <v>0.39999999999999997</v>
      </c>
    </row>
    <row r="1099" spans="1:12" x14ac:dyDescent="0.3">
      <c r="A1099" s="2" t="s">
        <v>21</v>
      </c>
      <c r="B1099" s="2">
        <v>1197831</v>
      </c>
      <c r="C1099" s="3">
        <v>44258</v>
      </c>
      <c r="D1099" s="2" t="s">
        <v>22</v>
      </c>
      <c r="E1099" s="2" t="s">
        <v>54</v>
      </c>
      <c r="F1099" s="2" t="s">
        <v>55</v>
      </c>
      <c r="G1099" s="2" t="s">
        <v>20</v>
      </c>
      <c r="H1099" s="4">
        <v>0.35000000000000003</v>
      </c>
      <c r="I1099" s="5">
        <v>4000</v>
      </c>
      <c r="J1099" s="6">
        <f t="shared" si="8"/>
        <v>1400.0000000000002</v>
      </c>
      <c r="K1099" s="6">
        <f t="shared" si="9"/>
        <v>840.00000000000023</v>
      </c>
      <c r="L1099" s="7">
        <v>0.60000000000000009</v>
      </c>
    </row>
    <row r="1100" spans="1:12" x14ac:dyDescent="0.3">
      <c r="A1100" s="2" t="s">
        <v>21</v>
      </c>
      <c r="B1100" s="2">
        <v>1197831</v>
      </c>
      <c r="C1100" s="3">
        <v>44288</v>
      </c>
      <c r="D1100" s="2" t="s">
        <v>22</v>
      </c>
      <c r="E1100" s="2" t="s">
        <v>54</v>
      </c>
      <c r="F1100" s="2" t="s">
        <v>55</v>
      </c>
      <c r="G1100" s="2" t="s">
        <v>15</v>
      </c>
      <c r="H1100" s="4">
        <v>0.19999999999999998</v>
      </c>
      <c r="I1100" s="5">
        <v>6500</v>
      </c>
      <c r="J1100" s="6">
        <f t="shared" si="8"/>
        <v>1300</v>
      </c>
      <c r="K1100" s="6">
        <f t="shared" si="9"/>
        <v>584.99999999999989</v>
      </c>
      <c r="L1100" s="7">
        <v>0.44999999999999996</v>
      </c>
    </row>
    <row r="1101" spans="1:12" x14ac:dyDescent="0.3">
      <c r="A1101" s="2" t="s">
        <v>21</v>
      </c>
      <c r="B1101" s="2">
        <v>1197831</v>
      </c>
      <c r="C1101" s="3">
        <v>44288</v>
      </c>
      <c r="D1101" s="2" t="s">
        <v>22</v>
      </c>
      <c r="E1101" s="2" t="s">
        <v>54</v>
      </c>
      <c r="F1101" s="2" t="s">
        <v>55</v>
      </c>
      <c r="G1101" s="2" t="s">
        <v>16</v>
      </c>
      <c r="H1101" s="4">
        <v>0.20000000000000007</v>
      </c>
      <c r="I1101" s="5">
        <v>6500</v>
      </c>
      <c r="J1101" s="6">
        <f t="shared" si="8"/>
        <v>1300.0000000000005</v>
      </c>
      <c r="K1101" s="6">
        <f t="shared" si="9"/>
        <v>585.00000000000011</v>
      </c>
      <c r="L1101" s="7">
        <v>0.44999999999999996</v>
      </c>
    </row>
    <row r="1102" spans="1:12" x14ac:dyDescent="0.3">
      <c r="A1102" s="2" t="s">
        <v>21</v>
      </c>
      <c r="B1102" s="2">
        <v>1197831</v>
      </c>
      <c r="C1102" s="3">
        <v>44288</v>
      </c>
      <c r="D1102" s="2" t="s">
        <v>22</v>
      </c>
      <c r="E1102" s="2" t="s">
        <v>54</v>
      </c>
      <c r="F1102" s="2" t="s">
        <v>55</v>
      </c>
      <c r="G1102" s="2" t="s">
        <v>17</v>
      </c>
      <c r="H1102" s="4">
        <v>0.14999999999999997</v>
      </c>
      <c r="I1102" s="5">
        <v>4750</v>
      </c>
      <c r="J1102" s="6">
        <f t="shared" si="8"/>
        <v>712.49999999999989</v>
      </c>
      <c r="K1102" s="6">
        <f t="shared" si="9"/>
        <v>320.62499999999994</v>
      </c>
      <c r="L1102" s="7">
        <v>0.44999999999999996</v>
      </c>
    </row>
    <row r="1103" spans="1:12" x14ac:dyDescent="0.3">
      <c r="A1103" s="2" t="s">
        <v>21</v>
      </c>
      <c r="B1103" s="2">
        <v>1197831</v>
      </c>
      <c r="C1103" s="3">
        <v>44288</v>
      </c>
      <c r="D1103" s="2" t="s">
        <v>22</v>
      </c>
      <c r="E1103" s="2" t="s">
        <v>54</v>
      </c>
      <c r="F1103" s="2" t="s">
        <v>55</v>
      </c>
      <c r="G1103" s="2" t="s">
        <v>18</v>
      </c>
      <c r="H1103" s="4">
        <v>0.20000000000000007</v>
      </c>
      <c r="I1103" s="5">
        <v>3750</v>
      </c>
      <c r="J1103" s="6">
        <f t="shared" si="8"/>
        <v>750.00000000000023</v>
      </c>
      <c r="K1103" s="6">
        <f t="shared" si="9"/>
        <v>412.50000000000017</v>
      </c>
      <c r="L1103" s="7">
        <v>0.55000000000000004</v>
      </c>
    </row>
    <row r="1104" spans="1:12" x14ac:dyDescent="0.3">
      <c r="A1104" s="2" t="s">
        <v>21</v>
      </c>
      <c r="B1104" s="2">
        <v>1197831</v>
      </c>
      <c r="C1104" s="3">
        <v>44288</v>
      </c>
      <c r="D1104" s="2" t="s">
        <v>22</v>
      </c>
      <c r="E1104" s="2" t="s">
        <v>54</v>
      </c>
      <c r="F1104" s="2" t="s">
        <v>55</v>
      </c>
      <c r="G1104" s="2" t="s">
        <v>19</v>
      </c>
      <c r="H1104" s="4">
        <v>0.25</v>
      </c>
      <c r="I1104" s="5">
        <v>2750</v>
      </c>
      <c r="J1104" s="6">
        <f t="shared" si="8"/>
        <v>687.5</v>
      </c>
      <c r="K1104" s="6">
        <f t="shared" si="9"/>
        <v>275</v>
      </c>
      <c r="L1104" s="7">
        <v>0.39999999999999997</v>
      </c>
    </row>
    <row r="1105" spans="1:12" x14ac:dyDescent="0.3">
      <c r="A1105" s="2" t="s">
        <v>21</v>
      </c>
      <c r="B1105" s="2">
        <v>1197831</v>
      </c>
      <c r="C1105" s="3">
        <v>44288</v>
      </c>
      <c r="D1105" s="2" t="s">
        <v>22</v>
      </c>
      <c r="E1105" s="2" t="s">
        <v>54</v>
      </c>
      <c r="F1105" s="2" t="s">
        <v>55</v>
      </c>
      <c r="G1105" s="2" t="s">
        <v>20</v>
      </c>
      <c r="H1105" s="4">
        <v>0.20000000000000007</v>
      </c>
      <c r="I1105" s="5">
        <v>5500</v>
      </c>
      <c r="J1105" s="6">
        <f t="shared" si="8"/>
        <v>1100.0000000000005</v>
      </c>
      <c r="K1105" s="6">
        <f t="shared" si="9"/>
        <v>660.00000000000034</v>
      </c>
      <c r="L1105" s="7">
        <v>0.60000000000000009</v>
      </c>
    </row>
    <row r="1106" spans="1:12" x14ac:dyDescent="0.3">
      <c r="A1106" s="2" t="s">
        <v>21</v>
      </c>
      <c r="B1106" s="2">
        <v>1197831</v>
      </c>
      <c r="C1106" s="3">
        <v>44318</v>
      </c>
      <c r="D1106" s="2" t="s">
        <v>22</v>
      </c>
      <c r="E1106" s="2" t="s">
        <v>54</v>
      </c>
      <c r="F1106" s="2" t="s">
        <v>55</v>
      </c>
      <c r="G1106" s="2" t="s">
        <v>15</v>
      </c>
      <c r="H1106" s="4">
        <v>9.9999999999999964E-2</v>
      </c>
      <c r="I1106" s="5">
        <v>7000</v>
      </c>
      <c r="J1106" s="6">
        <f t="shared" si="8"/>
        <v>699.99999999999977</v>
      </c>
      <c r="K1106" s="6">
        <f t="shared" si="9"/>
        <v>314.99999999999989</v>
      </c>
      <c r="L1106" s="7">
        <v>0.44999999999999996</v>
      </c>
    </row>
    <row r="1107" spans="1:12" x14ac:dyDescent="0.3">
      <c r="A1107" s="2" t="s">
        <v>21</v>
      </c>
      <c r="B1107" s="2">
        <v>1197831</v>
      </c>
      <c r="C1107" s="3">
        <v>44318</v>
      </c>
      <c r="D1107" s="2" t="s">
        <v>22</v>
      </c>
      <c r="E1107" s="2" t="s">
        <v>54</v>
      </c>
      <c r="F1107" s="2" t="s">
        <v>55</v>
      </c>
      <c r="G1107" s="2" t="s">
        <v>16</v>
      </c>
      <c r="H1107" s="4">
        <v>0.20000000000000007</v>
      </c>
      <c r="I1107" s="5">
        <v>7250</v>
      </c>
      <c r="J1107" s="6">
        <f t="shared" si="8"/>
        <v>1450.0000000000005</v>
      </c>
      <c r="K1107" s="6">
        <f t="shared" si="9"/>
        <v>652.50000000000011</v>
      </c>
      <c r="L1107" s="7">
        <v>0.44999999999999996</v>
      </c>
    </row>
    <row r="1108" spans="1:12" x14ac:dyDescent="0.3">
      <c r="A1108" s="2" t="s">
        <v>21</v>
      </c>
      <c r="B1108" s="2">
        <v>1197831</v>
      </c>
      <c r="C1108" s="3">
        <v>44318</v>
      </c>
      <c r="D1108" s="2" t="s">
        <v>22</v>
      </c>
      <c r="E1108" s="2" t="s">
        <v>54</v>
      </c>
      <c r="F1108" s="2" t="s">
        <v>55</v>
      </c>
      <c r="G1108" s="2" t="s">
        <v>17</v>
      </c>
      <c r="H1108" s="4">
        <v>0.14999999999999997</v>
      </c>
      <c r="I1108" s="5">
        <v>5750</v>
      </c>
      <c r="J1108" s="6">
        <f t="shared" si="8"/>
        <v>862.49999999999977</v>
      </c>
      <c r="K1108" s="6">
        <f t="shared" si="9"/>
        <v>388.12499999999989</v>
      </c>
      <c r="L1108" s="7">
        <v>0.44999999999999996</v>
      </c>
    </row>
    <row r="1109" spans="1:12" x14ac:dyDescent="0.3">
      <c r="A1109" s="2" t="s">
        <v>21</v>
      </c>
      <c r="B1109" s="2">
        <v>1197831</v>
      </c>
      <c r="C1109" s="3">
        <v>44318</v>
      </c>
      <c r="D1109" s="2" t="s">
        <v>22</v>
      </c>
      <c r="E1109" s="2" t="s">
        <v>54</v>
      </c>
      <c r="F1109" s="2" t="s">
        <v>55</v>
      </c>
      <c r="G1109" s="2" t="s">
        <v>18</v>
      </c>
      <c r="H1109" s="4">
        <v>0.35000000000000003</v>
      </c>
      <c r="I1109" s="5">
        <v>5000</v>
      </c>
      <c r="J1109" s="6">
        <f t="shared" si="8"/>
        <v>1750.0000000000002</v>
      </c>
      <c r="K1109" s="6">
        <f t="shared" si="9"/>
        <v>962.50000000000023</v>
      </c>
      <c r="L1109" s="7">
        <v>0.55000000000000004</v>
      </c>
    </row>
    <row r="1110" spans="1:12" x14ac:dyDescent="0.3">
      <c r="A1110" s="2" t="s">
        <v>21</v>
      </c>
      <c r="B1110" s="2">
        <v>1197831</v>
      </c>
      <c r="C1110" s="3">
        <v>44318</v>
      </c>
      <c r="D1110" s="2" t="s">
        <v>22</v>
      </c>
      <c r="E1110" s="2" t="s">
        <v>54</v>
      </c>
      <c r="F1110" s="2" t="s">
        <v>55</v>
      </c>
      <c r="G1110" s="2" t="s">
        <v>19</v>
      </c>
      <c r="H1110" s="4">
        <v>0.5</v>
      </c>
      <c r="I1110" s="5">
        <v>4000</v>
      </c>
      <c r="J1110" s="6">
        <f t="shared" si="8"/>
        <v>2000</v>
      </c>
      <c r="K1110" s="6">
        <f t="shared" si="9"/>
        <v>799.99999999999989</v>
      </c>
      <c r="L1110" s="7">
        <v>0.39999999999999997</v>
      </c>
    </row>
    <row r="1111" spans="1:12" x14ac:dyDescent="0.3">
      <c r="A1111" s="2" t="s">
        <v>21</v>
      </c>
      <c r="B1111" s="2">
        <v>1197831</v>
      </c>
      <c r="C1111" s="3">
        <v>44318</v>
      </c>
      <c r="D1111" s="2" t="s">
        <v>22</v>
      </c>
      <c r="E1111" s="2" t="s">
        <v>54</v>
      </c>
      <c r="F1111" s="2" t="s">
        <v>55</v>
      </c>
      <c r="G1111" s="2" t="s">
        <v>20</v>
      </c>
      <c r="H1111" s="4">
        <v>0.45</v>
      </c>
      <c r="I1111" s="5">
        <v>7500</v>
      </c>
      <c r="J1111" s="6">
        <f t="shared" si="8"/>
        <v>3375</v>
      </c>
      <c r="K1111" s="6">
        <f t="shared" si="9"/>
        <v>2025.0000000000002</v>
      </c>
      <c r="L1111" s="7">
        <v>0.60000000000000009</v>
      </c>
    </row>
    <row r="1112" spans="1:12" x14ac:dyDescent="0.3">
      <c r="A1112" s="2" t="s">
        <v>21</v>
      </c>
      <c r="B1112" s="2">
        <v>1197831</v>
      </c>
      <c r="C1112" s="3">
        <v>44348</v>
      </c>
      <c r="D1112" s="2" t="s">
        <v>22</v>
      </c>
      <c r="E1112" s="2" t="s">
        <v>54</v>
      </c>
      <c r="F1112" s="2" t="s">
        <v>55</v>
      </c>
      <c r="G1112" s="2" t="s">
        <v>15</v>
      </c>
      <c r="H1112" s="4">
        <v>0.45</v>
      </c>
      <c r="I1112" s="5">
        <v>7500</v>
      </c>
      <c r="J1112" s="6">
        <f t="shared" si="8"/>
        <v>3375</v>
      </c>
      <c r="K1112" s="6">
        <f t="shared" si="9"/>
        <v>1518.7499999999998</v>
      </c>
      <c r="L1112" s="7">
        <v>0.44999999999999996</v>
      </c>
    </row>
    <row r="1113" spans="1:12" x14ac:dyDescent="0.3">
      <c r="A1113" s="2" t="s">
        <v>21</v>
      </c>
      <c r="B1113" s="2">
        <v>1197831</v>
      </c>
      <c r="C1113" s="3">
        <v>44348</v>
      </c>
      <c r="D1113" s="2" t="s">
        <v>22</v>
      </c>
      <c r="E1113" s="2" t="s">
        <v>54</v>
      </c>
      <c r="F1113" s="2" t="s">
        <v>55</v>
      </c>
      <c r="G1113" s="2" t="s">
        <v>16</v>
      </c>
      <c r="H1113" s="4">
        <v>0.5</v>
      </c>
      <c r="I1113" s="5">
        <v>7500</v>
      </c>
      <c r="J1113" s="6">
        <f t="shared" si="8"/>
        <v>3750</v>
      </c>
      <c r="K1113" s="6">
        <f t="shared" si="9"/>
        <v>1687.4999999999998</v>
      </c>
      <c r="L1113" s="7">
        <v>0.44999999999999996</v>
      </c>
    </row>
    <row r="1114" spans="1:12" x14ac:dyDescent="0.3">
      <c r="A1114" s="2" t="s">
        <v>21</v>
      </c>
      <c r="B1114" s="2">
        <v>1197831</v>
      </c>
      <c r="C1114" s="3">
        <v>44348</v>
      </c>
      <c r="D1114" s="2" t="s">
        <v>22</v>
      </c>
      <c r="E1114" s="2" t="s">
        <v>54</v>
      </c>
      <c r="F1114" s="2" t="s">
        <v>55</v>
      </c>
      <c r="G1114" s="2" t="s">
        <v>17</v>
      </c>
      <c r="H1114" s="4">
        <v>0.45</v>
      </c>
      <c r="I1114" s="5">
        <v>6500</v>
      </c>
      <c r="J1114" s="6">
        <f t="shared" si="8"/>
        <v>2925</v>
      </c>
      <c r="K1114" s="6">
        <f t="shared" si="9"/>
        <v>1316.2499999999998</v>
      </c>
      <c r="L1114" s="7">
        <v>0.44999999999999996</v>
      </c>
    </row>
    <row r="1115" spans="1:12" x14ac:dyDescent="0.3">
      <c r="A1115" s="2" t="s">
        <v>21</v>
      </c>
      <c r="B1115" s="2">
        <v>1197831</v>
      </c>
      <c r="C1115" s="3">
        <v>44348</v>
      </c>
      <c r="D1115" s="2" t="s">
        <v>22</v>
      </c>
      <c r="E1115" s="2" t="s">
        <v>54</v>
      </c>
      <c r="F1115" s="2" t="s">
        <v>55</v>
      </c>
      <c r="G1115" s="2" t="s">
        <v>18</v>
      </c>
      <c r="H1115" s="4">
        <v>0.45</v>
      </c>
      <c r="I1115" s="5">
        <v>6000</v>
      </c>
      <c r="J1115" s="6">
        <f t="shared" si="8"/>
        <v>2700</v>
      </c>
      <c r="K1115" s="6">
        <f t="shared" si="9"/>
        <v>1485.0000000000002</v>
      </c>
      <c r="L1115" s="7">
        <v>0.55000000000000004</v>
      </c>
    </row>
    <row r="1116" spans="1:12" x14ac:dyDescent="0.3">
      <c r="A1116" s="2" t="s">
        <v>21</v>
      </c>
      <c r="B1116" s="2">
        <v>1197831</v>
      </c>
      <c r="C1116" s="3">
        <v>44348</v>
      </c>
      <c r="D1116" s="2" t="s">
        <v>22</v>
      </c>
      <c r="E1116" s="2" t="s">
        <v>54</v>
      </c>
      <c r="F1116" s="2" t="s">
        <v>55</v>
      </c>
      <c r="G1116" s="2" t="s">
        <v>19</v>
      </c>
      <c r="H1116" s="4">
        <v>0.5</v>
      </c>
      <c r="I1116" s="5">
        <v>5000</v>
      </c>
      <c r="J1116" s="6">
        <f t="shared" si="8"/>
        <v>2500</v>
      </c>
      <c r="K1116" s="6">
        <f t="shared" si="9"/>
        <v>999.99999999999989</v>
      </c>
      <c r="L1116" s="7">
        <v>0.39999999999999997</v>
      </c>
    </row>
    <row r="1117" spans="1:12" x14ac:dyDescent="0.3">
      <c r="A1117" s="2" t="s">
        <v>21</v>
      </c>
      <c r="B1117" s="2">
        <v>1197831</v>
      </c>
      <c r="C1117" s="3">
        <v>44348</v>
      </c>
      <c r="D1117" s="2" t="s">
        <v>22</v>
      </c>
      <c r="E1117" s="2" t="s">
        <v>54</v>
      </c>
      <c r="F1117" s="2" t="s">
        <v>55</v>
      </c>
      <c r="G1117" s="2" t="s">
        <v>20</v>
      </c>
      <c r="H1117" s="4">
        <v>0.55000000000000004</v>
      </c>
      <c r="I1117" s="5">
        <v>8750</v>
      </c>
      <c r="J1117" s="6">
        <f t="shared" si="8"/>
        <v>4812.5</v>
      </c>
      <c r="K1117" s="6">
        <f t="shared" si="9"/>
        <v>2887.5000000000005</v>
      </c>
      <c r="L1117" s="7">
        <v>0.60000000000000009</v>
      </c>
    </row>
    <row r="1118" spans="1:12" x14ac:dyDescent="0.3">
      <c r="A1118" s="2" t="s">
        <v>21</v>
      </c>
      <c r="B1118" s="2">
        <v>1197831</v>
      </c>
      <c r="C1118" s="3">
        <v>44380</v>
      </c>
      <c r="D1118" s="2" t="s">
        <v>22</v>
      </c>
      <c r="E1118" s="2" t="s">
        <v>54</v>
      </c>
      <c r="F1118" s="2" t="s">
        <v>55</v>
      </c>
      <c r="G1118" s="2" t="s">
        <v>15</v>
      </c>
      <c r="H1118" s="4">
        <v>0.45</v>
      </c>
      <c r="I1118" s="5">
        <v>8250</v>
      </c>
      <c r="J1118" s="6">
        <f t="shared" si="8"/>
        <v>3712.5</v>
      </c>
      <c r="K1118" s="6">
        <f t="shared" si="9"/>
        <v>1856.2499999999998</v>
      </c>
      <c r="L1118" s="7">
        <v>0.49999999999999994</v>
      </c>
    </row>
    <row r="1119" spans="1:12" x14ac:dyDescent="0.3">
      <c r="A1119" s="2" t="s">
        <v>21</v>
      </c>
      <c r="B1119" s="2">
        <v>1197831</v>
      </c>
      <c r="C1119" s="3">
        <v>44380</v>
      </c>
      <c r="D1119" s="2" t="s">
        <v>22</v>
      </c>
      <c r="E1119" s="2" t="s">
        <v>54</v>
      </c>
      <c r="F1119" s="2" t="s">
        <v>55</v>
      </c>
      <c r="G1119" s="2" t="s">
        <v>16</v>
      </c>
      <c r="H1119" s="4">
        <v>0.5</v>
      </c>
      <c r="I1119" s="5">
        <v>8250</v>
      </c>
      <c r="J1119" s="6">
        <f t="shared" si="8"/>
        <v>4125</v>
      </c>
      <c r="K1119" s="6">
        <f t="shared" si="9"/>
        <v>2062.4999999999995</v>
      </c>
      <c r="L1119" s="7">
        <v>0.49999999999999994</v>
      </c>
    </row>
    <row r="1120" spans="1:12" x14ac:dyDescent="0.3">
      <c r="A1120" s="2" t="s">
        <v>21</v>
      </c>
      <c r="B1120" s="2">
        <v>1197831</v>
      </c>
      <c r="C1120" s="3">
        <v>44380</v>
      </c>
      <c r="D1120" s="2" t="s">
        <v>22</v>
      </c>
      <c r="E1120" s="2" t="s">
        <v>54</v>
      </c>
      <c r="F1120" s="2" t="s">
        <v>55</v>
      </c>
      <c r="G1120" s="2" t="s">
        <v>17</v>
      </c>
      <c r="H1120" s="4">
        <v>0.45</v>
      </c>
      <c r="I1120" s="5">
        <v>9750</v>
      </c>
      <c r="J1120" s="6">
        <f t="shared" si="8"/>
        <v>4387.5</v>
      </c>
      <c r="K1120" s="6">
        <f t="shared" si="9"/>
        <v>2193.7499999999995</v>
      </c>
      <c r="L1120" s="7">
        <v>0.49999999999999994</v>
      </c>
    </row>
    <row r="1121" spans="1:12" x14ac:dyDescent="0.3">
      <c r="A1121" s="2" t="s">
        <v>21</v>
      </c>
      <c r="B1121" s="2">
        <v>1197831</v>
      </c>
      <c r="C1121" s="3">
        <v>44380</v>
      </c>
      <c r="D1121" s="2" t="s">
        <v>22</v>
      </c>
      <c r="E1121" s="2" t="s">
        <v>54</v>
      </c>
      <c r="F1121" s="2" t="s">
        <v>55</v>
      </c>
      <c r="G1121" s="2" t="s">
        <v>18</v>
      </c>
      <c r="H1121" s="4">
        <v>0.45</v>
      </c>
      <c r="I1121" s="5">
        <v>5750</v>
      </c>
      <c r="J1121" s="6">
        <f t="shared" si="8"/>
        <v>2587.5</v>
      </c>
      <c r="K1121" s="6">
        <f t="shared" si="9"/>
        <v>1552.5000000000002</v>
      </c>
      <c r="L1121" s="7">
        <v>0.60000000000000009</v>
      </c>
    </row>
    <row r="1122" spans="1:12" x14ac:dyDescent="0.3">
      <c r="A1122" s="2" t="s">
        <v>21</v>
      </c>
      <c r="B1122" s="2">
        <v>1197831</v>
      </c>
      <c r="C1122" s="3">
        <v>44380</v>
      </c>
      <c r="D1122" s="2" t="s">
        <v>22</v>
      </c>
      <c r="E1122" s="2" t="s">
        <v>54</v>
      </c>
      <c r="F1122" s="2" t="s">
        <v>55</v>
      </c>
      <c r="G1122" s="2" t="s">
        <v>19</v>
      </c>
      <c r="H1122" s="4">
        <v>0.5</v>
      </c>
      <c r="I1122" s="5">
        <v>5250</v>
      </c>
      <c r="J1122" s="6">
        <f t="shared" si="8"/>
        <v>2625</v>
      </c>
      <c r="K1122" s="6">
        <f t="shared" si="9"/>
        <v>1181.2499999999998</v>
      </c>
      <c r="L1122" s="7">
        <v>0.44999999999999996</v>
      </c>
    </row>
    <row r="1123" spans="1:12" x14ac:dyDescent="0.3">
      <c r="A1123" s="2" t="s">
        <v>21</v>
      </c>
      <c r="B1123" s="2">
        <v>1197831</v>
      </c>
      <c r="C1123" s="3">
        <v>44380</v>
      </c>
      <c r="D1123" s="2" t="s">
        <v>22</v>
      </c>
      <c r="E1123" s="2" t="s">
        <v>54</v>
      </c>
      <c r="F1123" s="2" t="s">
        <v>55</v>
      </c>
      <c r="G1123" s="2" t="s">
        <v>20</v>
      </c>
      <c r="H1123" s="4">
        <v>0.6</v>
      </c>
      <c r="I1123" s="5">
        <v>8000</v>
      </c>
      <c r="J1123" s="6">
        <f t="shared" si="8"/>
        <v>4800</v>
      </c>
      <c r="K1123" s="6">
        <f t="shared" si="9"/>
        <v>3120.0000000000005</v>
      </c>
      <c r="L1123" s="7">
        <v>0.65000000000000013</v>
      </c>
    </row>
    <row r="1124" spans="1:12" x14ac:dyDescent="0.3">
      <c r="A1124" s="2" t="s">
        <v>21</v>
      </c>
      <c r="B1124" s="2">
        <v>1197831</v>
      </c>
      <c r="C1124" s="3">
        <v>44413</v>
      </c>
      <c r="D1124" s="2" t="s">
        <v>22</v>
      </c>
      <c r="E1124" s="2" t="s">
        <v>54</v>
      </c>
      <c r="F1124" s="2" t="s">
        <v>55</v>
      </c>
      <c r="G1124" s="2" t="s">
        <v>15</v>
      </c>
      <c r="H1124" s="4">
        <v>0.4</v>
      </c>
      <c r="I1124" s="5">
        <v>7500</v>
      </c>
      <c r="J1124" s="6">
        <f t="shared" si="8"/>
        <v>3000</v>
      </c>
      <c r="K1124" s="6">
        <f t="shared" si="9"/>
        <v>1499.9999999999998</v>
      </c>
      <c r="L1124" s="7">
        <v>0.49999999999999994</v>
      </c>
    </row>
    <row r="1125" spans="1:12" x14ac:dyDescent="0.3">
      <c r="A1125" s="2" t="s">
        <v>21</v>
      </c>
      <c r="B1125" s="2">
        <v>1197831</v>
      </c>
      <c r="C1125" s="3">
        <v>44413</v>
      </c>
      <c r="D1125" s="2" t="s">
        <v>22</v>
      </c>
      <c r="E1125" s="2" t="s">
        <v>54</v>
      </c>
      <c r="F1125" s="2" t="s">
        <v>55</v>
      </c>
      <c r="G1125" s="2" t="s">
        <v>16</v>
      </c>
      <c r="H1125" s="4">
        <v>0.55000000000000004</v>
      </c>
      <c r="I1125" s="5">
        <v>7500</v>
      </c>
      <c r="J1125" s="6">
        <f t="shared" si="8"/>
        <v>4125</v>
      </c>
      <c r="K1125" s="6">
        <f t="shared" si="9"/>
        <v>2062.4999999999995</v>
      </c>
      <c r="L1125" s="7">
        <v>0.49999999999999994</v>
      </c>
    </row>
    <row r="1126" spans="1:12" x14ac:dyDescent="0.3">
      <c r="A1126" s="2" t="s">
        <v>21</v>
      </c>
      <c r="B1126" s="2">
        <v>1197831</v>
      </c>
      <c r="C1126" s="3">
        <v>44413</v>
      </c>
      <c r="D1126" s="2" t="s">
        <v>22</v>
      </c>
      <c r="E1126" s="2" t="s">
        <v>54</v>
      </c>
      <c r="F1126" s="2" t="s">
        <v>55</v>
      </c>
      <c r="G1126" s="2" t="s">
        <v>17</v>
      </c>
      <c r="H1126" s="4">
        <v>0.55000000000000004</v>
      </c>
      <c r="I1126" s="5">
        <v>9250</v>
      </c>
      <c r="J1126" s="6">
        <f t="shared" si="8"/>
        <v>5087.5</v>
      </c>
      <c r="K1126" s="6">
        <f t="shared" si="9"/>
        <v>2543.7499999999995</v>
      </c>
      <c r="L1126" s="7">
        <v>0.49999999999999994</v>
      </c>
    </row>
    <row r="1127" spans="1:12" x14ac:dyDescent="0.3">
      <c r="A1127" s="2" t="s">
        <v>21</v>
      </c>
      <c r="B1127" s="2">
        <v>1197831</v>
      </c>
      <c r="C1127" s="3">
        <v>44413</v>
      </c>
      <c r="D1127" s="2" t="s">
        <v>22</v>
      </c>
      <c r="E1127" s="2" t="s">
        <v>54</v>
      </c>
      <c r="F1127" s="2" t="s">
        <v>55</v>
      </c>
      <c r="G1127" s="2" t="s">
        <v>18</v>
      </c>
      <c r="H1127" s="4">
        <v>0.5</v>
      </c>
      <c r="I1127" s="5">
        <v>4250</v>
      </c>
      <c r="J1127" s="6">
        <f t="shared" si="8"/>
        <v>2125</v>
      </c>
      <c r="K1127" s="6">
        <f t="shared" si="9"/>
        <v>1275.0000000000002</v>
      </c>
      <c r="L1127" s="7">
        <v>0.60000000000000009</v>
      </c>
    </row>
    <row r="1128" spans="1:12" x14ac:dyDescent="0.3">
      <c r="A1128" s="2" t="s">
        <v>21</v>
      </c>
      <c r="B1128" s="2">
        <v>1197831</v>
      </c>
      <c r="C1128" s="3">
        <v>44413</v>
      </c>
      <c r="D1128" s="2" t="s">
        <v>22</v>
      </c>
      <c r="E1128" s="2" t="s">
        <v>54</v>
      </c>
      <c r="F1128" s="2" t="s">
        <v>55</v>
      </c>
      <c r="G1128" s="2" t="s">
        <v>19</v>
      </c>
      <c r="H1128" s="4">
        <v>0.55000000000000004</v>
      </c>
      <c r="I1128" s="5">
        <v>4250</v>
      </c>
      <c r="J1128" s="6">
        <f t="shared" si="8"/>
        <v>2337.5</v>
      </c>
      <c r="K1128" s="6">
        <f t="shared" si="9"/>
        <v>1051.875</v>
      </c>
      <c r="L1128" s="7">
        <v>0.44999999999999996</v>
      </c>
    </row>
    <row r="1129" spans="1:12" x14ac:dyDescent="0.3">
      <c r="A1129" s="2" t="s">
        <v>21</v>
      </c>
      <c r="B1129" s="2">
        <v>1197831</v>
      </c>
      <c r="C1129" s="3">
        <v>44413</v>
      </c>
      <c r="D1129" s="2" t="s">
        <v>22</v>
      </c>
      <c r="E1129" s="2" t="s">
        <v>54</v>
      </c>
      <c r="F1129" s="2" t="s">
        <v>55</v>
      </c>
      <c r="G1129" s="2" t="s">
        <v>20</v>
      </c>
      <c r="H1129" s="4">
        <v>0.6</v>
      </c>
      <c r="I1129" s="5">
        <v>6750</v>
      </c>
      <c r="J1129" s="6">
        <f t="shared" si="8"/>
        <v>4050</v>
      </c>
      <c r="K1129" s="6">
        <f t="shared" si="9"/>
        <v>2632.5000000000005</v>
      </c>
      <c r="L1129" s="7">
        <v>0.65000000000000013</v>
      </c>
    </row>
    <row r="1130" spans="1:12" x14ac:dyDescent="0.3">
      <c r="A1130" s="2" t="s">
        <v>21</v>
      </c>
      <c r="B1130" s="2">
        <v>1197831</v>
      </c>
      <c r="C1130" s="3">
        <v>44441</v>
      </c>
      <c r="D1130" s="2" t="s">
        <v>22</v>
      </c>
      <c r="E1130" s="2" t="s">
        <v>54</v>
      </c>
      <c r="F1130" s="2" t="s">
        <v>55</v>
      </c>
      <c r="G1130" s="2" t="s">
        <v>15</v>
      </c>
      <c r="H1130" s="4">
        <v>0.55000000000000004</v>
      </c>
      <c r="I1130" s="5">
        <v>6250</v>
      </c>
      <c r="J1130" s="6">
        <f t="shared" si="8"/>
        <v>3437.5000000000005</v>
      </c>
      <c r="K1130" s="6">
        <f t="shared" si="9"/>
        <v>1718.75</v>
      </c>
      <c r="L1130" s="7">
        <v>0.49999999999999994</v>
      </c>
    </row>
    <row r="1131" spans="1:12" x14ac:dyDescent="0.3">
      <c r="A1131" s="2" t="s">
        <v>21</v>
      </c>
      <c r="B1131" s="2">
        <v>1197831</v>
      </c>
      <c r="C1131" s="3">
        <v>44441</v>
      </c>
      <c r="D1131" s="2" t="s">
        <v>22</v>
      </c>
      <c r="E1131" s="2" t="s">
        <v>54</v>
      </c>
      <c r="F1131" s="2" t="s">
        <v>55</v>
      </c>
      <c r="G1131" s="2" t="s">
        <v>16</v>
      </c>
      <c r="H1131" s="4">
        <v>0.55000000000000004</v>
      </c>
      <c r="I1131" s="5">
        <v>5750</v>
      </c>
      <c r="J1131" s="6">
        <f t="shared" si="8"/>
        <v>3162.5000000000005</v>
      </c>
      <c r="K1131" s="6">
        <f t="shared" si="9"/>
        <v>1581.25</v>
      </c>
      <c r="L1131" s="7">
        <v>0.49999999999999994</v>
      </c>
    </row>
    <row r="1132" spans="1:12" x14ac:dyDescent="0.3">
      <c r="A1132" s="2" t="s">
        <v>21</v>
      </c>
      <c r="B1132" s="2">
        <v>1197831</v>
      </c>
      <c r="C1132" s="3">
        <v>44441</v>
      </c>
      <c r="D1132" s="2" t="s">
        <v>22</v>
      </c>
      <c r="E1132" s="2" t="s">
        <v>54</v>
      </c>
      <c r="F1132" s="2" t="s">
        <v>55</v>
      </c>
      <c r="G1132" s="2" t="s">
        <v>17</v>
      </c>
      <c r="H1132" s="4">
        <v>0.6</v>
      </c>
      <c r="I1132" s="5">
        <v>6250</v>
      </c>
      <c r="J1132" s="6">
        <f t="shared" si="8"/>
        <v>3750</v>
      </c>
      <c r="K1132" s="6">
        <f t="shared" si="9"/>
        <v>1874.9999999999998</v>
      </c>
      <c r="L1132" s="7">
        <v>0.49999999999999994</v>
      </c>
    </row>
    <row r="1133" spans="1:12" x14ac:dyDescent="0.3">
      <c r="A1133" s="2" t="s">
        <v>21</v>
      </c>
      <c r="B1133" s="2">
        <v>1197831</v>
      </c>
      <c r="C1133" s="3">
        <v>44441</v>
      </c>
      <c r="D1133" s="2" t="s">
        <v>22</v>
      </c>
      <c r="E1133" s="2" t="s">
        <v>54</v>
      </c>
      <c r="F1133" s="2" t="s">
        <v>55</v>
      </c>
      <c r="G1133" s="2" t="s">
        <v>18</v>
      </c>
      <c r="H1133" s="4">
        <v>0.6</v>
      </c>
      <c r="I1133" s="5">
        <v>3500</v>
      </c>
      <c r="J1133" s="6">
        <f t="shared" si="8"/>
        <v>2100</v>
      </c>
      <c r="K1133" s="6">
        <f t="shared" si="9"/>
        <v>1260.0000000000002</v>
      </c>
      <c r="L1133" s="7">
        <v>0.60000000000000009</v>
      </c>
    </row>
    <row r="1134" spans="1:12" x14ac:dyDescent="0.3">
      <c r="A1134" s="2" t="s">
        <v>21</v>
      </c>
      <c r="B1134" s="2">
        <v>1197831</v>
      </c>
      <c r="C1134" s="3">
        <v>44441</v>
      </c>
      <c r="D1134" s="2" t="s">
        <v>22</v>
      </c>
      <c r="E1134" s="2" t="s">
        <v>54</v>
      </c>
      <c r="F1134" s="2" t="s">
        <v>55</v>
      </c>
      <c r="G1134" s="2" t="s">
        <v>19</v>
      </c>
      <c r="H1134" s="4">
        <v>0.45</v>
      </c>
      <c r="I1134" s="5">
        <v>3500</v>
      </c>
      <c r="J1134" s="6">
        <f t="shared" si="8"/>
        <v>1575</v>
      </c>
      <c r="K1134" s="6">
        <f t="shared" si="9"/>
        <v>708.74999999999989</v>
      </c>
      <c r="L1134" s="7">
        <v>0.44999999999999996</v>
      </c>
    </row>
    <row r="1135" spans="1:12" x14ac:dyDescent="0.3">
      <c r="A1135" s="2" t="s">
        <v>21</v>
      </c>
      <c r="B1135" s="2">
        <v>1197831</v>
      </c>
      <c r="C1135" s="3">
        <v>44441</v>
      </c>
      <c r="D1135" s="2" t="s">
        <v>22</v>
      </c>
      <c r="E1135" s="2" t="s">
        <v>54</v>
      </c>
      <c r="F1135" s="2" t="s">
        <v>55</v>
      </c>
      <c r="G1135" s="2" t="s">
        <v>20</v>
      </c>
      <c r="H1135" s="4">
        <v>0.4</v>
      </c>
      <c r="I1135" s="5">
        <v>5750</v>
      </c>
      <c r="J1135" s="6">
        <f t="shared" si="8"/>
        <v>2300</v>
      </c>
      <c r="K1135" s="6">
        <f t="shared" si="9"/>
        <v>1495.0000000000002</v>
      </c>
      <c r="L1135" s="7">
        <v>0.65000000000000013</v>
      </c>
    </row>
    <row r="1136" spans="1:12" x14ac:dyDescent="0.3">
      <c r="A1136" s="2" t="s">
        <v>21</v>
      </c>
      <c r="B1136" s="2">
        <v>1197831</v>
      </c>
      <c r="C1136" s="3">
        <v>44470</v>
      </c>
      <c r="D1136" s="2" t="s">
        <v>22</v>
      </c>
      <c r="E1136" s="2" t="s">
        <v>54</v>
      </c>
      <c r="F1136" s="2" t="s">
        <v>55</v>
      </c>
      <c r="G1136" s="2" t="s">
        <v>15</v>
      </c>
      <c r="H1136" s="4">
        <v>0.30000000000000004</v>
      </c>
      <c r="I1136" s="5">
        <v>5250</v>
      </c>
      <c r="J1136" s="6">
        <f t="shared" si="8"/>
        <v>1575.0000000000002</v>
      </c>
      <c r="K1136" s="6">
        <f t="shared" si="9"/>
        <v>787.5</v>
      </c>
      <c r="L1136" s="7">
        <v>0.49999999999999994</v>
      </c>
    </row>
    <row r="1137" spans="1:12" x14ac:dyDescent="0.3">
      <c r="A1137" s="2" t="s">
        <v>21</v>
      </c>
      <c r="B1137" s="2">
        <v>1197831</v>
      </c>
      <c r="C1137" s="3">
        <v>44470</v>
      </c>
      <c r="D1137" s="2" t="s">
        <v>22</v>
      </c>
      <c r="E1137" s="2" t="s">
        <v>54</v>
      </c>
      <c r="F1137" s="2" t="s">
        <v>55</v>
      </c>
      <c r="G1137" s="2" t="s">
        <v>16</v>
      </c>
      <c r="H1137" s="4">
        <v>0.30000000000000004</v>
      </c>
      <c r="I1137" s="5">
        <v>5250</v>
      </c>
      <c r="J1137" s="6">
        <f t="shared" si="8"/>
        <v>1575.0000000000002</v>
      </c>
      <c r="K1137" s="6">
        <f t="shared" si="9"/>
        <v>787.5</v>
      </c>
      <c r="L1137" s="7">
        <v>0.49999999999999994</v>
      </c>
    </row>
    <row r="1138" spans="1:12" x14ac:dyDescent="0.3">
      <c r="A1138" s="2" t="s">
        <v>21</v>
      </c>
      <c r="B1138" s="2">
        <v>1197831</v>
      </c>
      <c r="C1138" s="3">
        <v>44470</v>
      </c>
      <c r="D1138" s="2" t="s">
        <v>22</v>
      </c>
      <c r="E1138" s="2" t="s">
        <v>54</v>
      </c>
      <c r="F1138" s="2" t="s">
        <v>55</v>
      </c>
      <c r="G1138" s="2" t="s">
        <v>17</v>
      </c>
      <c r="H1138" s="4">
        <v>0.35000000000000003</v>
      </c>
      <c r="I1138" s="5">
        <v>4750</v>
      </c>
      <c r="J1138" s="6">
        <f t="shared" si="8"/>
        <v>1662.5000000000002</v>
      </c>
      <c r="K1138" s="6">
        <f t="shared" si="9"/>
        <v>831.25</v>
      </c>
      <c r="L1138" s="7">
        <v>0.49999999999999994</v>
      </c>
    </row>
    <row r="1139" spans="1:12" x14ac:dyDescent="0.3">
      <c r="A1139" s="2" t="s">
        <v>21</v>
      </c>
      <c r="B1139" s="2">
        <v>1197831</v>
      </c>
      <c r="C1139" s="3">
        <v>44470</v>
      </c>
      <c r="D1139" s="2" t="s">
        <v>22</v>
      </c>
      <c r="E1139" s="2" t="s">
        <v>54</v>
      </c>
      <c r="F1139" s="2" t="s">
        <v>55</v>
      </c>
      <c r="G1139" s="2" t="s">
        <v>18</v>
      </c>
      <c r="H1139" s="4">
        <v>0.35000000000000003</v>
      </c>
      <c r="I1139" s="5">
        <v>3250</v>
      </c>
      <c r="J1139" s="6">
        <f t="shared" si="8"/>
        <v>1137.5</v>
      </c>
      <c r="K1139" s="6">
        <f t="shared" si="9"/>
        <v>682.50000000000011</v>
      </c>
      <c r="L1139" s="7">
        <v>0.60000000000000009</v>
      </c>
    </row>
    <row r="1140" spans="1:12" x14ac:dyDescent="0.3">
      <c r="A1140" s="2" t="s">
        <v>21</v>
      </c>
      <c r="B1140" s="2">
        <v>1197831</v>
      </c>
      <c r="C1140" s="3">
        <v>44470</v>
      </c>
      <c r="D1140" s="2" t="s">
        <v>22</v>
      </c>
      <c r="E1140" s="2" t="s">
        <v>54</v>
      </c>
      <c r="F1140" s="2" t="s">
        <v>55</v>
      </c>
      <c r="G1140" s="2" t="s">
        <v>19</v>
      </c>
      <c r="H1140" s="4">
        <v>0.30000000000000004</v>
      </c>
      <c r="I1140" s="5">
        <v>3000</v>
      </c>
      <c r="J1140" s="6">
        <f t="shared" si="8"/>
        <v>900.00000000000011</v>
      </c>
      <c r="K1140" s="6">
        <f t="shared" si="9"/>
        <v>405</v>
      </c>
      <c r="L1140" s="7">
        <v>0.44999999999999996</v>
      </c>
    </row>
    <row r="1141" spans="1:12" x14ac:dyDescent="0.3">
      <c r="A1141" s="2" t="s">
        <v>21</v>
      </c>
      <c r="B1141" s="2">
        <v>1197831</v>
      </c>
      <c r="C1141" s="3">
        <v>44470</v>
      </c>
      <c r="D1141" s="2" t="s">
        <v>22</v>
      </c>
      <c r="E1141" s="2" t="s">
        <v>54</v>
      </c>
      <c r="F1141" s="2" t="s">
        <v>55</v>
      </c>
      <c r="G1141" s="2" t="s">
        <v>20</v>
      </c>
      <c r="H1141" s="4">
        <v>0.4</v>
      </c>
      <c r="I1141" s="5">
        <v>4750</v>
      </c>
      <c r="J1141" s="6">
        <f t="shared" si="8"/>
        <v>1900</v>
      </c>
      <c r="K1141" s="6">
        <f t="shared" si="9"/>
        <v>1235.0000000000002</v>
      </c>
      <c r="L1141" s="7">
        <v>0.65000000000000013</v>
      </c>
    </row>
    <row r="1142" spans="1:12" x14ac:dyDescent="0.3">
      <c r="A1142" s="2" t="s">
        <v>21</v>
      </c>
      <c r="B1142" s="2">
        <v>1197831</v>
      </c>
      <c r="C1142" s="3">
        <v>44502</v>
      </c>
      <c r="D1142" s="2" t="s">
        <v>22</v>
      </c>
      <c r="E1142" s="2" t="s">
        <v>54</v>
      </c>
      <c r="F1142" s="2" t="s">
        <v>55</v>
      </c>
      <c r="G1142" s="2" t="s">
        <v>15</v>
      </c>
      <c r="H1142" s="4">
        <v>0.20000000000000004</v>
      </c>
      <c r="I1142" s="5">
        <v>6250</v>
      </c>
      <c r="J1142" s="6">
        <f t="shared" si="8"/>
        <v>1250.0000000000002</v>
      </c>
      <c r="K1142" s="6">
        <f t="shared" si="9"/>
        <v>625</v>
      </c>
      <c r="L1142" s="7">
        <v>0.49999999999999994</v>
      </c>
    </row>
    <row r="1143" spans="1:12" x14ac:dyDescent="0.3">
      <c r="A1143" s="2" t="s">
        <v>21</v>
      </c>
      <c r="B1143" s="2">
        <v>1197831</v>
      </c>
      <c r="C1143" s="3">
        <v>44502</v>
      </c>
      <c r="D1143" s="2" t="s">
        <v>22</v>
      </c>
      <c r="E1143" s="2" t="s">
        <v>54</v>
      </c>
      <c r="F1143" s="2" t="s">
        <v>55</v>
      </c>
      <c r="G1143" s="2" t="s">
        <v>16</v>
      </c>
      <c r="H1143" s="4">
        <v>0.20000000000000004</v>
      </c>
      <c r="I1143" s="5">
        <v>6250</v>
      </c>
      <c r="J1143" s="6">
        <f t="shared" si="8"/>
        <v>1250.0000000000002</v>
      </c>
      <c r="K1143" s="6">
        <f t="shared" si="9"/>
        <v>625</v>
      </c>
      <c r="L1143" s="7">
        <v>0.49999999999999994</v>
      </c>
    </row>
    <row r="1144" spans="1:12" x14ac:dyDescent="0.3">
      <c r="A1144" s="2" t="s">
        <v>21</v>
      </c>
      <c r="B1144" s="2">
        <v>1197831</v>
      </c>
      <c r="C1144" s="3">
        <v>44502</v>
      </c>
      <c r="D1144" s="2" t="s">
        <v>22</v>
      </c>
      <c r="E1144" s="2" t="s">
        <v>54</v>
      </c>
      <c r="F1144" s="2" t="s">
        <v>55</v>
      </c>
      <c r="G1144" s="2" t="s">
        <v>17</v>
      </c>
      <c r="H1144" s="4">
        <v>0.45000000000000007</v>
      </c>
      <c r="I1144" s="5">
        <v>5750</v>
      </c>
      <c r="J1144" s="6">
        <f t="shared" si="8"/>
        <v>2587.5000000000005</v>
      </c>
      <c r="K1144" s="6">
        <f t="shared" si="9"/>
        <v>1293.75</v>
      </c>
      <c r="L1144" s="7">
        <v>0.49999999999999994</v>
      </c>
    </row>
    <row r="1145" spans="1:12" x14ac:dyDescent="0.3">
      <c r="A1145" s="2" t="s">
        <v>21</v>
      </c>
      <c r="B1145" s="2">
        <v>1197831</v>
      </c>
      <c r="C1145" s="3">
        <v>44502</v>
      </c>
      <c r="D1145" s="2" t="s">
        <v>22</v>
      </c>
      <c r="E1145" s="2" t="s">
        <v>54</v>
      </c>
      <c r="F1145" s="2" t="s">
        <v>55</v>
      </c>
      <c r="G1145" s="2" t="s">
        <v>18</v>
      </c>
      <c r="H1145" s="4">
        <v>0.45000000000000007</v>
      </c>
      <c r="I1145" s="5">
        <v>4500</v>
      </c>
      <c r="J1145" s="6">
        <f t="shared" si="8"/>
        <v>2025.0000000000002</v>
      </c>
      <c r="K1145" s="6">
        <f t="shared" si="9"/>
        <v>1215.0000000000002</v>
      </c>
      <c r="L1145" s="7">
        <v>0.60000000000000009</v>
      </c>
    </row>
    <row r="1146" spans="1:12" x14ac:dyDescent="0.3">
      <c r="A1146" s="2" t="s">
        <v>21</v>
      </c>
      <c r="B1146" s="2">
        <v>1197831</v>
      </c>
      <c r="C1146" s="3">
        <v>44502</v>
      </c>
      <c r="D1146" s="2" t="s">
        <v>22</v>
      </c>
      <c r="E1146" s="2" t="s">
        <v>54</v>
      </c>
      <c r="F1146" s="2" t="s">
        <v>55</v>
      </c>
      <c r="G1146" s="2" t="s">
        <v>19</v>
      </c>
      <c r="H1146" s="4">
        <v>0.49999999999999994</v>
      </c>
      <c r="I1146" s="5">
        <v>4250</v>
      </c>
      <c r="J1146" s="6">
        <f t="shared" si="8"/>
        <v>2124.9999999999995</v>
      </c>
      <c r="K1146" s="6">
        <f t="shared" si="9"/>
        <v>956.24999999999966</v>
      </c>
      <c r="L1146" s="7">
        <v>0.44999999999999996</v>
      </c>
    </row>
    <row r="1147" spans="1:12" x14ac:dyDescent="0.3">
      <c r="A1147" s="2" t="s">
        <v>21</v>
      </c>
      <c r="B1147" s="2">
        <v>1197831</v>
      </c>
      <c r="C1147" s="3">
        <v>44502</v>
      </c>
      <c r="D1147" s="2" t="s">
        <v>22</v>
      </c>
      <c r="E1147" s="2" t="s">
        <v>54</v>
      </c>
      <c r="F1147" s="2" t="s">
        <v>55</v>
      </c>
      <c r="G1147" s="2" t="s">
        <v>20</v>
      </c>
      <c r="H1147" s="4">
        <v>0.6</v>
      </c>
      <c r="I1147" s="5">
        <v>6250</v>
      </c>
      <c r="J1147" s="6">
        <f t="shared" si="8"/>
        <v>3750</v>
      </c>
      <c r="K1147" s="6">
        <f t="shared" si="9"/>
        <v>2437.5000000000005</v>
      </c>
      <c r="L1147" s="7">
        <v>0.65000000000000013</v>
      </c>
    </row>
    <row r="1148" spans="1:12" x14ac:dyDescent="0.3">
      <c r="A1148" s="2" t="s">
        <v>21</v>
      </c>
      <c r="B1148" s="2">
        <v>1197831</v>
      </c>
      <c r="C1148" s="3">
        <v>44531</v>
      </c>
      <c r="D1148" s="2" t="s">
        <v>22</v>
      </c>
      <c r="E1148" s="2" t="s">
        <v>54</v>
      </c>
      <c r="F1148" s="2" t="s">
        <v>55</v>
      </c>
      <c r="G1148" s="2" t="s">
        <v>15</v>
      </c>
      <c r="H1148" s="4">
        <v>0.6</v>
      </c>
      <c r="I1148" s="5">
        <v>7750</v>
      </c>
      <c r="J1148" s="6">
        <f t="shared" si="8"/>
        <v>4650</v>
      </c>
      <c r="K1148" s="6">
        <f t="shared" si="9"/>
        <v>2324.9999999999995</v>
      </c>
      <c r="L1148" s="7">
        <v>0.49999999999999994</v>
      </c>
    </row>
    <row r="1149" spans="1:12" x14ac:dyDescent="0.3">
      <c r="A1149" s="2" t="s">
        <v>21</v>
      </c>
      <c r="B1149" s="2">
        <v>1197831</v>
      </c>
      <c r="C1149" s="3">
        <v>44531</v>
      </c>
      <c r="D1149" s="2" t="s">
        <v>22</v>
      </c>
      <c r="E1149" s="2" t="s">
        <v>54</v>
      </c>
      <c r="F1149" s="2" t="s">
        <v>55</v>
      </c>
      <c r="G1149" s="2" t="s">
        <v>16</v>
      </c>
      <c r="H1149" s="4">
        <v>0.6</v>
      </c>
      <c r="I1149" s="5">
        <v>7750</v>
      </c>
      <c r="J1149" s="6">
        <f t="shared" si="8"/>
        <v>4650</v>
      </c>
      <c r="K1149" s="6">
        <f t="shared" si="9"/>
        <v>2324.9999999999995</v>
      </c>
      <c r="L1149" s="7">
        <v>0.49999999999999994</v>
      </c>
    </row>
    <row r="1150" spans="1:12" x14ac:dyDescent="0.3">
      <c r="A1150" s="2" t="s">
        <v>21</v>
      </c>
      <c r="B1150" s="2">
        <v>1197831</v>
      </c>
      <c r="C1150" s="3">
        <v>44531</v>
      </c>
      <c r="D1150" s="2" t="s">
        <v>22</v>
      </c>
      <c r="E1150" s="2" t="s">
        <v>54</v>
      </c>
      <c r="F1150" s="2" t="s">
        <v>55</v>
      </c>
      <c r="G1150" s="2" t="s">
        <v>17</v>
      </c>
      <c r="H1150" s="4">
        <v>0.65</v>
      </c>
      <c r="I1150" s="5">
        <v>7000</v>
      </c>
      <c r="J1150" s="6">
        <f t="shared" si="8"/>
        <v>4550</v>
      </c>
      <c r="K1150" s="6">
        <f t="shared" si="9"/>
        <v>2274.9999999999995</v>
      </c>
      <c r="L1150" s="7">
        <v>0.49999999999999994</v>
      </c>
    </row>
    <row r="1151" spans="1:12" x14ac:dyDescent="0.3">
      <c r="A1151" s="2" t="s">
        <v>21</v>
      </c>
      <c r="B1151" s="2">
        <v>1197831</v>
      </c>
      <c r="C1151" s="3">
        <v>44531</v>
      </c>
      <c r="D1151" s="2" t="s">
        <v>22</v>
      </c>
      <c r="E1151" s="2" t="s">
        <v>54</v>
      </c>
      <c r="F1151" s="2" t="s">
        <v>55</v>
      </c>
      <c r="G1151" s="2" t="s">
        <v>18</v>
      </c>
      <c r="H1151" s="4">
        <v>0.65</v>
      </c>
      <c r="I1151" s="5">
        <v>5500</v>
      </c>
      <c r="J1151" s="6">
        <f t="shared" si="8"/>
        <v>3575</v>
      </c>
      <c r="K1151" s="6">
        <f t="shared" si="9"/>
        <v>2145.0000000000005</v>
      </c>
      <c r="L1151" s="7">
        <v>0.60000000000000009</v>
      </c>
    </row>
    <row r="1152" spans="1:12" x14ac:dyDescent="0.3">
      <c r="A1152" s="2" t="s">
        <v>21</v>
      </c>
      <c r="B1152" s="2">
        <v>1197831</v>
      </c>
      <c r="C1152" s="3">
        <v>44531</v>
      </c>
      <c r="D1152" s="2" t="s">
        <v>22</v>
      </c>
      <c r="E1152" s="2" t="s">
        <v>54</v>
      </c>
      <c r="F1152" s="2" t="s">
        <v>55</v>
      </c>
      <c r="G1152" s="2" t="s">
        <v>19</v>
      </c>
      <c r="H1152" s="4">
        <v>0.6</v>
      </c>
      <c r="I1152" s="5">
        <v>5000</v>
      </c>
      <c r="J1152" s="6">
        <f t="shared" si="8"/>
        <v>3000</v>
      </c>
      <c r="K1152" s="6">
        <f t="shared" si="9"/>
        <v>1349.9999999999998</v>
      </c>
      <c r="L1152" s="7">
        <v>0.44999999999999996</v>
      </c>
    </row>
    <row r="1153" spans="1:12" x14ac:dyDescent="0.3">
      <c r="A1153" s="2" t="s">
        <v>21</v>
      </c>
      <c r="B1153" s="2">
        <v>1197831</v>
      </c>
      <c r="C1153" s="3">
        <v>44531</v>
      </c>
      <c r="D1153" s="2" t="s">
        <v>22</v>
      </c>
      <c r="E1153" s="2" t="s">
        <v>54</v>
      </c>
      <c r="F1153" s="2" t="s">
        <v>55</v>
      </c>
      <c r="G1153" s="2" t="s">
        <v>20</v>
      </c>
      <c r="H1153" s="4">
        <v>0.70000000000000007</v>
      </c>
      <c r="I1153" s="5">
        <v>7500</v>
      </c>
      <c r="J1153" s="6">
        <f t="shared" si="8"/>
        <v>5250.0000000000009</v>
      </c>
      <c r="K1153" s="6">
        <f t="shared" si="9"/>
        <v>3412.5000000000014</v>
      </c>
      <c r="L1153" s="7">
        <v>0.65000000000000013</v>
      </c>
    </row>
    <row r="1154" spans="1:12" x14ac:dyDescent="0.3">
      <c r="A1154" s="2" t="s">
        <v>12</v>
      </c>
      <c r="B1154" s="2">
        <v>1185732</v>
      </c>
      <c r="C1154" s="3">
        <v>44217</v>
      </c>
      <c r="D1154" s="2" t="s">
        <v>13</v>
      </c>
      <c r="E1154" s="2" t="s">
        <v>56</v>
      </c>
      <c r="F1154" s="2" t="s">
        <v>57</v>
      </c>
      <c r="G1154" s="2" t="s">
        <v>15</v>
      </c>
      <c r="H1154" s="4">
        <v>0.4</v>
      </c>
      <c r="I1154" s="5">
        <v>4500</v>
      </c>
      <c r="J1154" s="6">
        <f t="shared" si="8"/>
        <v>1800</v>
      </c>
      <c r="K1154" s="6">
        <f t="shared" si="9"/>
        <v>630</v>
      </c>
      <c r="L1154" s="7">
        <v>0.35</v>
      </c>
    </row>
    <row r="1155" spans="1:12" x14ac:dyDescent="0.3">
      <c r="A1155" s="2" t="s">
        <v>12</v>
      </c>
      <c r="B1155" s="2">
        <v>1185732</v>
      </c>
      <c r="C1155" s="3">
        <v>44217</v>
      </c>
      <c r="D1155" s="2" t="s">
        <v>13</v>
      </c>
      <c r="E1155" s="2" t="s">
        <v>56</v>
      </c>
      <c r="F1155" s="2" t="s">
        <v>57</v>
      </c>
      <c r="G1155" s="2" t="s">
        <v>16</v>
      </c>
      <c r="H1155" s="4">
        <v>0.4</v>
      </c>
      <c r="I1155" s="5">
        <v>2500</v>
      </c>
      <c r="J1155" s="6">
        <f t="shared" si="8"/>
        <v>1000</v>
      </c>
      <c r="K1155" s="6">
        <f t="shared" si="9"/>
        <v>350</v>
      </c>
      <c r="L1155" s="7">
        <v>0.35</v>
      </c>
    </row>
    <row r="1156" spans="1:12" x14ac:dyDescent="0.3">
      <c r="A1156" s="2" t="s">
        <v>12</v>
      </c>
      <c r="B1156" s="2">
        <v>1185732</v>
      </c>
      <c r="C1156" s="3">
        <v>44217</v>
      </c>
      <c r="D1156" s="2" t="s">
        <v>13</v>
      </c>
      <c r="E1156" s="2" t="s">
        <v>56</v>
      </c>
      <c r="F1156" s="2" t="s">
        <v>57</v>
      </c>
      <c r="G1156" s="2" t="s">
        <v>17</v>
      </c>
      <c r="H1156" s="4">
        <v>0.30000000000000004</v>
      </c>
      <c r="I1156" s="5">
        <v>2500</v>
      </c>
      <c r="J1156" s="6">
        <f t="shared" si="8"/>
        <v>750.00000000000011</v>
      </c>
      <c r="K1156" s="6">
        <f t="shared" si="9"/>
        <v>300</v>
      </c>
      <c r="L1156" s="7">
        <v>0.39999999999999997</v>
      </c>
    </row>
    <row r="1157" spans="1:12" x14ac:dyDescent="0.3">
      <c r="A1157" s="2" t="s">
        <v>12</v>
      </c>
      <c r="B1157" s="2">
        <v>1185732</v>
      </c>
      <c r="C1157" s="3">
        <v>44217</v>
      </c>
      <c r="D1157" s="2" t="s">
        <v>13</v>
      </c>
      <c r="E1157" s="2" t="s">
        <v>56</v>
      </c>
      <c r="F1157" s="2" t="s">
        <v>57</v>
      </c>
      <c r="G1157" s="2" t="s">
        <v>18</v>
      </c>
      <c r="H1157" s="4">
        <v>0.35</v>
      </c>
      <c r="I1157" s="5">
        <v>1000</v>
      </c>
      <c r="J1157" s="6">
        <f t="shared" si="8"/>
        <v>350</v>
      </c>
      <c r="K1157" s="6">
        <f t="shared" si="9"/>
        <v>105</v>
      </c>
      <c r="L1157" s="7">
        <v>0.3</v>
      </c>
    </row>
    <row r="1158" spans="1:12" x14ac:dyDescent="0.3">
      <c r="A1158" s="2" t="s">
        <v>12</v>
      </c>
      <c r="B1158" s="2">
        <v>1185732</v>
      </c>
      <c r="C1158" s="3">
        <v>44217</v>
      </c>
      <c r="D1158" s="2" t="s">
        <v>13</v>
      </c>
      <c r="E1158" s="2" t="s">
        <v>56</v>
      </c>
      <c r="F1158" s="2" t="s">
        <v>57</v>
      </c>
      <c r="G1158" s="2" t="s">
        <v>19</v>
      </c>
      <c r="H1158" s="4">
        <v>0.5</v>
      </c>
      <c r="I1158" s="5">
        <v>1500</v>
      </c>
      <c r="J1158" s="6">
        <f t="shared" si="8"/>
        <v>750</v>
      </c>
      <c r="K1158" s="6">
        <f t="shared" si="9"/>
        <v>187.5</v>
      </c>
      <c r="L1158" s="7">
        <v>0.25</v>
      </c>
    </row>
    <row r="1159" spans="1:12" x14ac:dyDescent="0.3">
      <c r="A1159" s="2" t="s">
        <v>12</v>
      </c>
      <c r="B1159" s="2">
        <v>1185732</v>
      </c>
      <c r="C1159" s="3">
        <v>44217</v>
      </c>
      <c r="D1159" s="2" t="s">
        <v>13</v>
      </c>
      <c r="E1159" s="2" t="s">
        <v>56</v>
      </c>
      <c r="F1159" s="2" t="s">
        <v>57</v>
      </c>
      <c r="G1159" s="2" t="s">
        <v>20</v>
      </c>
      <c r="H1159" s="4">
        <v>0.4</v>
      </c>
      <c r="I1159" s="5">
        <v>2500</v>
      </c>
      <c r="J1159" s="6">
        <f t="shared" si="8"/>
        <v>1000</v>
      </c>
      <c r="K1159" s="6">
        <f t="shared" si="9"/>
        <v>400</v>
      </c>
      <c r="L1159" s="7">
        <v>0.4</v>
      </c>
    </row>
    <row r="1160" spans="1:12" x14ac:dyDescent="0.3">
      <c r="A1160" s="2" t="s">
        <v>12</v>
      </c>
      <c r="B1160" s="2">
        <v>1185732</v>
      </c>
      <c r="C1160" s="3">
        <v>44246</v>
      </c>
      <c r="D1160" s="2" t="s">
        <v>13</v>
      </c>
      <c r="E1160" s="2" t="s">
        <v>56</v>
      </c>
      <c r="F1160" s="2" t="s">
        <v>57</v>
      </c>
      <c r="G1160" s="2" t="s">
        <v>15</v>
      </c>
      <c r="H1160" s="4">
        <v>0.4</v>
      </c>
      <c r="I1160" s="5">
        <v>5000</v>
      </c>
      <c r="J1160" s="6">
        <f t="shared" si="8"/>
        <v>2000</v>
      </c>
      <c r="K1160" s="6">
        <f t="shared" si="9"/>
        <v>700</v>
      </c>
      <c r="L1160" s="7">
        <v>0.35</v>
      </c>
    </row>
    <row r="1161" spans="1:12" x14ac:dyDescent="0.3">
      <c r="A1161" s="2" t="s">
        <v>12</v>
      </c>
      <c r="B1161" s="2">
        <v>1185732</v>
      </c>
      <c r="C1161" s="3">
        <v>44246</v>
      </c>
      <c r="D1161" s="2" t="s">
        <v>13</v>
      </c>
      <c r="E1161" s="2" t="s">
        <v>56</v>
      </c>
      <c r="F1161" s="2" t="s">
        <v>57</v>
      </c>
      <c r="G1161" s="2" t="s">
        <v>16</v>
      </c>
      <c r="H1161" s="4">
        <v>0.4</v>
      </c>
      <c r="I1161" s="5">
        <v>1500</v>
      </c>
      <c r="J1161" s="6">
        <f t="shared" si="8"/>
        <v>600</v>
      </c>
      <c r="K1161" s="6">
        <f t="shared" si="9"/>
        <v>210</v>
      </c>
      <c r="L1161" s="7">
        <v>0.35</v>
      </c>
    </row>
    <row r="1162" spans="1:12" x14ac:dyDescent="0.3">
      <c r="A1162" s="2" t="s">
        <v>12</v>
      </c>
      <c r="B1162" s="2">
        <v>1185732</v>
      </c>
      <c r="C1162" s="3">
        <v>44246</v>
      </c>
      <c r="D1162" s="2" t="s">
        <v>13</v>
      </c>
      <c r="E1162" s="2" t="s">
        <v>56</v>
      </c>
      <c r="F1162" s="2" t="s">
        <v>57</v>
      </c>
      <c r="G1162" s="2" t="s">
        <v>17</v>
      </c>
      <c r="H1162" s="4">
        <v>0.30000000000000004</v>
      </c>
      <c r="I1162" s="5">
        <v>2000</v>
      </c>
      <c r="J1162" s="6">
        <f t="shared" si="8"/>
        <v>600.00000000000011</v>
      </c>
      <c r="K1162" s="6">
        <f t="shared" si="9"/>
        <v>240.00000000000003</v>
      </c>
      <c r="L1162" s="7">
        <v>0.39999999999999997</v>
      </c>
    </row>
    <row r="1163" spans="1:12" x14ac:dyDescent="0.3">
      <c r="A1163" s="2" t="s">
        <v>12</v>
      </c>
      <c r="B1163" s="2">
        <v>1185732</v>
      </c>
      <c r="C1163" s="3">
        <v>44246</v>
      </c>
      <c r="D1163" s="2" t="s">
        <v>13</v>
      </c>
      <c r="E1163" s="2" t="s">
        <v>56</v>
      </c>
      <c r="F1163" s="2" t="s">
        <v>57</v>
      </c>
      <c r="G1163" s="2" t="s">
        <v>18</v>
      </c>
      <c r="H1163" s="4">
        <v>0.35</v>
      </c>
      <c r="I1163" s="5">
        <v>750</v>
      </c>
      <c r="J1163" s="6">
        <f t="shared" si="8"/>
        <v>262.5</v>
      </c>
      <c r="K1163" s="6">
        <f t="shared" si="9"/>
        <v>78.75</v>
      </c>
      <c r="L1163" s="7">
        <v>0.3</v>
      </c>
    </row>
    <row r="1164" spans="1:12" x14ac:dyDescent="0.3">
      <c r="A1164" s="2" t="s">
        <v>12</v>
      </c>
      <c r="B1164" s="2">
        <v>1185732</v>
      </c>
      <c r="C1164" s="3">
        <v>44246</v>
      </c>
      <c r="D1164" s="2" t="s">
        <v>13</v>
      </c>
      <c r="E1164" s="2" t="s">
        <v>56</v>
      </c>
      <c r="F1164" s="2" t="s">
        <v>57</v>
      </c>
      <c r="G1164" s="2" t="s">
        <v>19</v>
      </c>
      <c r="H1164" s="4">
        <v>0.5</v>
      </c>
      <c r="I1164" s="5">
        <v>1500</v>
      </c>
      <c r="J1164" s="6">
        <f t="shared" si="8"/>
        <v>750</v>
      </c>
      <c r="K1164" s="6">
        <f t="shared" si="9"/>
        <v>187.5</v>
      </c>
      <c r="L1164" s="7">
        <v>0.25</v>
      </c>
    </row>
    <row r="1165" spans="1:12" x14ac:dyDescent="0.3">
      <c r="A1165" s="2" t="s">
        <v>12</v>
      </c>
      <c r="B1165" s="2">
        <v>1185732</v>
      </c>
      <c r="C1165" s="3">
        <v>44246</v>
      </c>
      <c r="D1165" s="2" t="s">
        <v>13</v>
      </c>
      <c r="E1165" s="2" t="s">
        <v>56</v>
      </c>
      <c r="F1165" s="2" t="s">
        <v>57</v>
      </c>
      <c r="G1165" s="2" t="s">
        <v>20</v>
      </c>
      <c r="H1165" s="4">
        <v>0.4</v>
      </c>
      <c r="I1165" s="5">
        <v>2500</v>
      </c>
      <c r="J1165" s="6">
        <f t="shared" si="8"/>
        <v>1000</v>
      </c>
      <c r="K1165" s="6">
        <f t="shared" si="9"/>
        <v>400</v>
      </c>
      <c r="L1165" s="7">
        <v>0.4</v>
      </c>
    </row>
    <row r="1166" spans="1:12" x14ac:dyDescent="0.3">
      <c r="A1166" s="2" t="s">
        <v>12</v>
      </c>
      <c r="B1166" s="2">
        <v>1185732</v>
      </c>
      <c r="C1166" s="3">
        <v>44272</v>
      </c>
      <c r="D1166" s="2" t="s">
        <v>13</v>
      </c>
      <c r="E1166" s="2" t="s">
        <v>56</v>
      </c>
      <c r="F1166" s="2" t="s">
        <v>57</v>
      </c>
      <c r="G1166" s="2" t="s">
        <v>15</v>
      </c>
      <c r="H1166" s="4">
        <v>0.4</v>
      </c>
      <c r="I1166" s="5">
        <v>4700</v>
      </c>
      <c r="J1166" s="6">
        <f t="shared" si="8"/>
        <v>1880</v>
      </c>
      <c r="K1166" s="6">
        <f t="shared" si="9"/>
        <v>658</v>
      </c>
      <c r="L1166" s="7">
        <v>0.35</v>
      </c>
    </row>
    <row r="1167" spans="1:12" x14ac:dyDescent="0.3">
      <c r="A1167" s="2" t="s">
        <v>12</v>
      </c>
      <c r="B1167" s="2">
        <v>1185732</v>
      </c>
      <c r="C1167" s="3">
        <v>44272</v>
      </c>
      <c r="D1167" s="2" t="s">
        <v>13</v>
      </c>
      <c r="E1167" s="2" t="s">
        <v>56</v>
      </c>
      <c r="F1167" s="2" t="s">
        <v>57</v>
      </c>
      <c r="G1167" s="2" t="s">
        <v>16</v>
      </c>
      <c r="H1167" s="4">
        <v>0.4</v>
      </c>
      <c r="I1167" s="5">
        <v>1750</v>
      </c>
      <c r="J1167" s="6">
        <f t="shared" si="8"/>
        <v>700</v>
      </c>
      <c r="K1167" s="6">
        <f t="shared" si="9"/>
        <v>244.99999999999997</v>
      </c>
      <c r="L1167" s="7">
        <v>0.35</v>
      </c>
    </row>
    <row r="1168" spans="1:12" x14ac:dyDescent="0.3">
      <c r="A1168" s="2" t="s">
        <v>12</v>
      </c>
      <c r="B1168" s="2">
        <v>1185732</v>
      </c>
      <c r="C1168" s="3">
        <v>44272</v>
      </c>
      <c r="D1168" s="2" t="s">
        <v>13</v>
      </c>
      <c r="E1168" s="2" t="s">
        <v>56</v>
      </c>
      <c r="F1168" s="2" t="s">
        <v>57</v>
      </c>
      <c r="G1168" s="2" t="s">
        <v>17</v>
      </c>
      <c r="H1168" s="4">
        <v>0.30000000000000004</v>
      </c>
      <c r="I1168" s="5">
        <v>2000</v>
      </c>
      <c r="J1168" s="6">
        <f t="shared" si="8"/>
        <v>600.00000000000011</v>
      </c>
      <c r="K1168" s="6">
        <f t="shared" si="9"/>
        <v>240.00000000000003</v>
      </c>
      <c r="L1168" s="7">
        <v>0.39999999999999997</v>
      </c>
    </row>
    <row r="1169" spans="1:12" x14ac:dyDescent="0.3">
      <c r="A1169" s="2" t="s">
        <v>12</v>
      </c>
      <c r="B1169" s="2">
        <v>1185732</v>
      </c>
      <c r="C1169" s="3">
        <v>44272</v>
      </c>
      <c r="D1169" s="2" t="s">
        <v>13</v>
      </c>
      <c r="E1169" s="2" t="s">
        <v>56</v>
      </c>
      <c r="F1169" s="2" t="s">
        <v>57</v>
      </c>
      <c r="G1169" s="2" t="s">
        <v>18</v>
      </c>
      <c r="H1169" s="4">
        <v>0.35</v>
      </c>
      <c r="I1169" s="5">
        <v>500</v>
      </c>
      <c r="J1169" s="6">
        <f t="shared" si="8"/>
        <v>175</v>
      </c>
      <c r="K1169" s="6">
        <f t="shared" si="9"/>
        <v>52.5</v>
      </c>
      <c r="L1169" s="7">
        <v>0.3</v>
      </c>
    </row>
    <row r="1170" spans="1:12" x14ac:dyDescent="0.3">
      <c r="A1170" s="2" t="s">
        <v>12</v>
      </c>
      <c r="B1170" s="2">
        <v>1185732</v>
      </c>
      <c r="C1170" s="3">
        <v>44272</v>
      </c>
      <c r="D1170" s="2" t="s">
        <v>13</v>
      </c>
      <c r="E1170" s="2" t="s">
        <v>56</v>
      </c>
      <c r="F1170" s="2" t="s">
        <v>57</v>
      </c>
      <c r="G1170" s="2" t="s">
        <v>19</v>
      </c>
      <c r="H1170" s="4">
        <v>0.5</v>
      </c>
      <c r="I1170" s="5">
        <v>1000</v>
      </c>
      <c r="J1170" s="6">
        <f t="shared" si="8"/>
        <v>500</v>
      </c>
      <c r="K1170" s="6">
        <f t="shared" si="9"/>
        <v>125</v>
      </c>
      <c r="L1170" s="7">
        <v>0.25</v>
      </c>
    </row>
    <row r="1171" spans="1:12" x14ac:dyDescent="0.3">
      <c r="A1171" s="2" t="s">
        <v>12</v>
      </c>
      <c r="B1171" s="2">
        <v>1185732</v>
      </c>
      <c r="C1171" s="3">
        <v>44272</v>
      </c>
      <c r="D1171" s="2" t="s">
        <v>13</v>
      </c>
      <c r="E1171" s="2" t="s">
        <v>56</v>
      </c>
      <c r="F1171" s="2" t="s">
        <v>57</v>
      </c>
      <c r="G1171" s="2" t="s">
        <v>20</v>
      </c>
      <c r="H1171" s="4">
        <v>0.4</v>
      </c>
      <c r="I1171" s="5">
        <v>2000</v>
      </c>
      <c r="J1171" s="6">
        <f t="shared" si="8"/>
        <v>800</v>
      </c>
      <c r="K1171" s="6">
        <f t="shared" si="9"/>
        <v>320</v>
      </c>
      <c r="L1171" s="7">
        <v>0.4</v>
      </c>
    </row>
    <row r="1172" spans="1:12" x14ac:dyDescent="0.3">
      <c r="A1172" s="2" t="s">
        <v>12</v>
      </c>
      <c r="B1172" s="2">
        <v>1185732</v>
      </c>
      <c r="C1172" s="3">
        <v>44304</v>
      </c>
      <c r="D1172" s="2" t="s">
        <v>13</v>
      </c>
      <c r="E1172" s="2" t="s">
        <v>56</v>
      </c>
      <c r="F1172" s="2" t="s">
        <v>57</v>
      </c>
      <c r="G1172" s="2" t="s">
        <v>15</v>
      </c>
      <c r="H1172" s="4">
        <v>0.4</v>
      </c>
      <c r="I1172" s="5">
        <v>4500</v>
      </c>
      <c r="J1172" s="6">
        <f t="shared" si="8"/>
        <v>1800</v>
      </c>
      <c r="K1172" s="6">
        <f t="shared" si="9"/>
        <v>630</v>
      </c>
      <c r="L1172" s="7">
        <v>0.35</v>
      </c>
    </row>
    <row r="1173" spans="1:12" x14ac:dyDescent="0.3">
      <c r="A1173" s="2" t="s">
        <v>12</v>
      </c>
      <c r="B1173" s="2">
        <v>1185732</v>
      </c>
      <c r="C1173" s="3">
        <v>44304</v>
      </c>
      <c r="D1173" s="2" t="s">
        <v>13</v>
      </c>
      <c r="E1173" s="2" t="s">
        <v>56</v>
      </c>
      <c r="F1173" s="2" t="s">
        <v>57</v>
      </c>
      <c r="G1173" s="2" t="s">
        <v>16</v>
      </c>
      <c r="H1173" s="4">
        <v>0.4</v>
      </c>
      <c r="I1173" s="5">
        <v>1500</v>
      </c>
      <c r="J1173" s="6">
        <f t="shared" si="8"/>
        <v>600</v>
      </c>
      <c r="K1173" s="6">
        <f t="shared" si="9"/>
        <v>210</v>
      </c>
      <c r="L1173" s="7">
        <v>0.35</v>
      </c>
    </row>
    <row r="1174" spans="1:12" x14ac:dyDescent="0.3">
      <c r="A1174" s="2" t="s">
        <v>12</v>
      </c>
      <c r="B1174" s="2">
        <v>1185732</v>
      </c>
      <c r="C1174" s="3">
        <v>44304</v>
      </c>
      <c r="D1174" s="2" t="s">
        <v>13</v>
      </c>
      <c r="E1174" s="2" t="s">
        <v>56</v>
      </c>
      <c r="F1174" s="2" t="s">
        <v>57</v>
      </c>
      <c r="G1174" s="2" t="s">
        <v>17</v>
      </c>
      <c r="H1174" s="4">
        <v>0.30000000000000004</v>
      </c>
      <c r="I1174" s="5">
        <v>1500</v>
      </c>
      <c r="J1174" s="6">
        <f t="shared" si="8"/>
        <v>450.00000000000006</v>
      </c>
      <c r="K1174" s="6">
        <f t="shared" si="9"/>
        <v>180</v>
      </c>
      <c r="L1174" s="7">
        <v>0.39999999999999997</v>
      </c>
    </row>
    <row r="1175" spans="1:12" x14ac:dyDescent="0.3">
      <c r="A1175" s="2" t="s">
        <v>12</v>
      </c>
      <c r="B1175" s="2">
        <v>1185732</v>
      </c>
      <c r="C1175" s="3">
        <v>44304</v>
      </c>
      <c r="D1175" s="2" t="s">
        <v>13</v>
      </c>
      <c r="E1175" s="2" t="s">
        <v>56</v>
      </c>
      <c r="F1175" s="2" t="s">
        <v>57</v>
      </c>
      <c r="G1175" s="2" t="s">
        <v>18</v>
      </c>
      <c r="H1175" s="4">
        <v>0.35</v>
      </c>
      <c r="I1175" s="5">
        <v>750</v>
      </c>
      <c r="J1175" s="6">
        <f t="shared" si="8"/>
        <v>262.5</v>
      </c>
      <c r="K1175" s="6">
        <f t="shared" si="9"/>
        <v>78.75</v>
      </c>
      <c r="L1175" s="7">
        <v>0.3</v>
      </c>
    </row>
    <row r="1176" spans="1:12" x14ac:dyDescent="0.3">
      <c r="A1176" s="2" t="s">
        <v>12</v>
      </c>
      <c r="B1176" s="2">
        <v>1185732</v>
      </c>
      <c r="C1176" s="3">
        <v>44304</v>
      </c>
      <c r="D1176" s="2" t="s">
        <v>13</v>
      </c>
      <c r="E1176" s="2" t="s">
        <v>56</v>
      </c>
      <c r="F1176" s="2" t="s">
        <v>57</v>
      </c>
      <c r="G1176" s="2" t="s">
        <v>19</v>
      </c>
      <c r="H1176" s="4">
        <v>0.5</v>
      </c>
      <c r="I1176" s="5">
        <v>750</v>
      </c>
      <c r="J1176" s="6">
        <f t="shared" si="8"/>
        <v>375</v>
      </c>
      <c r="K1176" s="6">
        <f t="shared" si="9"/>
        <v>93.75</v>
      </c>
      <c r="L1176" s="7">
        <v>0.25</v>
      </c>
    </row>
    <row r="1177" spans="1:12" x14ac:dyDescent="0.3">
      <c r="A1177" s="2" t="s">
        <v>12</v>
      </c>
      <c r="B1177" s="2">
        <v>1185732</v>
      </c>
      <c r="C1177" s="3">
        <v>44304</v>
      </c>
      <c r="D1177" s="2" t="s">
        <v>13</v>
      </c>
      <c r="E1177" s="2" t="s">
        <v>56</v>
      </c>
      <c r="F1177" s="2" t="s">
        <v>57</v>
      </c>
      <c r="G1177" s="2" t="s">
        <v>20</v>
      </c>
      <c r="H1177" s="4">
        <v>0.4</v>
      </c>
      <c r="I1177" s="5">
        <v>2250</v>
      </c>
      <c r="J1177" s="6">
        <f t="shared" si="8"/>
        <v>900</v>
      </c>
      <c r="K1177" s="6">
        <f t="shared" si="9"/>
        <v>360</v>
      </c>
      <c r="L1177" s="7">
        <v>0.4</v>
      </c>
    </row>
    <row r="1178" spans="1:12" x14ac:dyDescent="0.3">
      <c r="A1178" s="2" t="s">
        <v>12</v>
      </c>
      <c r="B1178" s="2">
        <v>1185732</v>
      </c>
      <c r="C1178" s="3">
        <v>44333</v>
      </c>
      <c r="D1178" s="2" t="s">
        <v>13</v>
      </c>
      <c r="E1178" s="2" t="s">
        <v>56</v>
      </c>
      <c r="F1178" s="2" t="s">
        <v>57</v>
      </c>
      <c r="G1178" s="2" t="s">
        <v>15</v>
      </c>
      <c r="H1178" s="4">
        <v>0.54999999999999993</v>
      </c>
      <c r="I1178" s="5">
        <v>4950</v>
      </c>
      <c r="J1178" s="6">
        <f t="shared" si="8"/>
        <v>2722.4999999999995</v>
      </c>
      <c r="K1178" s="6">
        <f t="shared" si="9"/>
        <v>952.87499999999977</v>
      </c>
      <c r="L1178" s="7">
        <v>0.35</v>
      </c>
    </row>
    <row r="1179" spans="1:12" x14ac:dyDescent="0.3">
      <c r="A1179" s="2" t="s">
        <v>12</v>
      </c>
      <c r="B1179" s="2">
        <v>1185732</v>
      </c>
      <c r="C1179" s="3">
        <v>44333</v>
      </c>
      <c r="D1179" s="2" t="s">
        <v>13</v>
      </c>
      <c r="E1179" s="2" t="s">
        <v>56</v>
      </c>
      <c r="F1179" s="2" t="s">
        <v>57</v>
      </c>
      <c r="G1179" s="2" t="s">
        <v>16</v>
      </c>
      <c r="H1179" s="4">
        <v>0.5</v>
      </c>
      <c r="I1179" s="5">
        <v>2000</v>
      </c>
      <c r="J1179" s="6">
        <f t="shared" si="8"/>
        <v>1000</v>
      </c>
      <c r="K1179" s="6">
        <f t="shared" si="9"/>
        <v>350</v>
      </c>
      <c r="L1179" s="7">
        <v>0.35</v>
      </c>
    </row>
    <row r="1180" spans="1:12" x14ac:dyDescent="0.3">
      <c r="A1180" s="2" t="s">
        <v>12</v>
      </c>
      <c r="B1180" s="2">
        <v>1185732</v>
      </c>
      <c r="C1180" s="3">
        <v>44333</v>
      </c>
      <c r="D1180" s="2" t="s">
        <v>13</v>
      </c>
      <c r="E1180" s="2" t="s">
        <v>56</v>
      </c>
      <c r="F1180" s="2" t="s">
        <v>57</v>
      </c>
      <c r="G1180" s="2" t="s">
        <v>17</v>
      </c>
      <c r="H1180" s="4">
        <v>0.45</v>
      </c>
      <c r="I1180" s="5">
        <v>1750</v>
      </c>
      <c r="J1180" s="6">
        <f t="shared" si="8"/>
        <v>787.5</v>
      </c>
      <c r="K1180" s="6">
        <f t="shared" si="9"/>
        <v>315</v>
      </c>
      <c r="L1180" s="7">
        <v>0.39999999999999997</v>
      </c>
    </row>
    <row r="1181" spans="1:12" x14ac:dyDescent="0.3">
      <c r="A1181" s="2" t="s">
        <v>12</v>
      </c>
      <c r="B1181" s="2">
        <v>1185732</v>
      </c>
      <c r="C1181" s="3">
        <v>44333</v>
      </c>
      <c r="D1181" s="2" t="s">
        <v>13</v>
      </c>
      <c r="E1181" s="2" t="s">
        <v>56</v>
      </c>
      <c r="F1181" s="2" t="s">
        <v>57</v>
      </c>
      <c r="G1181" s="2" t="s">
        <v>18</v>
      </c>
      <c r="H1181" s="4">
        <v>0.45</v>
      </c>
      <c r="I1181" s="5">
        <v>1250</v>
      </c>
      <c r="J1181" s="6">
        <f t="shared" si="8"/>
        <v>562.5</v>
      </c>
      <c r="K1181" s="6">
        <f t="shared" si="9"/>
        <v>168.75</v>
      </c>
      <c r="L1181" s="7">
        <v>0.3</v>
      </c>
    </row>
    <row r="1182" spans="1:12" x14ac:dyDescent="0.3">
      <c r="A1182" s="2" t="s">
        <v>12</v>
      </c>
      <c r="B1182" s="2">
        <v>1185732</v>
      </c>
      <c r="C1182" s="3">
        <v>44333</v>
      </c>
      <c r="D1182" s="2" t="s">
        <v>13</v>
      </c>
      <c r="E1182" s="2" t="s">
        <v>56</v>
      </c>
      <c r="F1182" s="2" t="s">
        <v>57</v>
      </c>
      <c r="G1182" s="2" t="s">
        <v>19</v>
      </c>
      <c r="H1182" s="4">
        <v>0.54999999999999993</v>
      </c>
      <c r="I1182" s="5">
        <v>1500</v>
      </c>
      <c r="J1182" s="6">
        <f t="shared" si="8"/>
        <v>824.99999999999989</v>
      </c>
      <c r="K1182" s="6">
        <f t="shared" si="9"/>
        <v>206.24999999999997</v>
      </c>
      <c r="L1182" s="7">
        <v>0.25</v>
      </c>
    </row>
    <row r="1183" spans="1:12" x14ac:dyDescent="0.3">
      <c r="A1183" s="2" t="s">
        <v>12</v>
      </c>
      <c r="B1183" s="2">
        <v>1185732</v>
      </c>
      <c r="C1183" s="3">
        <v>44333</v>
      </c>
      <c r="D1183" s="2" t="s">
        <v>13</v>
      </c>
      <c r="E1183" s="2" t="s">
        <v>56</v>
      </c>
      <c r="F1183" s="2" t="s">
        <v>57</v>
      </c>
      <c r="G1183" s="2" t="s">
        <v>20</v>
      </c>
      <c r="H1183" s="4">
        <v>0.6</v>
      </c>
      <c r="I1183" s="5">
        <v>2750</v>
      </c>
      <c r="J1183" s="6">
        <f t="shared" si="8"/>
        <v>1650</v>
      </c>
      <c r="K1183" s="6">
        <f t="shared" si="9"/>
        <v>660</v>
      </c>
      <c r="L1183" s="7">
        <v>0.4</v>
      </c>
    </row>
    <row r="1184" spans="1:12" x14ac:dyDescent="0.3">
      <c r="A1184" s="2" t="s">
        <v>12</v>
      </c>
      <c r="B1184" s="2">
        <v>1185732</v>
      </c>
      <c r="C1184" s="3">
        <v>44366</v>
      </c>
      <c r="D1184" s="2" t="s">
        <v>13</v>
      </c>
      <c r="E1184" s="2" t="s">
        <v>56</v>
      </c>
      <c r="F1184" s="2" t="s">
        <v>57</v>
      </c>
      <c r="G1184" s="2" t="s">
        <v>15</v>
      </c>
      <c r="H1184" s="4">
        <v>0.54999999999999993</v>
      </c>
      <c r="I1184" s="5">
        <v>5250</v>
      </c>
      <c r="J1184" s="6">
        <f t="shared" si="8"/>
        <v>2887.4999999999995</v>
      </c>
      <c r="K1184" s="6">
        <f t="shared" si="9"/>
        <v>1010.6249999999998</v>
      </c>
      <c r="L1184" s="7">
        <v>0.35</v>
      </c>
    </row>
    <row r="1185" spans="1:12" x14ac:dyDescent="0.3">
      <c r="A1185" s="2" t="s">
        <v>12</v>
      </c>
      <c r="B1185" s="2">
        <v>1185732</v>
      </c>
      <c r="C1185" s="3">
        <v>44366</v>
      </c>
      <c r="D1185" s="2" t="s">
        <v>13</v>
      </c>
      <c r="E1185" s="2" t="s">
        <v>56</v>
      </c>
      <c r="F1185" s="2" t="s">
        <v>57</v>
      </c>
      <c r="G1185" s="2" t="s">
        <v>16</v>
      </c>
      <c r="H1185" s="4">
        <v>0.5</v>
      </c>
      <c r="I1185" s="5">
        <v>2750</v>
      </c>
      <c r="J1185" s="6">
        <f t="shared" si="8"/>
        <v>1375</v>
      </c>
      <c r="K1185" s="6">
        <f t="shared" si="9"/>
        <v>481.24999999999994</v>
      </c>
      <c r="L1185" s="7">
        <v>0.35</v>
      </c>
    </row>
    <row r="1186" spans="1:12" x14ac:dyDescent="0.3">
      <c r="A1186" s="2" t="s">
        <v>12</v>
      </c>
      <c r="B1186" s="2">
        <v>1185732</v>
      </c>
      <c r="C1186" s="3">
        <v>44366</v>
      </c>
      <c r="D1186" s="2" t="s">
        <v>13</v>
      </c>
      <c r="E1186" s="2" t="s">
        <v>56</v>
      </c>
      <c r="F1186" s="2" t="s">
        <v>57</v>
      </c>
      <c r="G1186" s="2" t="s">
        <v>17</v>
      </c>
      <c r="H1186" s="4">
        <v>0.45</v>
      </c>
      <c r="I1186" s="5">
        <v>2000</v>
      </c>
      <c r="J1186" s="6">
        <f t="shared" si="8"/>
        <v>900</v>
      </c>
      <c r="K1186" s="6">
        <f t="shared" si="9"/>
        <v>359.99999999999994</v>
      </c>
      <c r="L1186" s="7">
        <v>0.39999999999999997</v>
      </c>
    </row>
    <row r="1187" spans="1:12" x14ac:dyDescent="0.3">
      <c r="A1187" s="2" t="s">
        <v>12</v>
      </c>
      <c r="B1187" s="2">
        <v>1185732</v>
      </c>
      <c r="C1187" s="3">
        <v>44366</v>
      </c>
      <c r="D1187" s="2" t="s">
        <v>13</v>
      </c>
      <c r="E1187" s="2" t="s">
        <v>56</v>
      </c>
      <c r="F1187" s="2" t="s">
        <v>57</v>
      </c>
      <c r="G1187" s="2" t="s">
        <v>18</v>
      </c>
      <c r="H1187" s="4">
        <v>0.45</v>
      </c>
      <c r="I1187" s="5">
        <v>1750</v>
      </c>
      <c r="J1187" s="6">
        <f t="shared" si="8"/>
        <v>787.5</v>
      </c>
      <c r="K1187" s="6">
        <f t="shared" si="9"/>
        <v>236.25</v>
      </c>
      <c r="L1187" s="7">
        <v>0.3</v>
      </c>
    </row>
    <row r="1188" spans="1:12" x14ac:dyDescent="0.3">
      <c r="A1188" s="2" t="s">
        <v>12</v>
      </c>
      <c r="B1188" s="2">
        <v>1185732</v>
      </c>
      <c r="C1188" s="3">
        <v>44366</v>
      </c>
      <c r="D1188" s="2" t="s">
        <v>13</v>
      </c>
      <c r="E1188" s="2" t="s">
        <v>56</v>
      </c>
      <c r="F1188" s="2" t="s">
        <v>57</v>
      </c>
      <c r="G1188" s="2" t="s">
        <v>19</v>
      </c>
      <c r="H1188" s="4">
        <v>0.54999999999999993</v>
      </c>
      <c r="I1188" s="5">
        <v>1750</v>
      </c>
      <c r="J1188" s="6">
        <f t="shared" si="8"/>
        <v>962.49999999999989</v>
      </c>
      <c r="K1188" s="6">
        <f t="shared" si="9"/>
        <v>240.62499999999997</v>
      </c>
      <c r="L1188" s="7">
        <v>0.25</v>
      </c>
    </row>
    <row r="1189" spans="1:12" x14ac:dyDescent="0.3">
      <c r="A1189" s="2" t="s">
        <v>12</v>
      </c>
      <c r="B1189" s="2">
        <v>1185732</v>
      </c>
      <c r="C1189" s="3">
        <v>44366</v>
      </c>
      <c r="D1189" s="2" t="s">
        <v>13</v>
      </c>
      <c r="E1189" s="2" t="s">
        <v>56</v>
      </c>
      <c r="F1189" s="2" t="s">
        <v>57</v>
      </c>
      <c r="G1189" s="2" t="s">
        <v>20</v>
      </c>
      <c r="H1189" s="4">
        <v>0.6</v>
      </c>
      <c r="I1189" s="5">
        <v>3250</v>
      </c>
      <c r="J1189" s="6">
        <f t="shared" si="8"/>
        <v>1950</v>
      </c>
      <c r="K1189" s="6">
        <f t="shared" si="9"/>
        <v>780</v>
      </c>
      <c r="L1189" s="7">
        <v>0.4</v>
      </c>
    </row>
    <row r="1190" spans="1:12" x14ac:dyDescent="0.3">
      <c r="A1190" s="2" t="s">
        <v>12</v>
      </c>
      <c r="B1190" s="2">
        <v>1185732</v>
      </c>
      <c r="C1190" s="3">
        <v>44394</v>
      </c>
      <c r="D1190" s="2" t="s">
        <v>13</v>
      </c>
      <c r="E1190" s="2" t="s">
        <v>56</v>
      </c>
      <c r="F1190" s="2" t="s">
        <v>57</v>
      </c>
      <c r="G1190" s="2" t="s">
        <v>15</v>
      </c>
      <c r="H1190" s="4">
        <v>0.54999999999999993</v>
      </c>
      <c r="I1190" s="5">
        <v>5500</v>
      </c>
      <c r="J1190" s="6">
        <f t="shared" si="8"/>
        <v>3024.9999999999995</v>
      </c>
      <c r="K1190" s="6">
        <f t="shared" si="9"/>
        <v>1058.7499999999998</v>
      </c>
      <c r="L1190" s="7">
        <v>0.35</v>
      </c>
    </row>
    <row r="1191" spans="1:12" x14ac:dyDescent="0.3">
      <c r="A1191" s="2" t="s">
        <v>12</v>
      </c>
      <c r="B1191" s="2">
        <v>1185732</v>
      </c>
      <c r="C1191" s="3">
        <v>44394</v>
      </c>
      <c r="D1191" s="2" t="s">
        <v>13</v>
      </c>
      <c r="E1191" s="2" t="s">
        <v>56</v>
      </c>
      <c r="F1191" s="2" t="s">
        <v>57</v>
      </c>
      <c r="G1191" s="2" t="s">
        <v>16</v>
      </c>
      <c r="H1191" s="4">
        <v>0.5</v>
      </c>
      <c r="I1191" s="5">
        <v>3000</v>
      </c>
      <c r="J1191" s="6">
        <f t="shared" si="8"/>
        <v>1500</v>
      </c>
      <c r="K1191" s="6">
        <f t="shared" si="9"/>
        <v>525</v>
      </c>
      <c r="L1191" s="7">
        <v>0.35</v>
      </c>
    </row>
    <row r="1192" spans="1:12" x14ac:dyDescent="0.3">
      <c r="A1192" s="2" t="s">
        <v>12</v>
      </c>
      <c r="B1192" s="2">
        <v>1185732</v>
      </c>
      <c r="C1192" s="3">
        <v>44394</v>
      </c>
      <c r="D1192" s="2" t="s">
        <v>13</v>
      </c>
      <c r="E1192" s="2" t="s">
        <v>56</v>
      </c>
      <c r="F1192" s="2" t="s">
        <v>57</v>
      </c>
      <c r="G1192" s="2" t="s">
        <v>17</v>
      </c>
      <c r="H1192" s="4">
        <v>0.45</v>
      </c>
      <c r="I1192" s="5">
        <v>2250</v>
      </c>
      <c r="J1192" s="6">
        <f t="shared" si="8"/>
        <v>1012.5</v>
      </c>
      <c r="K1192" s="6">
        <f t="shared" si="9"/>
        <v>404.99999999999994</v>
      </c>
      <c r="L1192" s="7">
        <v>0.39999999999999997</v>
      </c>
    </row>
    <row r="1193" spans="1:12" x14ac:dyDescent="0.3">
      <c r="A1193" s="2" t="s">
        <v>12</v>
      </c>
      <c r="B1193" s="2">
        <v>1185732</v>
      </c>
      <c r="C1193" s="3">
        <v>44394</v>
      </c>
      <c r="D1193" s="2" t="s">
        <v>13</v>
      </c>
      <c r="E1193" s="2" t="s">
        <v>56</v>
      </c>
      <c r="F1193" s="2" t="s">
        <v>57</v>
      </c>
      <c r="G1193" s="2" t="s">
        <v>18</v>
      </c>
      <c r="H1193" s="4">
        <v>0.45</v>
      </c>
      <c r="I1193" s="5">
        <v>1750</v>
      </c>
      <c r="J1193" s="6">
        <f t="shared" si="8"/>
        <v>787.5</v>
      </c>
      <c r="K1193" s="6">
        <f t="shared" si="9"/>
        <v>236.25</v>
      </c>
      <c r="L1193" s="7">
        <v>0.3</v>
      </c>
    </row>
    <row r="1194" spans="1:12" x14ac:dyDescent="0.3">
      <c r="A1194" s="2" t="s">
        <v>12</v>
      </c>
      <c r="B1194" s="2">
        <v>1185732</v>
      </c>
      <c r="C1194" s="3">
        <v>44394</v>
      </c>
      <c r="D1194" s="2" t="s">
        <v>13</v>
      </c>
      <c r="E1194" s="2" t="s">
        <v>56</v>
      </c>
      <c r="F1194" s="2" t="s">
        <v>57</v>
      </c>
      <c r="G1194" s="2" t="s">
        <v>19</v>
      </c>
      <c r="H1194" s="4">
        <v>0.54999999999999993</v>
      </c>
      <c r="I1194" s="5">
        <v>2000</v>
      </c>
      <c r="J1194" s="6">
        <f t="shared" si="8"/>
        <v>1099.9999999999998</v>
      </c>
      <c r="K1194" s="6">
        <f t="shared" si="9"/>
        <v>274.99999999999994</v>
      </c>
      <c r="L1194" s="7">
        <v>0.25</v>
      </c>
    </row>
    <row r="1195" spans="1:12" x14ac:dyDescent="0.3">
      <c r="A1195" s="2" t="s">
        <v>12</v>
      </c>
      <c r="B1195" s="2">
        <v>1185732</v>
      </c>
      <c r="C1195" s="3">
        <v>44394</v>
      </c>
      <c r="D1195" s="2" t="s">
        <v>13</v>
      </c>
      <c r="E1195" s="2" t="s">
        <v>56</v>
      </c>
      <c r="F1195" s="2" t="s">
        <v>57</v>
      </c>
      <c r="G1195" s="2" t="s">
        <v>20</v>
      </c>
      <c r="H1195" s="4">
        <v>0.6</v>
      </c>
      <c r="I1195" s="5">
        <v>3750</v>
      </c>
      <c r="J1195" s="6">
        <f t="shared" si="8"/>
        <v>2250</v>
      </c>
      <c r="K1195" s="6">
        <f t="shared" si="9"/>
        <v>900</v>
      </c>
      <c r="L1195" s="7">
        <v>0.4</v>
      </c>
    </row>
    <row r="1196" spans="1:12" x14ac:dyDescent="0.3">
      <c r="A1196" s="2" t="s">
        <v>12</v>
      </c>
      <c r="B1196" s="2">
        <v>1185732</v>
      </c>
      <c r="C1196" s="3">
        <v>44426</v>
      </c>
      <c r="D1196" s="2" t="s">
        <v>13</v>
      </c>
      <c r="E1196" s="2" t="s">
        <v>56</v>
      </c>
      <c r="F1196" s="2" t="s">
        <v>57</v>
      </c>
      <c r="G1196" s="2" t="s">
        <v>15</v>
      </c>
      <c r="H1196" s="4">
        <v>0.54999999999999993</v>
      </c>
      <c r="I1196" s="5">
        <v>5250</v>
      </c>
      <c r="J1196" s="6">
        <f t="shared" si="8"/>
        <v>2887.4999999999995</v>
      </c>
      <c r="K1196" s="6">
        <f t="shared" si="9"/>
        <v>1010.6249999999998</v>
      </c>
      <c r="L1196" s="7">
        <v>0.35</v>
      </c>
    </row>
    <row r="1197" spans="1:12" x14ac:dyDescent="0.3">
      <c r="A1197" s="2" t="s">
        <v>12</v>
      </c>
      <c r="B1197" s="2">
        <v>1185732</v>
      </c>
      <c r="C1197" s="3">
        <v>44426</v>
      </c>
      <c r="D1197" s="2" t="s">
        <v>13</v>
      </c>
      <c r="E1197" s="2" t="s">
        <v>56</v>
      </c>
      <c r="F1197" s="2" t="s">
        <v>57</v>
      </c>
      <c r="G1197" s="2" t="s">
        <v>16</v>
      </c>
      <c r="H1197" s="4">
        <v>0.5</v>
      </c>
      <c r="I1197" s="5">
        <v>3000</v>
      </c>
      <c r="J1197" s="6">
        <f t="shared" si="8"/>
        <v>1500</v>
      </c>
      <c r="K1197" s="6">
        <f t="shared" si="9"/>
        <v>525</v>
      </c>
      <c r="L1197" s="7">
        <v>0.35</v>
      </c>
    </row>
    <row r="1198" spans="1:12" x14ac:dyDescent="0.3">
      <c r="A1198" s="2" t="s">
        <v>12</v>
      </c>
      <c r="B1198" s="2">
        <v>1185732</v>
      </c>
      <c r="C1198" s="3">
        <v>44426</v>
      </c>
      <c r="D1198" s="2" t="s">
        <v>13</v>
      </c>
      <c r="E1198" s="2" t="s">
        <v>56</v>
      </c>
      <c r="F1198" s="2" t="s">
        <v>57</v>
      </c>
      <c r="G1198" s="2" t="s">
        <v>17</v>
      </c>
      <c r="H1198" s="4">
        <v>0.45</v>
      </c>
      <c r="I1198" s="5">
        <v>2250</v>
      </c>
      <c r="J1198" s="6">
        <f t="shared" si="8"/>
        <v>1012.5</v>
      </c>
      <c r="K1198" s="6">
        <f t="shared" si="9"/>
        <v>404.99999999999994</v>
      </c>
      <c r="L1198" s="7">
        <v>0.39999999999999997</v>
      </c>
    </row>
    <row r="1199" spans="1:12" x14ac:dyDescent="0.3">
      <c r="A1199" s="2" t="s">
        <v>12</v>
      </c>
      <c r="B1199" s="2">
        <v>1185732</v>
      </c>
      <c r="C1199" s="3">
        <v>44426</v>
      </c>
      <c r="D1199" s="2" t="s">
        <v>13</v>
      </c>
      <c r="E1199" s="2" t="s">
        <v>56</v>
      </c>
      <c r="F1199" s="2" t="s">
        <v>57</v>
      </c>
      <c r="G1199" s="2" t="s">
        <v>18</v>
      </c>
      <c r="H1199" s="4">
        <v>0.45</v>
      </c>
      <c r="I1199" s="5">
        <v>1750</v>
      </c>
      <c r="J1199" s="6">
        <f t="shared" si="8"/>
        <v>787.5</v>
      </c>
      <c r="K1199" s="6">
        <f t="shared" si="9"/>
        <v>236.25</v>
      </c>
      <c r="L1199" s="7">
        <v>0.3</v>
      </c>
    </row>
    <row r="1200" spans="1:12" x14ac:dyDescent="0.3">
      <c r="A1200" s="2" t="s">
        <v>12</v>
      </c>
      <c r="B1200" s="2">
        <v>1185732</v>
      </c>
      <c r="C1200" s="3">
        <v>44426</v>
      </c>
      <c r="D1200" s="2" t="s">
        <v>13</v>
      </c>
      <c r="E1200" s="2" t="s">
        <v>56</v>
      </c>
      <c r="F1200" s="2" t="s">
        <v>57</v>
      </c>
      <c r="G1200" s="2" t="s">
        <v>19</v>
      </c>
      <c r="H1200" s="4">
        <v>0.54999999999999993</v>
      </c>
      <c r="I1200" s="5">
        <v>1500</v>
      </c>
      <c r="J1200" s="6">
        <f t="shared" si="8"/>
        <v>824.99999999999989</v>
      </c>
      <c r="K1200" s="6">
        <f t="shared" si="9"/>
        <v>206.24999999999997</v>
      </c>
      <c r="L1200" s="7">
        <v>0.25</v>
      </c>
    </row>
    <row r="1201" spans="1:12" x14ac:dyDescent="0.3">
      <c r="A1201" s="2" t="s">
        <v>12</v>
      </c>
      <c r="B1201" s="2">
        <v>1185732</v>
      </c>
      <c r="C1201" s="3">
        <v>44426</v>
      </c>
      <c r="D1201" s="2" t="s">
        <v>13</v>
      </c>
      <c r="E1201" s="2" t="s">
        <v>56</v>
      </c>
      <c r="F1201" s="2" t="s">
        <v>57</v>
      </c>
      <c r="G1201" s="2" t="s">
        <v>20</v>
      </c>
      <c r="H1201" s="4">
        <v>0.6</v>
      </c>
      <c r="I1201" s="5">
        <v>3250</v>
      </c>
      <c r="J1201" s="6">
        <f t="shared" si="8"/>
        <v>1950</v>
      </c>
      <c r="K1201" s="6">
        <f t="shared" si="9"/>
        <v>780</v>
      </c>
      <c r="L1201" s="7">
        <v>0.4</v>
      </c>
    </row>
    <row r="1202" spans="1:12" x14ac:dyDescent="0.3">
      <c r="A1202" s="2" t="s">
        <v>12</v>
      </c>
      <c r="B1202" s="2">
        <v>1185732</v>
      </c>
      <c r="C1202" s="3">
        <v>44456</v>
      </c>
      <c r="D1202" s="2" t="s">
        <v>13</v>
      </c>
      <c r="E1202" s="2" t="s">
        <v>56</v>
      </c>
      <c r="F1202" s="2" t="s">
        <v>57</v>
      </c>
      <c r="G1202" s="2" t="s">
        <v>15</v>
      </c>
      <c r="H1202" s="4">
        <v>0.54999999999999993</v>
      </c>
      <c r="I1202" s="5">
        <v>4500</v>
      </c>
      <c r="J1202" s="6">
        <f t="shared" si="8"/>
        <v>2474.9999999999995</v>
      </c>
      <c r="K1202" s="6">
        <f t="shared" si="9"/>
        <v>866.24999999999977</v>
      </c>
      <c r="L1202" s="7">
        <v>0.35</v>
      </c>
    </row>
    <row r="1203" spans="1:12" x14ac:dyDescent="0.3">
      <c r="A1203" s="2" t="s">
        <v>12</v>
      </c>
      <c r="B1203" s="2">
        <v>1185732</v>
      </c>
      <c r="C1203" s="3">
        <v>44456</v>
      </c>
      <c r="D1203" s="2" t="s">
        <v>13</v>
      </c>
      <c r="E1203" s="2" t="s">
        <v>56</v>
      </c>
      <c r="F1203" s="2" t="s">
        <v>57</v>
      </c>
      <c r="G1203" s="2" t="s">
        <v>16</v>
      </c>
      <c r="H1203" s="4">
        <v>0.5</v>
      </c>
      <c r="I1203" s="5">
        <v>2500</v>
      </c>
      <c r="J1203" s="6">
        <f t="shared" si="8"/>
        <v>1250</v>
      </c>
      <c r="K1203" s="6">
        <f t="shared" si="9"/>
        <v>437.5</v>
      </c>
      <c r="L1203" s="7">
        <v>0.35</v>
      </c>
    </row>
    <row r="1204" spans="1:12" x14ac:dyDescent="0.3">
      <c r="A1204" s="2" t="s">
        <v>12</v>
      </c>
      <c r="B1204" s="2">
        <v>1185732</v>
      </c>
      <c r="C1204" s="3">
        <v>44456</v>
      </c>
      <c r="D1204" s="2" t="s">
        <v>13</v>
      </c>
      <c r="E1204" s="2" t="s">
        <v>56</v>
      </c>
      <c r="F1204" s="2" t="s">
        <v>57</v>
      </c>
      <c r="G1204" s="2" t="s">
        <v>17</v>
      </c>
      <c r="H1204" s="4">
        <v>0.45</v>
      </c>
      <c r="I1204" s="5">
        <v>1500</v>
      </c>
      <c r="J1204" s="6">
        <f t="shared" si="8"/>
        <v>675</v>
      </c>
      <c r="K1204" s="6">
        <f t="shared" si="9"/>
        <v>270</v>
      </c>
      <c r="L1204" s="7">
        <v>0.39999999999999997</v>
      </c>
    </row>
    <row r="1205" spans="1:12" x14ac:dyDescent="0.3">
      <c r="A1205" s="2" t="s">
        <v>12</v>
      </c>
      <c r="B1205" s="2">
        <v>1185732</v>
      </c>
      <c r="C1205" s="3">
        <v>44456</v>
      </c>
      <c r="D1205" s="2" t="s">
        <v>13</v>
      </c>
      <c r="E1205" s="2" t="s">
        <v>56</v>
      </c>
      <c r="F1205" s="2" t="s">
        <v>57</v>
      </c>
      <c r="G1205" s="2" t="s">
        <v>18</v>
      </c>
      <c r="H1205" s="4">
        <v>0.45</v>
      </c>
      <c r="I1205" s="5">
        <v>1250</v>
      </c>
      <c r="J1205" s="6">
        <f t="shared" si="8"/>
        <v>562.5</v>
      </c>
      <c r="K1205" s="6">
        <f t="shared" si="9"/>
        <v>168.75</v>
      </c>
      <c r="L1205" s="7">
        <v>0.3</v>
      </c>
    </row>
    <row r="1206" spans="1:12" x14ac:dyDescent="0.3">
      <c r="A1206" s="2" t="s">
        <v>12</v>
      </c>
      <c r="B1206" s="2">
        <v>1185732</v>
      </c>
      <c r="C1206" s="3">
        <v>44456</v>
      </c>
      <c r="D1206" s="2" t="s">
        <v>13</v>
      </c>
      <c r="E1206" s="2" t="s">
        <v>56</v>
      </c>
      <c r="F1206" s="2" t="s">
        <v>57</v>
      </c>
      <c r="G1206" s="2" t="s">
        <v>19</v>
      </c>
      <c r="H1206" s="4">
        <v>0.54999999999999993</v>
      </c>
      <c r="I1206" s="5">
        <v>1250</v>
      </c>
      <c r="J1206" s="6">
        <f t="shared" si="8"/>
        <v>687.49999999999989</v>
      </c>
      <c r="K1206" s="6">
        <f t="shared" si="9"/>
        <v>171.87499999999997</v>
      </c>
      <c r="L1206" s="7">
        <v>0.25</v>
      </c>
    </row>
    <row r="1207" spans="1:12" x14ac:dyDescent="0.3">
      <c r="A1207" s="2" t="s">
        <v>12</v>
      </c>
      <c r="B1207" s="2">
        <v>1185732</v>
      </c>
      <c r="C1207" s="3">
        <v>44456</v>
      </c>
      <c r="D1207" s="2" t="s">
        <v>13</v>
      </c>
      <c r="E1207" s="2" t="s">
        <v>56</v>
      </c>
      <c r="F1207" s="2" t="s">
        <v>57</v>
      </c>
      <c r="G1207" s="2" t="s">
        <v>20</v>
      </c>
      <c r="H1207" s="4">
        <v>0.6</v>
      </c>
      <c r="I1207" s="5">
        <v>2250</v>
      </c>
      <c r="J1207" s="6">
        <f t="shared" si="8"/>
        <v>1350</v>
      </c>
      <c r="K1207" s="6">
        <f t="shared" si="9"/>
        <v>540</v>
      </c>
      <c r="L1207" s="7">
        <v>0.4</v>
      </c>
    </row>
    <row r="1208" spans="1:12" x14ac:dyDescent="0.3">
      <c r="A1208" s="2" t="s">
        <v>12</v>
      </c>
      <c r="B1208" s="2">
        <v>1185732</v>
      </c>
      <c r="C1208" s="3">
        <v>44488</v>
      </c>
      <c r="D1208" s="2" t="s">
        <v>13</v>
      </c>
      <c r="E1208" s="2" t="s">
        <v>56</v>
      </c>
      <c r="F1208" s="2" t="s">
        <v>57</v>
      </c>
      <c r="G1208" s="2" t="s">
        <v>15</v>
      </c>
      <c r="H1208" s="4">
        <v>0.6</v>
      </c>
      <c r="I1208" s="5">
        <v>4000</v>
      </c>
      <c r="J1208" s="6">
        <f t="shared" si="8"/>
        <v>2400</v>
      </c>
      <c r="K1208" s="6">
        <f t="shared" si="9"/>
        <v>840</v>
      </c>
      <c r="L1208" s="7">
        <v>0.35</v>
      </c>
    </row>
    <row r="1209" spans="1:12" x14ac:dyDescent="0.3">
      <c r="A1209" s="2" t="s">
        <v>12</v>
      </c>
      <c r="B1209" s="2">
        <v>1185732</v>
      </c>
      <c r="C1209" s="3">
        <v>44488</v>
      </c>
      <c r="D1209" s="2" t="s">
        <v>13</v>
      </c>
      <c r="E1209" s="2" t="s">
        <v>56</v>
      </c>
      <c r="F1209" s="2" t="s">
        <v>57</v>
      </c>
      <c r="G1209" s="2" t="s">
        <v>16</v>
      </c>
      <c r="H1209" s="4">
        <v>0.55000000000000004</v>
      </c>
      <c r="I1209" s="5">
        <v>2250</v>
      </c>
      <c r="J1209" s="6">
        <f t="shared" si="8"/>
        <v>1237.5</v>
      </c>
      <c r="K1209" s="6">
        <f t="shared" si="9"/>
        <v>433.125</v>
      </c>
      <c r="L1209" s="7">
        <v>0.35</v>
      </c>
    </row>
    <row r="1210" spans="1:12" x14ac:dyDescent="0.3">
      <c r="A1210" s="2" t="s">
        <v>12</v>
      </c>
      <c r="B1210" s="2">
        <v>1185732</v>
      </c>
      <c r="C1210" s="3">
        <v>44488</v>
      </c>
      <c r="D1210" s="2" t="s">
        <v>13</v>
      </c>
      <c r="E1210" s="2" t="s">
        <v>56</v>
      </c>
      <c r="F1210" s="2" t="s">
        <v>57</v>
      </c>
      <c r="G1210" s="2" t="s">
        <v>17</v>
      </c>
      <c r="H1210" s="4">
        <v>0.55000000000000004</v>
      </c>
      <c r="I1210" s="5">
        <v>1250</v>
      </c>
      <c r="J1210" s="6">
        <f t="shared" si="8"/>
        <v>687.5</v>
      </c>
      <c r="K1210" s="6">
        <f t="shared" si="9"/>
        <v>275</v>
      </c>
      <c r="L1210" s="7">
        <v>0.39999999999999997</v>
      </c>
    </row>
    <row r="1211" spans="1:12" x14ac:dyDescent="0.3">
      <c r="A1211" s="2" t="s">
        <v>12</v>
      </c>
      <c r="B1211" s="2">
        <v>1185732</v>
      </c>
      <c r="C1211" s="3">
        <v>44488</v>
      </c>
      <c r="D1211" s="2" t="s">
        <v>13</v>
      </c>
      <c r="E1211" s="2" t="s">
        <v>56</v>
      </c>
      <c r="F1211" s="2" t="s">
        <v>57</v>
      </c>
      <c r="G1211" s="2" t="s">
        <v>18</v>
      </c>
      <c r="H1211" s="4">
        <v>0.55000000000000004</v>
      </c>
      <c r="I1211" s="5">
        <v>1000</v>
      </c>
      <c r="J1211" s="6">
        <f t="shared" si="8"/>
        <v>550</v>
      </c>
      <c r="K1211" s="6">
        <f t="shared" si="9"/>
        <v>165</v>
      </c>
      <c r="L1211" s="7">
        <v>0.3</v>
      </c>
    </row>
    <row r="1212" spans="1:12" x14ac:dyDescent="0.3">
      <c r="A1212" s="2" t="s">
        <v>12</v>
      </c>
      <c r="B1212" s="2">
        <v>1185732</v>
      </c>
      <c r="C1212" s="3">
        <v>44488</v>
      </c>
      <c r="D1212" s="2" t="s">
        <v>13</v>
      </c>
      <c r="E1212" s="2" t="s">
        <v>56</v>
      </c>
      <c r="F1212" s="2" t="s">
        <v>57</v>
      </c>
      <c r="G1212" s="2" t="s">
        <v>19</v>
      </c>
      <c r="H1212" s="4">
        <v>0.65</v>
      </c>
      <c r="I1212" s="5">
        <v>1000</v>
      </c>
      <c r="J1212" s="6">
        <f t="shared" si="8"/>
        <v>650</v>
      </c>
      <c r="K1212" s="6">
        <f t="shared" si="9"/>
        <v>162.5</v>
      </c>
      <c r="L1212" s="7">
        <v>0.25</v>
      </c>
    </row>
    <row r="1213" spans="1:12" x14ac:dyDescent="0.3">
      <c r="A1213" s="2" t="s">
        <v>12</v>
      </c>
      <c r="B1213" s="2">
        <v>1185732</v>
      </c>
      <c r="C1213" s="3">
        <v>44488</v>
      </c>
      <c r="D1213" s="2" t="s">
        <v>13</v>
      </c>
      <c r="E1213" s="2" t="s">
        <v>56</v>
      </c>
      <c r="F1213" s="2" t="s">
        <v>57</v>
      </c>
      <c r="G1213" s="2" t="s">
        <v>20</v>
      </c>
      <c r="H1213" s="4">
        <v>0.7</v>
      </c>
      <c r="I1213" s="5">
        <v>2250</v>
      </c>
      <c r="J1213" s="6">
        <f t="shared" si="8"/>
        <v>1575</v>
      </c>
      <c r="K1213" s="6">
        <f t="shared" si="9"/>
        <v>630</v>
      </c>
      <c r="L1213" s="7">
        <v>0.4</v>
      </c>
    </row>
    <row r="1214" spans="1:12" x14ac:dyDescent="0.3">
      <c r="A1214" s="2" t="s">
        <v>12</v>
      </c>
      <c r="B1214" s="2">
        <v>1185732</v>
      </c>
      <c r="C1214" s="3">
        <v>44518</v>
      </c>
      <c r="D1214" s="2" t="s">
        <v>13</v>
      </c>
      <c r="E1214" s="2" t="s">
        <v>56</v>
      </c>
      <c r="F1214" s="2" t="s">
        <v>57</v>
      </c>
      <c r="G1214" s="2" t="s">
        <v>15</v>
      </c>
      <c r="H1214" s="4">
        <v>0.65</v>
      </c>
      <c r="I1214" s="5">
        <v>3750</v>
      </c>
      <c r="J1214" s="6">
        <f t="shared" si="8"/>
        <v>2437.5</v>
      </c>
      <c r="K1214" s="6">
        <f t="shared" si="9"/>
        <v>853.125</v>
      </c>
      <c r="L1214" s="7">
        <v>0.35</v>
      </c>
    </row>
    <row r="1215" spans="1:12" x14ac:dyDescent="0.3">
      <c r="A1215" s="2" t="s">
        <v>12</v>
      </c>
      <c r="B1215" s="2">
        <v>1185732</v>
      </c>
      <c r="C1215" s="3">
        <v>44518</v>
      </c>
      <c r="D1215" s="2" t="s">
        <v>13</v>
      </c>
      <c r="E1215" s="2" t="s">
        <v>56</v>
      </c>
      <c r="F1215" s="2" t="s">
        <v>57</v>
      </c>
      <c r="G1215" s="2" t="s">
        <v>16</v>
      </c>
      <c r="H1215" s="4">
        <v>0.55000000000000004</v>
      </c>
      <c r="I1215" s="5">
        <v>2000</v>
      </c>
      <c r="J1215" s="6">
        <f t="shared" si="8"/>
        <v>1100</v>
      </c>
      <c r="K1215" s="6">
        <f t="shared" si="9"/>
        <v>385</v>
      </c>
      <c r="L1215" s="7">
        <v>0.35</v>
      </c>
    </row>
    <row r="1216" spans="1:12" x14ac:dyDescent="0.3">
      <c r="A1216" s="2" t="s">
        <v>12</v>
      </c>
      <c r="B1216" s="2">
        <v>1185732</v>
      </c>
      <c r="C1216" s="3">
        <v>44518</v>
      </c>
      <c r="D1216" s="2" t="s">
        <v>13</v>
      </c>
      <c r="E1216" s="2" t="s">
        <v>56</v>
      </c>
      <c r="F1216" s="2" t="s">
        <v>57</v>
      </c>
      <c r="G1216" s="2" t="s">
        <v>17</v>
      </c>
      <c r="H1216" s="4">
        <v>0.55000000000000004</v>
      </c>
      <c r="I1216" s="5">
        <v>1950</v>
      </c>
      <c r="J1216" s="6">
        <f t="shared" si="8"/>
        <v>1072.5</v>
      </c>
      <c r="K1216" s="6">
        <f t="shared" si="9"/>
        <v>428.99999999999994</v>
      </c>
      <c r="L1216" s="7">
        <v>0.39999999999999997</v>
      </c>
    </row>
    <row r="1217" spans="1:12" x14ac:dyDescent="0.3">
      <c r="A1217" s="2" t="s">
        <v>12</v>
      </c>
      <c r="B1217" s="2">
        <v>1185732</v>
      </c>
      <c r="C1217" s="3">
        <v>44518</v>
      </c>
      <c r="D1217" s="2" t="s">
        <v>13</v>
      </c>
      <c r="E1217" s="2" t="s">
        <v>56</v>
      </c>
      <c r="F1217" s="2" t="s">
        <v>57</v>
      </c>
      <c r="G1217" s="2" t="s">
        <v>18</v>
      </c>
      <c r="H1217" s="4">
        <v>0.55000000000000004</v>
      </c>
      <c r="I1217" s="5">
        <v>1750</v>
      </c>
      <c r="J1217" s="6">
        <f t="shared" si="8"/>
        <v>962.50000000000011</v>
      </c>
      <c r="K1217" s="6">
        <f t="shared" si="9"/>
        <v>288.75</v>
      </c>
      <c r="L1217" s="7">
        <v>0.3</v>
      </c>
    </row>
    <row r="1218" spans="1:12" x14ac:dyDescent="0.3">
      <c r="A1218" s="2" t="s">
        <v>12</v>
      </c>
      <c r="B1218" s="2">
        <v>1185732</v>
      </c>
      <c r="C1218" s="3">
        <v>44518</v>
      </c>
      <c r="D1218" s="2" t="s">
        <v>13</v>
      </c>
      <c r="E1218" s="2" t="s">
        <v>56</v>
      </c>
      <c r="F1218" s="2" t="s">
        <v>57</v>
      </c>
      <c r="G1218" s="2" t="s">
        <v>19</v>
      </c>
      <c r="H1218" s="4">
        <v>0.65</v>
      </c>
      <c r="I1218" s="5">
        <v>1500</v>
      </c>
      <c r="J1218" s="6">
        <f t="shared" si="8"/>
        <v>975</v>
      </c>
      <c r="K1218" s="6">
        <f t="shared" si="9"/>
        <v>243.75</v>
      </c>
      <c r="L1218" s="7">
        <v>0.25</v>
      </c>
    </row>
    <row r="1219" spans="1:12" x14ac:dyDescent="0.3">
      <c r="A1219" s="2" t="s">
        <v>12</v>
      </c>
      <c r="B1219" s="2">
        <v>1185732</v>
      </c>
      <c r="C1219" s="3">
        <v>44518</v>
      </c>
      <c r="D1219" s="2" t="s">
        <v>13</v>
      </c>
      <c r="E1219" s="2" t="s">
        <v>56</v>
      </c>
      <c r="F1219" s="2" t="s">
        <v>57</v>
      </c>
      <c r="G1219" s="2" t="s">
        <v>20</v>
      </c>
      <c r="H1219" s="4">
        <v>0.7</v>
      </c>
      <c r="I1219" s="5">
        <v>2500</v>
      </c>
      <c r="J1219" s="6">
        <f t="shared" si="8"/>
        <v>1750</v>
      </c>
      <c r="K1219" s="6">
        <f t="shared" si="9"/>
        <v>700</v>
      </c>
      <c r="L1219" s="7">
        <v>0.4</v>
      </c>
    </row>
    <row r="1220" spans="1:12" x14ac:dyDescent="0.3">
      <c r="A1220" s="2" t="s">
        <v>12</v>
      </c>
      <c r="B1220" s="2">
        <v>1185732</v>
      </c>
      <c r="C1220" s="3">
        <v>44547</v>
      </c>
      <c r="D1220" s="2" t="s">
        <v>13</v>
      </c>
      <c r="E1220" s="2" t="s">
        <v>56</v>
      </c>
      <c r="F1220" s="2" t="s">
        <v>57</v>
      </c>
      <c r="G1220" s="2" t="s">
        <v>15</v>
      </c>
      <c r="H1220" s="4">
        <v>0.65</v>
      </c>
      <c r="I1220" s="5">
        <v>4750</v>
      </c>
      <c r="J1220" s="6">
        <f t="shared" si="8"/>
        <v>3087.5</v>
      </c>
      <c r="K1220" s="6">
        <f t="shared" si="9"/>
        <v>1080.625</v>
      </c>
      <c r="L1220" s="7">
        <v>0.35</v>
      </c>
    </row>
    <row r="1221" spans="1:12" x14ac:dyDescent="0.3">
      <c r="A1221" s="2" t="s">
        <v>12</v>
      </c>
      <c r="B1221" s="2">
        <v>1185732</v>
      </c>
      <c r="C1221" s="3">
        <v>44547</v>
      </c>
      <c r="D1221" s="2" t="s">
        <v>13</v>
      </c>
      <c r="E1221" s="2" t="s">
        <v>56</v>
      </c>
      <c r="F1221" s="2" t="s">
        <v>57</v>
      </c>
      <c r="G1221" s="2" t="s">
        <v>16</v>
      </c>
      <c r="H1221" s="4">
        <v>0.55000000000000004</v>
      </c>
      <c r="I1221" s="5">
        <v>2750</v>
      </c>
      <c r="J1221" s="6">
        <f t="shared" si="8"/>
        <v>1512.5000000000002</v>
      </c>
      <c r="K1221" s="6">
        <f t="shared" si="9"/>
        <v>529.375</v>
      </c>
      <c r="L1221" s="7">
        <v>0.35</v>
      </c>
    </row>
    <row r="1222" spans="1:12" x14ac:dyDescent="0.3">
      <c r="A1222" s="2" t="s">
        <v>12</v>
      </c>
      <c r="B1222" s="2">
        <v>1185732</v>
      </c>
      <c r="C1222" s="3">
        <v>44547</v>
      </c>
      <c r="D1222" s="2" t="s">
        <v>13</v>
      </c>
      <c r="E1222" s="2" t="s">
        <v>56</v>
      </c>
      <c r="F1222" s="2" t="s">
        <v>57</v>
      </c>
      <c r="G1222" s="2" t="s">
        <v>17</v>
      </c>
      <c r="H1222" s="4">
        <v>0.55000000000000004</v>
      </c>
      <c r="I1222" s="5">
        <v>2500</v>
      </c>
      <c r="J1222" s="6">
        <f t="shared" si="8"/>
        <v>1375</v>
      </c>
      <c r="K1222" s="6">
        <f t="shared" si="9"/>
        <v>550</v>
      </c>
      <c r="L1222" s="7">
        <v>0.39999999999999997</v>
      </c>
    </row>
    <row r="1223" spans="1:12" x14ac:dyDescent="0.3">
      <c r="A1223" s="2" t="s">
        <v>12</v>
      </c>
      <c r="B1223" s="2">
        <v>1185732</v>
      </c>
      <c r="C1223" s="3">
        <v>44547</v>
      </c>
      <c r="D1223" s="2" t="s">
        <v>13</v>
      </c>
      <c r="E1223" s="2" t="s">
        <v>56</v>
      </c>
      <c r="F1223" s="2" t="s">
        <v>57</v>
      </c>
      <c r="G1223" s="2" t="s">
        <v>18</v>
      </c>
      <c r="H1223" s="4">
        <v>0.55000000000000004</v>
      </c>
      <c r="I1223" s="5">
        <v>2000</v>
      </c>
      <c r="J1223" s="6">
        <f t="shared" si="8"/>
        <v>1100</v>
      </c>
      <c r="K1223" s="6">
        <f t="shared" si="9"/>
        <v>330</v>
      </c>
      <c r="L1223" s="7">
        <v>0.3</v>
      </c>
    </row>
    <row r="1224" spans="1:12" x14ac:dyDescent="0.3">
      <c r="A1224" s="2" t="s">
        <v>12</v>
      </c>
      <c r="B1224" s="2">
        <v>1185732</v>
      </c>
      <c r="C1224" s="3">
        <v>44547</v>
      </c>
      <c r="D1224" s="2" t="s">
        <v>13</v>
      </c>
      <c r="E1224" s="2" t="s">
        <v>56</v>
      </c>
      <c r="F1224" s="2" t="s">
        <v>57</v>
      </c>
      <c r="G1224" s="2" t="s">
        <v>19</v>
      </c>
      <c r="H1224" s="4">
        <v>0.65</v>
      </c>
      <c r="I1224" s="5">
        <v>2000</v>
      </c>
      <c r="J1224" s="6">
        <f t="shared" si="8"/>
        <v>1300</v>
      </c>
      <c r="K1224" s="6">
        <f t="shared" si="9"/>
        <v>325</v>
      </c>
      <c r="L1224" s="7">
        <v>0.25</v>
      </c>
    </row>
    <row r="1225" spans="1:12" x14ac:dyDescent="0.3">
      <c r="A1225" s="2" t="s">
        <v>12</v>
      </c>
      <c r="B1225" s="2">
        <v>1185732</v>
      </c>
      <c r="C1225" s="3">
        <v>44547</v>
      </c>
      <c r="D1225" s="2" t="s">
        <v>13</v>
      </c>
      <c r="E1225" s="2" t="s">
        <v>56</v>
      </c>
      <c r="F1225" s="2" t="s">
        <v>57</v>
      </c>
      <c r="G1225" s="2" t="s">
        <v>20</v>
      </c>
      <c r="H1225" s="4">
        <v>0.7</v>
      </c>
      <c r="I1225" s="5">
        <v>3000</v>
      </c>
      <c r="J1225" s="6">
        <f t="shared" si="8"/>
        <v>2100</v>
      </c>
      <c r="K1225" s="6">
        <f t="shared" si="9"/>
        <v>840</v>
      </c>
      <c r="L1225" s="7">
        <v>0.4</v>
      </c>
    </row>
    <row r="1226" spans="1:12" x14ac:dyDescent="0.3">
      <c r="A1226" s="2" t="s">
        <v>25</v>
      </c>
      <c r="B1226" s="2">
        <v>1128299</v>
      </c>
      <c r="C1226" s="3">
        <v>44206</v>
      </c>
      <c r="D1226" s="2" t="s">
        <v>26</v>
      </c>
      <c r="E1226" s="2" t="s">
        <v>58</v>
      </c>
      <c r="F1226" s="2" t="s">
        <v>59</v>
      </c>
      <c r="G1226" s="2" t="s">
        <v>15</v>
      </c>
      <c r="H1226" s="4">
        <v>0.35000000000000003</v>
      </c>
      <c r="I1226" s="5">
        <v>3750</v>
      </c>
      <c r="J1226" s="6">
        <f t="shared" si="8"/>
        <v>1312.5000000000002</v>
      </c>
      <c r="K1226" s="6">
        <f t="shared" si="9"/>
        <v>328.12500000000006</v>
      </c>
      <c r="L1226" s="7">
        <v>0.25</v>
      </c>
    </row>
    <row r="1227" spans="1:12" x14ac:dyDescent="0.3">
      <c r="A1227" s="2" t="s">
        <v>25</v>
      </c>
      <c r="B1227" s="2">
        <v>1128299</v>
      </c>
      <c r="C1227" s="3">
        <v>44206</v>
      </c>
      <c r="D1227" s="2" t="s">
        <v>26</v>
      </c>
      <c r="E1227" s="2" t="s">
        <v>58</v>
      </c>
      <c r="F1227" s="2" t="s">
        <v>59</v>
      </c>
      <c r="G1227" s="2" t="s">
        <v>16</v>
      </c>
      <c r="H1227" s="4">
        <v>0.45</v>
      </c>
      <c r="I1227" s="5">
        <v>3750</v>
      </c>
      <c r="J1227" s="6">
        <f t="shared" si="8"/>
        <v>1687.5</v>
      </c>
      <c r="K1227" s="6">
        <f t="shared" si="9"/>
        <v>337.5</v>
      </c>
      <c r="L1227" s="7">
        <v>0.2</v>
      </c>
    </row>
    <row r="1228" spans="1:12" x14ac:dyDescent="0.3">
      <c r="A1228" s="2" t="s">
        <v>25</v>
      </c>
      <c r="B1228" s="2">
        <v>1128299</v>
      </c>
      <c r="C1228" s="3">
        <v>44206</v>
      </c>
      <c r="D1228" s="2" t="s">
        <v>26</v>
      </c>
      <c r="E1228" s="2" t="s">
        <v>58</v>
      </c>
      <c r="F1228" s="2" t="s">
        <v>59</v>
      </c>
      <c r="G1228" s="2" t="s">
        <v>17</v>
      </c>
      <c r="H1228" s="4">
        <v>0.45</v>
      </c>
      <c r="I1228" s="5">
        <v>3750</v>
      </c>
      <c r="J1228" s="6">
        <f t="shared" si="8"/>
        <v>1687.5</v>
      </c>
      <c r="K1228" s="6">
        <f t="shared" si="9"/>
        <v>421.875</v>
      </c>
      <c r="L1228" s="7">
        <v>0.25</v>
      </c>
    </row>
    <row r="1229" spans="1:12" x14ac:dyDescent="0.3">
      <c r="A1229" s="2" t="s">
        <v>25</v>
      </c>
      <c r="B1229" s="2">
        <v>1128299</v>
      </c>
      <c r="C1229" s="3">
        <v>44206</v>
      </c>
      <c r="D1229" s="2" t="s">
        <v>26</v>
      </c>
      <c r="E1229" s="2" t="s">
        <v>58</v>
      </c>
      <c r="F1229" s="2" t="s">
        <v>59</v>
      </c>
      <c r="G1229" s="2" t="s">
        <v>18</v>
      </c>
      <c r="H1229" s="4">
        <v>0.45</v>
      </c>
      <c r="I1229" s="5">
        <v>2250</v>
      </c>
      <c r="J1229" s="6">
        <f t="shared" si="8"/>
        <v>1012.5</v>
      </c>
      <c r="K1229" s="6">
        <f t="shared" si="9"/>
        <v>253.125</v>
      </c>
      <c r="L1229" s="7">
        <v>0.25</v>
      </c>
    </row>
    <row r="1230" spans="1:12" x14ac:dyDescent="0.3">
      <c r="A1230" s="2" t="s">
        <v>25</v>
      </c>
      <c r="B1230" s="2">
        <v>1128299</v>
      </c>
      <c r="C1230" s="3">
        <v>44206</v>
      </c>
      <c r="D1230" s="2" t="s">
        <v>26</v>
      </c>
      <c r="E1230" s="2" t="s">
        <v>58</v>
      </c>
      <c r="F1230" s="2" t="s">
        <v>59</v>
      </c>
      <c r="G1230" s="2" t="s">
        <v>19</v>
      </c>
      <c r="H1230" s="4">
        <v>0.5</v>
      </c>
      <c r="I1230" s="5">
        <v>1750</v>
      </c>
      <c r="J1230" s="6">
        <f t="shared" si="8"/>
        <v>875</v>
      </c>
      <c r="K1230" s="6">
        <f t="shared" si="9"/>
        <v>131.25</v>
      </c>
      <c r="L1230" s="7">
        <v>0.15</v>
      </c>
    </row>
    <row r="1231" spans="1:12" x14ac:dyDescent="0.3">
      <c r="A1231" s="2" t="s">
        <v>25</v>
      </c>
      <c r="B1231" s="2">
        <v>1128299</v>
      </c>
      <c r="C1231" s="3">
        <v>44206</v>
      </c>
      <c r="D1231" s="2" t="s">
        <v>26</v>
      </c>
      <c r="E1231" s="2" t="s">
        <v>58</v>
      </c>
      <c r="F1231" s="2" t="s">
        <v>59</v>
      </c>
      <c r="G1231" s="2" t="s">
        <v>20</v>
      </c>
      <c r="H1231" s="4">
        <v>0.45</v>
      </c>
      <c r="I1231" s="5">
        <v>4250</v>
      </c>
      <c r="J1231" s="6">
        <f t="shared" si="8"/>
        <v>1912.5</v>
      </c>
      <c r="K1231" s="6">
        <f t="shared" si="9"/>
        <v>765</v>
      </c>
      <c r="L1231" s="7">
        <v>0.4</v>
      </c>
    </row>
    <row r="1232" spans="1:12" x14ac:dyDescent="0.3">
      <c r="A1232" s="2" t="s">
        <v>25</v>
      </c>
      <c r="B1232" s="2">
        <v>1128299</v>
      </c>
      <c r="C1232" s="3">
        <v>44237</v>
      </c>
      <c r="D1232" s="2" t="s">
        <v>26</v>
      </c>
      <c r="E1232" s="2" t="s">
        <v>58</v>
      </c>
      <c r="F1232" s="2" t="s">
        <v>59</v>
      </c>
      <c r="G1232" s="2" t="s">
        <v>15</v>
      </c>
      <c r="H1232" s="4">
        <v>0.35000000000000003</v>
      </c>
      <c r="I1232" s="5">
        <v>4750</v>
      </c>
      <c r="J1232" s="6">
        <f t="shared" si="8"/>
        <v>1662.5000000000002</v>
      </c>
      <c r="K1232" s="6">
        <f t="shared" si="9"/>
        <v>415.62500000000006</v>
      </c>
      <c r="L1232" s="7">
        <v>0.25</v>
      </c>
    </row>
    <row r="1233" spans="1:12" x14ac:dyDescent="0.3">
      <c r="A1233" s="2" t="s">
        <v>25</v>
      </c>
      <c r="B1233" s="2">
        <v>1128299</v>
      </c>
      <c r="C1233" s="3">
        <v>44237</v>
      </c>
      <c r="D1233" s="2" t="s">
        <v>26</v>
      </c>
      <c r="E1233" s="2" t="s">
        <v>58</v>
      </c>
      <c r="F1233" s="2" t="s">
        <v>59</v>
      </c>
      <c r="G1233" s="2" t="s">
        <v>16</v>
      </c>
      <c r="H1233" s="4">
        <v>0.45</v>
      </c>
      <c r="I1233" s="5">
        <v>3750</v>
      </c>
      <c r="J1233" s="6">
        <f t="shared" si="8"/>
        <v>1687.5</v>
      </c>
      <c r="K1233" s="6">
        <f t="shared" si="9"/>
        <v>337.5</v>
      </c>
      <c r="L1233" s="7">
        <v>0.2</v>
      </c>
    </row>
    <row r="1234" spans="1:12" x14ac:dyDescent="0.3">
      <c r="A1234" s="2" t="s">
        <v>25</v>
      </c>
      <c r="B1234" s="2">
        <v>1128299</v>
      </c>
      <c r="C1234" s="3">
        <v>44237</v>
      </c>
      <c r="D1234" s="2" t="s">
        <v>26</v>
      </c>
      <c r="E1234" s="2" t="s">
        <v>58</v>
      </c>
      <c r="F1234" s="2" t="s">
        <v>59</v>
      </c>
      <c r="G1234" s="2" t="s">
        <v>17</v>
      </c>
      <c r="H1234" s="4">
        <v>0.45</v>
      </c>
      <c r="I1234" s="5">
        <v>3750</v>
      </c>
      <c r="J1234" s="6">
        <f t="shared" si="8"/>
        <v>1687.5</v>
      </c>
      <c r="K1234" s="6">
        <f t="shared" si="9"/>
        <v>421.875</v>
      </c>
      <c r="L1234" s="7">
        <v>0.25</v>
      </c>
    </row>
    <row r="1235" spans="1:12" x14ac:dyDescent="0.3">
      <c r="A1235" s="2" t="s">
        <v>25</v>
      </c>
      <c r="B1235" s="2">
        <v>1128299</v>
      </c>
      <c r="C1235" s="3">
        <v>44237</v>
      </c>
      <c r="D1235" s="2" t="s">
        <v>26</v>
      </c>
      <c r="E1235" s="2" t="s">
        <v>58</v>
      </c>
      <c r="F1235" s="2" t="s">
        <v>59</v>
      </c>
      <c r="G1235" s="2" t="s">
        <v>18</v>
      </c>
      <c r="H1235" s="4">
        <v>0.45</v>
      </c>
      <c r="I1235" s="5">
        <v>2250</v>
      </c>
      <c r="J1235" s="6">
        <f t="shared" si="8"/>
        <v>1012.5</v>
      </c>
      <c r="K1235" s="6">
        <f t="shared" si="9"/>
        <v>253.125</v>
      </c>
      <c r="L1235" s="7">
        <v>0.25</v>
      </c>
    </row>
    <row r="1236" spans="1:12" x14ac:dyDescent="0.3">
      <c r="A1236" s="2" t="s">
        <v>25</v>
      </c>
      <c r="B1236" s="2">
        <v>1128299</v>
      </c>
      <c r="C1236" s="3">
        <v>44237</v>
      </c>
      <c r="D1236" s="2" t="s">
        <v>26</v>
      </c>
      <c r="E1236" s="2" t="s">
        <v>58</v>
      </c>
      <c r="F1236" s="2" t="s">
        <v>59</v>
      </c>
      <c r="G1236" s="2" t="s">
        <v>19</v>
      </c>
      <c r="H1236" s="4">
        <v>0.5</v>
      </c>
      <c r="I1236" s="5">
        <v>1500</v>
      </c>
      <c r="J1236" s="6">
        <f t="shared" si="8"/>
        <v>750</v>
      </c>
      <c r="K1236" s="6">
        <f t="shared" si="9"/>
        <v>112.5</v>
      </c>
      <c r="L1236" s="7">
        <v>0.15</v>
      </c>
    </row>
    <row r="1237" spans="1:12" x14ac:dyDescent="0.3">
      <c r="A1237" s="2" t="s">
        <v>25</v>
      </c>
      <c r="B1237" s="2">
        <v>1128299</v>
      </c>
      <c r="C1237" s="3">
        <v>44237</v>
      </c>
      <c r="D1237" s="2" t="s">
        <v>26</v>
      </c>
      <c r="E1237" s="2" t="s">
        <v>58</v>
      </c>
      <c r="F1237" s="2" t="s">
        <v>59</v>
      </c>
      <c r="G1237" s="2" t="s">
        <v>20</v>
      </c>
      <c r="H1237" s="4">
        <v>0.45</v>
      </c>
      <c r="I1237" s="5">
        <v>3500</v>
      </c>
      <c r="J1237" s="6">
        <f t="shared" si="8"/>
        <v>1575</v>
      </c>
      <c r="K1237" s="6">
        <f t="shared" si="9"/>
        <v>630</v>
      </c>
      <c r="L1237" s="7">
        <v>0.4</v>
      </c>
    </row>
    <row r="1238" spans="1:12" x14ac:dyDescent="0.3">
      <c r="A1238" s="2" t="s">
        <v>25</v>
      </c>
      <c r="B1238" s="2">
        <v>1128299</v>
      </c>
      <c r="C1238" s="3">
        <v>44264</v>
      </c>
      <c r="D1238" s="2" t="s">
        <v>26</v>
      </c>
      <c r="E1238" s="2" t="s">
        <v>58</v>
      </c>
      <c r="F1238" s="2" t="s">
        <v>59</v>
      </c>
      <c r="G1238" s="2" t="s">
        <v>15</v>
      </c>
      <c r="H1238" s="4">
        <v>0.45</v>
      </c>
      <c r="I1238" s="5">
        <v>5000</v>
      </c>
      <c r="J1238" s="6">
        <f t="shared" si="8"/>
        <v>2250</v>
      </c>
      <c r="K1238" s="6">
        <f t="shared" si="9"/>
        <v>562.5</v>
      </c>
      <c r="L1238" s="7">
        <v>0.25</v>
      </c>
    </row>
    <row r="1239" spans="1:12" x14ac:dyDescent="0.3">
      <c r="A1239" s="2" t="s">
        <v>25</v>
      </c>
      <c r="B1239" s="2">
        <v>1128299</v>
      </c>
      <c r="C1239" s="3">
        <v>44264</v>
      </c>
      <c r="D1239" s="2" t="s">
        <v>26</v>
      </c>
      <c r="E1239" s="2" t="s">
        <v>58</v>
      </c>
      <c r="F1239" s="2" t="s">
        <v>59</v>
      </c>
      <c r="G1239" s="2" t="s">
        <v>16</v>
      </c>
      <c r="H1239" s="4">
        <v>0.54999999999999993</v>
      </c>
      <c r="I1239" s="5">
        <v>3500</v>
      </c>
      <c r="J1239" s="6">
        <f t="shared" si="8"/>
        <v>1924.9999999999998</v>
      </c>
      <c r="K1239" s="6">
        <f t="shared" si="9"/>
        <v>385</v>
      </c>
      <c r="L1239" s="7">
        <v>0.2</v>
      </c>
    </row>
    <row r="1240" spans="1:12" x14ac:dyDescent="0.3">
      <c r="A1240" s="2" t="s">
        <v>25</v>
      </c>
      <c r="B1240" s="2">
        <v>1128299</v>
      </c>
      <c r="C1240" s="3">
        <v>44264</v>
      </c>
      <c r="D1240" s="2" t="s">
        <v>26</v>
      </c>
      <c r="E1240" s="2" t="s">
        <v>58</v>
      </c>
      <c r="F1240" s="2" t="s">
        <v>59</v>
      </c>
      <c r="G1240" s="2" t="s">
        <v>17</v>
      </c>
      <c r="H1240" s="4">
        <v>0.59999999999999987</v>
      </c>
      <c r="I1240" s="5">
        <v>3750</v>
      </c>
      <c r="J1240" s="6">
        <f t="shared" si="8"/>
        <v>2249.9999999999995</v>
      </c>
      <c r="K1240" s="6">
        <f t="shared" si="9"/>
        <v>562.49999999999989</v>
      </c>
      <c r="L1240" s="7">
        <v>0.25</v>
      </c>
    </row>
    <row r="1241" spans="1:12" x14ac:dyDescent="0.3">
      <c r="A1241" s="2" t="s">
        <v>25</v>
      </c>
      <c r="B1241" s="2">
        <v>1128299</v>
      </c>
      <c r="C1241" s="3">
        <v>44264</v>
      </c>
      <c r="D1241" s="2" t="s">
        <v>26</v>
      </c>
      <c r="E1241" s="2" t="s">
        <v>58</v>
      </c>
      <c r="F1241" s="2" t="s">
        <v>59</v>
      </c>
      <c r="G1241" s="2" t="s">
        <v>18</v>
      </c>
      <c r="H1241" s="4">
        <v>0.54999999999999993</v>
      </c>
      <c r="I1241" s="5">
        <v>2750</v>
      </c>
      <c r="J1241" s="6">
        <f t="shared" si="8"/>
        <v>1512.4999999999998</v>
      </c>
      <c r="K1241" s="6">
        <f t="shared" si="9"/>
        <v>378.12499999999994</v>
      </c>
      <c r="L1241" s="7">
        <v>0.25</v>
      </c>
    </row>
    <row r="1242" spans="1:12" x14ac:dyDescent="0.3">
      <c r="A1242" s="2" t="s">
        <v>25</v>
      </c>
      <c r="B1242" s="2">
        <v>1128299</v>
      </c>
      <c r="C1242" s="3">
        <v>44264</v>
      </c>
      <c r="D1242" s="2" t="s">
        <v>26</v>
      </c>
      <c r="E1242" s="2" t="s">
        <v>58</v>
      </c>
      <c r="F1242" s="2" t="s">
        <v>59</v>
      </c>
      <c r="G1242" s="2" t="s">
        <v>19</v>
      </c>
      <c r="H1242" s="4">
        <v>0.6</v>
      </c>
      <c r="I1242" s="5">
        <v>1250</v>
      </c>
      <c r="J1242" s="6">
        <f t="shared" si="8"/>
        <v>750</v>
      </c>
      <c r="K1242" s="6">
        <f t="shared" si="9"/>
        <v>112.5</v>
      </c>
      <c r="L1242" s="7">
        <v>0.15</v>
      </c>
    </row>
    <row r="1243" spans="1:12" x14ac:dyDescent="0.3">
      <c r="A1243" s="2" t="s">
        <v>25</v>
      </c>
      <c r="B1243" s="2">
        <v>1128299</v>
      </c>
      <c r="C1243" s="3">
        <v>44264</v>
      </c>
      <c r="D1243" s="2" t="s">
        <v>26</v>
      </c>
      <c r="E1243" s="2" t="s">
        <v>58</v>
      </c>
      <c r="F1243" s="2" t="s">
        <v>59</v>
      </c>
      <c r="G1243" s="2" t="s">
        <v>20</v>
      </c>
      <c r="H1243" s="4">
        <v>0.54999999999999993</v>
      </c>
      <c r="I1243" s="5">
        <v>3250</v>
      </c>
      <c r="J1243" s="6">
        <f t="shared" si="8"/>
        <v>1787.4999999999998</v>
      </c>
      <c r="K1243" s="6">
        <f t="shared" si="9"/>
        <v>715</v>
      </c>
      <c r="L1243" s="7">
        <v>0.4</v>
      </c>
    </row>
    <row r="1244" spans="1:12" x14ac:dyDescent="0.3">
      <c r="A1244" s="2" t="s">
        <v>25</v>
      </c>
      <c r="B1244" s="2">
        <v>1128299</v>
      </c>
      <c r="C1244" s="3">
        <v>44296</v>
      </c>
      <c r="D1244" s="2" t="s">
        <v>26</v>
      </c>
      <c r="E1244" s="2" t="s">
        <v>58</v>
      </c>
      <c r="F1244" s="2" t="s">
        <v>59</v>
      </c>
      <c r="G1244" s="2" t="s">
        <v>15</v>
      </c>
      <c r="H1244" s="4">
        <v>0.6</v>
      </c>
      <c r="I1244" s="5">
        <v>5000</v>
      </c>
      <c r="J1244" s="6">
        <f t="shared" si="8"/>
        <v>3000</v>
      </c>
      <c r="K1244" s="6">
        <f t="shared" si="9"/>
        <v>750</v>
      </c>
      <c r="L1244" s="7">
        <v>0.25</v>
      </c>
    </row>
    <row r="1245" spans="1:12" x14ac:dyDescent="0.3">
      <c r="A1245" s="2" t="s">
        <v>25</v>
      </c>
      <c r="B1245" s="2">
        <v>1128299</v>
      </c>
      <c r="C1245" s="3">
        <v>44296</v>
      </c>
      <c r="D1245" s="2" t="s">
        <v>26</v>
      </c>
      <c r="E1245" s="2" t="s">
        <v>58</v>
      </c>
      <c r="F1245" s="2" t="s">
        <v>59</v>
      </c>
      <c r="G1245" s="2" t="s">
        <v>16</v>
      </c>
      <c r="H1245" s="4">
        <v>0.65</v>
      </c>
      <c r="I1245" s="5">
        <v>3000</v>
      </c>
      <c r="J1245" s="6">
        <f t="shared" si="8"/>
        <v>1950</v>
      </c>
      <c r="K1245" s="6">
        <f t="shared" si="9"/>
        <v>390</v>
      </c>
      <c r="L1245" s="7">
        <v>0.2</v>
      </c>
    </row>
    <row r="1246" spans="1:12" x14ac:dyDescent="0.3">
      <c r="A1246" s="2" t="s">
        <v>25</v>
      </c>
      <c r="B1246" s="2">
        <v>1128299</v>
      </c>
      <c r="C1246" s="3">
        <v>44296</v>
      </c>
      <c r="D1246" s="2" t="s">
        <v>26</v>
      </c>
      <c r="E1246" s="2" t="s">
        <v>58</v>
      </c>
      <c r="F1246" s="2" t="s">
        <v>59</v>
      </c>
      <c r="G1246" s="2" t="s">
        <v>17</v>
      </c>
      <c r="H1246" s="4">
        <v>0.65</v>
      </c>
      <c r="I1246" s="5">
        <v>3500</v>
      </c>
      <c r="J1246" s="6">
        <f t="shared" si="8"/>
        <v>2275</v>
      </c>
      <c r="K1246" s="6">
        <f t="shared" si="9"/>
        <v>568.75</v>
      </c>
      <c r="L1246" s="7">
        <v>0.25</v>
      </c>
    </row>
    <row r="1247" spans="1:12" x14ac:dyDescent="0.3">
      <c r="A1247" s="2" t="s">
        <v>25</v>
      </c>
      <c r="B1247" s="2">
        <v>1128299</v>
      </c>
      <c r="C1247" s="3">
        <v>44296</v>
      </c>
      <c r="D1247" s="2" t="s">
        <v>26</v>
      </c>
      <c r="E1247" s="2" t="s">
        <v>58</v>
      </c>
      <c r="F1247" s="2" t="s">
        <v>59</v>
      </c>
      <c r="G1247" s="2" t="s">
        <v>18</v>
      </c>
      <c r="H1247" s="4">
        <v>0.5</v>
      </c>
      <c r="I1247" s="5">
        <v>2500</v>
      </c>
      <c r="J1247" s="6">
        <f t="shared" si="8"/>
        <v>1250</v>
      </c>
      <c r="K1247" s="6">
        <f t="shared" si="9"/>
        <v>312.5</v>
      </c>
      <c r="L1247" s="7">
        <v>0.25</v>
      </c>
    </row>
    <row r="1248" spans="1:12" x14ac:dyDescent="0.3">
      <c r="A1248" s="2" t="s">
        <v>25</v>
      </c>
      <c r="B1248" s="2">
        <v>1128299</v>
      </c>
      <c r="C1248" s="3">
        <v>44296</v>
      </c>
      <c r="D1248" s="2" t="s">
        <v>26</v>
      </c>
      <c r="E1248" s="2" t="s">
        <v>58</v>
      </c>
      <c r="F1248" s="2" t="s">
        <v>59</v>
      </c>
      <c r="G1248" s="2" t="s">
        <v>19</v>
      </c>
      <c r="H1248" s="4">
        <v>0.55000000000000004</v>
      </c>
      <c r="I1248" s="5">
        <v>1500</v>
      </c>
      <c r="J1248" s="6">
        <f t="shared" si="8"/>
        <v>825.00000000000011</v>
      </c>
      <c r="K1248" s="6">
        <f t="shared" si="9"/>
        <v>123.75000000000001</v>
      </c>
      <c r="L1248" s="7">
        <v>0.15</v>
      </c>
    </row>
    <row r="1249" spans="1:12" x14ac:dyDescent="0.3">
      <c r="A1249" s="2" t="s">
        <v>25</v>
      </c>
      <c r="B1249" s="2">
        <v>1128299</v>
      </c>
      <c r="C1249" s="3">
        <v>44296</v>
      </c>
      <c r="D1249" s="2" t="s">
        <v>26</v>
      </c>
      <c r="E1249" s="2" t="s">
        <v>58</v>
      </c>
      <c r="F1249" s="2" t="s">
        <v>59</v>
      </c>
      <c r="G1249" s="2" t="s">
        <v>20</v>
      </c>
      <c r="H1249" s="4">
        <v>0.70000000000000007</v>
      </c>
      <c r="I1249" s="5">
        <v>3250</v>
      </c>
      <c r="J1249" s="6">
        <f t="shared" si="8"/>
        <v>2275</v>
      </c>
      <c r="K1249" s="6">
        <f t="shared" si="9"/>
        <v>910</v>
      </c>
      <c r="L1249" s="7">
        <v>0.4</v>
      </c>
    </row>
    <row r="1250" spans="1:12" x14ac:dyDescent="0.3">
      <c r="A1250" s="2" t="s">
        <v>25</v>
      </c>
      <c r="B1250" s="2">
        <v>1128299</v>
      </c>
      <c r="C1250" s="3">
        <v>44327</v>
      </c>
      <c r="D1250" s="2" t="s">
        <v>26</v>
      </c>
      <c r="E1250" s="2" t="s">
        <v>58</v>
      </c>
      <c r="F1250" s="2" t="s">
        <v>59</v>
      </c>
      <c r="G1250" s="2" t="s">
        <v>15</v>
      </c>
      <c r="H1250" s="4">
        <v>0.54999999999999993</v>
      </c>
      <c r="I1250" s="5">
        <v>5250</v>
      </c>
      <c r="J1250" s="6">
        <f t="shared" si="8"/>
        <v>2887.4999999999995</v>
      </c>
      <c r="K1250" s="6">
        <f t="shared" si="9"/>
        <v>721.87499999999989</v>
      </c>
      <c r="L1250" s="7">
        <v>0.25</v>
      </c>
    </row>
    <row r="1251" spans="1:12" x14ac:dyDescent="0.3">
      <c r="A1251" s="2" t="s">
        <v>25</v>
      </c>
      <c r="B1251" s="2">
        <v>1128299</v>
      </c>
      <c r="C1251" s="3">
        <v>44327</v>
      </c>
      <c r="D1251" s="2" t="s">
        <v>26</v>
      </c>
      <c r="E1251" s="2" t="s">
        <v>58</v>
      </c>
      <c r="F1251" s="2" t="s">
        <v>59</v>
      </c>
      <c r="G1251" s="2" t="s">
        <v>16</v>
      </c>
      <c r="H1251" s="4">
        <v>0.6</v>
      </c>
      <c r="I1251" s="5">
        <v>3750</v>
      </c>
      <c r="J1251" s="6">
        <f t="shared" si="8"/>
        <v>2250</v>
      </c>
      <c r="K1251" s="6">
        <f t="shared" si="9"/>
        <v>450</v>
      </c>
      <c r="L1251" s="7">
        <v>0.2</v>
      </c>
    </row>
    <row r="1252" spans="1:12" x14ac:dyDescent="0.3">
      <c r="A1252" s="2" t="s">
        <v>25</v>
      </c>
      <c r="B1252" s="2">
        <v>1128299</v>
      </c>
      <c r="C1252" s="3">
        <v>44327</v>
      </c>
      <c r="D1252" s="2" t="s">
        <v>26</v>
      </c>
      <c r="E1252" s="2" t="s">
        <v>58</v>
      </c>
      <c r="F1252" s="2" t="s">
        <v>59</v>
      </c>
      <c r="G1252" s="2" t="s">
        <v>17</v>
      </c>
      <c r="H1252" s="4">
        <v>0.6</v>
      </c>
      <c r="I1252" s="5">
        <v>3750</v>
      </c>
      <c r="J1252" s="6">
        <f t="shared" si="8"/>
        <v>2250</v>
      </c>
      <c r="K1252" s="6">
        <f t="shared" si="9"/>
        <v>562.5</v>
      </c>
      <c r="L1252" s="7">
        <v>0.25</v>
      </c>
    </row>
    <row r="1253" spans="1:12" x14ac:dyDescent="0.3">
      <c r="A1253" s="2" t="s">
        <v>25</v>
      </c>
      <c r="B1253" s="2">
        <v>1128299</v>
      </c>
      <c r="C1253" s="3">
        <v>44327</v>
      </c>
      <c r="D1253" s="2" t="s">
        <v>26</v>
      </c>
      <c r="E1253" s="2" t="s">
        <v>58</v>
      </c>
      <c r="F1253" s="2" t="s">
        <v>59</v>
      </c>
      <c r="G1253" s="2" t="s">
        <v>18</v>
      </c>
      <c r="H1253" s="4">
        <v>0.54999999999999993</v>
      </c>
      <c r="I1253" s="5">
        <v>2750</v>
      </c>
      <c r="J1253" s="6">
        <f t="shared" si="8"/>
        <v>1512.4999999999998</v>
      </c>
      <c r="K1253" s="6">
        <f t="shared" si="9"/>
        <v>378.12499999999994</v>
      </c>
      <c r="L1253" s="7">
        <v>0.25</v>
      </c>
    </row>
    <row r="1254" spans="1:12" x14ac:dyDescent="0.3">
      <c r="A1254" s="2" t="s">
        <v>25</v>
      </c>
      <c r="B1254" s="2">
        <v>1128299</v>
      </c>
      <c r="C1254" s="3">
        <v>44327</v>
      </c>
      <c r="D1254" s="2" t="s">
        <v>26</v>
      </c>
      <c r="E1254" s="2" t="s">
        <v>58</v>
      </c>
      <c r="F1254" s="2" t="s">
        <v>59</v>
      </c>
      <c r="G1254" s="2" t="s">
        <v>19</v>
      </c>
      <c r="H1254" s="4">
        <v>0.6</v>
      </c>
      <c r="I1254" s="5">
        <v>1750</v>
      </c>
      <c r="J1254" s="6">
        <f t="shared" si="8"/>
        <v>1050</v>
      </c>
      <c r="K1254" s="6">
        <f t="shared" si="9"/>
        <v>157.5</v>
      </c>
      <c r="L1254" s="7">
        <v>0.15</v>
      </c>
    </row>
    <row r="1255" spans="1:12" x14ac:dyDescent="0.3">
      <c r="A1255" s="2" t="s">
        <v>25</v>
      </c>
      <c r="B1255" s="2">
        <v>1128299</v>
      </c>
      <c r="C1255" s="3">
        <v>44327</v>
      </c>
      <c r="D1255" s="2" t="s">
        <v>26</v>
      </c>
      <c r="E1255" s="2" t="s">
        <v>58</v>
      </c>
      <c r="F1255" s="2" t="s">
        <v>59</v>
      </c>
      <c r="G1255" s="2" t="s">
        <v>20</v>
      </c>
      <c r="H1255" s="4">
        <v>0.75</v>
      </c>
      <c r="I1255" s="5">
        <v>4750</v>
      </c>
      <c r="J1255" s="6">
        <f t="shared" si="8"/>
        <v>3562.5</v>
      </c>
      <c r="K1255" s="6">
        <f t="shared" si="9"/>
        <v>1425</v>
      </c>
      <c r="L1255" s="7">
        <v>0.4</v>
      </c>
    </row>
    <row r="1256" spans="1:12" x14ac:dyDescent="0.3">
      <c r="A1256" s="2" t="s">
        <v>25</v>
      </c>
      <c r="B1256" s="2">
        <v>1128299</v>
      </c>
      <c r="C1256" s="3">
        <v>44357</v>
      </c>
      <c r="D1256" s="2" t="s">
        <v>26</v>
      </c>
      <c r="E1256" s="2" t="s">
        <v>58</v>
      </c>
      <c r="F1256" s="2" t="s">
        <v>59</v>
      </c>
      <c r="G1256" s="2" t="s">
        <v>15</v>
      </c>
      <c r="H1256" s="4">
        <v>0.7</v>
      </c>
      <c r="I1256" s="5">
        <v>7250</v>
      </c>
      <c r="J1256" s="6">
        <f t="shared" si="8"/>
        <v>5075</v>
      </c>
      <c r="K1256" s="6">
        <f t="shared" si="9"/>
        <v>1268.75</v>
      </c>
      <c r="L1256" s="7">
        <v>0.25</v>
      </c>
    </row>
    <row r="1257" spans="1:12" x14ac:dyDescent="0.3">
      <c r="A1257" s="2" t="s">
        <v>25</v>
      </c>
      <c r="B1257" s="2">
        <v>1128299</v>
      </c>
      <c r="C1257" s="3">
        <v>44357</v>
      </c>
      <c r="D1257" s="2" t="s">
        <v>26</v>
      </c>
      <c r="E1257" s="2" t="s">
        <v>58</v>
      </c>
      <c r="F1257" s="2" t="s">
        <v>59</v>
      </c>
      <c r="G1257" s="2" t="s">
        <v>16</v>
      </c>
      <c r="H1257" s="4">
        <v>0.75</v>
      </c>
      <c r="I1257" s="5">
        <v>6000</v>
      </c>
      <c r="J1257" s="6">
        <f t="shared" si="8"/>
        <v>4500</v>
      </c>
      <c r="K1257" s="6">
        <f t="shared" si="9"/>
        <v>900</v>
      </c>
      <c r="L1257" s="7">
        <v>0.2</v>
      </c>
    </row>
    <row r="1258" spans="1:12" x14ac:dyDescent="0.3">
      <c r="A1258" s="2" t="s">
        <v>25</v>
      </c>
      <c r="B1258" s="2">
        <v>1128299</v>
      </c>
      <c r="C1258" s="3">
        <v>44357</v>
      </c>
      <c r="D1258" s="2" t="s">
        <v>26</v>
      </c>
      <c r="E1258" s="2" t="s">
        <v>58</v>
      </c>
      <c r="F1258" s="2" t="s">
        <v>59</v>
      </c>
      <c r="G1258" s="2" t="s">
        <v>17</v>
      </c>
      <c r="H1258" s="4">
        <v>0.75</v>
      </c>
      <c r="I1258" s="5">
        <v>6000</v>
      </c>
      <c r="J1258" s="6">
        <f t="shared" si="8"/>
        <v>4500</v>
      </c>
      <c r="K1258" s="6">
        <f t="shared" si="9"/>
        <v>1125</v>
      </c>
      <c r="L1258" s="7">
        <v>0.25</v>
      </c>
    </row>
    <row r="1259" spans="1:12" x14ac:dyDescent="0.3">
      <c r="A1259" s="2" t="s">
        <v>25</v>
      </c>
      <c r="B1259" s="2">
        <v>1128299</v>
      </c>
      <c r="C1259" s="3">
        <v>44357</v>
      </c>
      <c r="D1259" s="2" t="s">
        <v>26</v>
      </c>
      <c r="E1259" s="2" t="s">
        <v>58</v>
      </c>
      <c r="F1259" s="2" t="s">
        <v>59</v>
      </c>
      <c r="G1259" s="2" t="s">
        <v>18</v>
      </c>
      <c r="H1259" s="4">
        <v>0.75</v>
      </c>
      <c r="I1259" s="5">
        <v>4750</v>
      </c>
      <c r="J1259" s="6">
        <f t="shared" si="8"/>
        <v>3562.5</v>
      </c>
      <c r="K1259" s="6">
        <f t="shared" si="9"/>
        <v>890.625</v>
      </c>
      <c r="L1259" s="7">
        <v>0.25</v>
      </c>
    </row>
    <row r="1260" spans="1:12" x14ac:dyDescent="0.3">
      <c r="A1260" s="2" t="s">
        <v>25</v>
      </c>
      <c r="B1260" s="2">
        <v>1128299</v>
      </c>
      <c r="C1260" s="3">
        <v>44357</v>
      </c>
      <c r="D1260" s="2" t="s">
        <v>26</v>
      </c>
      <c r="E1260" s="2" t="s">
        <v>58</v>
      </c>
      <c r="F1260" s="2" t="s">
        <v>59</v>
      </c>
      <c r="G1260" s="2" t="s">
        <v>19</v>
      </c>
      <c r="H1260" s="4">
        <v>0.85000000000000009</v>
      </c>
      <c r="I1260" s="5">
        <v>3500</v>
      </c>
      <c r="J1260" s="6">
        <f t="shared" si="8"/>
        <v>2975.0000000000005</v>
      </c>
      <c r="K1260" s="6">
        <f t="shared" si="9"/>
        <v>446.25000000000006</v>
      </c>
      <c r="L1260" s="7">
        <v>0.15</v>
      </c>
    </row>
    <row r="1261" spans="1:12" x14ac:dyDescent="0.3">
      <c r="A1261" s="2" t="s">
        <v>25</v>
      </c>
      <c r="B1261" s="2">
        <v>1128299</v>
      </c>
      <c r="C1261" s="3">
        <v>44357</v>
      </c>
      <c r="D1261" s="2" t="s">
        <v>26</v>
      </c>
      <c r="E1261" s="2" t="s">
        <v>58</v>
      </c>
      <c r="F1261" s="2" t="s">
        <v>59</v>
      </c>
      <c r="G1261" s="2" t="s">
        <v>20</v>
      </c>
      <c r="H1261" s="4">
        <v>1</v>
      </c>
      <c r="I1261" s="5">
        <v>6500</v>
      </c>
      <c r="J1261" s="6">
        <f t="shared" si="8"/>
        <v>6500</v>
      </c>
      <c r="K1261" s="6">
        <f t="shared" si="9"/>
        <v>2600</v>
      </c>
      <c r="L1261" s="7">
        <v>0.4</v>
      </c>
    </row>
    <row r="1262" spans="1:12" x14ac:dyDescent="0.3">
      <c r="A1262" s="2" t="s">
        <v>25</v>
      </c>
      <c r="B1262" s="2">
        <v>1128299</v>
      </c>
      <c r="C1262" s="3">
        <v>44386</v>
      </c>
      <c r="D1262" s="2" t="s">
        <v>26</v>
      </c>
      <c r="E1262" s="2" t="s">
        <v>58</v>
      </c>
      <c r="F1262" s="2" t="s">
        <v>59</v>
      </c>
      <c r="G1262" s="2" t="s">
        <v>15</v>
      </c>
      <c r="H1262" s="4">
        <v>0.8</v>
      </c>
      <c r="I1262" s="5">
        <v>8000</v>
      </c>
      <c r="J1262" s="6">
        <f t="shared" si="8"/>
        <v>6400</v>
      </c>
      <c r="K1262" s="6">
        <f t="shared" si="9"/>
        <v>1600</v>
      </c>
      <c r="L1262" s="7">
        <v>0.25</v>
      </c>
    </row>
    <row r="1263" spans="1:12" x14ac:dyDescent="0.3">
      <c r="A1263" s="2" t="s">
        <v>25</v>
      </c>
      <c r="B1263" s="2">
        <v>1128299</v>
      </c>
      <c r="C1263" s="3">
        <v>44386</v>
      </c>
      <c r="D1263" s="2" t="s">
        <v>26</v>
      </c>
      <c r="E1263" s="2" t="s">
        <v>58</v>
      </c>
      <c r="F1263" s="2" t="s">
        <v>59</v>
      </c>
      <c r="G1263" s="2" t="s">
        <v>16</v>
      </c>
      <c r="H1263" s="4">
        <v>0.85000000000000009</v>
      </c>
      <c r="I1263" s="5">
        <v>6500</v>
      </c>
      <c r="J1263" s="6">
        <f t="shared" si="8"/>
        <v>5525.0000000000009</v>
      </c>
      <c r="K1263" s="6">
        <f t="shared" si="9"/>
        <v>1105.0000000000002</v>
      </c>
      <c r="L1263" s="7">
        <v>0.2</v>
      </c>
    </row>
    <row r="1264" spans="1:12" x14ac:dyDescent="0.3">
      <c r="A1264" s="2" t="s">
        <v>25</v>
      </c>
      <c r="B1264" s="2">
        <v>1128299</v>
      </c>
      <c r="C1264" s="3">
        <v>44386</v>
      </c>
      <c r="D1264" s="2" t="s">
        <v>26</v>
      </c>
      <c r="E1264" s="2" t="s">
        <v>58</v>
      </c>
      <c r="F1264" s="2" t="s">
        <v>59</v>
      </c>
      <c r="G1264" s="2" t="s">
        <v>17</v>
      </c>
      <c r="H1264" s="4">
        <v>0.85000000000000009</v>
      </c>
      <c r="I1264" s="5">
        <v>6000</v>
      </c>
      <c r="J1264" s="6">
        <f t="shared" si="8"/>
        <v>5100.0000000000009</v>
      </c>
      <c r="K1264" s="6">
        <f t="shared" si="9"/>
        <v>1275.0000000000002</v>
      </c>
      <c r="L1264" s="7">
        <v>0.25</v>
      </c>
    </row>
    <row r="1265" spans="1:12" x14ac:dyDescent="0.3">
      <c r="A1265" s="2" t="s">
        <v>25</v>
      </c>
      <c r="B1265" s="2">
        <v>1128299</v>
      </c>
      <c r="C1265" s="3">
        <v>44386</v>
      </c>
      <c r="D1265" s="2" t="s">
        <v>26</v>
      </c>
      <c r="E1265" s="2" t="s">
        <v>58</v>
      </c>
      <c r="F1265" s="2" t="s">
        <v>59</v>
      </c>
      <c r="G1265" s="2" t="s">
        <v>18</v>
      </c>
      <c r="H1265" s="4">
        <v>0.8</v>
      </c>
      <c r="I1265" s="5">
        <v>5000</v>
      </c>
      <c r="J1265" s="6">
        <f t="shared" si="8"/>
        <v>4000</v>
      </c>
      <c r="K1265" s="6">
        <f t="shared" si="9"/>
        <v>1000</v>
      </c>
      <c r="L1265" s="7">
        <v>0.25</v>
      </c>
    </row>
    <row r="1266" spans="1:12" x14ac:dyDescent="0.3">
      <c r="A1266" s="2" t="s">
        <v>25</v>
      </c>
      <c r="B1266" s="2">
        <v>1128299</v>
      </c>
      <c r="C1266" s="3">
        <v>44386</v>
      </c>
      <c r="D1266" s="2" t="s">
        <v>26</v>
      </c>
      <c r="E1266" s="2" t="s">
        <v>58</v>
      </c>
      <c r="F1266" s="2" t="s">
        <v>59</v>
      </c>
      <c r="G1266" s="2" t="s">
        <v>19</v>
      </c>
      <c r="H1266" s="4">
        <v>0.85000000000000009</v>
      </c>
      <c r="I1266" s="5">
        <v>5500</v>
      </c>
      <c r="J1266" s="6">
        <f t="shared" si="8"/>
        <v>4675.0000000000009</v>
      </c>
      <c r="K1266" s="6">
        <f t="shared" si="9"/>
        <v>701.25000000000011</v>
      </c>
      <c r="L1266" s="7">
        <v>0.15</v>
      </c>
    </row>
    <row r="1267" spans="1:12" x14ac:dyDescent="0.3">
      <c r="A1267" s="2" t="s">
        <v>25</v>
      </c>
      <c r="B1267" s="2">
        <v>1128299</v>
      </c>
      <c r="C1267" s="3">
        <v>44386</v>
      </c>
      <c r="D1267" s="2" t="s">
        <v>26</v>
      </c>
      <c r="E1267" s="2" t="s">
        <v>58</v>
      </c>
      <c r="F1267" s="2" t="s">
        <v>59</v>
      </c>
      <c r="G1267" s="2" t="s">
        <v>20</v>
      </c>
      <c r="H1267" s="4">
        <v>1</v>
      </c>
      <c r="I1267" s="5">
        <v>5500</v>
      </c>
      <c r="J1267" s="6">
        <f t="shared" si="8"/>
        <v>5500</v>
      </c>
      <c r="K1267" s="6">
        <f t="shared" si="9"/>
        <v>2200</v>
      </c>
      <c r="L1267" s="7">
        <v>0.4</v>
      </c>
    </row>
    <row r="1268" spans="1:12" x14ac:dyDescent="0.3">
      <c r="A1268" s="2" t="s">
        <v>25</v>
      </c>
      <c r="B1268" s="2">
        <v>1128299</v>
      </c>
      <c r="C1268" s="3">
        <v>44418</v>
      </c>
      <c r="D1268" s="2" t="s">
        <v>26</v>
      </c>
      <c r="E1268" s="2" t="s">
        <v>58</v>
      </c>
      <c r="F1268" s="2" t="s">
        <v>59</v>
      </c>
      <c r="G1268" s="2" t="s">
        <v>15</v>
      </c>
      <c r="H1268" s="4">
        <v>0.85000000000000009</v>
      </c>
      <c r="I1268" s="5">
        <v>7500</v>
      </c>
      <c r="J1268" s="6">
        <f t="shared" si="8"/>
        <v>6375.0000000000009</v>
      </c>
      <c r="K1268" s="6">
        <f t="shared" si="9"/>
        <v>1593.7500000000002</v>
      </c>
      <c r="L1268" s="7">
        <v>0.25</v>
      </c>
    </row>
    <row r="1269" spans="1:12" x14ac:dyDescent="0.3">
      <c r="A1269" s="2" t="s">
        <v>25</v>
      </c>
      <c r="B1269" s="2">
        <v>1128299</v>
      </c>
      <c r="C1269" s="3">
        <v>44418</v>
      </c>
      <c r="D1269" s="2" t="s">
        <v>26</v>
      </c>
      <c r="E1269" s="2" t="s">
        <v>58</v>
      </c>
      <c r="F1269" s="2" t="s">
        <v>59</v>
      </c>
      <c r="G1269" s="2" t="s">
        <v>16</v>
      </c>
      <c r="H1269" s="4">
        <v>0.75000000000000011</v>
      </c>
      <c r="I1269" s="5">
        <v>7250</v>
      </c>
      <c r="J1269" s="6">
        <f t="shared" si="8"/>
        <v>5437.5000000000009</v>
      </c>
      <c r="K1269" s="6">
        <f t="shared" si="9"/>
        <v>1087.5000000000002</v>
      </c>
      <c r="L1269" s="7">
        <v>0.2</v>
      </c>
    </row>
    <row r="1270" spans="1:12" x14ac:dyDescent="0.3">
      <c r="A1270" s="2" t="s">
        <v>25</v>
      </c>
      <c r="B1270" s="2">
        <v>1128299</v>
      </c>
      <c r="C1270" s="3">
        <v>44418</v>
      </c>
      <c r="D1270" s="2" t="s">
        <v>26</v>
      </c>
      <c r="E1270" s="2" t="s">
        <v>58</v>
      </c>
      <c r="F1270" s="2" t="s">
        <v>59</v>
      </c>
      <c r="G1270" s="2" t="s">
        <v>17</v>
      </c>
      <c r="H1270" s="4">
        <v>0.70000000000000007</v>
      </c>
      <c r="I1270" s="5">
        <v>6000</v>
      </c>
      <c r="J1270" s="6">
        <f t="shared" si="8"/>
        <v>4200</v>
      </c>
      <c r="K1270" s="6">
        <f t="shared" si="9"/>
        <v>1050</v>
      </c>
      <c r="L1270" s="7">
        <v>0.25</v>
      </c>
    </row>
    <row r="1271" spans="1:12" x14ac:dyDescent="0.3">
      <c r="A1271" s="2" t="s">
        <v>25</v>
      </c>
      <c r="B1271" s="2">
        <v>1128299</v>
      </c>
      <c r="C1271" s="3">
        <v>44418</v>
      </c>
      <c r="D1271" s="2" t="s">
        <v>26</v>
      </c>
      <c r="E1271" s="2" t="s">
        <v>58</v>
      </c>
      <c r="F1271" s="2" t="s">
        <v>59</v>
      </c>
      <c r="G1271" s="2" t="s">
        <v>18</v>
      </c>
      <c r="H1271" s="4">
        <v>0.70000000000000007</v>
      </c>
      <c r="I1271" s="5">
        <v>5250</v>
      </c>
      <c r="J1271" s="6">
        <f t="shared" si="8"/>
        <v>3675.0000000000005</v>
      </c>
      <c r="K1271" s="6">
        <f t="shared" si="9"/>
        <v>918.75000000000011</v>
      </c>
      <c r="L1271" s="7">
        <v>0.25</v>
      </c>
    </row>
    <row r="1272" spans="1:12" x14ac:dyDescent="0.3">
      <c r="A1272" s="2" t="s">
        <v>25</v>
      </c>
      <c r="B1272" s="2">
        <v>1128299</v>
      </c>
      <c r="C1272" s="3">
        <v>44418</v>
      </c>
      <c r="D1272" s="2" t="s">
        <v>26</v>
      </c>
      <c r="E1272" s="2" t="s">
        <v>58</v>
      </c>
      <c r="F1272" s="2" t="s">
        <v>59</v>
      </c>
      <c r="G1272" s="2" t="s">
        <v>19</v>
      </c>
      <c r="H1272" s="4">
        <v>0.7</v>
      </c>
      <c r="I1272" s="5">
        <v>5250</v>
      </c>
      <c r="J1272" s="6">
        <f t="shared" si="8"/>
        <v>3674.9999999999995</v>
      </c>
      <c r="K1272" s="6">
        <f t="shared" si="9"/>
        <v>551.24999999999989</v>
      </c>
      <c r="L1272" s="7">
        <v>0.15</v>
      </c>
    </row>
    <row r="1273" spans="1:12" x14ac:dyDescent="0.3">
      <c r="A1273" s="2" t="s">
        <v>25</v>
      </c>
      <c r="B1273" s="2">
        <v>1128299</v>
      </c>
      <c r="C1273" s="3">
        <v>44418</v>
      </c>
      <c r="D1273" s="2" t="s">
        <v>26</v>
      </c>
      <c r="E1273" s="2" t="s">
        <v>58</v>
      </c>
      <c r="F1273" s="2" t="s">
        <v>59</v>
      </c>
      <c r="G1273" s="2" t="s">
        <v>20</v>
      </c>
      <c r="H1273" s="4">
        <v>0.75</v>
      </c>
      <c r="I1273" s="5">
        <v>3500</v>
      </c>
      <c r="J1273" s="6">
        <f t="shared" si="8"/>
        <v>2625</v>
      </c>
      <c r="K1273" s="6">
        <f t="shared" si="9"/>
        <v>1050</v>
      </c>
      <c r="L1273" s="7">
        <v>0.4</v>
      </c>
    </row>
    <row r="1274" spans="1:12" x14ac:dyDescent="0.3">
      <c r="A1274" s="2" t="s">
        <v>25</v>
      </c>
      <c r="B1274" s="2">
        <v>1128299</v>
      </c>
      <c r="C1274" s="3">
        <v>44450</v>
      </c>
      <c r="D1274" s="2" t="s">
        <v>26</v>
      </c>
      <c r="E1274" s="2" t="s">
        <v>58</v>
      </c>
      <c r="F1274" s="2" t="s">
        <v>59</v>
      </c>
      <c r="G1274" s="2" t="s">
        <v>15</v>
      </c>
      <c r="H1274" s="4">
        <v>0.65000000000000013</v>
      </c>
      <c r="I1274" s="5">
        <v>5500</v>
      </c>
      <c r="J1274" s="6">
        <f t="shared" si="8"/>
        <v>3575.0000000000009</v>
      </c>
      <c r="K1274" s="6">
        <f t="shared" si="9"/>
        <v>893.75000000000023</v>
      </c>
      <c r="L1274" s="7">
        <v>0.25</v>
      </c>
    </row>
    <row r="1275" spans="1:12" x14ac:dyDescent="0.3">
      <c r="A1275" s="2" t="s">
        <v>25</v>
      </c>
      <c r="B1275" s="2">
        <v>1128299</v>
      </c>
      <c r="C1275" s="3">
        <v>44450</v>
      </c>
      <c r="D1275" s="2" t="s">
        <v>26</v>
      </c>
      <c r="E1275" s="2" t="s">
        <v>58</v>
      </c>
      <c r="F1275" s="2" t="s">
        <v>59</v>
      </c>
      <c r="G1275" s="2" t="s">
        <v>16</v>
      </c>
      <c r="H1275" s="4">
        <v>0.70000000000000018</v>
      </c>
      <c r="I1275" s="5">
        <v>5500</v>
      </c>
      <c r="J1275" s="6">
        <f t="shared" si="8"/>
        <v>3850.0000000000009</v>
      </c>
      <c r="K1275" s="6">
        <f t="shared" si="9"/>
        <v>770.00000000000023</v>
      </c>
      <c r="L1275" s="7">
        <v>0.2</v>
      </c>
    </row>
    <row r="1276" spans="1:12" x14ac:dyDescent="0.3">
      <c r="A1276" s="2" t="s">
        <v>25</v>
      </c>
      <c r="B1276" s="2">
        <v>1128299</v>
      </c>
      <c r="C1276" s="3">
        <v>44450</v>
      </c>
      <c r="D1276" s="2" t="s">
        <v>26</v>
      </c>
      <c r="E1276" s="2" t="s">
        <v>58</v>
      </c>
      <c r="F1276" s="2" t="s">
        <v>59</v>
      </c>
      <c r="G1276" s="2" t="s">
        <v>17</v>
      </c>
      <c r="H1276" s="4">
        <v>0.65000000000000013</v>
      </c>
      <c r="I1276" s="5">
        <v>3750</v>
      </c>
      <c r="J1276" s="6">
        <f t="shared" si="8"/>
        <v>2437.5000000000005</v>
      </c>
      <c r="K1276" s="6">
        <f t="shared" si="9"/>
        <v>609.37500000000011</v>
      </c>
      <c r="L1276" s="7">
        <v>0.25</v>
      </c>
    </row>
    <row r="1277" spans="1:12" x14ac:dyDescent="0.3">
      <c r="A1277" s="2" t="s">
        <v>25</v>
      </c>
      <c r="B1277" s="2">
        <v>1128299</v>
      </c>
      <c r="C1277" s="3">
        <v>44450</v>
      </c>
      <c r="D1277" s="2" t="s">
        <v>26</v>
      </c>
      <c r="E1277" s="2" t="s">
        <v>58</v>
      </c>
      <c r="F1277" s="2" t="s">
        <v>59</v>
      </c>
      <c r="G1277" s="2" t="s">
        <v>18</v>
      </c>
      <c r="H1277" s="4">
        <v>0.65000000000000013</v>
      </c>
      <c r="I1277" s="5">
        <v>3250</v>
      </c>
      <c r="J1277" s="6">
        <f t="shared" ref="J1277:J1531" si="10">H1277*I1277</f>
        <v>2112.5000000000005</v>
      </c>
      <c r="K1277" s="6">
        <f t="shared" ref="K1277:K1531" si="11">J1277*L1277</f>
        <v>528.12500000000011</v>
      </c>
      <c r="L1277" s="7">
        <v>0.25</v>
      </c>
    </row>
    <row r="1278" spans="1:12" x14ac:dyDescent="0.3">
      <c r="A1278" s="2" t="s">
        <v>25</v>
      </c>
      <c r="B1278" s="2">
        <v>1128299</v>
      </c>
      <c r="C1278" s="3">
        <v>44450</v>
      </c>
      <c r="D1278" s="2" t="s">
        <v>26</v>
      </c>
      <c r="E1278" s="2" t="s">
        <v>58</v>
      </c>
      <c r="F1278" s="2" t="s">
        <v>59</v>
      </c>
      <c r="G1278" s="2" t="s">
        <v>19</v>
      </c>
      <c r="H1278" s="4">
        <v>0.75000000000000011</v>
      </c>
      <c r="I1278" s="5">
        <v>3500</v>
      </c>
      <c r="J1278" s="6">
        <f t="shared" si="10"/>
        <v>2625.0000000000005</v>
      </c>
      <c r="K1278" s="6">
        <f t="shared" si="11"/>
        <v>393.75000000000006</v>
      </c>
      <c r="L1278" s="7">
        <v>0.15</v>
      </c>
    </row>
    <row r="1279" spans="1:12" x14ac:dyDescent="0.3">
      <c r="A1279" s="2" t="s">
        <v>25</v>
      </c>
      <c r="B1279" s="2">
        <v>1128299</v>
      </c>
      <c r="C1279" s="3">
        <v>44450</v>
      </c>
      <c r="D1279" s="2" t="s">
        <v>26</v>
      </c>
      <c r="E1279" s="2" t="s">
        <v>58</v>
      </c>
      <c r="F1279" s="2" t="s">
        <v>59</v>
      </c>
      <c r="G1279" s="2" t="s">
        <v>20</v>
      </c>
      <c r="H1279" s="4">
        <v>0.6</v>
      </c>
      <c r="I1279" s="5">
        <v>3750</v>
      </c>
      <c r="J1279" s="6">
        <f t="shared" si="10"/>
        <v>2250</v>
      </c>
      <c r="K1279" s="6">
        <f t="shared" si="11"/>
        <v>900</v>
      </c>
      <c r="L1279" s="7">
        <v>0.4</v>
      </c>
    </row>
    <row r="1280" spans="1:12" x14ac:dyDescent="0.3">
      <c r="A1280" s="2" t="s">
        <v>25</v>
      </c>
      <c r="B1280" s="2">
        <v>1128299</v>
      </c>
      <c r="C1280" s="3">
        <v>44479</v>
      </c>
      <c r="D1280" s="2" t="s">
        <v>26</v>
      </c>
      <c r="E1280" s="2" t="s">
        <v>58</v>
      </c>
      <c r="F1280" s="2" t="s">
        <v>59</v>
      </c>
      <c r="G1280" s="2" t="s">
        <v>15</v>
      </c>
      <c r="H1280" s="4">
        <v>0.55000000000000004</v>
      </c>
      <c r="I1280" s="5">
        <v>4750</v>
      </c>
      <c r="J1280" s="6">
        <f t="shared" si="10"/>
        <v>2612.5</v>
      </c>
      <c r="K1280" s="6">
        <f t="shared" si="11"/>
        <v>653.125</v>
      </c>
      <c r="L1280" s="7">
        <v>0.25</v>
      </c>
    </row>
    <row r="1281" spans="1:12" x14ac:dyDescent="0.3">
      <c r="A1281" s="2" t="s">
        <v>25</v>
      </c>
      <c r="B1281" s="2">
        <v>1128299</v>
      </c>
      <c r="C1281" s="3">
        <v>44479</v>
      </c>
      <c r="D1281" s="2" t="s">
        <v>26</v>
      </c>
      <c r="E1281" s="2" t="s">
        <v>58</v>
      </c>
      <c r="F1281" s="2" t="s">
        <v>59</v>
      </c>
      <c r="G1281" s="2" t="s">
        <v>16</v>
      </c>
      <c r="H1281" s="4">
        <v>0.65000000000000013</v>
      </c>
      <c r="I1281" s="5">
        <v>4750</v>
      </c>
      <c r="J1281" s="6">
        <f t="shared" si="10"/>
        <v>3087.5000000000005</v>
      </c>
      <c r="K1281" s="6">
        <f t="shared" si="11"/>
        <v>617.50000000000011</v>
      </c>
      <c r="L1281" s="7">
        <v>0.2</v>
      </c>
    </row>
    <row r="1282" spans="1:12" x14ac:dyDescent="0.3">
      <c r="A1282" s="2" t="s">
        <v>25</v>
      </c>
      <c r="B1282" s="2">
        <v>1128299</v>
      </c>
      <c r="C1282" s="3">
        <v>44479</v>
      </c>
      <c r="D1282" s="2" t="s">
        <v>26</v>
      </c>
      <c r="E1282" s="2" t="s">
        <v>58</v>
      </c>
      <c r="F1282" s="2" t="s">
        <v>59</v>
      </c>
      <c r="G1282" s="2" t="s">
        <v>17</v>
      </c>
      <c r="H1282" s="4">
        <v>0.60000000000000009</v>
      </c>
      <c r="I1282" s="5">
        <v>3000</v>
      </c>
      <c r="J1282" s="6">
        <f t="shared" si="10"/>
        <v>1800.0000000000002</v>
      </c>
      <c r="K1282" s="6">
        <f t="shared" si="11"/>
        <v>450.00000000000006</v>
      </c>
      <c r="L1282" s="7">
        <v>0.25</v>
      </c>
    </row>
    <row r="1283" spans="1:12" x14ac:dyDescent="0.3">
      <c r="A1283" s="2" t="s">
        <v>25</v>
      </c>
      <c r="B1283" s="2">
        <v>1128299</v>
      </c>
      <c r="C1283" s="3">
        <v>44479</v>
      </c>
      <c r="D1283" s="2" t="s">
        <v>26</v>
      </c>
      <c r="E1283" s="2" t="s">
        <v>58</v>
      </c>
      <c r="F1283" s="2" t="s">
        <v>59</v>
      </c>
      <c r="G1283" s="2" t="s">
        <v>18</v>
      </c>
      <c r="H1283" s="4">
        <v>0.55000000000000004</v>
      </c>
      <c r="I1283" s="5">
        <v>2750</v>
      </c>
      <c r="J1283" s="6">
        <f t="shared" si="10"/>
        <v>1512.5000000000002</v>
      </c>
      <c r="K1283" s="6">
        <f t="shared" si="11"/>
        <v>378.12500000000006</v>
      </c>
      <c r="L1283" s="7">
        <v>0.25</v>
      </c>
    </row>
    <row r="1284" spans="1:12" x14ac:dyDescent="0.3">
      <c r="A1284" s="2" t="s">
        <v>25</v>
      </c>
      <c r="B1284" s="2">
        <v>1128299</v>
      </c>
      <c r="C1284" s="3">
        <v>44479</v>
      </c>
      <c r="D1284" s="2" t="s">
        <v>26</v>
      </c>
      <c r="E1284" s="2" t="s">
        <v>58</v>
      </c>
      <c r="F1284" s="2" t="s">
        <v>59</v>
      </c>
      <c r="G1284" s="2" t="s">
        <v>19</v>
      </c>
      <c r="H1284" s="4">
        <v>0.65</v>
      </c>
      <c r="I1284" s="5">
        <v>2500</v>
      </c>
      <c r="J1284" s="6">
        <f t="shared" si="10"/>
        <v>1625</v>
      </c>
      <c r="K1284" s="6">
        <f t="shared" si="11"/>
        <v>243.75</v>
      </c>
      <c r="L1284" s="7">
        <v>0.15</v>
      </c>
    </row>
    <row r="1285" spans="1:12" x14ac:dyDescent="0.3">
      <c r="A1285" s="2" t="s">
        <v>25</v>
      </c>
      <c r="B1285" s="2">
        <v>1128299</v>
      </c>
      <c r="C1285" s="3">
        <v>44479</v>
      </c>
      <c r="D1285" s="2" t="s">
        <v>26</v>
      </c>
      <c r="E1285" s="2" t="s">
        <v>58</v>
      </c>
      <c r="F1285" s="2" t="s">
        <v>59</v>
      </c>
      <c r="G1285" s="2" t="s">
        <v>20</v>
      </c>
      <c r="H1285" s="4">
        <v>0.70000000000000007</v>
      </c>
      <c r="I1285" s="5">
        <v>3000</v>
      </c>
      <c r="J1285" s="6">
        <f t="shared" si="10"/>
        <v>2100</v>
      </c>
      <c r="K1285" s="6">
        <f t="shared" si="11"/>
        <v>840</v>
      </c>
      <c r="L1285" s="7">
        <v>0.4</v>
      </c>
    </row>
    <row r="1286" spans="1:12" x14ac:dyDescent="0.3">
      <c r="A1286" s="2" t="s">
        <v>25</v>
      </c>
      <c r="B1286" s="2">
        <v>1128299</v>
      </c>
      <c r="C1286" s="3">
        <v>44510</v>
      </c>
      <c r="D1286" s="2" t="s">
        <v>26</v>
      </c>
      <c r="E1286" s="2" t="s">
        <v>58</v>
      </c>
      <c r="F1286" s="2" t="s">
        <v>59</v>
      </c>
      <c r="G1286" s="2" t="s">
        <v>15</v>
      </c>
      <c r="H1286" s="4">
        <v>0.55000000000000004</v>
      </c>
      <c r="I1286" s="5">
        <v>5250</v>
      </c>
      <c r="J1286" s="6">
        <f t="shared" si="10"/>
        <v>2887.5000000000005</v>
      </c>
      <c r="K1286" s="6">
        <f t="shared" si="11"/>
        <v>721.87500000000011</v>
      </c>
      <c r="L1286" s="7">
        <v>0.25</v>
      </c>
    </row>
    <row r="1287" spans="1:12" x14ac:dyDescent="0.3">
      <c r="A1287" s="2" t="s">
        <v>25</v>
      </c>
      <c r="B1287" s="2">
        <v>1128299</v>
      </c>
      <c r="C1287" s="3">
        <v>44510</v>
      </c>
      <c r="D1287" s="2" t="s">
        <v>26</v>
      </c>
      <c r="E1287" s="2" t="s">
        <v>58</v>
      </c>
      <c r="F1287" s="2" t="s">
        <v>59</v>
      </c>
      <c r="G1287" s="2" t="s">
        <v>16</v>
      </c>
      <c r="H1287" s="4">
        <v>0.60000000000000009</v>
      </c>
      <c r="I1287" s="5">
        <v>6000</v>
      </c>
      <c r="J1287" s="6">
        <f t="shared" si="10"/>
        <v>3600.0000000000005</v>
      </c>
      <c r="K1287" s="6">
        <f t="shared" si="11"/>
        <v>720.00000000000011</v>
      </c>
      <c r="L1287" s="7">
        <v>0.2</v>
      </c>
    </row>
    <row r="1288" spans="1:12" x14ac:dyDescent="0.3">
      <c r="A1288" s="2" t="s">
        <v>25</v>
      </c>
      <c r="B1288" s="2">
        <v>1128299</v>
      </c>
      <c r="C1288" s="3">
        <v>44510</v>
      </c>
      <c r="D1288" s="2" t="s">
        <v>26</v>
      </c>
      <c r="E1288" s="2" t="s">
        <v>58</v>
      </c>
      <c r="F1288" s="2" t="s">
        <v>59</v>
      </c>
      <c r="G1288" s="2" t="s">
        <v>17</v>
      </c>
      <c r="H1288" s="4">
        <v>0.55000000000000004</v>
      </c>
      <c r="I1288" s="5">
        <v>4250</v>
      </c>
      <c r="J1288" s="6">
        <f t="shared" si="10"/>
        <v>2337.5</v>
      </c>
      <c r="K1288" s="6">
        <f t="shared" si="11"/>
        <v>584.375</v>
      </c>
      <c r="L1288" s="7">
        <v>0.25</v>
      </c>
    </row>
    <row r="1289" spans="1:12" x14ac:dyDescent="0.3">
      <c r="A1289" s="2" t="s">
        <v>25</v>
      </c>
      <c r="B1289" s="2">
        <v>1128299</v>
      </c>
      <c r="C1289" s="3">
        <v>44510</v>
      </c>
      <c r="D1289" s="2" t="s">
        <v>26</v>
      </c>
      <c r="E1289" s="2" t="s">
        <v>58</v>
      </c>
      <c r="F1289" s="2" t="s">
        <v>59</v>
      </c>
      <c r="G1289" s="2" t="s">
        <v>18</v>
      </c>
      <c r="H1289" s="4">
        <v>0.65000000000000013</v>
      </c>
      <c r="I1289" s="5">
        <v>4000</v>
      </c>
      <c r="J1289" s="6">
        <f t="shared" si="10"/>
        <v>2600.0000000000005</v>
      </c>
      <c r="K1289" s="6">
        <f t="shared" si="11"/>
        <v>650.00000000000011</v>
      </c>
      <c r="L1289" s="7">
        <v>0.25</v>
      </c>
    </row>
    <row r="1290" spans="1:12" x14ac:dyDescent="0.3">
      <c r="A1290" s="2" t="s">
        <v>25</v>
      </c>
      <c r="B1290" s="2">
        <v>1128299</v>
      </c>
      <c r="C1290" s="3">
        <v>44510</v>
      </c>
      <c r="D1290" s="2" t="s">
        <v>26</v>
      </c>
      <c r="E1290" s="2" t="s">
        <v>58</v>
      </c>
      <c r="F1290" s="2" t="s">
        <v>59</v>
      </c>
      <c r="G1290" s="2" t="s">
        <v>19</v>
      </c>
      <c r="H1290" s="4">
        <v>0.85000000000000009</v>
      </c>
      <c r="I1290" s="5">
        <v>3750</v>
      </c>
      <c r="J1290" s="6">
        <f t="shared" si="10"/>
        <v>3187.5000000000005</v>
      </c>
      <c r="K1290" s="6">
        <f t="shared" si="11"/>
        <v>478.12500000000006</v>
      </c>
      <c r="L1290" s="7">
        <v>0.15</v>
      </c>
    </row>
    <row r="1291" spans="1:12" x14ac:dyDescent="0.3">
      <c r="A1291" s="2" t="s">
        <v>25</v>
      </c>
      <c r="B1291" s="2">
        <v>1128299</v>
      </c>
      <c r="C1291" s="3">
        <v>44510</v>
      </c>
      <c r="D1291" s="2" t="s">
        <v>26</v>
      </c>
      <c r="E1291" s="2" t="s">
        <v>58</v>
      </c>
      <c r="F1291" s="2" t="s">
        <v>59</v>
      </c>
      <c r="G1291" s="2" t="s">
        <v>20</v>
      </c>
      <c r="H1291" s="4">
        <v>0.90000000000000013</v>
      </c>
      <c r="I1291" s="5">
        <v>5000</v>
      </c>
      <c r="J1291" s="6">
        <f t="shared" si="10"/>
        <v>4500.0000000000009</v>
      </c>
      <c r="K1291" s="6">
        <f t="shared" si="11"/>
        <v>1800.0000000000005</v>
      </c>
      <c r="L1291" s="7">
        <v>0.4</v>
      </c>
    </row>
    <row r="1292" spans="1:12" x14ac:dyDescent="0.3">
      <c r="A1292" s="2" t="s">
        <v>25</v>
      </c>
      <c r="B1292" s="2">
        <v>1128299</v>
      </c>
      <c r="C1292" s="3">
        <v>44539</v>
      </c>
      <c r="D1292" s="2" t="s">
        <v>26</v>
      </c>
      <c r="E1292" s="2" t="s">
        <v>58</v>
      </c>
      <c r="F1292" s="2" t="s">
        <v>59</v>
      </c>
      <c r="G1292" s="2" t="s">
        <v>15</v>
      </c>
      <c r="H1292" s="4">
        <v>0.75000000000000011</v>
      </c>
      <c r="I1292" s="5">
        <v>7000</v>
      </c>
      <c r="J1292" s="6">
        <f t="shared" si="10"/>
        <v>5250.0000000000009</v>
      </c>
      <c r="K1292" s="6">
        <f t="shared" si="11"/>
        <v>1312.5000000000002</v>
      </c>
      <c r="L1292" s="7">
        <v>0.25</v>
      </c>
    </row>
    <row r="1293" spans="1:12" x14ac:dyDescent="0.3">
      <c r="A1293" s="2" t="s">
        <v>25</v>
      </c>
      <c r="B1293" s="2">
        <v>1128299</v>
      </c>
      <c r="C1293" s="3">
        <v>44539</v>
      </c>
      <c r="D1293" s="2" t="s">
        <v>26</v>
      </c>
      <c r="E1293" s="2" t="s">
        <v>58</v>
      </c>
      <c r="F1293" s="2" t="s">
        <v>59</v>
      </c>
      <c r="G1293" s="2" t="s">
        <v>16</v>
      </c>
      <c r="H1293" s="4">
        <v>0.8500000000000002</v>
      </c>
      <c r="I1293" s="5">
        <v>7000</v>
      </c>
      <c r="J1293" s="6">
        <f t="shared" si="10"/>
        <v>5950.0000000000018</v>
      </c>
      <c r="K1293" s="6">
        <f t="shared" si="11"/>
        <v>1190.0000000000005</v>
      </c>
      <c r="L1293" s="7">
        <v>0.2</v>
      </c>
    </row>
    <row r="1294" spans="1:12" x14ac:dyDescent="0.3">
      <c r="A1294" s="2" t="s">
        <v>25</v>
      </c>
      <c r="B1294" s="2">
        <v>1128299</v>
      </c>
      <c r="C1294" s="3">
        <v>44539</v>
      </c>
      <c r="D1294" s="2" t="s">
        <v>26</v>
      </c>
      <c r="E1294" s="2" t="s">
        <v>58</v>
      </c>
      <c r="F1294" s="2" t="s">
        <v>59</v>
      </c>
      <c r="G1294" s="2" t="s">
        <v>17</v>
      </c>
      <c r="H1294" s="4">
        <v>0.80000000000000016</v>
      </c>
      <c r="I1294" s="5">
        <v>5000</v>
      </c>
      <c r="J1294" s="6">
        <f t="shared" si="10"/>
        <v>4000.0000000000009</v>
      </c>
      <c r="K1294" s="6">
        <f t="shared" si="11"/>
        <v>1000.0000000000002</v>
      </c>
      <c r="L1294" s="7">
        <v>0.25</v>
      </c>
    </row>
    <row r="1295" spans="1:12" x14ac:dyDescent="0.3">
      <c r="A1295" s="2" t="s">
        <v>25</v>
      </c>
      <c r="B1295" s="2">
        <v>1128299</v>
      </c>
      <c r="C1295" s="3">
        <v>44539</v>
      </c>
      <c r="D1295" s="2" t="s">
        <v>26</v>
      </c>
      <c r="E1295" s="2" t="s">
        <v>58</v>
      </c>
      <c r="F1295" s="2" t="s">
        <v>59</v>
      </c>
      <c r="G1295" s="2" t="s">
        <v>18</v>
      </c>
      <c r="H1295" s="4">
        <v>0.80000000000000016</v>
      </c>
      <c r="I1295" s="5">
        <v>5000</v>
      </c>
      <c r="J1295" s="6">
        <f t="shared" si="10"/>
        <v>4000.0000000000009</v>
      </c>
      <c r="K1295" s="6">
        <f t="shared" si="11"/>
        <v>1000.0000000000002</v>
      </c>
      <c r="L1295" s="7">
        <v>0.25</v>
      </c>
    </row>
    <row r="1296" spans="1:12" x14ac:dyDescent="0.3">
      <c r="A1296" s="2" t="s">
        <v>25</v>
      </c>
      <c r="B1296" s="2">
        <v>1128299</v>
      </c>
      <c r="C1296" s="3">
        <v>44539</v>
      </c>
      <c r="D1296" s="2" t="s">
        <v>26</v>
      </c>
      <c r="E1296" s="2" t="s">
        <v>58</v>
      </c>
      <c r="F1296" s="2" t="s">
        <v>59</v>
      </c>
      <c r="G1296" s="2" t="s">
        <v>19</v>
      </c>
      <c r="H1296" s="4">
        <v>0.90000000000000013</v>
      </c>
      <c r="I1296" s="5">
        <v>4250</v>
      </c>
      <c r="J1296" s="6">
        <f t="shared" si="10"/>
        <v>3825.0000000000005</v>
      </c>
      <c r="K1296" s="6">
        <f t="shared" si="11"/>
        <v>573.75</v>
      </c>
      <c r="L1296" s="7">
        <v>0.15</v>
      </c>
    </row>
    <row r="1297" spans="1:12" x14ac:dyDescent="0.3">
      <c r="A1297" s="2" t="s">
        <v>25</v>
      </c>
      <c r="B1297" s="2">
        <v>1128299</v>
      </c>
      <c r="C1297" s="3">
        <v>44539</v>
      </c>
      <c r="D1297" s="2" t="s">
        <v>26</v>
      </c>
      <c r="E1297" s="2" t="s">
        <v>58</v>
      </c>
      <c r="F1297" s="2" t="s">
        <v>59</v>
      </c>
      <c r="G1297" s="2" t="s">
        <v>20</v>
      </c>
      <c r="H1297" s="4">
        <v>0.95000000000000018</v>
      </c>
      <c r="I1297" s="5">
        <v>5250</v>
      </c>
      <c r="J1297" s="6">
        <f t="shared" si="10"/>
        <v>4987.5000000000009</v>
      </c>
      <c r="K1297" s="6">
        <f t="shared" si="11"/>
        <v>1995.0000000000005</v>
      </c>
      <c r="L1297" s="7">
        <v>0.4</v>
      </c>
    </row>
    <row r="1298" spans="1:12" x14ac:dyDescent="0.3">
      <c r="A1298" s="2" t="s">
        <v>25</v>
      </c>
      <c r="B1298" s="2">
        <v>1128299</v>
      </c>
      <c r="C1298" s="3">
        <v>44213</v>
      </c>
      <c r="D1298" s="2" t="s">
        <v>26</v>
      </c>
      <c r="E1298" s="2" t="s">
        <v>60</v>
      </c>
      <c r="F1298" s="2" t="s">
        <v>61</v>
      </c>
      <c r="G1298" s="2" t="s">
        <v>15</v>
      </c>
      <c r="H1298" s="4">
        <v>0.4</v>
      </c>
      <c r="I1298" s="5">
        <v>4250</v>
      </c>
      <c r="J1298" s="6">
        <f t="shared" si="10"/>
        <v>1700</v>
      </c>
      <c r="K1298" s="6">
        <f t="shared" si="11"/>
        <v>510</v>
      </c>
      <c r="L1298" s="7">
        <v>0.3</v>
      </c>
    </row>
    <row r="1299" spans="1:12" x14ac:dyDescent="0.3">
      <c r="A1299" s="2" t="s">
        <v>25</v>
      </c>
      <c r="B1299" s="2">
        <v>1128299</v>
      </c>
      <c r="C1299" s="3">
        <v>44213</v>
      </c>
      <c r="D1299" s="2" t="s">
        <v>26</v>
      </c>
      <c r="E1299" s="2" t="s">
        <v>60</v>
      </c>
      <c r="F1299" s="2" t="s">
        <v>61</v>
      </c>
      <c r="G1299" s="2" t="s">
        <v>16</v>
      </c>
      <c r="H1299" s="4">
        <v>0.5</v>
      </c>
      <c r="I1299" s="5">
        <v>4250</v>
      </c>
      <c r="J1299" s="6">
        <f t="shared" si="10"/>
        <v>2125</v>
      </c>
      <c r="K1299" s="6">
        <f t="shared" si="11"/>
        <v>531.25</v>
      </c>
      <c r="L1299" s="7">
        <v>0.25</v>
      </c>
    </row>
    <row r="1300" spans="1:12" x14ac:dyDescent="0.3">
      <c r="A1300" s="2" t="s">
        <v>25</v>
      </c>
      <c r="B1300" s="2">
        <v>1128299</v>
      </c>
      <c r="C1300" s="3">
        <v>44213</v>
      </c>
      <c r="D1300" s="2" t="s">
        <v>26</v>
      </c>
      <c r="E1300" s="2" t="s">
        <v>60</v>
      </c>
      <c r="F1300" s="2" t="s">
        <v>61</v>
      </c>
      <c r="G1300" s="2" t="s">
        <v>17</v>
      </c>
      <c r="H1300" s="4">
        <v>0.5</v>
      </c>
      <c r="I1300" s="5">
        <v>4250</v>
      </c>
      <c r="J1300" s="6">
        <f t="shared" si="10"/>
        <v>2125</v>
      </c>
      <c r="K1300" s="6">
        <f t="shared" si="11"/>
        <v>637.5</v>
      </c>
      <c r="L1300" s="7">
        <v>0.3</v>
      </c>
    </row>
    <row r="1301" spans="1:12" x14ac:dyDescent="0.3">
      <c r="A1301" s="2" t="s">
        <v>25</v>
      </c>
      <c r="B1301" s="2">
        <v>1128299</v>
      </c>
      <c r="C1301" s="3">
        <v>44213</v>
      </c>
      <c r="D1301" s="2" t="s">
        <v>26</v>
      </c>
      <c r="E1301" s="2" t="s">
        <v>60</v>
      </c>
      <c r="F1301" s="2" t="s">
        <v>61</v>
      </c>
      <c r="G1301" s="2" t="s">
        <v>18</v>
      </c>
      <c r="H1301" s="4">
        <v>0.5</v>
      </c>
      <c r="I1301" s="5">
        <v>2750</v>
      </c>
      <c r="J1301" s="6">
        <f t="shared" si="10"/>
        <v>1375</v>
      </c>
      <c r="K1301" s="6">
        <f t="shared" si="11"/>
        <v>412.5</v>
      </c>
      <c r="L1301" s="7">
        <v>0.3</v>
      </c>
    </row>
    <row r="1302" spans="1:12" x14ac:dyDescent="0.3">
      <c r="A1302" s="2" t="s">
        <v>25</v>
      </c>
      <c r="B1302" s="2">
        <v>1128299</v>
      </c>
      <c r="C1302" s="3">
        <v>44213</v>
      </c>
      <c r="D1302" s="2" t="s">
        <v>26</v>
      </c>
      <c r="E1302" s="2" t="s">
        <v>60</v>
      </c>
      <c r="F1302" s="2" t="s">
        <v>61</v>
      </c>
      <c r="G1302" s="2" t="s">
        <v>19</v>
      </c>
      <c r="H1302" s="4">
        <v>0.55000000000000004</v>
      </c>
      <c r="I1302" s="5">
        <v>2250</v>
      </c>
      <c r="J1302" s="6">
        <f t="shared" si="10"/>
        <v>1237.5</v>
      </c>
      <c r="K1302" s="6">
        <f t="shared" si="11"/>
        <v>247.5</v>
      </c>
      <c r="L1302" s="7">
        <v>0.2</v>
      </c>
    </row>
    <row r="1303" spans="1:12" x14ac:dyDescent="0.3">
      <c r="A1303" s="2" t="s">
        <v>25</v>
      </c>
      <c r="B1303" s="2">
        <v>1128299</v>
      </c>
      <c r="C1303" s="3">
        <v>44213</v>
      </c>
      <c r="D1303" s="2" t="s">
        <v>26</v>
      </c>
      <c r="E1303" s="2" t="s">
        <v>60</v>
      </c>
      <c r="F1303" s="2" t="s">
        <v>61</v>
      </c>
      <c r="G1303" s="2" t="s">
        <v>20</v>
      </c>
      <c r="H1303" s="4">
        <v>0.5</v>
      </c>
      <c r="I1303" s="5">
        <v>4750</v>
      </c>
      <c r="J1303" s="6">
        <f t="shared" si="10"/>
        <v>2375</v>
      </c>
      <c r="K1303" s="6">
        <f t="shared" si="11"/>
        <v>1068.75</v>
      </c>
      <c r="L1303" s="7">
        <v>0.45</v>
      </c>
    </row>
    <row r="1304" spans="1:12" x14ac:dyDescent="0.3">
      <c r="A1304" s="2" t="s">
        <v>25</v>
      </c>
      <c r="B1304" s="2">
        <v>1128299</v>
      </c>
      <c r="C1304" s="3">
        <v>44244</v>
      </c>
      <c r="D1304" s="2" t="s">
        <v>26</v>
      </c>
      <c r="E1304" s="2" t="s">
        <v>60</v>
      </c>
      <c r="F1304" s="2" t="s">
        <v>61</v>
      </c>
      <c r="G1304" s="2" t="s">
        <v>15</v>
      </c>
      <c r="H1304" s="4">
        <v>0.4</v>
      </c>
      <c r="I1304" s="5">
        <v>5250</v>
      </c>
      <c r="J1304" s="6">
        <f t="shared" si="10"/>
        <v>2100</v>
      </c>
      <c r="K1304" s="6">
        <f t="shared" si="11"/>
        <v>630</v>
      </c>
      <c r="L1304" s="7">
        <v>0.3</v>
      </c>
    </row>
    <row r="1305" spans="1:12" x14ac:dyDescent="0.3">
      <c r="A1305" s="2" t="s">
        <v>25</v>
      </c>
      <c r="B1305" s="2">
        <v>1128299</v>
      </c>
      <c r="C1305" s="3">
        <v>44244</v>
      </c>
      <c r="D1305" s="2" t="s">
        <v>26</v>
      </c>
      <c r="E1305" s="2" t="s">
        <v>60</v>
      </c>
      <c r="F1305" s="2" t="s">
        <v>61</v>
      </c>
      <c r="G1305" s="2" t="s">
        <v>16</v>
      </c>
      <c r="H1305" s="4">
        <v>0.5</v>
      </c>
      <c r="I1305" s="5">
        <v>4250</v>
      </c>
      <c r="J1305" s="6">
        <f t="shared" si="10"/>
        <v>2125</v>
      </c>
      <c r="K1305" s="6">
        <f t="shared" si="11"/>
        <v>531.25</v>
      </c>
      <c r="L1305" s="7">
        <v>0.25</v>
      </c>
    </row>
    <row r="1306" spans="1:12" x14ac:dyDescent="0.3">
      <c r="A1306" s="2" t="s">
        <v>25</v>
      </c>
      <c r="B1306" s="2">
        <v>1128299</v>
      </c>
      <c r="C1306" s="3">
        <v>44244</v>
      </c>
      <c r="D1306" s="2" t="s">
        <v>26</v>
      </c>
      <c r="E1306" s="2" t="s">
        <v>60</v>
      </c>
      <c r="F1306" s="2" t="s">
        <v>61</v>
      </c>
      <c r="G1306" s="2" t="s">
        <v>17</v>
      </c>
      <c r="H1306" s="4">
        <v>0.5</v>
      </c>
      <c r="I1306" s="5">
        <v>4250</v>
      </c>
      <c r="J1306" s="6">
        <f t="shared" si="10"/>
        <v>2125</v>
      </c>
      <c r="K1306" s="6">
        <f t="shared" si="11"/>
        <v>637.5</v>
      </c>
      <c r="L1306" s="7">
        <v>0.3</v>
      </c>
    </row>
    <row r="1307" spans="1:12" x14ac:dyDescent="0.3">
      <c r="A1307" s="2" t="s">
        <v>25</v>
      </c>
      <c r="B1307" s="2">
        <v>1128299</v>
      </c>
      <c r="C1307" s="3">
        <v>44244</v>
      </c>
      <c r="D1307" s="2" t="s">
        <v>26</v>
      </c>
      <c r="E1307" s="2" t="s">
        <v>60</v>
      </c>
      <c r="F1307" s="2" t="s">
        <v>61</v>
      </c>
      <c r="G1307" s="2" t="s">
        <v>18</v>
      </c>
      <c r="H1307" s="4">
        <v>0.5</v>
      </c>
      <c r="I1307" s="5">
        <v>2750</v>
      </c>
      <c r="J1307" s="6">
        <f t="shared" si="10"/>
        <v>1375</v>
      </c>
      <c r="K1307" s="6">
        <f t="shared" si="11"/>
        <v>412.5</v>
      </c>
      <c r="L1307" s="7">
        <v>0.3</v>
      </c>
    </row>
    <row r="1308" spans="1:12" x14ac:dyDescent="0.3">
      <c r="A1308" s="2" t="s">
        <v>25</v>
      </c>
      <c r="B1308" s="2">
        <v>1128299</v>
      </c>
      <c r="C1308" s="3">
        <v>44244</v>
      </c>
      <c r="D1308" s="2" t="s">
        <v>26</v>
      </c>
      <c r="E1308" s="2" t="s">
        <v>60</v>
      </c>
      <c r="F1308" s="2" t="s">
        <v>61</v>
      </c>
      <c r="G1308" s="2" t="s">
        <v>19</v>
      </c>
      <c r="H1308" s="4">
        <v>0.55000000000000004</v>
      </c>
      <c r="I1308" s="5">
        <v>2000</v>
      </c>
      <c r="J1308" s="6">
        <f t="shared" si="10"/>
        <v>1100</v>
      </c>
      <c r="K1308" s="6">
        <f t="shared" si="11"/>
        <v>220</v>
      </c>
      <c r="L1308" s="7">
        <v>0.2</v>
      </c>
    </row>
    <row r="1309" spans="1:12" x14ac:dyDescent="0.3">
      <c r="A1309" s="2" t="s">
        <v>25</v>
      </c>
      <c r="B1309" s="2">
        <v>1128299</v>
      </c>
      <c r="C1309" s="3">
        <v>44244</v>
      </c>
      <c r="D1309" s="2" t="s">
        <v>26</v>
      </c>
      <c r="E1309" s="2" t="s">
        <v>60</v>
      </c>
      <c r="F1309" s="2" t="s">
        <v>61</v>
      </c>
      <c r="G1309" s="2" t="s">
        <v>20</v>
      </c>
      <c r="H1309" s="4">
        <v>0.5</v>
      </c>
      <c r="I1309" s="5">
        <v>4000</v>
      </c>
      <c r="J1309" s="6">
        <f t="shared" si="10"/>
        <v>2000</v>
      </c>
      <c r="K1309" s="6">
        <f t="shared" si="11"/>
        <v>900</v>
      </c>
      <c r="L1309" s="7">
        <v>0.45</v>
      </c>
    </row>
    <row r="1310" spans="1:12" x14ac:dyDescent="0.3">
      <c r="A1310" s="2" t="s">
        <v>25</v>
      </c>
      <c r="B1310" s="2">
        <v>1128299</v>
      </c>
      <c r="C1310" s="3">
        <v>44271</v>
      </c>
      <c r="D1310" s="2" t="s">
        <v>26</v>
      </c>
      <c r="E1310" s="2" t="s">
        <v>60</v>
      </c>
      <c r="F1310" s="2" t="s">
        <v>61</v>
      </c>
      <c r="G1310" s="2" t="s">
        <v>15</v>
      </c>
      <c r="H1310" s="4">
        <v>0.5</v>
      </c>
      <c r="I1310" s="5">
        <v>5500</v>
      </c>
      <c r="J1310" s="6">
        <f t="shared" si="10"/>
        <v>2750</v>
      </c>
      <c r="K1310" s="6">
        <f t="shared" si="11"/>
        <v>825</v>
      </c>
      <c r="L1310" s="7">
        <v>0.3</v>
      </c>
    </row>
    <row r="1311" spans="1:12" x14ac:dyDescent="0.3">
      <c r="A1311" s="2" t="s">
        <v>25</v>
      </c>
      <c r="B1311" s="2">
        <v>1128299</v>
      </c>
      <c r="C1311" s="3">
        <v>44271</v>
      </c>
      <c r="D1311" s="2" t="s">
        <v>26</v>
      </c>
      <c r="E1311" s="2" t="s">
        <v>60</v>
      </c>
      <c r="F1311" s="2" t="s">
        <v>61</v>
      </c>
      <c r="G1311" s="2" t="s">
        <v>16</v>
      </c>
      <c r="H1311" s="4">
        <v>0.6</v>
      </c>
      <c r="I1311" s="5">
        <v>4000</v>
      </c>
      <c r="J1311" s="6">
        <f t="shared" si="10"/>
        <v>2400</v>
      </c>
      <c r="K1311" s="6">
        <f t="shared" si="11"/>
        <v>600</v>
      </c>
      <c r="L1311" s="7">
        <v>0.25</v>
      </c>
    </row>
    <row r="1312" spans="1:12" x14ac:dyDescent="0.3">
      <c r="A1312" s="2" t="s">
        <v>25</v>
      </c>
      <c r="B1312" s="2">
        <v>1128299</v>
      </c>
      <c r="C1312" s="3">
        <v>44271</v>
      </c>
      <c r="D1312" s="2" t="s">
        <v>26</v>
      </c>
      <c r="E1312" s="2" t="s">
        <v>60</v>
      </c>
      <c r="F1312" s="2" t="s">
        <v>61</v>
      </c>
      <c r="G1312" s="2" t="s">
        <v>17</v>
      </c>
      <c r="H1312" s="4">
        <v>0.64999999999999991</v>
      </c>
      <c r="I1312" s="5">
        <v>4250</v>
      </c>
      <c r="J1312" s="6">
        <f t="shared" si="10"/>
        <v>2762.4999999999995</v>
      </c>
      <c r="K1312" s="6">
        <f t="shared" si="11"/>
        <v>828.74999999999989</v>
      </c>
      <c r="L1312" s="7">
        <v>0.3</v>
      </c>
    </row>
    <row r="1313" spans="1:12" x14ac:dyDescent="0.3">
      <c r="A1313" s="2" t="s">
        <v>25</v>
      </c>
      <c r="B1313" s="2">
        <v>1128299</v>
      </c>
      <c r="C1313" s="3">
        <v>44271</v>
      </c>
      <c r="D1313" s="2" t="s">
        <v>26</v>
      </c>
      <c r="E1313" s="2" t="s">
        <v>60</v>
      </c>
      <c r="F1313" s="2" t="s">
        <v>61</v>
      </c>
      <c r="G1313" s="2" t="s">
        <v>18</v>
      </c>
      <c r="H1313" s="4">
        <v>0.6</v>
      </c>
      <c r="I1313" s="5">
        <v>3250</v>
      </c>
      <c r="J1313" s="6">
        <f t="shared" si="10"/>
        <v>1950</v>
      </c>
      <c r="K1313" s="6">
        <f t="shared" si="11"/>
        <v>585</v>
      </c>
      <c r="L1313" s="7">
        <v>0.3</v>
      </c>
    </row>
    <row r="1314" spans="1:12" x14ac:dyDescent="0.3">
      <c r="A1314" s="2" t="s">
        <v>25</v>
      </c>
      <c r="B1314" s="2">
        <v>1128299</v>
      </c>
      <c r="C1314" s="3">
        <v>44271</v>
      </c>
      <c r="D1314" s="2" t="s">
        <v>26</v>
      </c>
      <c r="E1314" s="2" t="s">
        <v>60</v>
      </c>
      <c r="F1314" s="2" t="s">
        <v>61</v>
      </c>
      <c r="G1314" s="2" t="s">
        <v>19</v>
      </c>
      <c r="H1314" s="4">
        <v>0.65</v>
      </c>
      <c r="I1314" s="5">
        <v>1750</v>
      </c>
      <c r="J1314" s="6">
        <f t="shared" si="10"/>
        <v>1137.5</v>
      </c>
      <c r="K1314" s="6">
        <f t="shared" si="11"/>
        <v>227.5</v>
      </c>
      <c r="L1314" s="7">
        <v>0.2</v>
      </c>
    </row>
    <row r="1315" spans="1:12" x14ac:dyDescent="0.3">
      <c r="A1315" s="2" t="s">
        <v>25</v>
      </c>
      <c r="B1315" s="2">
        <v>1128299</v>
      </c>
      <c r="C1315" s="3">
        <v>44271</v>
      </c>
      <c r="D1315" s="2" t="s">
        <v>26</v>
      </c>
      <c r="E1315" s="2" t="s">
        <v>60</v>
      </c>
      <c r="F1315" s="2" t="s">
        <v>61</v>
      </c>
      <c r="G1315" s="2" t="s">
        <v>20</v>
      </c>
      <c r="H1315" s="4">
        <v>0.6</v>
      </c>
      <c r="I1315" s="5">
        <v>3750</v>
      </c>
      <c r="J1315" s="6">
        <f t="shared" si="10"/>
        <v>2250</v>
      </c>
      <c r="K1315" s="6">
        <f t="shared" si="11"/>
        <v>1012.5</v>
      </c>
      <c r="L1315" s="7">
        <v>0.45</v>
      </c>
    </row>
    <row r="1316" spans="1:12" x14ac:dyDescent="0.3">
      <c r="A1316" s="2" t="s">
        <v>25</v>
      </c>
      <c r="B1316" s="2">
        <v>1128299</v>
      </c>
      <c r="C1316" s="3">
        <v>44303</v>
      </c>
      <c r="D1316" s="2" t="s">
        <v>26</v>
      </c>
      <c r="E1316" s="2" t="s">
        <v>60</v>
      </c>
      <c r="F1316" s="2" t="s">
        <v>61</v>
      </c>
      <c r="G1316" s="2" t="s">
        <v>15</v>
      </c>
      <c r="H1316" s="4">
        <v>0.65</v>
      </c>
      <c r="I1316" s="5">
        <v>5500</v>
      </c>
      <c r="J1316" s="6">
        <f t="shared" si="10"/>
        <v>3575</v>
      </c>
      <c r="K1316" s="6">
        <f t="shared" si="11"/>
        <v>1072.5</v>
      </c>
      <c r="L1316" s="7">
        <v>0.3</v>
      </c>
    </row>
    <row r="1317" spans="1:12" x14ac:dyDescent="0.3">
      <c r="A1317" s="2" t="s">
        <v>25</v>
      </c>
      <c r="B1317" s="2">
        <v>1128299</v>
      </c>
      <c r="C1317" s="3">
        <v>44303</v>
      </c>
      <c r="D1317" s="2" t="s">
        <v>26</v>
      </c>
      <c r="E1317" s="2" t="s">
        <v>60</v>
      </c>
      <c r="F1317" s="2" t="s">
        <v>61</v>
      </c>
      <c r="G1317" s="2" t="s">
        <v>16</v>
      </c>
      <c r="H1317" s="4">
        <v>0.70000000000000007</v>
      </c>
      <c r="I1317" s="5">
        <v>3500</v>
      </c>
      <c r="J1317" s="6">
        <f t="shared" si="10"/>
        <v>2450.0000000000005</v>
      </c>
      <c r="K1317" s="6">
        <f t="shared" si="11"/>
        <v>612.50000000000011</v>
      </c>
      <c r="L1317" s="7">
        <v>0.25</v>
      </c>
    </row>
    <row r="1318" spans="1:12" x14ac:dyDescent="0.3">
      <c r="A1318" s="2" t="s">
        <v>25</v>
      </c>
      <c r="B1318" s="2">
        <v>1128299</v>
      </c>
      <c r="C1318" s="3">
        <v>44303</v>
      </c>
      <c r="D1318" s="2" t="s">
        <v>26</v>
      </c>
      <c r="E1318" s="2" t="s">
        <v>60</v>
      </c>
      <c r="F1318" s="2" t="s">
        <v>61</v>
      </c>
      <c r="G1318" s="2" t="s">
        <v>17</v>
      </c>
      <c r="H1318" s="4">
        <v>0.70000000000000007</v>
      </c>
      <c r="I1318" s="5">
        <v>4000</v>
      </c>
      <c r="J1318" s="6">
        <f t="shared" si="10"/>
        <v>2800.0000000000005</v>
      </c>
      <c r="K1318" s="6">
        <f t="shared" si="11"/>
        <v>840.00000000000011</v>
      </c>
      <c r="L1318" s="7">
        <v>0.3</v>
      </c>
    </row>
    <row r="1319" spans="1:12" x14ac:dyDescent="0.3">
      <c r="A1319" s="2" t="s">
        <v>25</v>
      </c>
      <c r="B1319" s="2">
        <v>1128299</v>
      </c>
      <c r="C1319" s="3">
        <v>44303</v>
      </c>
      <c r="D1319" s="2" t="s">
        <v>26</v>
      </c>
      <c r="E1319" s="2" t="s">
        <v>60</v>
      </c>
      <c r="F1319" s="2" t="s">
        <v>61</v>
      </c>
      <c r="G1319" s="2" t="s">
        <v>18</v>
      </c>
      <c r="H1319" s="4">
        <v>0.55000000000000004</v>
      </c>
      <c r="I1319" s="5">
        <v>3000</v>
      </c>
      <c r="J1319" s="6">
        <f t="shared" si="10"/>
        <v>1650.0000000000002</v>
      </c>
      <c r="K1319" s="6">
        <f t="shared" si="11"/>
        <v>495.00000000000006</v>
      </c>
      <c r="L1319" s="7">
        <v>0.3</v>
      </c>
    </row>
    <row r="1320" spans="1:12" x14ac:dyDescent="0.3">
      <c r="A1320" s="2" t="s">
        <v>25</v>
      </c>
      <c r="B1320" s="2">
        <v>1128299</v>
      </c>
      <c r="C1320" s="3">
        <v>44303</v>
      </c>
      <c r="D1320" s="2" t="s">
        <v>26</v>
      </c>
      <c r="E1320" s="2" t="s">
        <v>60</v>
      </c>
      <c r="F1320" s="2" t="s">
        <v>61</v>
      </c>
      <c r="G1320" s="2" t="s">
        <v>19</v>
      </c>
      <c r="H1320" s="4">
        <v>0.60000000000000009</v>
      </c>
      <c r="I1320" s="5">
        <v>2000</v>
      </c>
      <c r="J1320" s="6">
        <f t="shared" si="10"/>
        <v>1200.0000000000002</v>
      </c>
      <c r="K1320" s="6">
        <f t="shared" si="11"/>
        <v>240.00000000000006</v>
      </c>
      <c r="L1320" s="7">
        <v>0.2</v>
      </c>
    </row>
    <row r="1321" spans="1:12" x14ac:dyDescent="0.3">
      <c r="A1321" s="2" t="s">
        <v>25</v>
      </c>
      <c r="B1321" s="2">
        <v>1128299</v>
      </c>
      <c r="C1321" s="3">
        <v>44303</v>
      </c>
      <c r="D1321" s="2" t="s">
        <v>26</v>
      </c>
      <c r="E1321" s="2" t="s">
        <v>60</v>
      </c>
      <c r="F1321" s="2" t="s">
        <v>61</v>
      </c>
      <c r="G1321" s="2" t="s">
        <v>20</v>
      </c>
      <c r="H1321" s="4">
        <v>0.75000000000000011</v>
      </c>
      <c r="I1321" s="5">
        <v>3750</v>
      </c>
      <c r="J1321" s="6">
        <f t="shared" si="10"/>
        <v>2812.5000000000005</v>
      </c>
      <c r="K1321" s="6">
        <f t="shared" si="11"/>
        <v>1265.6250000000002</v>
      </c>
      <c r="L1321" s="7">
        <v>0.45</v>
      </c>
    </row>
    <row r="1322" spans="1:12" x14ac:dyDescent="0.3">
      <c r="A1322" s="2" t="s">
        <v>25</v>
      </c>
      <c r="B1322" s="2">
        <v>1128299</v>
      </c>
      <c r="C1322" s="3">
        <v>44334</v>
      </c>
      <c r="D1322" s="2" t="s">
        <v>26</v>
      </c>
      <c r="E1322" s="2" t="s">
        <v>60</v>
      </c>
      <c r="F1322" s="2" t="s">
        <v>61</v>
      </c>
      <c r="G1322" s="2" t="s">
        <v>15</v>
      </c>
      <c r="H1322" s="4">
        <v>0.6</v>
      </c>
      <c r="I1322" s="5">
        <v>5750</v>
      </c>
      <c r="J1322" s="6">
        <f t="shared" si="10"/>
        <v>3450</v>
      </c>
      <c r="K1322" s="6">
        <f t="shared" si="11"/>
        <v>1035</v>
      </c>
      <c r="L1322" s="7">
        <v>0.3</v>
      </c>
    </row>
    <row r="1323" spans="1:12" x14ac:dyDescent="0.3">
      <c r="A1323" s="2" t="s">
        <v>25</v>
      </c>
      <c r="B1323" s="2">
        <v>1128299</v>
      </c>
      <c r="C1323" s="3">
        <v>44334</v>
      </c>
      <c r="D1323" s="2" t="s">
        <v>26</v>
      </c>
      <c r="E1323" s="2" t="s">
        <v>60</v>
      </c>
      <c r="F1323" s="2" t="s">
        <v>61</v>
      </c>
      <c r="G1323" s="2" t="s">
        <v>16</v>
      </c>
      <c r="H1323" s="4">
        <v>0.65</v>
      </c>
      <c r="I1323" s="5">
        <v>4250</v>
      </c>
      <c r="J1323" s="6">
        <f t="shared" si="10"/>
        <v>2762.5</v>
      </c>
      <c r="K1323" s="6">
        <f t="shared" si="11"/>
        <v>690.625</v>
      </c>
      <c r="L1323" s="7">
        <v>0.25</v>
      </c>
    </row>
    <row r="1324" spans="1:12" x14ac:dyDescent="0.3">
      <c r="A1324" s="2" t="s">
        <v>25</v>
      </c>
      <c r="B1324" s="2">
        <v>1128299</v>
      </c>
      <c r="C1324" s="3">
        <v>44334</v>
      </c>
      <c r="D1324" s="2" t="s">
        <v>26</v>
      </c>
      <c r="E1324" s="2" t="s">
        <v>60</v>
      </c>
      <c r="F1324" s="2" t="s">
        <v>61</v>
      </c>
      <c r="G1324" s="2" t="s">
        <v>17</v>
      </c>
      <c r="H1324" s="4">
        <v>0.65</v>
      </c>
      <c r="I1324" s="5">
        <v>4250</v>
      </c>
      <c r="J1324" s="6">
        <f t="shared" si="10"/>
        <v>2762.5</v>
      </c>
      <c r="K1324" s="6">
        <f t="shared" si="11"/>
        <v>828.75</v>
      </c>
      <c r="L1324" s="7">
        <v>0.3</v>
      </c>
    </row>
    <row r="1325" spans="1:12" x14ac:dyDescent="0.3">
      <c r="A1325" s="2" t="s">
        <v>25</v>
      </c>
      <c r="B1325" s="2">
        <v>1128299</v>
      </c>
      <c r="C1325" s="3">
        <v>44334</v>
      </c>
      <c r="D1325" s="2" t="s">
        <v>26</v>
      </c>
      <c r="E1325" s="2" t="s">
        <v>60</v>
      </c>
      <c r="F1325" s="2" t="s">
        <v>61</v>
      </c>
      <c r="G1325" s="2" t="s">
        <v>18</v>
      </c>
      <c r="H1325" s="4">
        <v>0.6</v>
      </c>
      <c r="I1325" s="5">
        <v>3250</v>
      </c>
      <c r="J1325" s="6">
        <f t="shared" si="10"/>
        <v>1950</v>
      </c>
      <c r="K1325" s="6">
        <f t="shared" si="11"/>
        <v>585</v>
      </c>
      <c r="L1325" s="7">
        <v>0.3</v>
      </c>
    </row>
    <row r="1326" spans="1:12" x14ac:dyDescent="0.3">
      <c r="A1326" s="2" t="s">
        <v>25</v>
      </c>
      <c r="B1326" s="2">
        <v>1128299</v>
      </c>
      <c r="C1326" s="3">
        <v>44334</v>
      </c>
      <c r="D1326" s="2" t="s">
        <v>26</v>
      </c>
      <c r="E1326" s="2" t="s">
        <v>60</v>
      </c>
      <c r="F1326" s="2" t="s">
        <v>61</v>
      </c>
      <c r="G1326" s="2" t="s">
        <v>19</v>
      </c>
      <c r="H1326" s="4">
        <v>0.54999999999999993</v>
      </c>
      <c r="I1326" s="5">
        <v>2250</v>
      </c>
      <c r="J1326" s="6">
        <f t="shared" si="10"/>
        <v>1237.4999999999998</v>
      </c>
      <c r="K1326" s="6">
        <f t="shared" si="11"/>
        <v>247.49999999999997</v>
      </c>
      <c r="L1326" s="7">
        <v>0.2</v>
      </c>
    </row>
    <row r="1327" spans="1:12" x14ac:dyDescent="0.3">
      <c r="A1327" s="2" t="s">
        <v>25</v>
      </c>
      <c r="B1327" s="2">
        <v>1128299</v>
      </c>
      <c r="C1327" s="3">
        <v>44334</v>
      </c>
      <c r="D1327" s="2" t="s">
        <v>26</v>
      </c>
      <c r="E1327" s="2" t="s">
        <v>60</v>
      </c>
      <c r="F1327" s="2" t="s">
        <v>61</v>
      </c>
      <c r="G1327" s="2" t="s">
        <v>20</v>
      </c>
      <c r="H1327" s="4">
        <v>0.7</v>
      </c>
      <c r="I1327" s="5">
        <v>5750</v>
      </c>
      <c r="J1327" s="6">
        <f t="shared" si="10"/>
        <v>4024.9999999999995</v>
      </c>
      <c r="K1327" s="6">
        <f t="shared" si="11"/>
        <v>1811.2499999999998</v>
      </c>
      <c r="L1327" s="7">
        <v>0.45</v>
      </c>
    </row>
    <row r="1328" spans="1:12" x14ac:dyDescent="0.3">
      <c r="A1328" s="2" t="s">
        <v>25</v>
      </c>
      <c r="B1328" s="2">
        <v>1128299</v>
      </c>
      <c r="C1328" s="3">
        <v>44364</v>
      </c>
      <c r="D1328" s="2" t="s">
        <v>26</v>
      </c>
      <c r="E1328" s="2" t="s">
        <v>60</v>
      </c>
      <c r="F1328" s="2" t="s">
        <v>61</v>
      </c>
      <c r="G1328" s="2" t="s">
        <v>15</v>
      </c>
      <c r="H1328" s="4">
        <v>0.64999999999999991</v>
      </c>
      <c r="I1328" s="5">
        <v>8250</v>
      </c>
      <c r="J1328" s="6">
        <f t="shared" si="10"/>
        <v>5362.4999999999991</v>
      </c>
      <c r="K1328" s="6">
        <f t="shared" si="11"/>
        <v>1608.7499999999998</v>
      </c>
      <c r="L1328" s="7">
        <v>0.3</v>
      </c>
    </row>
    <row r="1329" spans="1:12" x14ac:dyDescent="0.3">
      <c r="A1329" s="2" t="s">
        <v>25</v>
      </c>
      <c r="B1329" s="2">
        <v>1128299</v>
      </c>
      <c r="C1329" s="3">
        <v>44364</v>
      </c>
      <c r="D1329" s="2" t="s">
        <v>26</v>
      </c>
      <c r="E1329" s="2" t="s">
        <v>60</v>
      </c>
      <c r="F1329" s="2" t="s">
        <v>61</v>
      </c>
      <c r="G1329" s="2" t="s">
        <v>16</v>
      </c>
      <c r="H1329" s="4">
        <v>0.7</v>
      </c>
      <c r="I1329" s="5">
        <v>7000</v>
      </c>
      <c r="J1329" s="6">
        <f t="shared" si="10"/>
        <v>4900</v>
      </c>
      <c r="K1329" s="6">
        <f t="shared" si="11"/>
        <v>1225</v>
      </c>
      <c r="L1329" s="7">
        <v>0.25</v>
      </c>
    </row>
    <row r="1330" spans="1:12" x14ac:dyDescent="0.3">
      <c r="A1330" s="2" t="s">
        <v>25</v>
      </c>
      <c r="B1330" s="2">
        <v>1128299</v>
      </c>
      <c r="C1330" s="3">
        <v>44364</v>
      </c>
      <c r="D1330" s="2" t="s">
        <v>26</v>
      </c>
      <c r="E1330" s="2" t="s">
        <v>60</v>
      </c>
      <c r="F1330" s="2" t="s">
        <v>61</v>
      </c>
      <c r="G1330" s="2" t="s">
        <v>17</v>
      </c>
      <c r="H1330" s="4">
        <v>0.85</v>
      </c>
      <c r="I1330" s="5">
        <v>7000</v>
      </c>
      <c r="J1330" s="6">
        <f t="shared" si="10"/>
        <v>5950</v>
      </c>
      <c r="K1330" s="6">
        <f t="shared" si="11"/>
        <v>1785</v>
      </c>
      <c r="L1330" s="7">
        <v>0.3</v>
      </c>
    </row>
    <row r="1331" spans="1:12" x14ac:dyDescent="0.3">
      <c r="A1331" s="2" t="s">
        <v>25</v>
      </c>
      <c r="B1331" s="2">
        <v>1128299</v>
      </c>
      <c r="C1331" s="3">
        <v>44364</v>
      </c>
      <c r="D1331" s="2" t="s">
        <v>26</v>
      </c>
      <c r="E1331" s="2" t="s">
        <v>60</v>
      </c>
      <c r="F1331" s="2" t="s">
        <v>61</v>
      </c>
      <c r="G1331" s="2" t="s">
        <v>18</v>
      </c>
      <c r="H1331" s="4">
        <v>0.85</v>
      </c>
      <c r="I1331" s="5">
        <v>5750</v>
      </c>
      <c r="J1331" s="6">
        <f t="shared" si="10"/>
        <v>4887.5</v>
      </c>
      <c r="K1331" s="6">
        <f t="shared" si="11"/>
        <v>1466.25</v>
      </c>
      <c r="L1331" s="7">
        <v>0.3</v>
      </c>
    </row>
    <row r="1332" spans="1:12" x14ac:dyDescent="0.3">
      <c r="A1332" s="2" t="s">
        <v>25</v>
      </c>
      <c r="B1332" s="2">
        <v>1128299</v>
      </c>
      <c r="C1332" s="3">
        <v>44364</v>
      </c>
      <c r="D1332" s="2" t="s">
        <v>26</v>
      </c>
      <c r="E1332" s="2" t="s">
        <v>60</v>
      </c>
      <c r="F1332" s="2" t="s">
        <v>61</v>
      </c>
      <c r="G1332" s="2" t="s">
        <v>19</v>
      </c>
      <c r="H1332" s="4">
        <v>0.95000000000000007</v>
      </c>
      <c r="I1332" s="5">
        <v>4500</v>
      </c>
      <c r="J1332" s="6">
        <f t="shared" si="10"/>
        <v>4275</v>
      </c>
      <c r="K1332" s="6">
        <f t="shared" si="11"/>
        <v>855</v>
      </c>
      <c r="L1332" s="7">
        <v>0.2</v>
      </c>
    </row>
    <row r="1333" spans="1:12" x14ac:dyDescent="0.3">
      <c r="A1333" s="2" t="s">
        <v>25</v>
      </c>
      <c r="B1333" s="2">
        <v>1128299</v>
      </c>
      <c r="C1333" s="3">
        <v>44364</v>
      </c>
      <c r="D1333" s="2" t="s">
        <v>26</v>
      </c>
      <c r="E1333" s="2" t="s">
        <v>60</v>
      </c>
      <c r="F1333" s="2" t="s">
        <v>61</v>
      </c>
      <c r="G1333" s="2" t="s">
        <v>20</v>
      </c>
      <c r="H1333" s="4">
        <v>1.1000000000000001</v>
      </c>
      <c r="I1333" s="5">
        <v>7500</v>
      </c>
      <c r="J1333" s="6">
        <f t="shared" si="10"/>
        <v>8250</v>
      </c>
      <c r="K1333" s="6">
        <f t="shared" si="11"/>
        <v>3712.5</v>
      </c>
      <c r="L1333" s="7">
        <v>0.45</v>
      </c>
    </row>
    <row r="1334" spans="1:12" x14ac:dyDescent="0.3">
      <c r="A1334" s="2" t="s">
        <v>25</v>
      </c>
      <c r="B1334" s="2">
        <v>1128299</v>
      </c>
      <c r="C1334" s="3">
        <v>44393</v>
      </c>
      <c r="D1334" s="2" t="s">
        <v>26</v>
      </c>
      <c r="E1334" s="2" t="s">
        <v>60</v>
      </c>
      <c r="F1334" s="2" t="s">
        <v>61</v>
      </c>
      <c r="G1334" s="2" t="s">
        <v>15</v>
      </c>
      <c r="H1334" s="4">
        <v>0.9</v>
      </c>
      <c r="I1334" s="5">
        <v>9000</v>
      </c>
      <c r="J1334" s="6">
        <f t="shared" si="10"/>
        <v>8100</v>
      </c>
      <c r="K1334" s="6">
        <f t="shared" si="11"/>
        <v>2430</v>
      </c>
      <c r="L1334" s="7">
        <v>0.3</v>
      </c>
    </row>
    <row r="1335" spans="1:12" x14ac:dyDescent="0.3">
      <c r="A1335" s="2" t="s">
        <v>25</v>
      </c>
      <c r="B1335" s="2">
        <v>1128299</v>
      </c>
      <c r="C1335" s="3">
        <v>44393</v>
      </c>
      <c r="D1335" s="2" t="s">
        <v>26</v>
      </c>
      <c r="E1335" s="2" t="s">
        <v>60</v>
      </c>
      <c r="F1335" s="2" t="s">
        <v>61</v>
      </c>
      <c r="G1335" s="2" t="s">
        <v>16</v>
      </c>
      <c r="H1335" s="4">
        <v>0.95000000000000007</v>
      </c>
      <c r="I1335" s="5">
        <v>7500</v>
      </c>
      <c r="J1335" s="6">
        <f t="shared" si="10"/>
        <v>7125.0000000000009</v>
      </c>
      <c r="K1335" s="6">
        <f t="shared" si="11"/>
        <v>1781.2500000000002</v>
      </c>
      <c r="L1335" s="7">
        <v>0.25</v>
      </c>
    </row>
    <row r="1336" spans="1:12" x14ac:dyDescent="0.3">
      <c r="A1336" s="2" t="s">
        <v>25</v>
      </c>
      <c r="B1336" s="2">
        <v>1128299</v>
      </c>
      <c r="C1336" s="3">
        <v>44393</v>
      </c>
      <c r="D1336" s="2" t="s">
        <v>26</v>
      </c>
      <c r="E1336" s="2" t="s">
        <v>60</v>
      </c>
      <c r="F1336" s="2" t="s">
        <v>61</v>
      </c>
      <c r="G1336" s="2" t="s">
        <v>17</v>
      </c>
      <c r="H1336" s="4">
        <v>0.95000000000000007</v>
      </c>
      <c r="I1336" s="5">
        <v>7000</v>
      </c>
      <c r="J1336" s="6">
        <f t="shared" si="10"/>
        <v>6650.0000000000009</v>
      </c>
      <c r="K1336" s="6">
        <f t="shared" si="11"/>
        <v>1995.0000000000002</v>
      </c>
      <c r="L1336" s="7">
        <v>0.3</v>
      </c>
    </row>
    <row r="1337" spans="1:12" x14ac:dyDescent="0.3">
      <c r="A1337" s="2" t="s">
        <v>25</v>
      </c>
      <c r="B1337" s="2">
        <v>1128299</v>
      </c>
      <c r="C1337" s="3">
        <v>44393</v>
      </c>
      <c r="D1337" s="2" t="s">
        <v>26</v>
      </c>
      <c r="E1337" s="2" t="s">
        <v>60</v>
      </c>
      <c r="F1337" s="2" t="s">
        <v>61</v>
      </c>
      <c r="G1337" s="2" t="s">
        <v>18</v>
      </c>
      <c r="H1337" s="4">
        <v>0.9</v>
      </c>
      <c r="I1337" s="5">
        <v>6000</v>
      </c>
      <c r="J1337" s="6">
        <f t="shared" si="10"/>
        <v>5400</v>
      </c>
      <c r="K1337" s="6">
        <f t="shared" si="11"/>
        <v>1620</v>
      </c>
      <c r="L1337" s="7">
        <v>0.3</v>
      </c>
    </row>
    <row r="1338" spans="1:12" x14ac:dyDescent="0.3">
      <c r="A1338" s="2" t="s">
        <v>25</v>
      </c>
      <c r="B1338" s="2">
        <v>1128299</v>
      </c>
      <c r="C1338" s="3">
        <v>44393</v>
      </c>
      <c r="D1338" s="2" t="s">
        <v>26</v>
      </c>
      <c r="E1338" s="2" t="s">
        <v>60</v>
      </c>
      <c r="F1338" s="2" t="s">
        <v>61</v>
      </c>
      <c r="G1338" s="2" t="s">
        <v>19</v>
      </c>
      <c r="H1338" s="4">
        <v>0.95000000000000007</v>
      </c>
      <c r="I1338" s="5">
        <v>6500</v>
      </c>
      <c r="J1338" s="6">
        <f t="shared" si="10"/>
        <v>6175</v>
      </c>
      <c r="K1338" s="6">
        <f t="shared" si="11"/>
        <v>1235</v>
      </c>
      <c r="L1338" s="7">
        <v>0.2</v>
      </c>
    </row>
    <row r="1339" spans="1:12" x14ac:dyDescent="0.3">
      <c r="A1339" s="2" t="s">
        <v>25</v>
      </c>
      <c r="B1339" s="2">
        <v>1128299</v>
      </c>
      <c r="C1339" s="3">
        <v>44393</v>
      </c>
      <c r="D1339" s="2" t="s">
        <v>26</v>
      </c>
      <c r="E1339" s="2" t="s">
        <v>60</v>
      </c>
      <c r="F1339" s="2" t="s">
        <v>61</v>
      </c>
      <c r="G1339" s="2" t="s">
        <v>20</v>
      </c>
      <c r="H1339" s="4">
        <v>1.1000000000000001</v>
      </c>
      <c r="I1339" s="5">
        <v>6500</v>
      </c>
      <c r="J1339" s="6">
        <f t="shared" si="10"/>
        <v>7150.0000000000009</v>
      </c>
      <c r="K1339" s="6">
        <f t="shared" si="11"/>
        <v>3217.5000000000005</v>
      </c>
      <c r="L1339" s="7">
        <v>0.45</v>
      </c>
    </row>
    <row r="1340" spans="1:12" x14ac:dyDescent="0.3">
      <c r="A1340" s="2" t="s">
        <v>25</v>
      </c>
      <c r="B1340" s="2">
        <v>1128299</v>
      </c>
      <c r="C1340" s="3">
        <v>44425</v>
      </c>
      <c r="D1340" s="2" t="s">
        <v>26</v>
      </c>
      <c r="E1340" s="2" t="s">
        <v>60</v>
      </c>
      <c r="F1340" s="2" t="s">
        <v>61</v>
      </c>
      <c r="G1340" s="2" t="s">
        <v>15</v>
      </c>
      <c r="H1340" s="4">
        <v>0.95000000000000007</v>
      </c>
      <c r="I1340" s="5">
        <v>8500</v>
      </c>
      <c r="J1340" s="6">
        <f t="shared" si="10"/>
        <v>8075.0000000000009</v>
      </c>
      <c r="K1340" s="6">
        <f t="shared" si="11"/>
        <v>2422.5</v>
      </c>
      <c r="L1340" s="7">
        <v>0.3</v>
      </c>
    </row>
    <row r="1341" spans="1:12" x14ac:dyDescent="0.3">
      <c r="A1341" s="2" t="s">
        <v>25</v>
      </c>
      <c r="B1341" s="2">
        <v>1128299</v>
      </c>
      <c r="C1341" s="3">
        <v>44425</v>
      </c>
      <c r="D1341" s="2" t="s">
        <v>26</v>
      </c>
      <c r="E1341" s="2" t="s">
        <v>60</v>
      </c>
      <c r="F1341" s="2" t="s">
        <v>61</v>
      </c>
      <c r="G1341" s="2" t="s">
        <v>16</v>
      </c>
      <c r="H1341" s="4">
        <v>0.85000000000000009</v>
      </c>
      <c r="I1341" s="5">
        <v>8250</v>
      </c>
      <c r="J1341" s="6">
        <f t="shared" si="10"/>
        <v>7012.5000000000009</v>
      </c>
      <c r="K1341" s="6">
        <f t="shared" si="11"/>
        <v>1753.1250000000002</v>
      </c>
      <c r="L1341" s="7">
        <v>0.25</v>
      </c>
    </row>
    <row r="1342" spans="1:12" x14ac:dyDescent="0.3">
      <c r="A1342" s="2" t="s">
        <v>25</v>
      </c>
      <c r="B1342" s="2">
        <v>1128299</v>
      </c>
      <c r="C1342" s="3">
        <v>44425</v>
      </c>
      <c r="D1342" s="2" t="s">
        <v>26</v>
      </c>
      <c r="E1342" s="2" t="s">
        <v>60</v>
      </c>
      <c r="F1342" s="2" t="s">
        <v>61</v>
      </c>
      <c r="G1342" s="2" t="s">
        <v>17</v>
      </c>
      <c r="H1342" s="4">
        <v>0.8</v>
      </c>
      <c r="I1342" s="5">
        <v>7000</v>
      </c>
      <c r="J1342" s="6">
        <f t="shared" si="10"/>
        <v>5600</v>
      </c>
      <c r="K1342" s="6">
        <f t="shared" si="11"/>
        <v>1680</v>
      </c>
      <c r="L1342" s="7">
        <v>0.3</v>
      </c>
    </row>
    <row r="1343" spans="1:12" x14ac:dyDescent="0.3">
      <c r="A1343" s="2" t="s">
        <v>25</v>
      </c>
      <c r="B1343" s="2">
        <v>1128299</v>
      </c>
      <c r="C1343" s="3">
        <v>44425</v>
      </c>
      <c r="D1343" s="2" t="s">
        <v>26</v>
      </c>
      <c r="E1343" s="2" t="s">
        <v>60</v>
      </c>
      <c r="F1343" s="2" t="s">
        <v>61</v>
      </c>
      <c r="G1343" s="2" t="s">
        <v>18</v>
      </c>
      <c r="H1343" s="4">
        <v>0.8</v>
      </c>
      <c r="I1343" s="5">
        <v>4750</v>
      </c>
      <c r="J1343" s="6">
        <f t="shared" si="10"/>
        <v>3800</v>
      </c>
      <c r="K1343" s="6">
        <f t="shared" si="11"/>
        <v>1140</v>
      </c>
      <c r="L1343" s="7">
        <v>0.3</v>
      </c>
    </row>
    <row r="1344" spans="1:12" x14ac:dyDescent="0.3">
      <c r="A1344" s="2" t="s">
        <v>25</v>
      </c>
      <c r="B1344" s="2">
        <v>1128299</v>
      </c>
      <c r="C1344" s="3">
        <v>44425</v>
      </c>
      <c r="D1344" s="2" t="s">
        <v>26</v>
      </c>
      <c r="E1344" s="2" t="s">
        <v>60</v>
      </c>
      <c r="F1344" s="2" t="s">
        <v>61</v>
      </c>
      <c r="G1344" s="2" t="s">
        <v>19</v>
      </c>
      <c r="H1344" s="4">
        <v>0.79999999999999993</v>
      </c>
      <c r="I1344" s="5">
        <v>4750</v>
      </c>
      <c r="J1344" s="6">
        <f t="shared" si="10"/>
        <v>3799.9999999999995</v>
      </c>
      <c r="K1344" s="6">
        <f t="shared" si="11"/>
        <v>760</v>
      </c>
      <c r="L1344" s="7">
        <v>0.2</v>
      </c>
    </row>
    <row r="1345" spans="1:12" x14ac:dyDescent="0.3">
      <c r="A1345" s="2" t="s">
        <v>25</v>
      </c>
      <c r="B1345" s="2">
        <v>1128299</v>
      </c>
      <c r="C1345" s="3">
        <v>44425</v>
      </c>
      <c r="D1345" s="2" t="s">
        <v>26</v>
      </c>
      <c r="E1345" s="2" t="s">
        <v>60</v>
      </c>
      <c r="F1345" s="2" t="s">
        <v>61</v>
      </c>
      <c r="G1345" s="2" t="s">
        <v>20</v>
      </c>
      <c r="H1345" s="4">
        <v>0.85</v>
      </c>
      <c r="I1345" s="5">
        <v>3000</v>
      </c>
      <c r="J1345" s="6">
        <f t="shared" si="10"/>
        <v>2550</v>
      </c>
      <c r="K1345" s="6">
        <f t="shared" si="11"/>
        <v>1147.5</v>
      </c>
      <c r="L1345" s="7">
        <v>0.45</v>
      </c>
    </row>
    <row r="1346" spans="1:12" x14ac:dyDescent="0.3">
      <c r="A1346" s="2" t="s">
        <v>25</v>
      </c>
      <c r="B1346" s="2">
        <v>1128299</v>
      </c>
      <c r="C1346" s="3">
        <v>44457</v>
      </c>
      <c r="D1346" s="2" t="s">
        <v>26</v>
      </c>
      <c r="E1346" s="2" t="s">
        <v>60</v>
      </c>
      <c r="F1346" s="2" t="s">
        <v>61</v>
      </c>
      <c r="G1346" s="2" t="s">
        <v>15</v>
      </c>
      <c r="H1346" s="4">
        <v>0.60000000000000009</v>
      </c>
      <c r="I1346" s="5">
        <v>5000</v>
      </c>
      <c r="J1346" s="6">
        <f t="shared" si="10"/>
        <v>3000.0000000000005</v>
      </c>
      <c r="K1346" s="6">
        <f t="shared" si="11"/>
        <v>900.00000000000011</v>
      </c>
      <c r="L1346" s="7">
        <v>0.3</v>
      </c>
    </row>
    <row r="1347" spans="1:12" x14ac:dyDescent="0.3">
      <c r="A1347" s="2" t="s">
        <v>25</v>
      </c>
      <c r="B1347" s="2">
        <v>1128299</v>
      </c>
      <c r="C1347" s="3">
        <v>44457</v>
      </c>
      <c r="D1347" s="2" t="s">
        <v>26</v>
      </c>
      <c r="E1347" s="2" t="s">
        <v>60</v>
      </c>
      <c r="F1347" s="2" t="s">
        <v>61</v>
      </c>
      <c r="G1347" s="2" t="s">
        <v>16</v>
      </c>
      <c r="H1347" s="4">
        <v>0.65000000000000013</v>
      </c>
      <c r="I1347" s="5">
        <v>5000</v>
      </c>
      <c r="J1347" s="6">
        <f t="shared" si="10"/>
        <v>3250.0000000000005</v>
      </c>
      <c r="K1347" s="6">
        <f t="shared" si="11"/>
        <v>812.50000000000011</v>
      </c>
      <c r="L1347" s="7">
        <v>0.25</v>
      </c>
    </row>
    <row r="1348" spans="1:12" x14ac:dyDescent="0.3">
      <c r="A1348" s="2" t="s">
        <v>25</v>
      </c>
      <c r="B1348" s="2">
        <v>1128299</v>
      </c>
      <c r="C1348" s="3">
        <v>44457</v>
      </c>
      <c r="D1348" s="2" t="s">
        <v>26</v>
      </c>
      <c r="E1348" s="2" t="s">
        <v>60</v>
      </c>
      <c r="F1348" s="2" t="s">
        <v>61</v>
      </c>
      <c r="G1348" s="2" t="s">
        <v>17</v>
      </c>
      <c r="H1348" s="4">
        <v>0.60000000000000009</v>
      </c>
      <c r="I1348" s="5">
        <v>3000</v>
      </c>
      <c r="J1348" s="6">
        <f t="shared" si="10"/>
        <v>1800.0000000000002</v>
      </c>
      <c r="K1348" s="6">
        <f t="shared" si="11"/>
        <v>540</v>
      </c>
      <c r="L1348" s="7">
        <v>0.3</v>
      </c>
    </row>
    <row r="1349" spans="1:12" x14ac:dyDescent="0.3">
      <c r="A1349" s="2" t="s">
        <v>25</v>
      </c>
      <c r="B1349" s="2">
        <v>1128299</v>
      </c>
      <c r="C1349" s="3">
        <v>44457</v>
      </c>
      <c r="D1349" s="2" t="s">
        <v>26</v>
      </c>
      <c r="E1349" s="2" t="s">
        <v>60</v>
      </c>
      <c r="F1349" s="2" t="s">
        <v>61</v>
      </c>
      <c r="G1349" s="2" t="s">
        <v>18</v>
      </c>
      <c r="H1349" s="4">
        <v>0.60000000000000009</v>
      </c>
      <c r="I1349" s="5">
        <v>2500</v>
      </c>
      <c r="J1349" s="6">
        <f t="shared" si="10"/>
        <v>1500.0000000000002</v>
      </c>
      <c r="K1349" s="6">
        <f t="shared" si="11"/>
        <v>450.00000000000006</v>
      </c>
      <c r="L1349" s="7">
        <v>0.3</v>
      </c>
    </row>
    <row r="1350" spans="1:12" x14ac:dyDescent="0.3">
      <c r="A1350" s="2" t="s">
        <v>25</v>
      </c>
      <c r="B1350" s="2">
        <v>1128299</v>
      </c>
      <c r="C1350" s="3">
        <v>44457</v>
      </c>
      <c r="D1350" s="2" t="s">
        <v>26</v>
      </c>
      <c r="E1350" s="2" t="s">
        <v>60</v>
      </c>
      <c r="F1350" s="2" t="s">
        <v>61</v>
      </c>
      <c r="G1350" s="2" t="s">
        <v>19</v>
      </c>
      <c r="H1350" s="4">
        <v>0.70000000000000007</v>
      </c>
      <c r="I1350" s="5">
        <v>2750</v>
      </c>
      <c r="J1350" s="6">
        <f t="shared" si="10"/>
        <v>1925.0000000000002</v>
      </c>
      <c r="K1350" s="6">
        <f t="shared" si="11"/>
        <v>385.00000000000006</v>
      </c>
      <c r="L1350" s="7">
        <v>0.2</v>
      </c>
    </row>
    <row r="1351" spans="1:12" x14ac:dyDescent="0.3">
      <c r="A1351" s="2" t="s">
        <v>25</v>
      </c>
      <c r="B1351" s="2">
        <v>1128299</v>
      </c>
      <c r="C1351" s="3">
        <v>44457</v>
      </c>
      <c r="D1351" s="2" t="s">
        <v>26</v>
      </c>
      <c r="E1351" s="2" t="s">
        <v>60</v>
      </c>
      <c r="F1351" s="2" t="s">
        <v>61</v>
      </c>
      <c r="G1351" s="2" t="s">
        <v>20</v>
      </c>
      <c r="H1351" s="4">
        <v>0.54999999999999993</v>
      </c>
      <c r="I1351" s="5">
        <v>3000</v>
      </c>
      <c r="J1351" s="6">
        <f t="shared" si="10"/>
        <v>1649.9999999999998</v>
      </c>
      <c r="K1351" s="6">
        <f t="shared" si="11"/>
        <v>742.49999999999989</v>
      </c>
      <c r="L1351" s="7">
        <v>0.45</v>
      </c>
    </row>
    <row r="1352" spans="1:12" x14ac:dyDescent="0.3">
      <c r="A1352" s="2" t="s">
        <v>25</v>
      </c>
      <c r="B1352" s="2">
        <v>1128299</v>
      </c>
      <c r="C1352" s="3">
        <v>44486</v>
      </c>
      <c r="D1352" s="2" t="s">
        <v>26</v>
      </c>
      <c r="E1352" s="2" t="s">
        <v>60</v>
      </c>
      <c r="F1352" s="2" t="s">
        <v>61</v>
      </c>
      <c r="G1352" s="2" t="s">
        <v>15</v>
      </c>
      <c r="H1352" s="4">
        <v>0.5</v>
      </c>
      <c r="I1352" s="5">
        <v>4000</v>
      </c>
      <c r="J1352" s="6">
        <f t="shared" si="10"/>
        <v>2000</v>
      </c>
      <c r="K1352" s="6">
        <f t="shared" si="11"/>
        <v>600</v>
      </c>
      <c r="L1352" s="7">
        <v>0.3</v>
      </c>
    </row>
    <row r="1353" spans="1:12" x14ac:dyDescent="0.3">
      <c r="A1353" s="2" t="s">
        <v>25</v>
      </c>
      <c r="B1353" s="2">
        <v>1128299</v>
      </c>
      <c r="C1353" s="3">
        <v>44486</v>
      </c>
      <c r="D1353" s="2" t="s">
        <v>26</v>
      </c>
      <c r="E1353" s="2" t="s">
        <v>60</v>
      </c>
      <c r="F1353" s="2" t="s">
        <v>61</v>
      </c>
      <c r="G1353" s="2" t="s">
        <v>16</v>
      </c>
      <c r="H1353" s="4">
        <v>0.65000000000000013</v>
      </c>
      <c r="I1353" s="5">
        <v>5750</v>
      </c>
      <c r="J1353" s="6">
        <f t="shared" si="10"/>
        <v>3737.5000000000009</v>
      </c>
      <c r="K1353" s="6">
        <f t="shared" si="11"/>
        <v>934.37500000000023</v>
      </c>
      <c r="L1353" s="7">
        <v>0.25</v>
      </c>
    </row>
    <row r="1354" spans="1:12" x14ac:dyDescent="0.3">
      <c r="A1354" s="2" t="s">
        <v>25</v>
      </c>
      <c r="B1354" s="2">
        <v>1128299</v>
      </c>
      <c r="C1354" s="3">
        <v>44486</v>
      </c>
      <c r="D1354" s="2" t="s">
        <v>26</v>
      </c>
      <c r="E1354" s="2" t="s">
        <v>60</v>
      </c>
      <c r="F1354" s="2" t="s">
        <v>61</v>
      </c>
      <c r="G1354" s="2" t="s">
        <v>17</v>
      </c>
      <c r="H1354" s="4">
        <v>0.60000000000000009</v>
      </c>
      <c r="I1354" s="5">
        <v>4000</v>
      </c>
      <c r="J1354" s="6">
        <f t="shared" si="10"/>
        <v>2400.0000000000005</v>
      </c>
      <c r="K1354" s="6">
        <f t="shared" si="11"/>
        <v>720.00000000000011</v>
      </c>
      <c r="L1354" s="7">
        <v>0.3</v>
      </c>
    </row>
    <row r="1355" spans="1:12" x14ac:dyDescent="0.3">
      <c r="A1355" s="2" t="s">
        <v>25</v>
      </c>
      <c r="B1355" s="2">
        <v>1128299</v>
      </c>
      <c r="C1355" s="3">
        <v>44486</v>
      </c>
      <c r="D1355" s="2" t="s">
        <v>26</v>
      </c>
      <c r="E1355" s="2" t="s">
        <v>60</v>
      </c>
      <c r="F1355" s="2" t="s">
        <v>61</v>
      </c>
      <c r="G1355" s="2" t="s">
        <v>18</v>
      </c>
      <c r="H1355" s="4">
        <v>0.55000000000000004</v>
      </c>
      <c r="I1355" s="5">
        <v>3750</v>
      </c>
      <c r="J1355" s="6">
        <f t="shared" si="10"/>
        <v>2062.5</v>
      </c>
      <c r="K1355" s="6">
        <f t="shared" si="11"/>
        <v>618.75</v>
      </c>
      <c r="L1355" s="7">
        <v>0.3</v>
      </c>
    </row>
    <row r="1356" spans="1:12" x14ac:dyDescent="0.3">
      <c r="A1356" s="2" t="s">
        <v>25</v>
      </c>
      <c r="B1356" s="2">
        <v>1128299</v>
      </c>
      <c r="C1356" s="3">
        <v>44486</v>
      </c>
      <c r="D1356" s="2" t="s">
        <v>26</v>
      </c>
      <c r="E1356" s="2" t="s">
        <v>60</v>
      </c>
      <c r="F1356" s="2" t="s">
        <v>61</v>
      </c>
      <c r="G1356" s="2" t="s">
        <v>19</v>
      </c>
      <c r="H1356" s="4">
        <v>0.65</v>
      </c>
      <c r="I1356" s="5">
        <v>3500</v>
      </c>
      <c r="J1356" s="6">
        <f t="shared" si="10"/>
        <v>2275</v>
      </c>
      <c r="K1356" s="6">
        <f t="shared" si="11"/>
        <v>455</v>
      </c>
      <c r="L1356" s="7">
        <v>0.2</v>
      </c>
    </row>
    <row r="1357" spans="1:12" x14ac:dyDescent="0.3">
      <c r="A1357" s="2" t="s">
        <v>25</v>
      </c>
      <c r="B1357" s="2">
        <v>1128299</v>
      </c>
      <c r="C1357" s="3">
        <v>44486</v>
      </c>
      <c r="D1357" s="2" t="s">
        <v>26</v>
      </c>
      <c r="E1357" s="2" t="s">
        <v>60</v>
      </c>
      <c r="F1357" s="2" t="s">
        <v>61</v>
      </c>
      <c r="G1357" s="2" t="s">
        <v>20</v>
      </c>
      <c r="H1357" s="4">
        <v>0.70000000000000007</v>
      </c>
      <c r="I1357" s="5">
        <v>4000</v>
      </c>
      <c r="J1357" s="6">
        <f t="shared" si="10"/>
        <v>2800.0000000000005</v>
      </c>
      <c r="K1357" s="6">
        <f t="shared" si="11"/>
        <v>1260.0000000000002</v>
      </c>
      <c r="L1357" s="7">
        <v>0.45</v>
      </c>
    </row>
    <row r="1358" spans="1:12" x14ac:dyDescent="0.3">
      <c r="A1358" s="2" t="s">
        <v>25</v>
      </c>
      <c r="B1358" s="2">
        <v>1128299</v>
      </c>
      <c r="C1358" s="3">
        <v>44517</v>
      </c>
      <c r="D1358" s="2" t="s">
        <v>26</v>
      </c>
      <c r="E1358" s="2" t="s">
        <v>60</v>
      </c>
      <c r="F1358" s="2" t="s">
        <v>61</v>
      </c>
      <c r="G1358" s="2" t="s">
        <v>15</v>
      </c>
      <c r="H1358" s="4">
        <v>0.55000000000000004</v>
      </c>
      <c r="I1358" s="5">
        <v>6250</v>
      </c>
      <c r="J1358" s="6">
        <f t="shared" si="10"/>
        <v>3437.5000000000005</v>
      </c>
      <c r="K1358" s="6">
        <f t="shared" si="11"/>
        <v>1031.25</v>
      </c>
      <c r="L1358" s="7">
        <v>0.3</v>
      </c>
    </row>
    <row r="1359" spans="1:12" x14ac:dyDescent="0.3">
      <c r="A1359" s="2" t="s">
        <v>25</v>
      </c>
      <c r="B1359" s="2">
        <v>1128299</v>
      </c>
      <c r="C1359" s="3">
        <v>44517</v>
      </c>
      <c r="D1359" s="2" t="s">
        <v>26</v>
      </c>
      <c r="E1359" s="2" t="s">
        <v>60</v>
      </c>
      <c r="F1359" s="2" t="s">
        <v>61</v>
      </c>
      <c r="G1359" s="2" t="s">
        <v>16</v>
      </c>
      <c r="H1359" s="4">
        <v>0.60000000000000009</v>
      </c>
      <c r="I1359" s="5">
        <v>7000</v>
      </c>
      <c r="J1359" s="6">
        <f t="shared" si="10"/>
        <v>4200.0000000000009</v>
      </c>
      <c r="K1359" s="6">
        <f t="shared" si="11"/>
        <v>1050.0000000000002</v>
      </c>
      <c r="L1359" s="7">
        <v>0.25</v>
      </c>
    </row>
    <row r="1360" spans="1:12" x14ac:dyDescent="0.3">
      <c r="A1360" s="2" t="s">
        <v>25</v>
      </c>
      <c r="B1360" s="2">
        <v>1128299</v>
      </c>
      <c r="C1360" s="3">
        <v>44517</v>
      </c>
      <c r="D1360" s="2" t="s">
        <v>26</v>
      </c>
      <c r="E1360" s="2" t="s">
        <v>60</v>
      </c>
      <c r="F1360" s="2" t="s">
        <v>61</v>
      </c>
      <c r="G1360" s="2" t="s">
        <v>17</v>
      </c>
      <c r="H1360" s="4">
        <v>0.55000000000000004</v>
      </c>
      <c r="I1360" s="5">
        <v>5250</v>
      </c>
      <c r="J1360" s="6">
        <f t="shared" si="10"/>
        <v>2887.5000000000005</v>
      </c>
      <c r="K1360" s="6">
        <f t="shared" si="11"/>
        <v>866.25000000000011</v>
      </c>
      <c r="L1360" s="7">
        <v>0.3</v>
      </c>
    </row>
    <row r="1361" spans="1:12" x14ac:dyDescent="0.3">
      <c r="A1361" s="2" t="s">
        <v>25</v>
      </c>
      <c r="B1361" s="2">
        <v>1128299</v>
      </c>
      <c r="C1361" s="3">
        <v>44517</v>
      </c>
      <c r="D1361" s="2" t="s">
        <v>26</v>
      </c>
      <c r="E1361" s="2" t="s">
        <v>60</v>
      </c>
      <c r="F1361" s="2" t="s">
        <v>61</v>
      </c>
      <c r="G1361" s="2" t="s">
        <v>18</v>
      </c>
      <c r="H1361" s="4">
        <v>0.65000000000000013</v>
      </c>
      <c r="I1361" s="5">
        <v>5000</v>
      </c>
      <c r="J1361" s="6">
        <f t="shared" si="10"/>
        <v>3250.0000000000005</v>
      </c>
      <c r="K1361" s="6">
        <f t="shared" si="11"/>
        <v>975.00000000000011</v>
      </c>
      <c r="L1361" s="7">
        <v>0.3</v>
      </c>
    </row>
    <row r="1362" spans="1:12" x14ac:dyDescent="0.3">
      <c r="A1362" s="2" t="s">
        <v>25</v>
      </c>
      <c r="B1362" s="2">
        <v>1128299</v>
      </c>
      <c r="C1362" s="3">
        <v>44517</v>
      </c>
      <c r="D1362" s="2" t="s">
        <v>26</v>
      </c>
      <c r="E1362" s="2" t="s">
        <v>60</v>
      </c>
      <c r="F1362" s="2" t="s">
        <v>61</v>
      </c>
      <c r="G1362" s="2" t="s">
        <v>19</v>
      </c>
      <c r="H1362" s="4">
        <v>0.85000000000000009</v>
      </c>
      <c r="I1362" s="5">
        <v>4750</v>
      </c>
      <c r="J1362" s="6">
        <f t="shared" si="10"/>
        <v>4037.5000000000005</v>
      </c>
      <c r="K1362" s="6">
        <f t="shared" si="11"/>
        <v>807.50000000000011</v>
      </c>
      <c r="L1362" s="7">
        <v>0.2</v>
      </c>
    </row>
    <row r="1363" spans="1:12" x14ac:dyDescent="0.3">
      <c r="A1363" s="2" t="s">
        <v>25</v>
      </c>
      <c r="B1363" s="2">
        <v>1128299</v>
      </c>
      <c r="C1363" s="3">
        <v>44517</v>
      </c>
      <c r="D1363" s="2" t="s">
        <v>26</v>
      </c>
      <c r="E1363" s="2" t="s">
        <v>60</v>
      </c>
      <c r="F1363" s="2" t="s">
        <v>61</v>
      </c>
      <c r="G1363" s="2" t="s">
        <v>20</v>
      </c>
      <c r="H1363" s="4">
        <v>0.90000000000000013</v>
      </c>
      <c r="I1363" s="5">
        <v>6000</v>
      </c>
      <c r="J1363" s="6">
        <f t="shared" si="10"/>
        <v>5400.0000000000009</v>
      </c>
      <c r="K1363" s="6">
        <f t="shared" si="11"/>
        <v>2430.0000000000005</v>
      </c>
      <c r="L1363" s="7">
        <v>0.45</v>
      </c>
    </row>
    <row r="1364" spans="1:12" x14ac:dyDescent="0.3">
      <c r="A1364" s="2" t="s">
        <v>25</v>
      </c>
      <c r="B1364" s="2">
        <v>1128299</v>
      </c>
      <c r="C1364" s="3">
        <v>44546</v>
      </c>
      <c r="D1364" s="2" t="s">
        <v>26</v>
      </c>
      <c r="E1364" s="2" t="s">
        <v>60</v>
      </c>
      <c r="F1364" s="2" t="s">
        <v>61</v>
      </c>
      <c r="G1364" s="2" t="s">
        <v>15</v>
      </c>
      <c r="H1364" s="4">
        <v>0.75000000000000011</v>
      </c>
      <c r="I1364" s="5">
        <v>8000</v>
      </c>
      <c r="J1364" s="6">
        <f t="shared" si="10"/>
        <v>6000.0000000000009</v>
      </c>
      <c r="K1364" s="6">
        <f t="shared" si="11"/>
        <v>1800.0000000000002</v>
      </c>
      <c r="L1364" s="7">
        <v>0.3</v>
      </c>
    </row>
    <row r="1365" spans="1:12" x14ac:dyDescent="0.3">
      <c r="A1365" s="2" t="s">
        <v>25</v>
      </c>
      <c r="B1365" s="2">
        <v>1128299</v>
      </c>
      <c r="C1365" s="3">
        <v>44546</v>
      </c>
      <c r="D1365" s="2" t="s">
        <v>26</v>
      </c>
      <c r="E1365" s="2" t="s">
        <v>60</v>
      </c>
      <c r="F1365" s="2" t="s">
        <v>61</v>
      </c>
      <c r="G1365" s="2" t="s">
        <v>16</v>
      </c>
      <c r="H1365" s="4">
        <v>0.8500000000000002</v>
      </c>
      <c r="I1365" s="5">
        <v>8000</v>
      </c>
      <c r="J1365" s="6">
        <f t="shared" si="10"/>
        <v>6800.0000000000018</v>
      </c>
      <c r="K1365" s="6">
        <f t="shared" si="11"/>
        <v>1700.0000000000005</v>
      </c>
      <c r="L1365" s="7">
        <v>0.25</v>
      </c>
    </row>
    <row r="1366" spans="1:12" x14ac:dyDescent="0.3">
      <c r="A1366" s="2" t="s">
        <v>25</v>
      </c>
      <c r="B1366" s="2">
        <v>1128299</v>
      </c>
      <c r="C1366" s="3">
        <v>44546</v>
      </c>
      <c r="D1366" s="2" t="s">
        <v>26</v>
      </c>
      <c r="E1366" s="2" t="s">
        <v>60</v>
      </c>
      <c r="F1366" s="2" t="s">
        <v>61</v>
      </c>
      <c r="G1366" s="2" t="s">
        <v>17</v>
      </c>
      <c r="H1366" s="4">
        <v>0.80000000000000016</v>
      </c>
      <c r="I1366" s="5">
        <v>6000</v>
      </c>
      <c r="J1366" s="6">
        <f t="shared" si="10"/>
        <v>4800.0000000000009</v>
      </c>
      <c r="K1366" s="6">
        <f t="shared" si="11"/>
        <v>1440.0000000000002</v>
      </c>
      <c r="L1366" s="7">
        <v>0.3</v>
      </c>
    </row>
    <row r="1367" spans="1:12" x14ac:dyDescent="0.3">
      <c r="A1367" s="2" t="s">
        <v>25</v>
      </c>
      <c r="B1367" s="2">
        <v>1128299</v>
      </c>
      <c r="C1367" s="3">
        <v>44546</v>
      </c>
      <c r="D1367" s="2" t="s">
        <v>26</v>
      </c>
      <c r="E1367" s="2" t="s">
        <v>60</v>
      </c>
      <c r="F1367" s="2" t="s">
        <v>61</v>
      </c>
      <c r="G1367" s="2" t="s">
        <v>18</v>
      </c>
      <c r="H1367" s="4">
        <v>0.80000000000000016</v>
      </c>
      <c r="I1367" s="5">
        <v>6000</v>
      </c>
      <c r="J1367" s="6">
        <f t="shared" si="10"/>
        <v>4800.0000000000009</v>
      </c>
      <c r="K1367" s="6">
        <f t="shared" si="11"/>
        <v>1440.0000000000002</v>
      </c>
      <c r="L1367" s="7">
        <v>0.3</v>
      </c>
    </row>
    <row r="1368" spans="1:12" x14ac:dyDescent="0.3">
      <c r="A1368" s="2" t="s">
        <v>25</v>
      </c>
      <c r="B1368" s="2">
        <v>1128299</v>
      </c>
      <c r="C1368" s="3">
        <v>44546</v>
      </c>
      <c r="D1368" s="2" t="s">
        <v>26</v>
      </c>
      <c r="E1368" s="2" t="s">
        <v>60</v>
      </c>
      <c r="F1368" s="2" t="s">
        <v>61</v>
      </c>
      <c r="G1368" s="2" t="s">
        <v>19</v>
      </c>
      <c r="H1368" s="4">
        <v>0.90000000000000013</v>
      </c>
      <c r="I1368" s="5">
        <v>5250</v>
      </c>
      <c r="J1368" s="6">
        <f t="shared" si="10"/>
        <v>4725.0000000000009</v>
      </c>
      <c r="K1368" s="6">
        <f t="shared" si="11"/>
        <v>945.00000000000023</v>
      </c>
      <c r="L1368" s="7">
        <v>0.2</v>
      </c>
    </row>
    <row r="1369" spans="1:12" x14ac:dyDescent="0.3">
      <c r="A1369" s="2" t="s">
        <v>25</v>
      </c>
      <c r="B1369" s="2">
        <v>1128299</v>
      </c>
      <c r="C1369" s="3">
        <v>44546</v>
      </c>
      <c r="D1369" s="2" t="s">
        <v>26</v>
      </c>
      <c r="E1369" s="2" t="s">
        <v>60</v>
      </c>
      <c r="F1369" s="2" t="s">
        <v>61</v>
      </c>
      <c r="G1369" s="2" t="s">
        <v>20</v>
      </c>
      <c r="H1369" s="4">
        <v>0.95000000000000018</v>
      </c>
      <c r="I1369" s="5">
        <v>6250</v>
      </c>
      <c r="J1369" s="6">
        <f t="shared" si="10"/>
        <v>5937.5000000000009</v>
      </c>
      <c r="K1369" s="6">
        <f t="shared" si="11"/>
        <v>2671.8750000000005</v>
      </c>
      <c r="L1369" s="7">
        <v>0.45</v>
      </c>
    </row>
    <row r="1370" spans="1:12" x14ac:dyDescent="0.3">
      <c r="A1370" s="2" t="s">
        <v>12</v>
      </c>
      <c r="B1370" s="2">
        <v>1185732</v>
      </c>
      <c r="C1370" s="3">
        <v>44208</v>
      </c>
      <c r="D1370" s="2" t="s">
        <v>43</v>
      </c>
      <c r="E1370" s="2" t="s">
        <v>44</v>
      </c>
      <c r="F1370" s="2" t="s">
        <v>62</v>
      </c>
      <c r="G1370" s="2" t="s">
        <v>15</v>
      </c>
      <c r="H1370" s="4">
        <v>0.45</v>
      </c>
      <c r="I1370" s="5">
        <v>8500</v>
      </c>
      <c r="J1370" s="6">
        <f t="shared" si="10"/>
        <v>3825</v>
      </c>
      <c r="K1370" s="6">
        <f t="shared" si="11"/>
        <v>1721.25</v>
      </c>
      <c r="L1370" s="7">
        <v>0.45</v>
      </c>
    </row>
    <row r="1371" spans="1:12" x14ac:dyDescent="0.3">
      <c r="A1371" s="2" t="s">
        <v>12</v>
      </c>
      <c r="B1371" s="2">
        <v>1185732</v>
      </c>
      <c r="C1371" s="3">
        <v>44208</v>
      </c>
      <c r="D1371" s="2" t="s">
        <v>43</v>
      </c>
      <c r="E1371" s="2" t="s">
        <v>44</v>
      </c>
      <c r="F1371" s="2" t="s">
        <v>62</v>
      </c>
      <c r="G1371" s="2" t="s">
        <v>16</v>
      </c>
      <c r="H1371" s="4">
        <v>0.45</v>
      </c>
      <c r="I1371" s="5">
        <v>6500</v>
      </c>
      <c r="J1371" s="6">
        <f t="shared" si="10"/>
        <v>2925</v>
      </c>
      <c r="K1371" s="6">
        <f t="shared" si="11"/>
        <v>1023.7499999999999</v>
      </c>
      <c r="L1371" s="7">
        <v>0.35</v>
      </c>
    </row>
    <row r="1372" spans="1:12" x14ac:dyDescent="0.3">
      <c r="A1372" s="2" t="s">
        <v>12</v>
      </c>
      <c r="B1372" s="2">
        <v>1185732</v>
      </c>
      <c r="C1372" s="3">
        <v>44208</v>
      </c>
      <c r="D1372" s="2" t="s">
        <v>43</v>
      </c>
      <c r="E1372" s="2" t="s">
        <v>44</v>
      </c>
      <c r="F1372" s="2" t="s">
        <v>62</v>
      </c>
      <c r="G1372" s="2" t="s">
        <v>17</v>
      </c>
      <c r="H1372" s="4">
        <v>0.35000000000000003</v>
      </c>
      <c r="I1372" s="5">
        <v>6500</v>
      </c>
      <c r="J1372" s="6">
        <f t="shared" si="10"/>
        <v>2275</v>
      </c>
      <c r="K1372" s="6">
        <f t="shared" si="11"/>
        <v>568.75</v>
      </c>
      <c r="L1372" s="7">
        <v>0.25</v>
      </c>
    </row>
    <row r="1373" spans="1:12" x14ac:dyDescent="0.3">
      <c r="A1373" s="2" t="s">
        <v>12</v>
      </c>
      <c r="B1373" s="2">
        <v>1185732</v>
      </c>
      <c r="C1373" s="3">
        <v>44208</v>
      </c>
      <c r="D1373" s="2" t="s">
        <v>43</v>
      </c>
      <c r="E1373" s="2" t="s">
        <v>44</v>
      </c>
      <c r="F1373" s="2" t="s">
        <v>62</v>
      </c>
      <c r="G1373" s="2" t="s">
        <v>18</v>
      </c>
      <c r="H1373" s="4">
        <v>0.39999999999999997</v>
      </c>
      <c r="I1373" s="5">
        <v>5000</v>
      </c>
      <c r="J1373" s="6">
        <f t="shared" si="10"/>
        <v>1999.9999999999998</v>
      </c>
      <c r="K1373" s="6">
        <f t="shared" si="11"/>
        <v>599.99999999999989</v>
      </c>
      <c r="L1373" s="7">
        <v>0.3</v>
      </c>
    </row>
    <row r="1374" spans="1:12" x14ac:dyDescent="0.3">
      <c r="A1374" s="2" t="s">
        <v>12</v>
      </c>
      <c r="B1374" s="2">
        <v>1185732</v>
      </c>
      <c r="C1374" s="3">
        <v>44208</v>
      </c>
      <c r="D1374" s="2" t="s">
        <v>43</v>
      </c>
      <c r="E1374" s="2" t="s">
        <v>44</v>
      </c>
      <c r="F1374" s="2" t="s">
        <v>62</v>
      </c>
      <c r="G1374" s="2" t="s">
        <v>19</v>
      </c>
      <c r="H1374" s="4">
        <v>0.55000000000000004</v>
      </c>
      <c r="I1374" s="5">
        <v>5500</v>
      </c>
      <c r="J1374" s="6">
        <f t="shared" si="10"/>
        <v>3025.0000000000005</v>
      </c>
      <c r="K1374" s="6">
        <f t="shared" si="11"/>
        <v>1058.75</v>
      </c>
      <c r="L1374" s="7">
        <v>0.35</v>
      </c>
    </row>
    <row r="1375" spans="1:12" x14ac:dyDescent="0.3">
      <c r="A1375" s="2" t="s">
        <v>12</v>
      </c>
      <c r="B1375" s="2">
        <v>1185732</v>
      </c>
      <c r="C1375" s="3">
        <v>44208</v>
      </c>
      <c r="D1375" s="2" t="s">
        <v>43</v>
      </c>
      <c r="E1375" s="2" t="s">
        <v>44</v>
      </c>
      <c r="F1375" s="2" t="s">
        <v>62</v>
      </c>
      <c r="G1375" s="2" t="s">
        <v>20</v>
      </c>
      <c r="H1375" s="4">
        <v>0.45</v>
      </c>
      <c r="I1375" s="5">
        <v>6500</v>
      </c>
      <c r="J1375" s="6">
        <f t="shared" si="10"/>
        <v>2925</v>
      </c>
      <c r="K1375" s="6">
        <f t="shared" si="11"/>
        <v>1462.5</v>
      </c>
      <c r="L1375" s="7">
        <v>0.5</v>
      </c>
    </row>
    <row r="1376" spans="1:12" x14ac:dyDescent="0.3">
      <c r="A1376" s="2" t="s">
        <v>12</v>
      </c>
      <c r="B1376" s="2">
        <v>1185732</v>
      </c>
      <c r="C1376" s="3">
        <v>44237</v>
      </c>
      <c r="D1376" s="2" t="s">
        <v>43</v>
      </c>
      <c r="E1376" s="2" t="s">
        <v>44</v>
      </c>
      <c r="F1376" s="2" t="s">
        <v>62</v>
      </c>
      <c r="G1376" s="2" t="s">
        <v>15</v>
      </c>
      <c r="H1376" s="4">
        <v>0.45</v>
      </c>
      <c r="I1376" s="5">
        <v>9000</v>
      </c>
      <c r="J1376" s="6">
        <f t="shared" si="10"/>
        <v>4050</v>
      </c>
      <c r="K1376" s="6">
        <f t="shared" si="11"/>
        <v>1822.5</v>
      </c>
      <c r="L1376" s="7">
        <v>0.45</v>
      </c>
    </row>
    <row r="1377" spans="1:12" x14ac:dyDescent="0.3">
      <c r="A1377" s="2" t="s">
        <v>12</v>
      </c>
      <c r="B1377" s="2">
        <v>1185732</v>
      </c>
      <c r="C1377" s="3">
        <v>44237</v>
      </c>
      <c r="D1377" s="2" t="s">
        <v>43</v>
      </c>
      <c r="E1377" s="2" t="s">
        <v>44</v>
      </c>
      <c r="F1377" s="2" t="s">
        <v>62</v>
      </c>
      <c r="G1377" s="2" t="s">
        <v>16</v>
      </c>
      <c r="H1377" s="4">
        <v>0.45</v>
      </c>
      <c r="I1377" s="5">
        <v>5500</v>
      </c>
      <c r="J1377" s="6">
        <f t="shared" si="10"/>
        <v>2475</v>
      </c>
      <c r="K1377" s="6">
        <f t="shared" si="11"/>
        <v>866.25</v>
      </c>
      <c r="L1377" s="7">
        <v>0.35</v>
      </c>
    </row>
    <row r="1378" spans="1:12" x14ac:dyDescent="0.3">
      <c r="A1378" s="2" t="s">
        <v>12</v>
      </c>
      <c r="B1378" s="2">
        <v>1185732</v>
      </c>
      <c r="C1378" s="3">
        <v>44237</v>
      </c>
      <c r="D1378" s="2" t="s">
        <v>43</v>
      </c>
      <c r="E1378" s="2" t="s">
        <v>44</v>
      </c>
      <c r="F1378" s="2" t="s">
        <v>62</v>
      </c>
      <c r="G1378" s="2" t="s">
        <v>17</v>
      </c>
      <c r="H1378" s="4">
        <v>0.35000000000000003</v>
      </c>
      <c r="I1378" s="5">
        <v>6000</v>
      </c>
      <c r="J1378" s="6">
        <f t="shared" si="10"/>
        <v>2100</v>
      </c>
      <c r="K1378" s="6">
        <f t="shared" si="11"/>
        <v>525</v>
      </c>
      <c r="L1378" s="7">
        <v>0.25</v>
      </c>
    </row>
    <row r="1379" spans="1:12" x14ac:dyDescent="0.3">
      <c r="A1379" s="2" t="s">
        <v>12</v>
      </c>
      <c r="B1379" s="2">
        <v>1185732</v>
      </c>
      <c r="C1379" s="3">
        <v>44237</v>
      </c>
      <c r="D1379" s="2" t="s">
        <v>43</v>
      </c>
      <c r="E1379" s="2" t="s">
        <v>44</v>
      </c>
      <c r="F1379" s="2" t="s">
        <v>62</v>
      </c>
      <c r="G1379" s="2" t="s">
        <v>18</v>
      </c>
      <c r="H1379" s="4">
        <v>0.39999999999999997</v>
      </c>
      <c r="I1379" s="5">
        <v>4750</v>
      </c>
      <c r="J1379" s="6">
        <f t="shared" si="10"/>
        <v>1899.9999999999998</v>
      </c>
      <c r="K1379" s="6">
        <f t="shared" si="11"/>
        <v>569.99999999999989</v>
      </c>
      <c r="L1379" s="7">
        <v>0.3</v>
      </c>
    </row>
    <row r="1380" spans="1:12" x14ac:dyDescent="0.3">
      <c r="A1380" s="2" t="s">
        <v>12</v>
      </c>
      <c r="B1380" s="2">
        <v>1185732</v>
      </c>
      <c r="C1380" s="3">
        <v>44237</v>
      </c>
      <c r="D1380" s="2" t="s">
        <v>43</v>
      </c>
      <c r="E1380" s="2" t="s">
        <v>44</v>
      </c>
      <c r="F1380" s="2" t="s">
        <v>62</v>
      </c>
      <c r="G1380" s="2" t="s">
        <v>19</v>
      </c>
      <c r="H1380" s="4">
        <v>0.55000000000000004</v>
      </c>
      <c r="I1380" s="5">
        <v>5500</v>
      </c>
      <c r="J1380" s="6">
        <f t="shared" si="10"/>
        <v>3025.0000000000005</v>
      </c>
      <c r="K1380" s="6">
        <f t="shared" si="11"/>
        <v>1058.75</v>
      </c>
      <c r="L1380" s="7">
        <v>0.35</v>
      </c>
    </row>
    <row r="1381" spans="1:12" x14ac:dyDescent="0.3">
      <c r="A1381" s="2" t="s">
        <v>12</v>
      </c>
      <c r="B1381" s="2">
        <v>1185732</v>
      </c>
      <c r="C1381" s="3">
        <v>44237</v>
      </c>
      <c r="D1381" s="2" t="s">
        <v>43</v>
      </c>
      <c r="E1381" s="2" t="s">
        <v>44</v>
      </c>
      <c r="F1381" s="2" t="s">
        <v>62</v>
      </c>
      <c r="G1381" s="2" t="s">
        <v>20</v>
      </c>
      <c r="H1381" s="4">
        <v>0.45</v>
      </c>
      <c r="I1381" s="5">
        <v>6500</v>
      </c>
      <c r="J1381" s="6">
        <f t="shared" si="10"/>
        <v>2925</v>
      </c>
      <c r="K1381" s="6">
        <f t="shared" si="11"/>
        <v>1462.5</v>
      </c>
      <c r="L1381" s="7">
        <v>0.5</v>
      </c>
    </row>
    <row r="1382" spans="1:12" x14ac:dyDescent="0.3">
      <c r="A1382" s="2" t="s">
        <v>12</v>
      </c>
      <c r="B1382" s="2">
        <v>1185732</v>
      </c>
      <c r="C1382" s="3">
        <v>44263</v>
      </c>
      <c r="D1382" s="2" t="s">
        <v>43</v>
      </c>
      <c r="E1382" s="2" t="s">
        <v>44</v>
      </c>
      <c r="F1382" s="2" t="s">
        <v>62</v>
      </c>
      <c r="G1382" s="2" t="s">
        <v>15</v>
      </c>
      <c r="H1382" s="4">
        <v>0.45</v>
      </c>
      <c r="I1382" s="5">
        <v>8700</v>
      </c>
      <c r="J1382" s="6">
        <f t="shared" si="10"/>
        <v>3915</v>
      </c>
      <c r="K1382" s="6">
        <f t="shared" si="11"/>
        <v>1761.75</v>
      </c>
      <c r="L1382" s="7">
        <v>0.45</v>
      </c>
    </row>
    <row r="1383" spans="1:12" x14ac:dyDescent="0.3">
      <c r="A1383" s="2" t="s">
        <v>12</v>
      </c>
      <c r="B1383" s="2">
        <v>1185732</v>
      </c>
      <c r="C1383" s="3">
        <v>44263</v>
      </c>
      <c r="D1383" s="2" t="s">
        <v>43</v>
      </c>
      <c r="E1383" s="2" t="s">
        <v>44</v>
      </c>
      <c r="F1383" s="2" t="s">
        <v>62</v>
      </c>
      <c r="G1383" s="2" t="s">
        <v>16</v>
      </c>
      <c r="H1383" s="4">
        <v>0.45</v>
      </c>
      <c r="I1383" s="5">
        <v>5500</v>
      </c>
      <c r="J1383" s="6">
        <f t="shared" si="10"/>
        <v>2475</v>
      </c>
      <c r="K1383" s="6">
        <f t="shared" si="11"/>
        <v>866.25</v>
      </c>
      <c r="L1383" s="7">
        <v>0.35</v>
      </c>
    </row>
    <row r="1384" spans="1:12" x14ac:dyDescent="0.3">
      <c r="A1384" s="2" t="s">
        <v>12</v>
      </c>
      <c r="B1384" s="2">
        <v>1185732</v>
      </c>
      <c r="C1384" s="3">
        <v>44263</v>
      </c>
      <c r="D1384" s="2" t="s">
        <v>43</v>
      </c>
      <c r="E1384" s="2" t="s">
        <v>44</v>
      </c>
      <c r="F1384" s="2" t="s">
        <v>62</v>
      </c>
      <c r="G1384" s="2" t="s">
        <v>17</v>
      </c>
      <c r="H1384" s="4">
        <v>0.35000000000000003</v>
      </c>
      <c r="I1384" s="5">
        <v>5750</v>
      </c>
      <c r="J1384" s="6">
        <f t="shared" si="10"/>
        <v>2012.5000000000002</v>
      </c>
      <c r="K1384" s="6">
        <f t="shared" si="11"/>
        <v>503.12500000000006</v>
      </c>
      <c r="L1384" s="7">
        <v>0.25</v>
      </c>
    </row>
    <row r="1385" spans="1:12" x14ac:dyDescent="0.3">
      <c r="A1385" s="2" t="s">
        <v>12</v>
      </c>
      <c r="B1385" s="2">
        <v>1185732</v>
      </c>
      <c r="C1385" s="3">
        <v>44263</v>
      </c>
      <c r="D1385" s="2" t="s">
        <v>43</v>
      </c>
      <c r="E1385" s="2" t="s">
        <v>44</v>
      </c>
      <c r="F1385" s="2" t="s">
        <v>62</v>
      </c>
      <c r="G1385" s="2" t="s">
        <v>18</v>
      </c>
      <c r="H1385" s="4">
        <v>0.39999999999999997</v>
      </c>
      <c r="I1385" s="5">
        <v>4250</v>
      </c>
      <c r="J1385" s="6">
        <f t="shared" si="10"/>
        <v>1699.9999999999998</v>
      </c>
      <c r="K1385" s="6">
        <f t="shared" si="11"/>
        <v>509.99999999999989</v>
      </c>
      <c r="L1385" s="7">
        <v>0.3</v>
      </c>
    </row>
    <row r="1386" spans="1:12" x14ac:dyDescent="0.3">
      <c r="A1386" s="2" t="s">
        <v>12</v>
      </c>
      <c r="B1386" s="2">
        <v>1185732</v>
      </c>
      <c r="C1386" s="3">
        <v>44263</v>
      </c>
      <c r="D1386" s="2" t="s">
        <v>43</v>
      </c>
      <c r="E1386" s="2" t="s">
        <v>44</v>
      </c>
      <c r="F1386" s="2" t="s">
        <v>62</v>
      </c>
      <c r="G1386" s="2" t="s">
        <v>19</v>
      </c>
      <c r="H1386" s="4">
        <v>0.55000000000000004</v>
      </c>
      <c r="I1386" s="5">
        <v>4750</v>
      </c>
      <c r="J1386" s="6">
        <f t="shared" si="10"/>
        <v>2612.5</v>
      </c>
      <c r="K1386" s="6">
        <f t="shared" si="11"/>
        <v>914.37499999999989</v>
      </c>
      <c r="L1386" s="7">
        <v>0.35</v>
      </c>
    </row>
    <row r="1387" spans="1:12" x14ac:dyDescent="0.3">
      <c r="A1387" s="2" t="s">
        <v>12</v>
      </c>
      <c r="B1387" s="2">
        <v>1185732</v>
      </c>
      <c r="C1387" s="3">
        <v>44263</v>
      </c>
      <c r="D1387" s="2" t="s">
        <v>43</v>
      </c>
      <c r="E1387" s="2" t="s">
        <v>44</v>
      </c>
      <c r="F1387" s="2" t="s">
        <v>62</v>
      </c>
      <c r="G1387" s="2" t="s">
        <v>20</v>
      </c>
      <c r="H1387" s="4">
        <v>0.45</v>
      </c>
      <c r="I1387" s="5">
        <v>5750</v>
      </c>
      <c r="J1387" s="6">
        <f t="shared" si="10"/>
        <v>2587.5</v>
      </c>
      <c r="K1387" s="6">
        <f t="shared" si="11"/>
        <v>1293.75</v>
      </c>
      <c r="L1387" s="7">
        <v>0.5</v>
      </c>
    </row>
    <row r="1388" spans="1:12" x14ac:dyDescent="0.3">
      <c r="A1388" s="2" t="s">
        <v>12</v>
      </c>
      <c r="B1388" s="2">
        <v>1185732</v>
      </c>
      <c r="C1388" s="3">
        <v>44295</v>
      </c>
      <c r="D1388" s="2" t="s">
        <v>43</v>
      </c>
      <c r="E1388" s="2" t="s">
        <v>44</v>
      </c>
      <c r="F1388" s="2" t="s">
        <v>62</v>
      </c>
      <c r="G1388" s="2" t="s">
        <v>15</v>
      </c>
      <c r="H1388" s="4">
        <v>0.45</v>
      </c>
      <c r="I1388" s="5">
        <v>8250</v>
      </c>
      <c r="J1388" s="6">
        <f t="shared" si="10"/>
        <v>3712.5</v>
      </c>
      <c r="K1388" s="6">
        <f t="shared" si="11"/>
        <v>1670.625</v>
      </c>
      <c r="L1388" s="7">
        <v>0.45</v>
      </c>
    </row>
    <row r="1389" spans="1:12" x14ac:dyDescent="0.3">
      <c r="A1389" s="2" t="s">
        <v>12</v>
      </c>
      <c r="B1389" s="2">
        <v>1185732</v>
      </c>
      <c r="C1389" s="3">
        <v>44295</v>
      </c>
      <c r="D1389" s="2" t="s">
        <v>43</v>
      </c>
      <c r="E1389" s="2" t="s">
        <v>44</v>
      </c>
      <c r="F1389" s="2" t="s">
        <v>62</v>
      </c>
      <c r="G1389" s="2" t="s">
        <v>16</v>
      </c>
      <c r="H1389" s="4">
        <v>0.45</v>
      </c>
      <c r="I1389" s="5">
        <v>5250</v>
      </c>
      <c r="J1389" s="6">
        <f t="shared" si="10"/>
        <v>2362.5</v>
      </c>
      <c r="K1389" s="6">
        <f t="shared" si="11"/>
        <v>826.875</v>
      </c>
      <c r="L1389" s="7">
        <v>0.35</v>
      </c>
    </row>
    <row r="1390" spans="1:12" x14ac:dyDescent="0.3">
      <c r="A1390" s="2" t="s">
        <v>12</v>
      </c>
      <c r="B1390" s="2">
        <v>1185732</v>
      </c>
      <c r="C1390" s="3">
        <v>44295</v>
      </c>
      <c r="D1390" s="2" t="s">
        <v>43</v>
      </c>
      <c r="E1390" s="2" t="s">
        <v>44</v>
      </c>
      <c r="F1390" s="2" t="s">
        <v>62</v>
      </c>
      <c r="G1390" s="2" t="s">
        <v>17</v>
      </c>
      <c r="H1390" s="4">
        <v>0.35000000000000003</v>
      </c>
      <c r="I1390" s="5">
        <v>5250</v>
      </c>
      <c r="J1390" s="6">
        <f t="shared" si="10"/>
        <v>1837.5000000000002</v>
      </c>
      <c r="K1390" s="6">
        <f t="shared" si="11"/>
        <v>459.37500000000006</v>
      </c>
      <c r="L1390" s="7">
        <v>0.25</v>
      </c>
    </row>
    <row r="1391" spans="1:12" x14ac:dyDescent="0.3">
      <c r="A1391" s="2" t="s">
        <v>12</v>
      </c>
      <c r="B1391" s="2">
        <v>1185732</v>
      </c>
      <c r="C1391" s="3">
        <v>44295</v>
      </c>
      <c r="D1391" s="2" t="s">
        <v>43</v>
      </c>
      <c r="E1391" s="2" t="s">
        <v>44</v>
      </c>
      <c r="F1391" s="2" t="s">
        <v>62</v>
      </c>
      <c r="G1391" s="2" t="s">
        <v>18</v>
      </c>
      <c r="H1391" s="4">
        <v>0.39999999999999997</v>
      </c>
      <c r="I1391" s="5">
        <v>4500</v>
      </c>
      <c r="J1391" s="6">
        <f t="shared" si="10"/>
        <v>1799.9999999999998</v>
      </c>
      <c r="K1391" s="6">
        <f t="shared" si="11"/>
        <v>539.99999999999989</v>
      </c>
      <c r="L1391" s="7">
        <v>0.3</v>
      </c>
    </row>
    <row r="1392" spans="1:12" x14ac:dyDescent="0.3">
      <c r="A1392" s="2" t="s">
        <v>12</v>
      </c>
      <c r="B1392" s="2">
        <v>1185732</v>
      </c>
      <c r="C1392" s="3">
        <v>44295</v>
      </c>
      <c r="D1392" s="2" t="s">
        <v>43</v>
      </c>
      <c r="E1392" s="2" t="s">
        <v>44</v>
      </c>
      <c r="F1392" s="2" t="s">
        <v>62</v>
      </c>
      <c r="G1392" s="2" t="s">
        <v>19</v>
      </c>
      <c r="H1392" s="4">
        <v>0.55000000000000004</v>
      </c>
      <c r="I1392" s="5">
        <v>4750</v>
      </c>
      <c r="J1392" s="6">
        <f t="shared" si="10"/>
        <v>2612.5</v>
      </c>
      <c r="K1392" s="6">
        <f t="shared" si="11"/>
        <v>914.37499999999989</v>
      </c>
      <c r="L1392" s="7">
        <v>0.35</v>
      </c>
    </row>
    <row r="1393" spans="1:12" x14ac:dyDescent="0.3">
      <c r="A1393" s="2" t="s">
        <v>12</v>
      </c>
      <c r="B1393" s="2">
        <v>1185732</v>
      </c>
      <c r="C1393" s="3">
        <v>44295</v>
      </c>
      <c r="D1393" s="2" t="s">
        <v>43</v>
      </c>
      <c r="E1393" s="2" t="s">
        <v>44</v>
      </c>
      <c r="F1393" s="2" t="s">
        <v>62</v>
      </c>
      <c r="G1393" s="2" t="s">
        <v>20</v>
      </c>
      <c r="H1393" s="4">
        <v>0.45</v>
      </c>
      <c r="I1393" s="5">
        <v>6000</v>
      </c>
      <c r="J1393" s="6">
        <f t="shared" si="10"/>
        <v>2700</v>
      </c>
      <c r="K1393" s="6">
        <f t="shared" si="11"/>
        <v>1350</v>
      </c>
      <c r="L1393" s="7">
        <v>0.5</v>
      </c>
    </row>
    <row r="1394" spans="1:12" x14ac:dyDescent="0.3">
      <c r="A1394" s="2" t="s">
        <v>12</v>
      </c>
      <c r="B1394" s="2">
        <v>1185732</v>
      </c>
      <c r="C1394" s="3">
        <v>44324</v>
      </c>
      <c r="D1394" s="2" t="s">
        <v>43</v>
      </c>
      <c r="E1394" s="2" t="s">
        <v>44</v>
      </c>
      <c r="F1394" s="2" t="s">
        <v>62</v>
      </c>
      <c r="G1394" s="2" t="s">
        <v>15</v>
      </c>
      <c r="H1394" s="4">
        <v>0.55000000000000004</v>
      </c>
      <c r="I1394" s="5">
        <v>8700</v>
      </c>
      <c r="J1394" s="6">
        <f t="shared" si="10"/>
        <v>4785</v>
      </c>
      <c r="K1394" s="6">
        <f t="shared" si="11"/>
        <v>2153.25</v>
      </c>
      <c r="L1394" s="7">
        <v>0.45</v>
      </c>
    </row>
    <row r="1395" spans="1:12" x14ac:dyDescent="0.3">
      <c r="A1395" s="2" t="s">
        <v>12</v>
      </c>
      <c r="B1395" s="2">
        <v>1185732</v>
      </c>
      <c r="C1395" s="3">
        <v>44324</v>
      </c>
      <c r="D1395" s="2" t="s">
        <v>43</v>
      </c>
      <c r="E1395" s="2" t="s">
        <v>44</v>
      </c>
      <c r="F1395" s="2" t="s">
        <v>62</v>
      </c>
      <c r="G1395" s="2" t="s">
        <v>16</v>
      </c>
      <c r="H1395" s="4">
        <v>0.55000000000000004</v>
      </c>
      <c r="I1395" s="5">
        <v>5750</v>
      </c>
      <c r="J1395" s="6">
        <f t="shared" si="10"/>
        <v>3162.5000000000005</v>
      </c>
      <c r="K1395" s="6">
        <f t="shared" si="11"/>
        <v>1106.875</v>
      </c>
      <c r="L1395" s="7">
        <v>0.35</v>
      </c>
    </row>
    <row r="1396" spans="1:12" x14ac:dyDescent="0.3">
      <c r="A1396" s="2" t="s">
        <v>12</v>
      </c>
      <c r="B1396" s="2">
        <v>1185732</v>
      </c>
      <c r="C1396" s="3">
        <v>44324</v>
      </c>
      <c r="D1396" s="2" t="s">
        <v>43</v>
      </c>
      <c r="E1396" s="2" t="s">
        <v>44</v>
      </c>
      <c r="F1396" s="2" t="s">
        <v>62</v>
      </c>
      <c r="G1396" s="2" t="s">
        <v>17</v>
      </c>
      <c r="H1396" s="4">
        <v>0.5</v>
      </c>
      <c r="I1396" s="5">
        <v>5500</v>
      </c>
      <c r="J1396" s="6">
        <f t="shared" si="10"/>
        <v>2750</v>
      </c>
      <c r="K1396" s="6">
        <f t="shared" si="11"/>
        <v>687.5</v>
      </c>
      <c r="L1396" s="7">
        <v>0.25</v>
      </c>
    </row>
    <row r="1397" spans="1:12" x14ac:dyDescent="0.3">
      <c r="A1397" s="2" t="s">
        <v>12</v>
      </c>
      <c r="B1397" s="2">
        <v>1185732</v>
      </c>
      <c r="C1397" s="3">
        <v>44324</v>
      </c>
      <c r="D1397" s="2" t="s">
        <v>43</v>
      </c>
      <c r="E1397" s="2" t="s">
        <v>44</v>
      </c>
      <c r="F1397" s="2" t="s">
        <v>62</v>
      </c>
      <c r="G1397" s="2" t="s">
        <v>18</v>
      </c>
      <c r="H1397" s="4">
        <v>0.5</v>
      </c>
      <c r="I1397" s="5">
        <v>5000</v>
      </c>
      <c r="J1397" s="6">
        <f t="shared" si="10"/>
        <v>2500</v>
      </c>
      <c r="K1397" s="6">
        <f t="shared" si="11"/>
        <v>750</v>
      </c>
      <c r="L1397" s="7">
        <v>0.3</v>
      </c>
    </row>
    <row r="1398" spans="1:12" x14ac:dyDescent="0.3">
      <c r="A1398" s="2" t="s">
        <v>12</v>
      </c>
      <c r="B1398" s="2">
        <v>1185732</v>
      </c>
      <c r="C1398" s="3">
        <v>44324</v>
      </c>
      <c r="D1398" s="2" t="s">
        <v>43</v>
      </c>
      <c r="E1398" s="2" t="s">
        <v>44</v>
      </c>
      <c r="F1398" s="2" t="s">
        <v>62</v>
      </c>
      <c r="G1398" s="2" t="s">
        <v>19</v>
      </c>
      <c r="H1398" s="4">
        <v>0.6</v>
      </c>
      <c r="I1398" s="5">
        <v>5250</v>
      </c>
      <c r="J1398" s="6">
        <f t="shared" si="10"/>
        <v>3150</v>
      </c>
      <c r="K1398" s="6">
        <f t="shared" si="11"/>
        <v>1102.5</v>
      </c>
      <c r="L1398" s="7">
        <v>0.35</v>
      </c>
    </row>
    <row r="1399" spans="1:12" x14ac:dyDescent="0.3">
      <c r="A1399" s="2" t="s">
        <v>12</v>
      </c>
      <c r="B1399" s="2">
        <v>1185732</v>
      </c>
      <c r="C1399" s="3">
        <v>44324</v>
      </c>
      <c r="D1399" s="2" t="s">
        <v>43</v>
      </c>
      <c r="E1399" s="2" t="s">
        <v>44</v>
      </c>
      <c r="F1399" s="2" t="s">
        <v>62</v>
      </c>
      <c r="G1399" s="2" t="s">
        <v>20</v>
      </c>
      <c r="H1399" s="4">
        <v>0.65</v>
      </c>
      <c r="I1399" s="5">
        <v>6250</v>
      </c>
      <c r="J1399" s="6">
        <f t="shared" si="10"/>
        <v>4062.5</v>
      </c>
      <c r="K1399" s="6">
        <f t="shared" si="11"/>
        <v>2031.25</v>
      </c>
      <c r="L1399" s="7">
        <v>0.5</v>
      </c>
    </row>
    <row r="1400" spans="1:12" x14ac:dyDescent="0.3">
      <c r="A1400" s="2" t="s">
        <v>12</v>
      </c>
      <c r="B1400" s="2">
        <v>1185732</v>
      </c>
      <c r="C1400" s="3">
        <v>44357</v>
      </c>
      <c r="D1400" s="2" t="s">
        <v>43</v>
      </c>
      <c r="E1400" s="2" t="s">
        <v>44</v>
      </c>
      <c r="F1400" s="2" t="s">
        <v>62</v>
      </c>
      <c r="G1400" s="2" t="s">
        <v>15</v>
      </c>
      <c r="H1400" s="4">
        <v>0.6</v>
      </c>
      <c r="I1400" s="5">
        <v>8750</v>
      </c>
      <c r="J1400" s="6">
        <f t="shared" si="10"/>
        <v>5250</v>
      </c>
      <c r="K1400" s="6">
        <f t="shared" si="11"/>
        <v>2362.5</v>
      </c>
      <c r="L1400" s="7">
        <v>0.45</v>
      </c>
    </row>
    <row r="1401" spans="1:12" x14ac:dyDescent="0.3">
      <c r="A1401" s="2" t="s">
        <v>12</v>
      </c>
      <c r="B1401" s="2">
        <v>1185732</v>
      </c>
      <c r="C1401" s="3">
        <v>44357</v>
      </c>
      <c r="D1401" s="2" t="s">
        <v>43</v>
      </c>
      <c r="E1401" s="2" t="s">
        <v>44</v>
      </c>
      <c r="F1401" s="2" t="s">
        <v>62</v>
      </c>
      <c r="G1401" s="2" t="s">
        <v>16</v>
      </c>
      <c r="H1401" s="4">
        <v>0.55000000000000004</v>
      </c>
      <c r="I1401" s="5">
        <v>6250</v>
      </c>
      <c r="J1401" s="6">
        <f t="shared" si="10"/>
        <v>3437.5000000000005</v>
      </c>
      <c r="K1401" s="6">
        <f t="shared" si="11"/>
        <v>1203.125</v>
      </c>
      <c r="L1401" s="7">
        <v>0.35</v>
      </c>
    </row>
    <row r="1402" spans="1:12" x14ac:dyDescent="0.3">
      <c r="A1402" s="2" t="s">
        <v>12</v>
      </c>
      <c r="B1402" s="2">
        <v>1185732</v>
      </c>
      <c r="C1402" s="3">
        <v>44357</v>
      </c>
      <c r="D1402" s="2" t="s">
        <v>43</v>
      </c>
      <c r="E1402" s="2" t="s">
        <v>44</v>
      </c>
      <c r="F1402" s="2" t="s">
        <v>62</v>
      </c>
      <c r="G1402" s="2" t="s">
        <v>17</v>
      </c>
      <c r="H1402" s="4">
        <v>0.5</v>
      </c>
      <c r="I1402" s="5">
        <v>6000</v>
      </c>
      <c r="J1402" s="6">
        <f t="shared" si="10"/>
        <v>3000</v>
      </c>
      <c r="K1402" s="6">
        <f t="shared" si="11"/>
        <v>750</v>
      </c>
      <c r="L1402" s="7">
        <v>0.25</v>
      </c>
    </row>
    <row r="1403" spans="1:12" x14ac:dyDescent="0.3">
      <c r="A1403" s="2" t="s">
        <v>12</v>
      </c>
      <c r="B1403" s="2">
        <v>1185732</v>
      </c>
      <c r="C1403" s="3">
        <v>44357</v>
      </c>
      <c r="D1403" s="2" t="s">
        <v>43</v>
      </c>
      <c r="E1403" s="2" t="s">
        <v>44</v>
      </c>
      <c r="F1403" s="2" t="s">
        <v>62</v>
      </c>
      <c r="G1403" s="2" t="s">
        <v>18</v>
      </c>
      <c r="H1403" s="4">
        <v>0.5</v>
      </c>
      <c r="I1403" s="5">
        <v>5750</v>
      </c>
      <c r="J1403" s="6">
        <f t="shared" si="10"/>
        <v>2875</v>
      </c>
      <c r="K1403" s="6">
        <f t="shared" si="11"/>
        <v>862.5</v>
      </c>
      <c r="L1403" s="7">
        <v>0.3</v>
      </c>
    </row>
    <row r="1404" spans="1:12" x14ac:dyDescent="0.3">
      <c r="A1404" s="2" t="s">
        <v>12</v>
      </c>
      <c r="B1404" s="2">
        <v>1185732</v>
      </c>
      <c r="C1404" s="3">
        <v>44357</v>
      </c>
      <c r="D1404" s="2" t="s">
        <v>43</v>
      </c>
      <c r="E1404" s="2" t="s">
        <v>44</v>
      </c>
      <c r="F1404" s="2" t="s">
        <v>62</v>
      </c>
      <c r="G1404" s="2" t="s">
        <v>19</v>
      </c>
      <c r="H1404" s="4">
        <v>0.65</v>
      </c>
      <c r="I1404" s="5">
        <v>5750</v>
      </c>
      <c r="J1404" s="6">
        <f t="shared" si="10"/>
        <v>3737.5</v>
      </c>
      <c r="K1404" s="6">
        <f t="shared" si="11"/>
        <v>1308.125</v>
      </c>
      <c r="L1404" s="7">
        <v>0.35</v>
      </c>
    </row>
    <row r="1405" spans="1:12" x14ac:dyDescent="0.3">
      <c r="A1405" s="2" t="s">
        <v>12</v>
      </c>
      <c r="B1405" s="2">
        <v>1185732</v>
      </c>
      <c r="C1405" s="3">
        <v>44357</v>
      </c>
      <c r="D1405" s="2" t="s">
        <v>43</v>
      </c>
      <c r="E1405" s="2" t="s">
        <v>44</v>
      </c>
      <c r="F1405" s="2" t="s">
        <v>62</v>
      </c>
      <c r="G1405" s="2" t="s">
        <v>20</v>
      </c>
      <c r="H1405" s="4">
        <v>0.70000000000000007</v>
      </c>
      <c r="I1405" s="5">
        <v>7250</v>
      </c>
      <c r="J1405" s="6">
        <f t="shared" si="10"/>
        <v>5075.0000000000009</v>
      </c>
      <c r="K1405" s="6">
        <f t="shared" si="11"/>
        <v>2537.5000000000005</v>
      </c>
      <c r="L1405" s="7">
        <v>0.5</v>
      </c>
    </row>
    <row r="1406" spans="1:12" x14ac:dyDescent="0.3">
      <c r="A1406" s="2" t="s">
        <v>12</v>
      </c>
      <c r="B1406" s="2">
        <v>1185732</v>
      </c>
      <c r="C1406" s="3">
        <v>44385</v>
      </c>
      <c r="D1406" s="2" t="s">
        <v>43</v>
      </c>
      <c r="E1406" s="2" t="s">
        <v>44</v>
      </c>
      <c r="F1406" s="2" t="s">
        <v>62</v>
      </c>
      <c r="G1406" s="2" t="s">
        <v>15</v>
      </c>
      <c r="H1406" s="4">
        <v>0.65</v>
      </c>
      <c r="I1406" s="5">
        <v>9500</v>
      </c>
      <c r="J1406" s="6">
        <f t="shared" si="10"/>
        <v>6175</v>
      </c>
      <c r="K1406" s="6">
        <f t="shared" si="11"/>
        <v>2778.75</v>
      </c>
      <c r="L1406" s="7">
        <v>0.45</v>
      </c>
    </row>
    <row r="1407" spans="1:12" x14ac:dyDescent="0.3">
      <c r="A1407" s="2" t="s">
        <v>12</v>
      </c>
      <c r="B1407" s="2">
        <v>1185732</v>
      </c>
      <c r="C1407" s="3">
        <v>44385</v>
      </c>
      <c r="D1407" s="2" t="s">
        <v>43</v>
      </c>
      <c r="E1407" s="2" t="s">
        <v>44</v>
      </c>
      <c r="F1407" s="2" t="s">
        <v>62</v>
      </c>
      <c r="G1407" s="2" t="s">
        <v>16</v>
      </c>
      <c r="H1407" s="4">
        <v>0.60000000000000009</v>
      </c>
      <c r="I1407" s="5">
        <v>7000</v>
      </c>
      <c r="J1407" s="6">
        <f t="shared" si="10"/>
        <v>4200.0000000000009</v>
      </c>
      <c r="K1407" s="6">
        <f t="shared" si="11"/>
        <v>1470.0000000000002</v>
      </c>
      <c r="L1407" s="7">
        <v>0.35</v>
      </c>
    </row>
    <row r="1408" spans="1:12" x14ac:dyDescent="0.3">
      <c r="A1408" s="2" t="s">
        <v>12</v>
      </c>
      <c r="B1408" s="2">
        <v>1185732</v>
      </c>
      <c r="C1408" s="3">
        <v>44385</v>
      </c>
      <c r="D1408" s="2" t="s">
        <v>43</v>
      </c>
      <c r="E1408" s="2" t="s">
        <v>44</v>
      </c>
      <c r="F1408" s="2" t="s">
        <v>62</v>
      </c>
      <c r="G1408" s="2" t="s">
        <v>17</v>
      </c>
      <c r="H1408" s="4">
        <v>0.55000000000000004</v>
      </c>
      <c r="I1408" s="5">
        <v>6250</v>
      </c>
      <c r="J1408" s="6">
        <f t="shared" si="10"/>
        <v>3437.5000000000005</v>
      </c>
      <c r="K1408" s="6">
        <f t="shared" si="11"/>
        <v>859.37500000000011</v>
      </c>
      <c r="L1408" s="7">
        <v>0.25</v>
      </c>
    </row>
    <row r="1409" spans="1:12" x14ac:dyDescent="0.3">
      <c r="A1409" s="2" t="s">
        <v>12</v>
      </c>
      <c r="B1409" s="2">
        <v>1185732</v>
      </c>
      <c r="C1409" s="3">
        <v>44385</v>
      </c>
      <c r="D1409" s="2" t="s">
        <v>43</v>
      </c>
      <c r="E1409" s="2" t="s">
        <v>44</v>
      </c>
      <c r="F1409" s="2" t="s">
        <v>62</v>
      </c>
      <c r="G1409" s="2" t="s">
        <v>18</v>
      </c>
      <c r="H1409" s="4">
        <v>0.55000000000000004</v>
      </c>
      <c r="I1409" s="5">
        <v>5750</v>
      </c>
      <c r="J1409" s="6">
        <f t="shared" si="10"/>
        <v>3162.5000000000005</v>
      </c>
      <c r="K1409" s="6">
        <f t="shared" si="11"/>
        <v>948.75000000000011</v>
      </c>
      <c r="L1409" s="7">
        <v>0.3</v>
      </c>
    </row>
    <row r="1410" spans="1:12" x14ac:dyDescent="0.3">
      <c r="A1410" s="2" t="s">
        <v>12</v>
      </c>
      <c r="B1410" s="2">
        <v>1185732</v>
      </c>
      <c r="C1410" s="3">
        <v>44385</v>
      </c>
      <c r="D1410" s="2" t="s">
        <v>43</v>
      </c>
      <c r="E1410" s="2" t="s">
        <v>44</v>
      </c>
      <c r="F1410" s="2" t="s">
        <v>62</v>
      </c>
      <c r="G1410" s="2" t="s">
        <v>19</v>
      </c>
      <c r="H1410" s="4">
        <v>0.65</v>
      </c>
      <c r="I1410" s="5">
        <v>6000</v>
      </c>
      <c r="J1410" s="6">
        <f t="shared" si="10"/>
        <v>3900</v>
      </c>
      <c r="K1410" s="6">
        <f t="shared" si="11"/>
        <v>1365</v>
      </c>
      <c r="L1410" s="7">
        <v>0.35</v>
      </c>
    </row>
    <row r="1411" spans="1:12" x14ac:dyDescent="0.3">
      <c r="A1411" s="2" t="s">
        <v>12</v>
      </c>
      <c r="B1411" s="2">
        <v>1185732</v>
      </c>
      <c r="C1411" s="3">
        <v>44385</v>
      </c>
      <c r="D1411" s="2" t="s">
        <v>43</v>
      </c>
      <c r="E1411" s="2" t="s">
        <v>44</v>
      </c>
      <c r="F1411" s="2" t="s">
        <v>62</v>
      </c>
      <c r="G1411" s="2" t="s">
        <v>20</v>
      </c>
      <c r="H1411" s="4">
        <v>0.70000000000000007</v>
      </c>
      <c r="I1411" s="5">
        <v>7750</v>
      </c>
      <c r="J1411" s="6">
        <f t="shared" si="10"/>
        <v>5425.0000000000009</v>
      </c>
      <c r="K1411" s="6">
        <f t="shared" si="11"/>
        <v>2712.5000000000005</v>
      </c>
      <c r="L1411" s="7">
        <v>0.5</v>
      </c>
    </row>
    <row r="1412" spans="1:12" x14ac:dyDescent="0.3">
      <c r="A1412" s="2" t="s">
        <v>12</v>
      </c>
      <c r="B1412" s="2">
        <v>1185732</v>
      </c>
      <c r="C1412" s="3">
        <v>44417</v>
      </c>
      <c r="D1412" s="2" t="s">
        <v>43</v>
      </c>
      <c r="E1412" s="2" t="s">
        <v>44</v>
      </c>
      <c r="F1412" s="2" t="s">
        <v>62</v>
      </c>
      <c r="G1412" s="2" t="s">
        <v>15</v>
      </c>
      <c r="H1412" s="4">
        <v>0.65</v>
      </c>
      <c r="I1412" s="5">
        <v>9250</v>
      </c>
      <c r="J1412" s="6">
        <f t="shared" si="10"/>
        <v>6012.5</v>
      </c>
      <c r="K1412" s="6">
        <f t="shared" si="11"/>
        <v>2705.625</v>
      </c>
      <c r="L1412" s="7">
        <v>0.45</v>
      </c>
    </row>
    <row r="1413" spans="1:12" x14ac:dyDescent="0.3">
      <c r="A1413" s="2" t="s">
        <v>12</v>
      </c>
      <c r="B1413" s="2">
        <v>1185732</v>
      </c>
      <c r="C1413" s="3">
        <v>44417</v>
      </c>
      <c r="D1413" s="2" t="s">
        <v>43</v>
      </c>
      <c r="E1413" s="2" t="s">
        <v>44</v>
      </c>
      <c r="F1413" s="2" t="s">
        <v>62</v>
      </c>
      <c r="G1413" s="2" t="s">
        <v>16</v>
      </c>
      <c r="H1413" s="4">
        <v>0.60000000000000009</v>
      </c>
      <c r="I1413" s="5">
        <v>7000</v>
      </c>
      <c r="J1413" s="6">
        <f t="shared" si="10"/>
        <v>4200.0000000000009</v>
      </c>
      <c r="K1413" s="6">
        <f t="shared" si="11"/>
        <v>1470.0000000000002</v>
      </c>
      <c r="L1413" s="7">
        <v>0.35</v>
      </c>
    </row>
    <row r="1414" spans="1:12" x14ac:dyDescent="0.3">
      <c r="A1414" s="2" t="s">
        <v>12</v>
      </c>
      <c r="B1414" s="2">
        <v>1185732</v>
      </c>
      <c r="C1414" s="3">
        <v>44417</v>
      </c>
      <c r="D1414" s="2" t="s">
        <v>43</v>
      </c>
      <c r="E1414" s="2" t="s">
        <v>44</v>
      </c>
      <c r="F1414" s="2" t="s">
        <v>62</v>
      </c>
      <c r="G1414" s="2" t="s">
        <v>17</v>
      </c>
      <c r="H1414" s="4">
        <v>0.55000000000000004</v>
      </c>
      <c r="I1414" s="5">
        <v>6250</v>
      </c>
      <c r="J1414" s="6">
        <f t="shared" si="10"/>
        <v>3437.5000000000005</v>
      </c>
      <c r="K1414" s="6">
        <f t="shared" si="11"/>
        <v>859.37500000000011</v>
      </c>
      <c r="L1414" s="7">
        <v>0.25</v>
      </c>
    </row>
    <row r="1415" spans="1:12" x14ac:dyDescent="0.3">
      <c r="A1415" s="2" t="s">
        <v>12</v>
      </c>
      <c r="B1415" s="2">
        <v>1185732</v>
      </c>
      <c r="C1415" s="3">
        <v>44417</v>
      </c>
      <c r="D1415" s="2" t="s">
        <v>43</v>
      </c>
      <c r="E1415" s="2" t="s">
        <v>44</v>
      </c>
      <c r="F1415" s="2" t="s">
        <v>62</v>
      </c>
      <c r="G1415" s="2" t="s">
        <v>18</v>
      </c>
      <c r="H1415" s="4">
        <v>0.45</v>
      </c>
      <c r="I1415" s="5">
        <v>5750</v>
      </c>
      <c r="J1415" s="6">
        <f t="shared" si="10"/>
        <v>2587.5</v>
      </c>
      <c r="K1415" s="6">
        <f t="shared" si="11"/>
        <v>776.25</v>
      </c>
      <c r="L1415" s="7">
        <v>0.3</v>
      </c>
    </row>
    <row r="1416" spans="1:12" x14ac:dyDescent="0.3">
      <c r="A1416" s="2" t="s">
        <v>12</v>
      </c>
      <c r="B1416" s="2">
        <v>1185732</v>
      </c>
      <c r="C1416" s="3">
        <v>44417</v>
      </c>
      <c r="D1416" s="2" t="s">
        <v>43</v>
      </c>
      <c r="E1416" s="2" t="s">
        <v>44</v>
      </c>
      <c r="F1416" s="2" t="s">
        <v>62</v>
      </c>
      <c r="G1416" s="2" t="s">
        <v>19</v>
      </c>
      <c r="H1416" s="4">
        <v>0.55000000000000004</v>
      </c>
      <c r="I1416" s="5">
        <v>5500</v>
      </c>
      <c r="J1416" s="6">
        <f t="shared" si="10"/>
        <v>3025.0000000000005</v>
      </c>
      <c r="K1416" s="6">
        <f t="shared" si="11"/>
        <v>1058.75</v>
      </c>
      <c r="L1416" s="7">
        <v>0.35</v>
      </c>
    </row>
    <row r="1417" spans="1:12" x14ac:dyDescent="0.3">
      <c r="A1417" s="2" t="s">
        <v>12</v>
      </c>
      <c r="B1417" s="2">
        <v>1185732</v>
      </c>
      <c r="C1417" s="3">
        <v>44417</v>
      </c>
      <c r="D1417" s="2" t="s">
        <v>43</v>
      </c>
      <c r="E1417" s="2" t="s">
        <v>44</v>
      </c>
      <c r="F1417" s="2" t="s">
        <v>62</v>
      </c>
      <c r="G1417" s="2" t="s">
        <v>20</v>
      </c>
      <c r="H1417" s="4">
        <v>0.60000000000000009</v>
      </c>
      <c r="I1417" s="5">
        <v>7250</v>
      </c>
      <c r="J1417" s="6">
        <f t="shared" si="10"/>
        <v>4350.0000000000009</v>
      </c>
      <c r="K1417" s="6">
        <f t="shared" si="11"/>
        <v>2175.0000000000005</v>
      </c>
      <c r="L1417" s="7">
        <v>0.5</v>
      </c>
    </row>
    <row r="1418" spans="1:12" x14ac:dyDescent="0.3">
      <c r="A1418" s="2" t="s">
        <v>12</v>
      </c>
      <c r="B1418" s="2">
        <v>1185732</v>
      </c>
      <c r="C1418" s="3">
        <v>44447</v>
      </c>
      <c r="D1418" s="2" t="s">
        <v>43</v>
      </c>
      <c r="E1418" s="2" t="s">
        <v>44</v>
      </c>
      <c r="F1418" s="2" t="s">
        <v>62</v>
      </c>
      <c r="G1418" s="2" t="s">
        <v>15</v>
      </c>
      <c r="H1418" s="4">
        <v>0.55000000000000004</v>
      </c>
      <c r="I1418" s="5">
        <v>8500</v>
      </c>
      <c r="J1418" s="6">
        <f t="shared" si="10"/>
        <v>4675</v>
      </c>
      <c r="K1418" s="6">
        <f t="shared" si="11"/>
        <v>2103.75</v>
      </c>
      <c r="L1418" s="7">
        <v>0.45</v>
      </c>
    </row>
    <row r="1419" spans="1:12" x14ac:dyDescent="0.3">
      <c r="A1419" s="2" t="s">
        <v>12</v>
      </c>
      <c r="B1419" s="2">
        <v>1185732</v>
      </c>
      <c r="C1419" s="3">
        <v>44447</v>
      </c>
      <c r="D1419" s="2" t="s">
        <v>43</v>
      </c>
      <c r="E1419" s="2" t="s">
        <v>44</v>
      </c>
      <c r="F1419" s="2" t="s">
        <v>62</v>
      </c>
      <c r="G1419" s="2" t="s">
        <v>16</v>
      </c>
      <c r="H1419" s="4">
        <v>0.50000000000000011</v>
      </c>
      <c r="I1419" s="5">
        <v>6500</v>
      </c>
      <c r="J1419" s="6">
        <f t="shared" si="10"/>
        <v>3250.0000000000009</v>
      </c>
      <c r="K1419" s="6">
        <f t="shared" si="11"/>
        <v>1137.5000000000002</v>
      </c>
      <c r="L1419" s="7">
        <v>0.35</v>
      </c>
    </row>
    <row r="1420" spans="1:12" x14ac:dyDescent="0.3">
      <c r="A1420" s="2" t="s">
        <v>12</v>
      </c>
      <c r="B1420" s="2">
        <v>1185732</v>
      </c>
      <c r="C1420" s="3">
        <v>44447</v>
      </c>
      <c r="D1420" s="2" t="s">
        <v>43</v>
      </c>
      <c r="E1420" s="2" t="s">
        <v>44</v>
      </c>
      <c r="F1420" s="2" t="s">
        <v>62</v>
      </c>
      <c r="G1420" s="2" t="s">
        <v>17</v>
      </c>
      <c r="H1420" s="4">
        <v>0.45</v>
      </c>
      <c r="I1420" s="5">
        <v>5500</v>
      </c>
      <c r="J1420" s="6">
        <f t="shared" si="10"/>
        <v>2475</v>
      </c>
      <c r="K1420" s="6">
        <f t="shared" si="11"/>
        <v>618.75</v>
      </c>
      <c r="L1420" s="7">
        <v>0.25</v>
      </c>
    </row>
    <row r="1421" spans="1:12" x14ac:dyDescent="0.3">
      <c r="A1421" s="2" t="s">
        <v>12</v>
      </c>
      <c r="B1421" s="2">
        <v>1185732</v>
      </c>
      <c r="C1421" s="3">
        <v>44447</v>
      </c>
      <c r="D1421" s="2" t="s">
        <v>43</v>
      </c>
      <c r="E1421" s="2" t="s">
        <v>44</v>
      </c>
      <c r="F1421" s="2" t="s">
        <v>62</v>
      </c>
      <c r="G1421" s="2" t="s">
        <v>18</v>
      </c>
      <c r="H1421" s="4">
        <v>0.45</v>
      </c>
      <c r="I1421" s="5">
        <v>5250</v>
      </c>
      <c r="J1421" s="6">
        <f t="shared" si="10"/>
        <v>2362.5</v>
      </c>
      <c r="K1421" s="6">
        <f t="shared" si="11"/>
        <v>708.75</v>
      </c>
      <c r="L1421" s="7">
        <v>0.3</v>
      </c>
    </row>
    <row r="1422" spans="1:12" x14ac:dyDescent="0.3">
      <c r="A1422" s="2" t="s">
        <v>12</v>
      </c>
      <c r="B1422" s="2">
        <v>1185732</v>
      </c>
      <c r="C1422" s="3">
        <v>44447</v>
      </c>
      <c r="D1422" s="2" t="s">
        <v>43</v>
      </c>
      <c r="E1422" s="2" t="s">
        <v>44</v>
      </c>
      <c r="F1422" s="2" t="s">
        <v>62</v>
      </c>
      <c r="G1422" s="2" t="s">
        <v>19</v>
      </c>
      <c r="H1422" s="4">
        <v>0.55000000000000004</v>
      </c>
      <c r="I1422" s="5">
        <v>5250</v>
      </c>
      <c r="J1422" s="6">
        <f t="shared" si="10"/>
        <v>2887.5000000000005</v>
      </c>
      <c r="K1422" s="6">
        <f t="shared" si="11"/>
        <v>1010.6250000000001</v>
      </c>
      <c r="L1422" s="7">
        <v>0.35</v>
      </c>
    </row>
    <row r="1423" spans="1:12" x14ac:dyDescent="0.3">
      <c r="A1423" s="2" t="s">
        <v>12</v>
      </c>
      <c r="B1423" s="2">
        <v>1185732</v>
      </c>
      <c r="C1423" s="3">
        <v>44447</v>
      </c>
      <c r="D1423" s="2" t="s">
        <v>43</v>
      </c>
      <c r="E1423" s="2" t="s">
        <v>44</v>
      </c>
      <c r="F1423" s="2" t="s">
        <v>62</v>
      </c>
      <c r="G1423" s="2" t="s">
        <v>20</v>
      </c>
      <c r="H1423" s="4">
        <v>0.60000000000000009</v>
      </c>
      <c r="I1423" s="5">
        <v>6250</v>
      </c>
      <c r="J1423" s="6">
        <f t="shared" si="10"/>
        <v>3750.0000000000005</v>
      </c>
      <c r="K1423" s="6">
        <f t="shared" si="11"/>
        <v>1875.0000000000002</v>
      </c>
      <c r="L1423" s="7">
        <v>0.5</v>
      </c>
    </row>
    <row r="1424" spans="1:12" x14ac:dyDescent="0.3">
      <c r="A1424" s="2" t="s">
        <v>12</v>
      </c>
      <c r="B1424" s="2">
        <v>1185732</v>
      </c>
      <c r="C1424" s="3">
        <v>44479</v>
      </c>
      <c r="D1424" s="2" t="s">
        <v>43</v>
      </c>
      <c r="E1424" s="2" t="s">
        <v>44</v>
      </c>
      <c r="F1424" s="2" t="s">
        <v>62</v>
      </c>
      <c r="G1424" s="2" t="s">
        <v>15</v>
      </c>
      <c r="H1424" s="4">
        <v>0.60000000000000009</v>
      </c>
      <c r="I1424" s="5">
        <v>8000</v>
      </c>
      <c r="J1424" s="6">
        <f t="shared" si="10"/>
        <v>4800.0000000000009</v>
      </c>
      <c r="K1424" s="6">
        <f t="shared" si="11"/>
        <v>2160.0000000000005</v>
      </c>
      <c r="L1424" s="7">
        <v>0.45</v>
      </c>
    </row>
    <row r="1425" spans="1:12" x14ac:dyDescent="0.3">
      <c r="A1425" s="2" t="s">
        <v>12</v>
      </c>
      <c r="B1425" s="2">
        <v>1185732</v>
      </c>
      <c r="C1425" s="3">
        <v>44479</v>
      </c>
      <c r="D1425" s="2" t="s">
        <v>43</v>
      </c>
      <c r="E1425" s="2" t="s">
        <v>44</v>
      </c>
      <c r="F1425" s="2" t="s">
        <v>62</v>
      </c>
      <c r="G1425" s="2" t="s">
        <v>16</v>
      </c>
      <c r="H1425" s="4">
        <v>0.50000000000000011</v>
      </c>
      <c r="I1425" s="5">
        <v>6250</v>
      </c>
      <c r="J1425" s="6">
        <f t="shared" si="10"/>
        <v>3125.0000000000009</v>
      </c>
      <c r="K1425" s="6">
        <f t="shared" si="11"/>
        <v>1093.7500000000002</v>
      </c>
      <c r="L1425" s="7">
        <v>0.35</v>
      </c>
    </row>
    <row r="1426" spans="1:12" x14ac:dyDescent="0.3">
      <c r="A1426" s="2" t="s">
        <v>12</v>
      </c>
      <c r="B1426" s="2">
        <v>1185732</v>
      </c>
      <c r="C1426" s="3">
        <v>44479</v>
      </c>
      <c r="D1426" s="2" t="s">
        <v>43</v>
      </c>
      <c r="E1426" s="2" t="s">
        <v>44</v>
      </c>
      <c r="F1426" s="2" t="s">
        <v>62</v>
      </c>
      <c r="G1426" s="2" t="s">
        <v>17</v>
      </c>
      <c r="H1426" s="4">
        <v>0.50000000000000011</v>
      </c>
      <c r="I1426" s="5">
        <v>5250</v>
      </c>
      <c r="J1426" s="6">
        <f t="shared" si="10"/>
        <v>2625.0000000000005</v>
      </c>
      <c r="K1426" s="6">
        <f t="shared" si="11"/>
        <v>656.25000000000011</v>
      </c>
      <c r="L1426" s="7">
        <v>0.25</v>
      </c>
    </row>
    <row r="1427" spans="1:12" x14ac:dyDescent="0.3">
      <c r="A1427" s="2" t="s">
        <v>12</v>
      </c>
      <c r="B1427" s="2">
        <v>1185732</v>
      </c>
      <c r="C1427" s="3">
        <v>44479</v>
      </c>
      <c r="D1427" s="2" t="s">
        <v>43</v>
      </c>
      <c r="E1427" s="2" t="s">
        <v>44</v>
      </c>
      <c r="F1427" s="2" t="s">
        <v>62</v>
      </c>
      <c r="G1427" s="2" t="s">
        <v>18</v>
      </c>
      <c r="H1427" s="4">
        <v>0.50000000000000011</v>
      </c>
      <c r="I1427" s="5">
        <v>5000</v>
      </c>
      <c r="J1427" s="6">
        <f t="shared" si="10"/>
        <v>2500.0000000000005</v>
      </c>
      <c r="K1427" s="6">
        <f t="shared" si="11"/>
        <v>750.00000000000011</v>
      </c>
      <c r="L1427" s="7">
        <v>0.3</v>
      </c>
    </row>
    <row r="1428" spans="1:12" x14ac:dyDescent="0.3">
      <c r="A1428" s="2" t="s">
        <v>12</v>
      </c>
      <c r="B1428" s="2">
        <v>1185732</v>
      </c>
      <c r="C1428" s="3">
        <v>44479</v>
      </c>
      <c r="D1428" s="2" t="s">
        <v>43</v>
      </c>
      <c r="E1428" s="2" t="s">
        <v>44</v>
      </c>
      <c r="F1428" s="2" t="s">
        <v>62</v>
      </c>
      <c r="G1428" s="2" t="s">
        <v>19</v>
      </c>
      <c r="H1428" s="4">
        <v>0.60000000000000009</v>
      </c>
      <c r="I1428" s="5">
        <v>5000</v>
      </c>
      <c r="J1428" s="6">
        <f t="shared" si="10"/>
        <v>3000.0000000000005</v>
      </c>
      <c r="K1428" s="6">
        <f t="shared" si="11"/>
        <v>1050</v>
      </c>
      <c r="L1428" s="7">
        <v>0.35</v>
      </c>
    </row>
    <row r="1429" spans="1:12" x14ac:dyDescent="0.3">
      <c r="A1429" s="2" t="s">
        <v>12</v>
      </c>
      <c r="B1429" s="2">
        <v>1185732</v>
      </c>
      <c r="C1429" s="3">
        <v>44479</v>
      </c>
      <c r="D1429" s="2" t="s">
        <v>43</v>
      </c>
      <c r="E1429" s="2" t="s">
        <v>44</v>
      </c>
      <c r="F1429" s="2" t="s">
        <v>62</v>
      </c>
      <c r="G1429" s="2" t="s">
        <v>20</v>
      </c>
      <c r="H1429" s="4">
        <v>0.65</v>
      </c>
      <c r="I1429" s="5">
        <v>6250</v>
      </c>
      <c r="J1429" s="6">
        <f t="shared" si="10"/>
        <v>4062.5</v>
      </c>
      <c r="K1429" s="6">
        <f t="shared" si="11"/>
        <v>2031.25</v>
      </c>
      <c r="L1429" s="7">
        <v>0.5</v>
      </c>
    </row>
    <row r="1430" spans="1:12" x14ac:dyDescent="0.3">
      <c r="A1430" s="2" t="s">
        <v>12</v>
      </c>
      <c r="B1430" s="2">
        <v>1185732</v>
      </c>
      <c r="C1430" s="3">
        <v>44509</v>
      </c>
      <c r="D1430" s="2" t="s">
        <v>43</v>
      </c>
      <c r="E1430" s="2" t="s">
        <v>44</v>
      </c>
      <c r="F1430" s="2" t="s">
        <v>62</v>
      </c>
      <c r="G1430" s="2" t="s">
        <v>15</v>
      </c>
      <c r="H1430" s="4">
        <v>0.60000000000000009</v>
      </c>
      <c r="I1430" s="5">
        <v>7750</v>
      </c>
      <c r="J1430" s="6">
        <f t="shared" si="10"/>
        <v>4650.0000000000009</v>
      </c>
      <c r="K1430" s="6">
        <f t="shared" si="11"/>
        <v>2092.5000000000005</v>
      </c>
      <c r="L1430" s="7">
        <v>0.45</v>
      </c>
    </row>
    <row r="1431" spans="1:12" x14ac:dyDescent="0.3">
      <c r="A1431" s="2" t="s">
        <v>12</v>
      </c>
      <c r="B1431" s="2">
        <v>1185732</v>
      </c>
      <c r="C1431" s="3">
        <v>44509</v>
      </c>
      <c r="D1431" s="2" t="s">
        <v>43</v>
      </c>
      <c r="E1431" s="2" t="s">
        <v>44</v>
      </c>
      <c r="F1431" s="2" t="s">
        <v>62</v>
      </c>
      <c r="G1431" s="2" t="s">
        <v>16</v>
      </c>
      <c r="H1431" s="4">
        <v>0.50000000000000011</v>
      </c>
      <c r="I1431" s="5">
        <v>6000</v>
      </c>
      <c r="J1431" s="6">
        <f t="shared" si="10"/>
        <v>3000.0000000000005</v>
      </c>
      <c r="K1431" s="6">
        <f t="shared" si="11"/>
        <v>1050</v>
      </c>
      <c r="L1431" s="7">
        <v>0.35</v>
      </c>
    </row>
    <row r="1432" spans="1:12" x14ac:dyDescent="0.3">
      <c r="A1432" s="2" t="s">
        <v>12</v>
      </c>
      <c r="B1432" s="2">
        <v>1185732</v>
      </c>
      <c r="C1432" s="3">
        <v>44509</v>
      </c>
      <c r="D1432" s="2" t="s">
        <v>43</v>
      </c>
      <c r="E1432" s="2" t="s">
        <v>44</v>
      </c>
      <c r="F1432" s="2" t="s">
        <v>62</v>
      </c>
      <c r="G1432" s="2" t="s">
        <v>17</v>
      </c>
      <c r="H1432" s="4">
        <v>0.50000000000000011</v>
      </c>
      <c r="I1432" s="5">
        <v>5450</v>
      </c>
      <c r="J1432" s="6">
        <f t="shared" si="10"/>
        <v>2725.0000000000005</v>
      </c>
      <c r="K1432" s="6">
        <f t="shared" si="11"/>
        <v>681.25000000000011</v>
      </c>
      <c r="L1432" s="7">
        <v>0.25</v>
      </c>
    </row>
    <row r="1433" spans="1:12" x14ac:dyDescent="0.3">
      <c r="A1433" s="2" t="s">
        <v>12</v>
      </c>
      <c r="B1433" s="2">
        <v>1185732</v>
      </c>
      <c r="C1433" s="3">
        <v>44509</v>
      </c>
      <c r="D1433" s="2" t="s">
        <v>43</v>
      </c>
      <c r="E1433" s="2" t="s">
        <v>44</v>
      </c>
      <c r="F1433" s="2" t="s">
        <v>62</v>
      </c>
      <c r="G1433" s="2" t="s">
        <v>18</v>
      </c>
      <c r="H1433" s="4">
        <v>0.50000000000000011</v>
      </c>
      <c r="I1433" s="5">
        <v>5750</v>
      </c>
      <c r="J1433" s="6">
        <f t="shared" si="10"/>
        <v>2875.0000000000005</v>
      </c>
      <c r="K1433" s="6">
        <f t="shared" si="11"/>
        <v>862.50000000000011</v>
      </c>
      <c r="L1433" s="7">
        <v>0.3</v>
      </c>
    </row>
    <row r="1434" spans="1:12" x14ac:dyDescent="0.3">
      <c r="A1434" s="2" t="s">
        <v>12</v>
      </c>
      <c r="B1434" s="2">
        <v>1185732</v>
      </c>
      <c r="C1434" s="3">
        <v>44509</v>
      </c>
      <c r="D1434" s="2" t="s">
        <v>43</v>
      </c>
      <c r="E1434" s="2" t="s">
        <v>44</v>
      </c>
      <c r="F1434" s="2" t="s">
        <v>62</v>
      </c>
      <c r="G1434" s="2" t="s">
        <v>19</v>
      </c>
      <c r="H1434" s="4">
        <v>0.65</v>
      </c>
      <c r="I1434" s="5">
        <v>5500</v>
      </c>
      <c r="J1434" s="6">
        <f t="shared" si="10"/>
        <v>3575</v>
      </c>
      <c r="K1434" s="6">
        <f t="shared" si="11"/>
        <v>1251.25</v>
      </c>
      <c r="L1434" s="7">
        <v>0.35</v>
      </c>
    </row>
    <row r="1435" spans="1:12" x14ac:dyDescent="0.3">
      <c r="A1435" s="2" t="s">
        <v>12</v>
      </c>
      <c r="B1435" s="2">
        <v>1185732</v>
      </c>
      <c r="C1435" s="3">
        <v>44509</v>
      </c>
      <c r="D1435" s="2" t="s">
        <v>43</v>
      </c>
      <c r="E1435" s="2" t="s">
        <v>44</v>
      </c>
      <c r="F1435" s="2" t="s">
        <v>62</v>
      </c>
      <c r="G1435" s="2" t="s">
        <v>20</v>
      </c>
      <c r="H1435" s="4">
        <v>0.7</v>
      </c>
      <c r="I1435" s="5">
        <v>6500</v>
      </c>
      <c r="J1435" s="6">
        <f t="shared" si="10"/>
        <v>4550</v>
      </c>
      <c r="K1435" s="6">
        <f t="shared" si="11"/>
        <v>2275</v>
      </c>
      <c r="L1435" s="7">
        <v>0.5</v>
      </c>
    </row>
    <row r="1436" spans="1:12" x14ac:dyDescent="0.3">
      <c r="A1436" s="2" t="s">
        <v>12</v>
      </c>
      <c r="B1436" s="2">
        <v>1185732</v>
      </c>
      <c r="C1436" s="3">
        <v>44538</v>
      </c>
      <c r="D1436" s="2" t="s">
        <v>43</v>
      </c>
      <c r="E1436" s="2" t="s">
        <v>44</v>
      </c>
      <c r="F1436" s="2" t="s">
        <v>62</v>
      </c>
      <c r="G1436" s="2" t="s">
        <v>15</v>
      </c>
      <c r="H1436" s="4">
        <v>0.65</v>
      </c>
      <c r="I1436" s="5">
        <v>8750</v>
      </c>
      <c r="J1436" s="6">
        <f t="shared" si="10"/>
        <v>5687.5</v>
      </c>
      <c r="K1436" s="6">
        <f t="shared" si="11"/>
        <v>2559.375</v>
      </c>
      <c r="L1436" s="7">
        <v>0.45</v>
      </c>
    </row>
    <row r="1437" spans="1:12" x14ac:dyDescent="0.3">
      <c r="A1437" s="2" t="s">
        <v>12</v>
      </c>
      <c r="B1437" s="2">
        <v>1185732</v>
      </c>
      <c r="C1437" s="3">
        <v>44538</v>
      </c>
      <c r="D1437" s="2" t="s">
        <v>43</v>
      </c>
      <c r="E1437" s="2" t="s">
        <v>44</v>
      </c>
      <c r="F1437" s="2" t="s">
        <v>62</v>
      </c>
      <c r="G1437" s="2" t="s">
        <v>16</v>
      </c>
      <c r="H1437" s="4">
        <v>0.55000000000000004</v>
      </c>
      <c r="I1437" s="5">
        <v>6750</v>
      </c>
      <c r="J1437" s="6">
        <f t="shared" si="10"/>
        <v>3712.5000000000005</v>
      </c>
      <c r="K1437" s="6">
        <f t="shared" si="11"/>
        <v>1299.375</v>
      </c>
      <c r="L1437" s="7">
        <v>0.35</v>
      </c>
    </row>
    <row r="1438" spans="1:12" x14ac:dyDescent="0.3">
      <c r="A1438" s="2" t="s">
        <v>12</v>
      </c>
      <c r="B1438" s="2">
        <v>1185732</v>
      </c>
      <c r="C1438" s="3">
        <v>44538</v>
      </c>
      <c r="D1438" s="2" t="s">
        <v>43</v>
      </c>
      <c r="E1438" s="2" t="s">
        <v>44</v>
      </c>
      <c r="F1438" s="2" t="s">
        <v>62</v>
      </c>
      <c r="G1438" s="2" t="s">
        <v>17</v>
      </c>
      <c r="H1438" s="4">
        <v>0.55000000000000004</v>
      </c>
      <c r="I1438" s="5">
        <v>6250</v>
      </c>
      <c r="J1438" s="6">
        <f t="shared" si="10"/>
        <v>3437.5000000000005</v>
      </c>
      <c r="K1438" s="6">
        <f t="shared" si="11"/>
        <v>859.37500000000011</v>
      </c>
      <c r="L1438" s="7">
        <v>0.25</v>
      </c>
    </row>
    <row r="1439" spans="1:12" x14ac:dyDescent="0.3">
      <c r="A1439" s="2" t="s">
        <v>12</v>
      </c>
      <c r="B1439" s="2">
        <v>1185732</v>
      </c>
      <c r="C1439" s="3">
        <v>44538</v>
      </c>
      <c r="D1439" s="2" t="s">
        <v>43</v>
      </c>
      <c r="E1439" s="2" t="s">
        <v>44</v>
      </c>
      <c r="F1439" s="2" t="s">
        <v>62</v>
      </c>
      <c r="G1439" s="2" t="s">
        <v>18</v>
      </c>
      <c r="H1439" s="4">
        <v>0.55000000000000004</v>
      </c>
      <c r="I1439" s="5">
        <v>5750</v>
      </c>
      <c r="J1439" s="6">
        <f t="shared" si="10"/>
        <v>3162.5000000000005</v>
      </c>
      <c r="K1439" s="6">
        <f t="shared" si="11"/>
        <v>948.75000000000011</v>
      </c>
      <c r="L1439" s="7">
        <v>0.3</v>
      </c>
    </row>
    <row r="1440" spans="1:12" x14ac:dyDescent="0.3">
      <c r="A1440" s="2" t="s">
        <v>12</v>
      </c>
      <c r="B1440" s="2">
        <v>1185732</v>
      </c>
      <c r="C1440" s="3">
        <v>44538</v>
      </c>
      <c r="D1440" s="2" t="s">
        <v>43</v>
      </c>
      <c r="E1440" s="2" t="s">
        <v>44</v>
      </c>
      <c r="F1440" s="2" t="s">
        <v>62</v>
      </c>
      <c r="G1440" s="2" t="s">
        <v>19</v>
      </c>
      <c r="H1440" s="4">
        <v>0.65</v>
      </c>
      <c r="I1440" s="5">
        <v>5750</v>
      </c>
      <c r="J1440" s="6">
        <f t="shared" si="10"/>
        <v>3737.5</v>
      </c>
      <c r="K1440" s="6">
        <f t="shared" si="11"/>
        <v>1308.125</v>
      </c>
      <c r="L1440" s="7">
        <v>0.35</v>
      </c>
    </row>
    <row r="1441" spans="1:12" x14ac:dyDescent="0.3">
      <c r="A1441" s="2" t="s">
        <v>12</v>
      </c>
      <c r="B1441" s="2">
        <v>1185732</v>
      </c>
      <c r="C1441" s="3">
        <v>44538</v>
      </c>
      <c r="D1441" s="2" t="s">
        <v>43</v>
      </c>
      <c r="E1441" s="2" t="s">
        <v>44</v>
      </c>
      <c r="F1441" s="2" t="s">
        <v>62</v>
      </c>
      <c r="G1441" s="2" t="s">
        <v>20</v>
      </c>
      <c r="H1441" s="4">
        <v>0.7</v>
      </c>
      <c r="I1441" s="5">
        <v>6750</v>
      </c>
      <c r="J1441" s="6">
        <f t="shared" si="10"/>
        <v>4725</v>
      </c>
      <c r="K1441" s="6">
        <f t="shared" si="11"/>
        <v>2362.5</v>
      </c>
      <c r="L1441" s="7">
        <v>0.5</v>
      </c>
    </row>
    <row r="1442" spans="1:12" x14ac:dyDescent="0.3">
      <c r="A1442" s="2" t="s">
        <v>12</v>
      </c>
      <c r="B1442" s="2">
        <v>1185732</v>
      </c>
      <c r="C1442" s="3">
        <v>44210</v>
      </c>
      <c r="D1442" s="2" t="s">
        <v>13</v>
      </c>
      <c r="E1442" s="2" t="s">
        <v>14</v>
      </c>
      <c r="F1442" s="2" t="s">
        <v>63</v>
      </c>
      <c r="G1442" s="2" t="s">
        <v>15</v>
      </c>
      <c r="H1442" s="4">
        <v>0.4</v>
      </c>
      <c r="I1442" s="5">
        <v>8000</v>
      </c>
      <c r="J1442" s="6">
        <f t="shared" si="10"/>
        <v>3200</v>
      </c>
      <c r="K1442" s="6">
        <f t="shared" si="11"/>
        <v>1600</v>
      </c>
      <c r="L1442" s="7">
        <v>0.5</v>
      </c>
    </row>
    <row r="1443" spans="1:12" x14ac:dyDescent="0.3">
      <c r="A1443" s="2" t="s">
        <v>12</v>
      </c>
      <c r="B1443" s="2">
        <v>1185732</v>
      </c>
      <c r="C1443" s="3">
        <v>44210</v>
      </c>
      <c r="D1443" s="2" t="s">
        <v>13</v>
      </c>
      <c r="E1443" s="2" t="s">
        <v>14</v>
      </c>
      <c r="F1443" s="2" t="s">
        <v>63</v>
      </c>
      <c r="G1443" s="2" t="s">
        <v>16</v>
      </c>
      <c r="H1443" s="4">
        <v>0.4</v>
      </c>
      <c r="I1443" s="5">
        <v>6000</v>
      </c>
      <c r="J1443" s="6">
        <f t="shared" si="10"/>
        <v>2400</v>
      </c>
      <c r="K1443" s="6">
        <f t="shared" si="11"/>
        <v>720</v>
      </c>
      <c r="L1443" s="7">
        <v>0.3</v>
      </c>
    </row>
    <row r="1444" spans="1:12" x14ac:dyDescent="0.3">
      <c r="A1444" s="2" t="s">
        <v>12</v>
      </c>
      <c r="B1444" s="2">
        <v>1185732</v>
      </c>
      <c r="C1444" s="3">
        <v>44210</v>
      </c>
      <c r="D1444" s="2" t="s">
        <v>13</v>
      </c>
      <c r="E1444" s="2" t="s">
        <v>14</v>
      </c>
      <c r="F1444" s="2" t="s">
        <v>63</v>
      </c>
      <c r="G1444" s="2" t="s">
        <v>17</v>
      </c>
      <c r="H1444" s="4">
        <v>0.30000000000000004</v>
      </c>
      <c r="I1444" s="5">
        <v>6000</v>
      </c>
      <c r="J1444" s="6">
        <f t="shared" si="10"/>
        <v>1800.0000000000002</v>
      </c>
      <c r="K1444" s="6">
        <f t="shared" si="11"/>
        <v>630</v>
      </c>
      <c r="L1444" s="7">
        <v>0.35</v>
      </c>
    </row>
    <row r="1445" spans="1:12" x14ac:dyDescent="0.3">
      <c r="A1445" s="2" t="s">
        <v>12</v>
      </c>
      <c r="B1445" s="2">
        <v>1185732</v>
      </c>
      <c r="C1445" s="3">
        <v>44210</v>
      </c>
      <c r="D1445" s="2" t="s">
        <v>13</v>
      </c>
      <c r="E1445" s="2" t="s">
        <v>14</v>
      </c>
      <c r="F1445" s="2" t="s">
        <v>63</v>
      </c>
      <c r="G1445" s="2" t="s">
        <v>18</v>
      </c>
      <c r="H1445" s="4">
        <v>0.35</v>
      </c>
      <c r="I1445" s="5">
        <v>4500</v>
      </c>
      <c r="J1445" s="6">
        <f t="shared" si="10"/>
        <v>1575</v>
      </c>
      <c r="K1445" s="6">
        <f t="shared" si="11"/>
        <v>551.25</v>
      </c>
      <c r="L1445" s="7">
        <v>0.35</v>
      </c>
    </row>
    <row r="1446" spans="1:12" x14ac:dyDescent="0.3">
      <c r="A1446" s="2" t="s">
        <v>12</v>
      </c>
      <c r="B1446" s="2">
        <v>1185732</v>
      </c>
      <c r="C1446" s="3">
        <v>44210</v>
      </c>
      <c r="D1446" s="2" t="s">
        <v>13</v>
      </c>
      <c r="E1446" s="2" t="s">
        <v>14</v>
      </c>
      <c r="F1446" s="2" t="s">
        <v>63</v>
      </c>
      <c r="G1446" s="2" t="s">
        <v>19</v>
      </c>
      <c r="H1446" s="4">
        <v>0.5</v>
      </c>
      <c r="I1446" s="5">
        <v>5000</v>
      </c>
      <c r="J1446" s="6">
        <f t="shared" si="10"/>
        <v>2500</v>
      </c>
      <c r="K1446" s="6">
        <f t="shared" si="11"/>
        <v>750</v>
      </c>
      <c r="L1446" s="7">
        <v>0.3</v>
      </c>
    </row>
    <row r="1447" spans="1:12" x14ac:dyDescent="0.3">
      <c r="A1447" s="2" t="s">
        <v>12</v>
      </c>
      <c r="B1447" s="2">
        <v>1185732</v>
      </c>
      <c r="C1447" s="3">
        <v>44210</v>
      </c>
      <c r="D1447" s="2" t="s">
        <v>13</v>
      </c>
      <c r="E1447" s="2" t="s">
        <v>14</v>
      </c>
      <c r="F1447" s="2" t="s">
        <v>63</v>
      </c>
      <c r="G1447" s="2" t="s">
        <v>20</v>
      </c>
      <c r="H1447" s="4">
        <v>0.4</v>
      </c>
      <c r="I1447" s="5">
        <v>6000</v>
      </c>
      <c r="J1447" s="6">
        <f t="shared" si="10"/>
        <v>2400</v>
      </c>
      <c r="K1447" s="6">
        <f t="shared" si="11"/>
        <v>600</v>
      </c>
      <c r="L1447" s="7">
        <v>0.25</v>
      </c>
    </row>
    <row r="1448" spans="1:12" x14ac:dyDescent="0.3">
      <c r="A1448" s="2" t="s">
        <v>12</v>
      </c>
      <c r="B1448" s="2">
        <v>1185732</v>
      </c>
      <c r="C1448" s="3">
        <v>44239</v>
      </c>
      <c r="D1448" s="2" t="s">
        <v>13</v>
      </c>
      <c r="E1448" s="2" t="s">
        <v>14</v>
      </c>
      <c r="F1448" s="2" t="s">
        <v>63</v>
      </c>
      <c r="G1448" s="2" t="s">
        <v>15</v>
      </c>
      <c r="H1448" s="4">
        <v>0.4</v>
      </c>
      <c r="I1448" s="5">
        <v>8500</v>
      </c>
      <c r="J1448" s="6">
        <f t="shared" si="10"/>
        <v>3400</v>
      </c>
      <c r="K1448" s="6">
        <f t="shared" si="11"/>
        <v>1700</v>
      </c>
      <c r="L1448" s="7">
        <v>0.5</v>
      </c>
    </row>
    <row r="1449" spans="1:12" x14ac:dyDescent="0.3">
      <c r="A1449" s="2" t="s">
        <v>12</v>
      </c>
      <c r="B1449" s="2">
        <v>1185732</v>
      </c>
      <c r="C1449" s="3">
        <v>44239</v>
      </c>
      <c r="D1449" s="2" t="s">
        <v>13</v>
      </c>
      <c r="E1449" s="2" t="s">
        <v>14</v>
      </c>
      <c r="F1449" s="2" t="s">
        <v>63</v>
      </c>
      <c r="G1449" s="2" t="s">
        <v>16</v>
      </c>
      <c r="H1449" s="4">
        <v>0.4</v>
      </c>
      <c r="I1449" s="5">
        <v>5000</v>
      </c>
      <c r="J1449" s="6">
        <f t="shared" si="10"/>
        <v>2000</v>
      </c>
      <c r="K1449" s="6">
        <f t="shared" si="11"/>
        <v>600</v>
      </c>
      <c r="L1449" s="7">
        <v>0.3</v>
      </c>
    </row>
    <row r="1450" spans="1:12" x14ac:dyDescent="0.3">
      <c r="A1450" s="2" t="s">
        <v>12</v>
      </c>
      <c r="B1450" s="2">
        <v>1185732</v>
      </c>
      <c r="C1450" s="3">
        <v>44239</v>
      </c>
      <c r="D1450" s="2" t="s">
        <v>13</v>
      </c>
      <c r="E1450" s="2" t="s">
        <v>14</v>
      </c>
      <c r="F1450" s="2" t="s">
        <v>63</v>
      </c>
      <c r="G1450" s="2" t="s">
        <v>17</v>
      </c>
      <c r="H1450" s="4">
        <v>0.30000000000000004</v>
      </c>
      <c r="I1450" s="5">
        <v>5500</v>
      </c>
      <c r="J1450" s="6">
        <f t="shared" si="10"/>
        <v>1650.0000000000002</v>
      </c>
      <c r="K1450" s="6">
        <f t="shared" si="11"/>
        <v>577.5</v>
      </c>
      <c r="L1450" s="7">
        <v>0.35</v>
      </c>
    </row>
    <row r="1451" spans="1:12" x14ac:dyDescent="0.3">
      <c r="A1451" s="2" t="s">
        <v>12</v>
      </c>
      <c r="B1451" s="2">
        <v>1185732</v>
      </c>
      <c r="C1451" s="3">
        <v>44239</v>
      </c>
      <c r="D1451" s="2" t="s">
        <v>13</v>
      </c>
      <c r="E1451" s="2" t="s">
        <v>14</v>
      </c>
      <c r="F1451" s="2" t="s">
        <v>63</v>
      </c>
      <c r="G1451" s="2" t="s">
        <v>18</v>
      </c>
      <c r="H1451" s="4">
        <v>0.35</v>
      </c>
      <c r="I1451" s="5">
        <v>4250</v>
      </c>
      <c r="J1451" s="6">
        <f t="shared" si="10"/>
        <v>1487.5</v>
      </c>
      <c r="K1451" s="6">
        <f t="shared" si="11"/>
        <v>520.625</v>
      </c>
      <c r="L1451" s="7">
        <v>0.35</v>
      </c>
    </row>
    <row r="1452" spans="1:12" x14ac:dyDescent="0.3">
      <c r="A1452" s="2" t="s">
        <v>12</v>
      </c>
      <c r="B1452" s="2">
        <v>1185732</v>
      </c>
      <c r="C1452" s="3">
        <v>44239</v>
      </c>
      <c r="D1452" s="2" t="s">
        <v>13</v>
      </c>
      <c r="E1452" s="2" t="s">
        <v>14</v>
      </c>
      <c r="F1452" s="2" t="s">
        <v>63</v>
      </c>
      <c r="G1452" s="2" t="s">
        <v>19</v>
      </c>
      <c r="H1452" s="4">
        <v>0.5</v>
      </c>
      <c r="I1452" s="5">
        <v>5000</v>
      </c>
      <c r="J1452" s="6">
        <f t="shared" si="10"/>
        <v>2500</v>
      </c>
      <c r="K1452" s="6">
        <f t="shared" si="11"/>
        <v>750</v>
      </c>
      <c r="L1452" s="7">
        <v>0.3</v>
      </c>
    </row>
    <row r="1453" spans="1:12" x14ac:dyDescent="0.3">
      <c r="A1453" s="2" t="s">
        <v>12</v>
      </c>
      <c r="B1453" s="2">
        <v>1185732</v>
      </c>
      <c r="C1453" s="3">
        <v>44239</v>
      </c>
      <c r="D1453" s="2" t="s">
        <v>13</v>
      </c>
      <c r="E1453" s="2" t="s">
        <v>14</v>
      </c>
      <c r="F1453" s="2" t="s">
        <v>63</v>
      </c>
      <c r="G1453" s="2" t="s">
        <v>20</v>
      </c>
      <c r="H1453" s="4">
        <v>0.4</v>
      </c>
      <c r="I1453" s="5">
        <v>6000</v>
      </c>
      <c r="J1453" s="6">
        <f t="shared" si="10"/>
        <v>2400</v>
      </c>
      <c r="K1453" s="6">
        <f t="shared" si="11"/>
        <v>600</v>
      </c>
      <c r="L1453" s="7">
        <v>0.25</v>
      </c>
    </row>
    <row r="1454" spans="1:12" x14ac:dyDescent="0.3">
      <c r="A1454" s="2" t="s">
        <v>12</v>
      </c>
      <c r="B1454" s="2">
        <v>1185732</v>
      </c>
      <c r="C1454" s="3">
        <v>44265</v>
      </c>
      <c r="D1454" s="2" t="s">
        <v>13</v>
      </c>
      <c r="E1454" s="2" t="s">
        <v>14</v>
      </c>
      <c r="F1454" s="2" t="s">
        <v>63</v>
      </c>
      <c r="G1454" s="2" t="s">
        <v>15</v>
      </c>
      <c r="H1454" s="4">
        <v>0.4</v>
      </c>
      <c r="I1454" s="5">
        <v>8200</v>
      </c>
      <c r="J1454" s="6">
        <f t="shared" si="10"/>
        <v>3280</v>
      </c>
      <c r="K1454" s="6">
        <f t="shared" si="11"/>
        <v>1640</v>
      </c>
      <c r="L1454" s="7">
        <v>0.5</v>
      </c>
    </row>
    <row r="1455" spans="1:12" x14ac:dyDescent="0.3">
      <c r="A1455" s="2" t="s">
        <v>12</v>
      </c>
      <c r="B1455" s="2">
        <v>1185732</v>
      </c>
      <c r="C1455" s="3">
        <v>44265</v>
      </c>
      <c r="D1455" s="2" t="s">
        <v>13</v>
      </c>
      <c r="E1455" s="2" t="s">
        <v>14</v>
      </c>
      <c r="F1455" s="2" t="s">
        <v>63</v>
      </c>
      <c r="G1455" s="2" t="s">
        <v>16</v>
      </c>
      <c r="H1455" s="4">
        <v>0.4</v>
      </c>
      <c r="I1455" s="5">
        <v>5250</v>
      </c>
      <c r="J1455" s="6">
        <f t="shared" si="10"/>
        <v>2100</v>
      </c>
      <c r="K1455" s="6">
        <f t="shared" si="11"/>
        <v>630</v>
      </c>
      <c r="L1455" s="7">
        <v>0.3</v>
      </c>
    </row>
    <row r="1456" spans="1:12" x14ac:dyDescent="0.3">
      <c r="A1456" s="2" t="s">
        <v>12</v>
      </c>
      <c r="B1456" s="2">
        <v>1185732</v>
      </c>
      <c r="C1456" s="3">
        <v>44265</v>
      </c>
      <c r="D1456" s="2" t="s">
        <v>13</v>
      </c>
      <c r="E1456" s="2" t="s">
        <v>14</v>
      </c>
      <c r="F1456" s="2" t="s">
        <v>63</v>
      </c>
      <c r="G1456" s="2" t="s">
        <v>17</v>
      </c>
      <c r="H1456" s="4">
        <v>0.30000000000000004</v>
      </c>
      <c r="I1456" s="5">
        <v>5500</v>
      </c>
      <c r="J1456" s="6">
        <f t="shared" si="10"/>
        <v>1650.0000000000002</v>
      </c>
      <c r="K1456" s="6">
        <f t="shared" si="11"/>
        <v>577.5</v>
      </c>
      <c r="L1456" s="7">
        <v>0.35</v>
      </c>
    </row>
    <row r="1457" spans="1:12" x14ac:dyDescent="0.3">
      <c r="A1457" s="2" t="s">
        <v>12</v>
      </c>
      <c r="B1457" s="2">
        <v>1185732</v>
      </c>
      <c r="C1457" s="3">
        <v>44265</v>
      </c>
      <c r="D1457" s="2" t="s">
        <v>13</v>
      </c>
      <c r="E1457" s="2" t="s">
        <v>14</v>
      </c>
      <c r="F1457" s="2" t="s">
        <v>63</v>
      </c>
      <c r="G1457" s="2" t="s">
        <v>18</v>
      </c>
      <c r="H1457" s="4">
        <v>0.35</v>
      </c>
      <c r="I1457" s="5">
        <v>4000</v>
      </c>
      <c r="J1457" s="6">
        <f t="shared" si="10"/>
        <v>1400</v>
      </c>
      <c r="K1457" s="6">
        <f t="shared" si="11"/>
        <v>489.99999999999994</v>
      </c>
      <c r="L1457" s="7">
        <v>0.35</v>
      </c>
    </row>
    <row r="1458" spans="1:12" x14ac:dyDescent="0.3">
      <c r="A1458" s="2" t="s">
        <v>12</v>
      </c>
      <c r="B1458" s="2">
        <v>1185732</v>
      </c>
      <c r="C1458" s="3">
        <v>44265</v>
      </c>
      <c r="D1458" s="2" t="s">
        <v>13</v>
      </c>
      <c r="E1458" s="2" t="s">
        <v>14</v>
      </c>
      <c r="F1458" s="2" t="s">
        <v>63</v>
      </c>
      <c r="G1458" s="2" t="s">
        <v>19</v>
      </c>
      <c r="H1458" s="4">
        <v>0.5</v>
      </c>
      <c r="I1458" s="5">
        <v>4500</v>
      </c>
      <c r="J1458" s="6">
        <f t="shared" si="10"/>
        <v>2250</v>
      </c>
      <c r="K1458" s="6">
        <f t="shared" si="11"/>
        <v>675</v>
      </c>
      <c r="L1458" s="7">
        <v>0.3</v>
      </c>
    </row>
    <row r="1459" spans="1:12" x14ac:dyDescent="0.3">
      <c r="A1459" s="2" t="s">
        <v>12</v>
      </c>
      <c r="B1459" s="2">
        <v>1185732</v>
      </c>
      <c r="C1459" s="3">
        <v>44265</v>
      </c>
      <c r="D1459" s="2" t="s">
        <v>13</v>
      </c>
      <c r="E1459" s="2" t="s">
        <v>14</v>
      </c>
      <c r="F1459" s="2" t="s">
        <v>63</v>
      </c>
      <c r="G1459" s="2" t="s">
        <v>20</v>
      </c>
      <c r="H1459" s="4">
        <v>0.4</v>
      </c>
      <c r="I1459" s="5">
        <v>5500</v>
      </c>
      <c r="J1459" s="6">
        <f t="shared" si="10"/>
        <v>2200</v>
      </c>
      <c r="K1459" s="6">
        <f t="shared" si="11"/>
        <v>550</v>
      </c>
      <c r="L1459" s="7">
        <v>0.25</v>
      </c>
    </row>
    <row r="1460" spans="1:12" x14ac:dyDescent="0.3">
      <c r="A1460" s="2" t="s">
        <v>12</v>
      </c>
      <c r="B1460" s="2">
        <v>1185732</v>
      </c>
      <c r="C1460" s="3">
        <v>44297</v>
      </c>
      <c r="D1460" s="2" t="s">
        <v>13</v>
      </c>
      <c r="E1460" s="2" t="s">
        <v>14</v>
      </c>
      <c r="F1460" s="2" t="s">
        <v>63</v>
      </c>
      <c r="G1460" s="2" t="s">
        <v>15</v>
      </c>
      <c r="H1460" s="4">
        <v>0.4</v>
      </c>
      <c r="I1460" s="5">
        <v>8000</v>
      </c>
      <c r="J1460" s="6">
        <f t="shared" si="10"/>
        <v>3200</v>
      </c>
      <c r="K1460" s="6">
        <f t="shared" si="11"/>
        <v>1600</v>
      </c>
      <c r="L1460" s="7">
        <v>0.5</v>
      </c>
    </row>
    <row r="1461" spans="1:12" x14ac:dyDescent="0.3">
      <c r="A1461" s="2" t="s">
        <v>12</v>
      </c>
      <c r="B1461" s="2">
        <v>1185732</v>
      </c>
      <c r="C1461" s="3">
        <v>44297</v>
      </c>
      <c r="D1461" s="2" t="s">
        <v>13</v>
      </c>
      <c r="E1461" s="2" t="s">
        <v>14</v>
      </c>
      <c r="F1461" s="2" t="s">
        <v>63</v>
      </c>
      <c r="G1461" s="2" t="s">
        <v>16</v>
      </c>
      <c r="H1461" s="4">
        <v>0.4</v>
      </c>
      <c r="I1461" s="5">
        <v>5000</v>
      </c>
      <c r="J1461" s="6">
        <f t="shared" si="10"/>
        <v>2000</v>
      </c>
      <c r="K1461" s="6">
        <f t="shared" si="11"/>
        <v>600</v>
      </c>
      <c r="L1461" s="7">
        <v>0.3</v>
      </c>
    </row>
    <row r="1462" spans="1:12" x14ac:dyDescent="0.3">
      <c r="A1462" s="2" t="s">
        <v>12</v>
      </c>
      <c r="B1462" s="2">
        <v>1185732</v>
      </c>
      <c r="C1462" s="3">
        <v>44297</v>
      </c>
      <c r="D1462" s="2" t="s">
        <v>13</v>
      </c>
      <c r="E1462" s="2" t="s">
        <v>14</v>
      </c>
      <c r="F1462" s="2" t="s">
        <v>63</v>
      </c>
      <c r="G1462" s="2" t="s">
        <v>17</v>
      </c>
      <c r="H1462" s="4">
        <v>0.30000000000000004</v>
      </c>
      <c r="I1462" s="5">
        <v>5000</v>
      </c>
      <c r="J1462" s="6">
        <f t="shared" si="10"/>
        <v>1500.0000000000002</v>
      </c>
      <c r="K1462" s="6">
        <f t="shared" si="11"/>
        <v>525</v>
      </c>
      <c r="L1462" s="7">
        <v>0.35</v>
      </c>
    </row>
    <row r="1463" spans="1:12" x14ac:dyDescent="0.3">
      <c r="A1463" s="2" t="s">
        <v>12</v>
      </c>
      <c r="B1463" s="2">
        <v>1185732</v>
      </c>
      <c r="C1463" s="3">
        <v>44297</v>
      </c>
      <c r="D1463" s="2" t="s">
        <v>13</v>
      </c>
      <c r="E1463" s="2" t="s">
        <v>14</v>
      </c>
      <c r="F1463" s="2" t="s">
        <v>63</v>
      </c>
      <c r="G1463" s="2" t="s">
        <v>18</v>
      </c>
      <c r="H1463" s="4">
        <v>0.35</v>
      </c>
      <c r="I1463" s="5">
        <v>4250</v>
      </c>
      <c r="J1463" s="6">
        <f t="shared" si="10"/>
        <v>1487.5</v>
      </c>
      <c r="K1463" s="6">
        <f t="shared" si="11"/>
        <v>520.625</v>
      </c>
      <c r="L1463" s="7">
        <v>0.35</v>
      </c>
    </row>
    <row r="1464" spans="1:12" x14ac:dyDescent="0.3">
      <c r="A1464" s="2" t="s">
        <v>12</v>
      </c>
      <c r="B1464" s="2">
        <v>1185732</v>
      </c>
      <c r="C1464" s="3">
        <v>44297</v>
      </c>
      <c r="D1464" s="2" t="s">
        <v>13</v>
      </c>
      <c r="E1464" s="2" t="s">
        <v>14</v>
      </c>
      <c r="F1464" s="2" t="s">
        <v>63</v>
      </c>
      <c r="G1464" s="2" t="s">
        <v>19</v>
      </c>
      <c r="H1464" s="4">
        <v>0.5</v>
      </c>
      <c r="I1464" s="5">
        <v>4250</v>
      </c>
      <c r="J1464" s="6">
        <f t="shared" si="10"/>
        <v>2125</v>
      </c>
      <c r="K1464" s="6">
        <f t="shared" si="11"/>
        <v>637.5</v>
      </c>
      <c r="L1464" s="7">
        <v>0.3</v>
      </c>
    </row>
    <row r="1465" spans="1:12" x14ac:dyDescent="0.3">
      <c r="A1465" s="2" t="s">
        <v>12</v>
      </c>
      <c r="B1465" s="2">
        <v>1185732</v>
      </c>
      <c r="C1465" s="3">
        <v>44297</v>
      </c>
      <c r="D1465" s="2" t="s">
        <v>13</v>
      </c>
      <c r="E1465" s="2" t="s">
        <v>14</v>
      </c>
      <c r="F1465" s="2" t="s">
        <v>63</v>
      </c>
      <c r="G1465" s="2" t="s">
        <v>20</v>
      </c>
      <c r="H1465" s="4">
        <v>0.4</v>
      </c>
      <c r="I1465" s="5">
        <v>5500</v>
      </c>
      <c r="J1465" s="6">
        <f t="shared" si="10"/>
        <v>2200</v>
      </c>
      <c r="K1465" s="6">
        <f t="shared" si="11"/>
        <v>550</v>
      </c>
      <c r="L1465" s="7">
        <v>0.25</v>
      </c>
    </row>
    <row r="1466" spans="1:12" x14ac:dyDescent="0.3">
      <c r="A1466" s="2" t="s">
        <v>12</v>
      </c>
      <c r="B1466" s="2">
        <v>1185732</v>
      </c>
      <c r="C1466" s="3">
        <v>44326</v>
      </c>
      <c r="D1466" s="2" t="s">
        <v>13</v>
      </c>
      <c r="E1466" s="2" t="s">
        <v>14</v>
      </c>
      <c r="F1466" s="2" t="s">
        <v>63</v>
      </c>
      <c r="G1466" s="2" t="s">
        <v>15</v>
      </c>
      <c r="H1466" s="4">
        <v>0.5</v>
      </c>
      <c r="I1466" s="5">
        <v>8200</v>
      </c>
      <c r="J1466" s="6">
        <f t="shared" si="10"/>
        <v>4100</v>
      </c>
      <c r="K1466" s="6">
        <f t="shared" si="11"/>
        <v>2050</v>
      </c>
      <c r="L1466" s="7">
        <v>0.5</v>
      </c>
    </row>
    <row r="1467" spans="1:12" x14ac:dyDescent="0.3">
      <c r="A1467" s="2" t="s">
        <v>12</v>
      </c>
      <c r="B1467" s="2">
        <v>1185732</v>
      </c>
      <c r="C1467" s="3">
        <v>44326</v>
      </c>
      <c r="D1467" s="2" t="s">
        <v>13</v>
      </c>
      <c r="E1467" s="2" t="s">
        <v>14</v>
      </c>
      <c r="F1467" s="2" t="s">
        <v>63</v>
      </c>
      <c r="G1467" s="2" t="s">
        <v>16</v>
      </c>
      <c r="H1467" s="4">
        <v>0.45000000000000007</v>
      </c>
      <c r="I1467" s="5">
        <v>5250</v>
      </c>
      <c r="J1467" s="6">
        <f t="shared" si="10"/>
        <v>2362.5000000000005</v>
      </c>
      <c r="K1467" s="6">
        <f t="shared" si="11"/>
        <v>708.75000000000011</v>
      </c>
      <c r="L1467" s="7">
        <v>0.3</v>
      </c>
    </row>
    <row r="1468" spans="1:12" x14ac:dyDescent="0.3">
      <c r="A1468" s="2" t="s">
        <v>12</v>
      </c>
      <c r="B1468" s="2">
        <v>1185732</v>
      </c>
      <c r="C1468" s="3">
        <v>44326</v>
      </c>
      <c r="D1468" s="2" t="s">
        <v>13</v>
      </c>
      <c r="E1468" s="2" t="s">
        <v>14</v>
      </c>
      <c r="F1468" s="2" t="s">
        <v>63</v>
      </c>
      <c r="G1468" s="2" t="s">
        <v>17</v>
      </c>
      <c r="H1468" s="4">
        <v>0.4</v>
      </c>
      <c r="I1468" s="5">
        <v>5000</v>
      </c>
      <c r="J1468" s="6">
        <f t="shared" si="10"/>
        <v>2000</v>
      </c>
      <c r="K1468" s="6">
        <f t="shared" si="11"/>
        <v>700</v>
      </c>
      <c r="L1468" s="7">
        <v>0.35</v>
      </c>
    </row>
    <row r="1469" spans="1:12" x14ac:dyDescent="0.3">
      <c r="A1469" s="2" t="s">
        <v>12</v>
      </c>
      <c r="B1469" s="2">
        <v>1185732</v>
      </c>
      <c r="C1469" s="3">
        <v>44326</v>
      </c>
      <c r="D1469" s="2" t="s">
        <v>13</v>
      </c>
      <c r="E1469" s="2" t="s">
        <v>14</v>
      </c>
      <c r="F1469" s="2" t="s">
        <v>63</v>
      </c>
      <c r="G1469" s="2" t="s">
        <v>18</v>
      </c>
      <c r="H1469" s="4">
        <v>0.4</v>
      </c>
      <c r="I1469" s="5">
        <v>4500</v>
      </c>
      <c r="J1469" s="6">
        <f t="shared" si="10"/>
        <v>1800</v>
      </c>
      <c r="K1469" s="6">
        <f t="shared" si="11"/>
        <v>630</v>
      </c>
      <c r="L1469" s="7">
        <v>0.35</v>
      </c>
    </row>
    <row r="1470" spans="1:12" x14ac:dyDescent="0.3">
      <c r="A1470" s="2" t="s">
        <v>12</v>
      </c>
      <c r="B1470" s="2">
        <v>1185732</v>
      </c>
      <c r="C1470" s="3">
        <v>44326</v>
      </c>
      <c r="D1470" s="2" t="s">
        <v>13</v>
      </c>
      <c r="E1470" s="2" t="s">
        <v>14</v>
      </c>
      <c r="F1470" s="2" t="s">
        <v>63</v>
      </c>
      <c r="G1470" s="2" t="s">
        <v>19</v>
      </c>
      <c r="H1470" s="4">
        <v>0.5</v>
      </c>
      <c r="I1470" s="5">
        <v>4750</v>
      </c>
      <c r="J1470" s="6">
        <f t="shared" si="10"/>
        <v>2375</v>
      </c>
      <c r="K1470" s="6">
        <f t="shared" si="11"/>
        <v>712.5</v>
      </c>
      <c r="L1470" s="7">
        <v>0.3</v>
      </c>
    </row>
    <row r="1471" spans="1:12" x14ac:dyDescent="0.3">
      <c r="A1471" s="2" t="s">
        <v>12</v>
      </c>
      <c r="B1471" s="2">
        <v>1185732</v>
      </c>
      <c r="C1471" s="3">
        <v>44326</v>
      </c>
      <c r="D1471" s="2" t="s">
        <v>13</v>
      </c>
      <c r="E1471" s="2" t="s">
        <v>14</v>
      </c>
      <c r="F1471" s="2" t="s">
        <v>63</v>
      </c>
      <c r="G1471" s="2" t="s">
        <v>20</v>
      </c>
      <c r="H1471" s="4">
        <v>0.55000000000000004</v>
      </c>
      <c r="I1471" s="5">
        <v>6000</v>
      </c>
      <c r="J1471" s="6">
        <f t="shared" si="10"/>
        <v>3300.0000000000005</v>
      </c>
      <c r="K1471" s="6">
        <f t="shared" si="11"/>
        <v>825.00000000000011</v>
      </c>
      <c r="L1471" s="7">
        <v>0.25</v>
      </c>
    </row>
    <row r="1472" spans="1:12" x14ac:dyDescent="0.3">
      <c r="A1472" s="2" t="s">
        <v>12</v>
      </c>
      <c r="B1472" s="2">
        <v>1185732</v>
      </c>
      <c r="C1472" s="3">
        <v>44359</v>
      </c>
      <c r="D1472" s="2" t="s">
        <v>13</v>
      </c>
      <c r="E1472" s="2" t="s">
        <v>14</v>
      </c>
      <c r="F1472" s="2" t="s">
        <v>63</v>
      </c>
      <c r="G1472" s="2" t="s">
        <v>15</v>
      </c>
      <c r="H1472" s="4">
        <v>0.5</v>
      </c>
      <c r="I1472" s="5">
        <v>8500</v>
      </c>
      <c r="J1472" s="6">
        <f t="shared" si="10"/>
        <v>4250</v>
      </c>
      <c r="K1472" s="6">
        <f t="shared" si="11"/>
        <v>2125</v>
      </c>
      <c r="L1472" s="7">
        <v>0.5</v>
      </c>
    </row>
    <row r="1473" spans="1:12" x14ac:dyDescent="0.3">
      <c r="A1473" s="2" t="s">
        <v>12</v>
      </c>
      <c r="B1473" s="2">
        <v>1185732</v>
      </c>
      <c r="C1473" s="3">
        <v>44359</v>
      </c>
      <c r="D1473" s="2" t="s">
        <v>13</v>
      </c>
      <c r="E1473" s="2" t="s">
        <v>14</v>
      </c>
      <c r="F1473" s="2" t="s">
        <v>63</v>
      </c>
      <c r="G1473" s="2" t="s">
        <v>16</v>
      </c>
      <c r="H1473" s="4">
        <v>0.45000000000000007</v>
      </c>
      <c r="I1473" s="5">
        <v>6000</v>
      </c>
      <c r="J1473" s="6">
        <f t="shared" si="10"/>
        <v>2700.0000000000005</v>
      </c>
      <c r="K1473" s="6">
        <f t="shared" si="11"/>
        <v>810.00000000000011</v>
      </c>
      <c r="L1473" s="7">
        <v>0.3</v>
      </c>
    </row>
    <row r="1474" spans="1:12" x14ac:dyDescent="0.3">
      <c r="A1474" s="2" t="s">
        <v>12</v>
      </c>
      <c r="B1474" s="2">
        <v>1185732</v>
      </c>
      <c r="C1474" s="3">
        <v>44359</v>
      </c>
      <c r="D1474" s="2" t="s">
        <v>13</v>
      </c>
      <c r="E1474" s="2" t="s">
        <v>14</v>
      </c>
      <c r="F1474" s="2" t="s">
        <v>63</v>
      </c>
      <c r="G1474" s="2" t="s">
        <v>17</v>
      </c>
      <c r="H1474" s="4">
        <v>0.4</v>
      </c>
      <c r="I1474" s="5">
        <v>5250</v>
      </c>
      <c r="J1474" s="6">
        <f t="shared" si="10"/>
        <v>2100</v>
      </c>
      <c r="K1474" s="6">
        <f t="shared" si="11"/>
        <v>735</v>
      </c>
      <c r="L1474" s="7">
        <v>0.35</v>
      </c>
    </row>
    <row r="1475" spans="1:12" x14ac:dyDescent="0.3">
      <c r="A1475" s="2" t="s">
        <v>12</v>
      </c>
      <c r="B1475" s="2">
        <v>1185732</v>
      </c>
      <c r="C1475" s="3">
        <v>44359</v>
      </c>
      <c r="D1475" s="2" t="s">
        <v>13</v>
      </c>
      <c r="E1475" s="2" t="s">
        <v>14</v>
      </c>
      <c r="F1475" s="2" t="s">
        <v>63</v>
      </c>
      <c r="G1475" s="2" t="s">
        <v>18</v>
      </c>
      <c r="H1475" s="4">
        <v>0.4</v>
      </c>
      <c r="I1475" s="5">
        <v>5000</v>
      </c>
      <c r="J1475" s="6">
        <f t="shared" si="10"/>
        <v>2000</v>
      </c>
      <c r="K1475" s="6">
        <f t="shared" si="11"/>
        <v>700</v>
      </c>
      <c r="L1475" s="7">
        <v>0.35</v>
      </c>
    </row>
    <row r="1476" spans="1:12" x14ac:dyDescent="0.3">
      <c r="A1476" s="2" t="s">
        <v>12</v>
      </c>
      <c r="B1476" s="2">
        <v>1185732</v>
      </c>
      <c r="C1476" s="3">
        <v>44359</v>
      </c>
      <c r="D1476" s="2" t="s">
        <v>13</v>
      </c>
      <c r="E1476" s="2" t="s">
        <v>14</v>
      </c>
      <c r="F1476" s="2" t="s">
        <v>63</v>
      </c>
      <c r="G1476" s="2" t="s">
        <v>19</v>
      </c>
      <c r="H1476" s="4">
        <v>0.5</v>
      </c>
      <c r="I1476" s="5">
        <v>5000</v>
      </c>
      <c r="J1476" s="6">
        <f t="shared" si="10"/>
        <v>2500</v>
      </c>
      <c r="K1476" s="6">
        <f t="shared" si="11"/>
        <v>750</v>
      </c>
      <c r="L1476" s="7">
        <v>0.3</v>
      </c>
    </row>
    <row r="1477" spans="1:12" x14ac:dyDescent="0.3">
      <c r="A1477" s="2" t="s">
        <v>12</v>
      </c>
      <c r="B1477" s="2">
        <v>1185732</v>
      </c>
      <c r="C1477" s="3">
        <v>44359</v>
      </c>
      <c r="D1477" s="2" t="s">
        <v>13</v>
      </c>
      <c r="E1477" s="2" t="s">
        <v>14</v>
      </c>
      <c r="F1477" s="2" t="s">
        <v>63</v>
      </c>
      <c r="G1477" s="2" t="s">
        <v>20</v>
      </c>
      <c r="H1477" s="4">
        <v>0.55000000000000004</v>
      </c>
      <c r="I1477" s="5">
        <v>6500</v>
      </c>
      <c r="J1477" s="6">
        <f t="shared" si="10"/>
        <v>3575.0000000000005</v>
      </c>
      <c r="K1477" s="6">
        <f t="shared" si="11"/>
        <v>893.75000000000011</v>
      </c>
      <c r="L1477" s="7">
        <v>0.25</v>
      </c>
    </row>
    <row r="1478" spans="1:12" x14ac:dyDescent="0.3">
      <c r="A1478" s="2" t="s">
        <v>12</v>
      </c>
      <c r="B1478" s="2">
        <v>1185732</v>
      </c>
      <c r="C1478" s="3">
        <v>44387</v>
      </c>
      <c r="D1478" s="2" t="s">
        <v>13</v>
      </c>
      <c r="E1478" s="2" t="s">
        <v>14</v>
      </c>
      <c r="F1478" s="2" t="s">
        <v>63</v>
      </c>
      <c r="G1478" s="2" t="s">
        <v>15</v>
      </c>
      <c r="H1478" s="4">
        <v>0.5</v>
      </c>
      <c r="I1478" s="5">
        <v>8750</v>
      </c>
      <c r="J1478" s="6">
        <f t="shared" si="10"/>
        <v>4375</v>
      </c>
      <c r="K1478" s="6">
        <f t="shared" si="11"/>
        <v>2187.5</v>
      </c>
      <c r="L1478" s="7">
        <v>0.5</v>
      </c>
    </row>
    <row r="1479" spans="1:12" x14ac:dyDescent="0.3">
      <c r="A1479" s="2" t="s">
        <v>12</v>
      </c>
      <c r="B1479" s="2">
        <v>1185732</v>
      </c>
      <c r="C1479" s="3">
        <v>44387</v>
      </c>
      <c r="D1479" s="2" t="s">
        <v>13</v>
      </c>
      <c r="E1479" s="2" t="s">
        <v>14</v>
      </c>
      <c r="F1479" s="2" t="s">
        <v>63</v>
      </c>
      <c r="G1479" s="2" t="s">
        <v>16</v>
      </c>
      <c r="H1479" s="4">
        <v>0.45000000000000007</v>
      </c>
      <c r="I1479" s="5">
        <v>6250</v>
      </c>
      <c r="J1479" s="6">
        <f t="shared" si="10"/>
        <v>2812.5000000000005</v>
      </c>
      <c r="K1479" s="6">
        <f t="shared" si="11"/>
        <v>843.75000000000011</v>
      </c>
      <c r="L1479" s="7">
        <v>0.3</v>
      </c>
    </row>
    <row r="1480" spans="1:12" x14ac:dyDescent="0.3">
      <c r="A1480" s="2" t="s">
        <v>12</v>
      </c>
      <c r="B1480" s="2">
        <v>1185732</v>
      </c>
      <c r="C1480" s="3">
        <v>44387</v>
      </c>
      <c r="D1480" s="2" t="s">
        <v>13</v>
      </c>
      <c r="E1480" s="2" t="s">
        <v>14</v>
      </c>
      <c r="F1480" s="2" t="s">
        <v>63</v>
      </c>
      <c r="G1480" s="2" t="s">
        <v>17</v>
      </c>
      <c r="H1480" s="4">
        <v>0.4</v>
      </c>
      <c r="I1480" s="5">
        <v>5500</v>
      </c>
      <c r="J1480" s="6">
        <f t="shared" si="10"/>
        <v>2200</v>
      </c>
      <c r="K1480" s="6">
        <f t="shared" si="11"/>
        <v>770</v>
      </c>
      <c r="L1480" s="7">
        <v>0.35</v>
      </c>
    </row>
    <row r="1481" spans="1:12" x14ac:dyDescent="0.3">
      <c r="A1481" s="2" t="s">
        <v>12</v>
      </c>
      <c r="B1481" s="2">
        <v>1185732</v>
      </c>
      <c r="C1481" s="3">
        <v>44387</v>
      </c>
      <c r="D1481" s="2" t="s">
        <v>13</v>
      </c>
      <c r="E1481" s="2" t="s">
        <v>14</v>
      </c>
      <c r="F1481" s="2" t="s">
        <v>63</v>
      </c>
      <c r="G1481" s="2" t="s">
        <v>18</v>
      </c>
      <c r="H1481" s="4">
        <v>0.4</v>
      </c>
      <c r="I1481" s="5">
        <v>5000</v>
      </c>
      <c r="J1481" s="6">
        <f t="shared" si="10"/>
        <v>2000</v>
      </c>
      <c r="K1481" s="6">
        <f t="shared" si="11"/>
        <v>700</v>
      </c>
      <c r="L1481" s="7">
        <v>0.35</v>
      </c>
    </row>
    <row r="1482" spans="1:12" x14ac:dyDescent="0.3">
      <c r="A1482" s="2" t="s">
        <v>12</v>
      </c>
      <c r="B1482" s="2">
        <v>1185732</v>
      </c>
      <c r="C1482" s="3">
        <v>44387</v>
      </c>
      <c r="D1482" s="2" t="s">
        <v>13</v>
      </c>
      <c r="E1482" s="2" t="s">
        <v>14</v>
      </c>
      <c r="F1482" s="2" t="s">
        <v>63</v>
      </c>
      <c r="G1482" s="2" t="s">
        <v>19</v>
      </c>
      <c r="H1482" s="4">
        <v>0.5</v>
      </c>
      <c r="I1482" s="5">
        <v>5250</v>
      </c>
      <c r="J1482" s="6">
        <f t="shared" si="10"/>
        <v>2625</v>
      </c>
      <c r="K1482" s="6">
        <f t="shared" si="11"/>
        <v>787.5</v>
      </c>
      <c r="L1482" s="7">
        <v>0.3</v>
      </c>
    </row>
    <row r="1483" spans="1:12" x14ac:dyDescent="0.3">
      <c r="A1483" s="2" t="s">
        <v>12</v>
      </c>
      <c r="B1483" s="2">
        <v>1185732</v>
      </c>
      <c r="C1483" s="3">
        <v>44387</v>
      </c>
      <c r="D1483" s="2" t="s">
        <v>13</v>
      </c>
      <c r="E1483" s="2" t="s">
        <v>14</v>
      </c>
      <c r="F1483" s="2" t="s">
        <v>63</v>
      </c>
      <c r="G1483" s="2" t="s">
        <v>20</v>
      </c>
      <c r="H1483" s="4">
        <v>0.55000000000000004</v>
      </c>
      <c r="I1483" s="5">
        <v>7000</v>
      </c>
      <c r="J1483" s="6">
        <f t="shared" si="10"/>
        <v>3850.0000000000005</v>
      </c>
      <c r="K1483" s="6">
        <f t="shared" si="11"/>
        <v>962.50000000000011</v>
      </c>
      <c r="L1483" s="7">
        <v>0.25</v>
      </c>
    </row>
    <row r="1484" spans="1:12" x14ac:dyDescent="0.3">
      <c r="A1484" s="2" t="s">
        <v>12</v>
      </c>
      <c r="B1484" s="2">
        <v>1185732</v>
      </c>
      <c r="C1484" s="3">
        <v>44419</v>
      </c>
      <c r="D1484" s="2" t="s">
        <v>13</v>
      </c>
      <c r="E1484" s="2" t="s">
        <v>14</v>
      </c>
      <c r="F1484" s="2" t="s">
        <v>63</v>
      </c>
      <c r="G1484" s="2" t="s">
        <v>15</v>
      </c>
      <c r="H1484" s="4">
        <v>0.5</v>
      </c>
      <c r="I1484" s="5">
        <v>8500</v>
      </c>
      <c r="J1484" s="6">
        <f t="shared" si="10"/>
        <v>4250</v>
      </c>
      <c r="K1484" s="6">
        <f t="shared" si="11"/>
        <v>2125</v>
      </c>
      <c r="L1484" s="7">
        <v>0.5</v>
      </c>
    </row>
    <row r="1485" spans="1:12" x14ac:dyDescent="0.3">
      <c r="A1485" s="2" t="s">
        <v>12</v>
      </c>
      <c r="B1485" s="2">
        <v>1185732</v>
      </c>
      <c r="C1485" s="3">
        <v>44419</v>
      </c>
      <c r="D1485" s="2" t="s">
        <v>13</v>
      </c>
      <c r="E1485" s="2" t="s">
        <v>14</v>
      </c>
      <c r="F1485" s="2" t="s">
        <v>63</v>
      </c>
      <c r="G1485" s="2" t="s">
        <v>16</v>
      </c>
      <c r="H1485" s="4">
        <v>0.45000000000000007</v>
      </c>
      <c r="I1485" s="5">
        <v>6250</v>
      </c>
      <c r="J1485" s="6">
        <f t="shared" si="10"/>
        <v>2812.5000000000005</v>
      </c>
      <c r="K1485" s="6">
        <f t="shared" si="11"/>
        <v>843.75000000000011</v>
      </c>
      <c r="L1485" s="7">
        <v>0.3</v>
      </c>
    </row>
    <row r="1486" spans="1:12" x14ac:dyDescent="0.3">
      <c r="A1486" s="2" t="s">
        <v>12</v>
      </c>
      <c r="B1486" s="2">
        <v>1185732</v>
      </c>
      <c r="C1486" s="3">
        <v>44419</v>
      </c>
      <c r="D1486" s="2" t="s">
        <v>13</v>
      </c>
      <c r="E1486" s="2" t="s">
        <v>14</v>
      </c>
      <c r="F1486" s="2" t="s">
        <v>63</v>
      </c>
      <c r="G1486" s="2" t="s">
        <v>17</v>
      </c>
      <c r="H1486" s="4">
        <v>0.4</v>
      </c>
      <c r="I1486" s="5">
        <v>5500</v>
      </c>
      <c r="J1486" s="6">
        <f t="shared" si="10"/>
        <v>2200</v>
      </c>
      <c r="K1486" s="6">
        <f t="shared" si="11"/>
        <v>770</v>
      </c>
      <c r="L1486" s="7">
        <v>0.35</v>
      </c>
    </row>
    <row r="1487" spans="1:12" x14ac:dyDescent="0.3">
      <c r="A1487" s="2" t="s">
        <v>12</v>
      </c>
      <c r="B1487" s="2">
        <v>1185732</v>
      </c>
      <c r="C1487" s="3">
        <v>44419</v>
      </c>
      <c r="D1487" s="2" t="s">
        <v>13</v>
      </c>
      <c r="E1487" s="2" t="s">
        <v>14</v>
      </c>
      <c r="F1487" s="2" t="s">
        <v>63</v>
      </c>
      <c r="G1487" s="2" t="s">
        <v>18</v>
      </c>
      <c r="H1487" s="4">
        <v>0.4</v>
      </c>
      <c r="I1487" s="5">
        <v>5250</v>
      </c>
      <c r="J1487" s="6">
        <f t="shared" si="10"/>
        <v>2100</v>
      </c>
      <c r="K1487" s="6">
        <f t="shared" si="11"/>
        <v>735</v>
      </c>
      <c r="L1487" s="7">
        <v>0.35</v>
      </c>
    </row>
    <row r="1488" spans="1:12" x14ac:dyDescent="0.3">
      <c r="A1488" s="2" t="s">
        <v>12</v>
      </c>
      <c r="B1488" s="2">
        <v>1185732</v>
      </c>
      <c r="C1488" s="3">
        <v>44419</v>
      </c>
      <c r="D1488" s="2" t="s">
        <v>13</v>
      </c>
      <c r="E1488" s="2" t="s">
        <v>14</v>
      </c>
      <c r="F1488" s="2" t="s">
        <v>63</v>
      </c>
      <c r="G1488" s="2" t="s">
        <v>19</v>
      </c>
      <c r="H1488" s="4">
        <v>0.5</v>
      </c>
      <c r="I1488" s="5">
        <v>5000</v>
      </c>
      <c r="J1488" s="6">
        <f t="shared" si="10"/>
        <v>2500</v>
      </c>
      <c r="K1488" s="6">
        <f t="shared" si="11"/>
        <v>750</v>
      </c>
      <c r="L1488" s="7">
        <v>0.3</v>
      </c>
    </row>
    <row r="1489" spans="1:12" x14ac:dyDescent="0.3">
      <c r="A1489" s="2" t="s">
        <v>12</v>
      </c>
      <c r="B1489" s="2">
        <v>1185732</v>
      </c>
      <c r="C1489" s="3">
        <v>44419</v>
      </c>
      <c r="D1489" s="2" t="s">
        <v>13</v>
      </c>
      <c r="E1489" s="2" t="s">
        <v>14</v>
      </c>
      <c r="F1489" s="2" t="s">
        <v>63</v>
      </c>
      <c r="G1489" s="2" t="s">
        <v>20</v>
      </c>
      <c r="H1489" s="4">
        <v>0.55000000000000004</v>
      </c>
      <c r="I1489" s="5">
        <v>6750</v>
      </c>
      <c r="J1489" s="6">
        <f t="shared" si="10"/>
        <v>3712.5000000000005</v>
      </c>
      <c r="K1489" s="6">
        <f t="shared" si="11"/>
        <v>928.12500000000011</v>
      </c>
      <c r="L1489" s="7">
        <v>0.25</v>
      </c>
    </row>
    <row r="1490" spans="1:12" x14ac:dyDescent="0.3">
      <c r="A1490" s="2" t="s">
        <v>12</v>
      </c>
      <c r="B1490" s="2">
        <v>1185732</v>
      </c>
      <c r="C1490" s="3">
        <v>44449</v>
      </c>
      <c r="D1490" s="2" t="s">
        <v>13</v>
      </c>
      <c r="E1490" s="2" t="s">
        <v>14</v>
      </c>
      <c r="F1490" s="2" t="s">
        <v>63</v>
      </c>
      <c r="G1490" s="2" t="s">
        <v>15</v>
      </c>
      <c r="H1490" s="4">
        <v>0.5</v>
      </c>
      <c r="I1490" s="5">
        <v>8000</v>
      </c>
      <c r="J1490" s="6">
        <f t="shared" si="10"/>
        <v>4000</v>
      </c>
      <c r="K1490" s="6">
        <f t="shared" si="11"/>
        <v>2000</v>
      </c>
      <c r="L1490" s="7">
        <v>0.5</v>
      </c>
    </row>
    <row r="1491" spans="1:12" x14ac:dyDescent="0.3">
      <c r="A1491" s="2" t="s">
        <v>12</v>
      </c>
      <c r="B1491" s="2">
        <v>1185732</v>
      </c>
      <c r="C1491" s="3">
        <v>44449</v>
      </c>
      <c r="D1491" s="2" t="s">
        <v>13</v>
      </c>
      <c r="E1491" s="2" t="s">
        <v>14</v>
      </c>
      <c r="F1491" s="2" t="s">
        <v>63</v>
      </c>
      <c r="G1491" s="2" t="s">
        <v>16</v>
      </c>
      <c r="H1491" s="4">
        <v>0.45000000000000007</v>
      </c>
      <c r="I1491" s="5">
        <v>6000</v>
      </c>
      <c r="J1491" s="6">
        <f t="shared" si="10"/>
        <v>2700.0000000000005</v>
      </c>
      <c r="K1491" s="6">
        <f t="shared" si="11"/>
        <v>810.00000000000011</v>
      </c>
      <c r="L1491" s="7">
        <v>0.3</v>
      </c>
    </row>
    <row r="1492" spans="1:12" x14ac:dyDescent="0.3">
      <c r="A1492" s="2" t="s">
        <v>12</v>
      </c>
      <c r="B1492" s="2">
        <v>1185732</v>
      </c>
      <c r="C1492" s="3">
        <v>44449</v>
      </c>
      <c r="D1492" s="2" t="s">
        <v>13</v>
      </c>
      <c r="E1492" s="2" t="s">
        <v>14</v>
      </c>
      <c r="F1492" s="2" t="s">
        <v>63</v>
      </c>
      <c r="G1492" s="2" t="s">
        <v>17</v>
      </c>
      <c r="H1492" s="4">
        <v>0.4</v>
      </c>
      <c r="I1492" s="5">
        <v>5250</v>
      </c>
      <c r="J1492" s="6">
        <f t="shared" si="10"/>
        <v>2100</v>
      </c>
      <c r="K1492" s="6">
        <f t="shared" si="11"/>
        <v>735</v>
      </c>
      <c r="L1492" s="7">
        <v>0.35</v>
      </c>
    </row>
    <row r="1493" spans="1:12" x14ac:dyDescent="0.3">
      <c r="A1493" s="2" t="s">
        <v>12</v>
      </c>
      <c r="B1493" s="2">
        <v>1185732</v>
      </c>
      <c r="C1493" s="3">
        <v>44449</v>
      </c>
      <c r="D1493" s="2" t="s">
        <v>13</v>
      </c>
      <c r="E1493" s="2" t="s">
        <v>14</v>
      </c>
      <c r="F1493" s="2" t="s">
        <v>63</v>
      </c>
      <c r="G1493" s="2" t="s">
        <v>18</v>
      </c>
      <c r="H1493" s="4">
        <v>0.4</v>
      </c>
      <c r="I1493" s="5">
        <v>5000</v>
      </c>
      <c r="J1493" s="6">
        <f t="shared" si="10"/>
        <v>2000</v>
      </c>
      <c r="K1493" s="6">
        <f t="shared" si="11"/>
        <v>700</v>
      </c>
      <c r="L1493" s="7">
        <v>0.35</v>
      </c>
    </row>
    <row r="1494" spans="1:12" x14ac:dyDescent="0.3">
      <c r="A1494" s="2" t="s">
        <v>12</v>
      </c>
      <c r="B1494" s="2">
        <v>1185732</v>
      </c>
      <c r="C1494" s="3">
        <v>44449</v>
      </c>
      <c r="D1494" s="2" t="s">
        <v>13</v>
      </c>
      <c r="E1494" s="2" t="s">
        <v>14</v>
      </c>
      <c r="F1494" s="2" t="s">
        <v>63</v>
      </c>
      <c r="G1494" s="2" t="s">
        <v>19</v>
      </c>
      <c r="H1494" s="4">
        <v>0.5</v>
      </c>
      <c r="I1494" s="5">
        <v>5000</v>
      </c>
      <c r="J1494" s="6">
        <f t="shared" si="10"/>
        <v>2500</v>
      </c>
      <c r="K1494" s="6">
        <f t="shared" si="11"/>
        <v>750</v>
      </c>
      <c r="L1494" s="7">
        <v>0.3</v>
      </c>
    </row>
    <row r="1495" spans="1:12" x14ac:dyDescent="0.3">
      <c r="A1495" s="2" t="s">
        <v>12</v>
      </c>
      <c r="B1495" s="2">
        <v>1185732</v>
      </c>
      <c r="C1495" s="3">
        <v>44449</v>
      </c>
      <c r="D1495" s="2" t="s">
        <v>13</v>
      </c>
      <c r="E1495" s="2" t="s">
        <v>14</v>
      </c>
      <c r="F1495" s="2" t="s">
        <v>63</v>
      </c>
      <c r="G1495" s="2" t="s">
        <v>20</v>
      </c>
      <c r="H1495" s="4">
        <v>0.55000000000000004</v>
      </c>
      <c r="I1495" s="5">
        <v>6000</v>
      </c>
      <c r="J1495" s="6">
        <f t="shared" si="10"/>
        <v>3300.0000000000005</v>
      </c>
      <c r="K1495" s="6">
        <f t="shared" si="11"/>
        <v>825.00000000000011</v>
      </c>
      <c r="L1495" s="7">
        <v>0.25</v>
      </c>
    </row>
    <row r="1496" spans="1:12" x14ac:dyDescent="0.3">
      <c r="A1496" s="2" t="s">
        <v>12</v>
      </c>
      <c r="B1496" s="2">
        <v>1185732</v>
      </c>
      <c r="C1496" s="3">
        <v>44481</v>
      </c>
      <c r="D1496" s="2" t="s">
        <v>13</v>
      </c>
      <c r="E1496" s="2" t="s">
        <v>14</v>
      </c>
      <c r="F1496" s="2" t="s">
        <v>63</v>
      </c>
      <c r="G1496" s="2" t="s">
        <v>15</v>
      </c>
      <c r="H1496" s="4">
        <v>0.55000000000000004</v>
      </c>
      <c r="I1496" s="5">
        <v>7750</v>
      </c>
      <c r="J1496" s="6">
        <f t="shared" si="10"/>
        <v>4262.5</v>
      </c>
      <c r="K1496" s="6">
        <f t="shared" si="11"/>
        <v>2131.25</v>
      </c>
      <c r="L1496" s="7">
        <v>0.5</v>
      </c>
    </row>
    <row r="1497" spans="1:12" x14ac:dyDescent="0.3">
      <c r="A1497" s="2" t="s">
        <v>12</v>
      </c>
      <c r="B1497" s="2">
        <v>1185732</v>
      </c>
      <c r="C1497" s="3">
        <v>44481</v>
      </c>
      <c r="D1497" s="2" t="s">
        <v>13</v>
      </c>
      <c r="E1497" s="2" t="s">
        <v>14</v>
      </c>
      <c r="F1497" s="2" t="s">
        <v>63</v>
      </c>
      <c r="G1497" s="2" t="s">
        <v>16</v>
      </c>
      <c r="H1497" s="4">
        <v>0.45000000000000007</v>
      </c>
      <c r="I1497" s="5">
        <v>6000</v>
      </c>
      <c r="J1497" s="6">
        <f t="shared" si="10"/>
        <v>2700.0000000000005</v>
      </c>
      <c r="K1497" s="6">
        <f t="shared" si="11"/>
        <v>810.00000000000011</v>
      </c>
      <c r="L1497" s="7">
        <v>0.3</v>
      </c>
    </row>
    <row r="1498" spans="1:12" x14ac:dyDescent="0.3">
      <c r="A1498" s="2" t="s">
        <v>12</v>
      </c>
      <c r="B1498" s="2">
        <v>1185732</v>
      </c>
      <c r="C1498" s="3">
        <v>44481</v>
      </c>
      <c r="D1498" s="2" t="s">
        <v>13</v>
      </c>
      <c r="E1498" s="2" t="s">
        <v>14</v>
      </c>
      <c r="F1498" s="2" t="s">
        <v>63</v>
      </c>
      <c r="G1498" s="2" t="s">
        <v>17</v>
      </c>
      <c r="H1498" s="4">
        <v>0.45000000000000007</v>
      </c>
      <c r="I1498" s="5">
        <v>5000</v>
      </c>
      <c r="J1498" s="6">
        <f t="shared" si="10"/>
        <v>2250.0000000000005</v>
      </c>
      <c r="K1498" s="6">
        <f t="shared" si="11"/>
        <v>787.50000000000011</v>
      </c>
      <c r="L1498" s="7">
        <v>0.35</v>
      </c>
    </row>
    <row r="1499" spans="1:12" x14ac:dyDescent="0.3">
      <c r="A1499" s="2" t="s">
        <v>12</v>
      </c>
      <c r="B1499" s="2">
        <v>1185732</v>
      </c>
      <c r="C1499" s="3">
        <v>44481</v>
      </c>
      <c r="D1499" s="2" t="s">
        <v>13</v>
      </c>
      <c r="E1499" s="2" t="s">
        <v>14</v>
      </c>
      <c r="F1499" s="2" t="s">
        <v>63</v>
      </c>
      <c r="G1499" s="2" t="s">
        <v>18</v>
      </c>
      <c r="H1499" s="4">
        <v>0.45000000000000007</v>
      </c>
      <c r="I1499" s="5">
        <v>4750</v>
      </c>
      <c r="J1499" s="6">
        <f t="shared" si="10"/>
        <v>2137.5000000000005</v>
      </c>
      <c r="K1499" s="6">
        <f t="shared" si="11"/>
        <v>748.12500000000011</v>
      </c>
      <c r="L1499" s="7">
        <v>0.35</v>
      </c>
    </row>
    <row r="1500" spans="1:12" x14ac:dyDescent="0.3">
      <c r="A1500" s="2" t="s">
        <v>12</v>
      </c>
      <c r="B1500" s="2">
        <v>1185732</v>
      </c>
      <c r="C1500" s="3">
        <v>44481</v>
      </c>
      <c r="D1500" s="2" t="s">
        <v>13</v>
      </c>
      <c r="E1500" s="2" t="s">
        <v>14</v>
      </c>
      <c r="F1500" s="2" t="s">
        <v>63</v>
      </c>
      <c r="G1500" s="2" t="s">
        <v>19</v>
      </c>
      <c r="H1500" s="4">
        <v>0.55000000000000004</v>
      </c>
      <c r="I1500" s="5">
        <v>4750</v>
      </c>
      <c r="J1500" s="6">
        <f t="shared" si="10"/>
        <v>2612.5</v>
      </c>
      <c r="K1500" s="6">
        <f t="shared" si="11"/>
        <v>783.75</v>
      </c>
      <c r="L1500" s="7">
        <v>0.3</v>
      </c>
    </row>
    <row r="1501" spans="1:12" x14ac:dyDescent="0.3">
      <c r="A1501" s="2" t="s">
        <v>12</v>
      </c>
      <c r="B1501" s="2">
        <v>1185732</v>
      </c>
      <c r="C1501" s="3">
        <v>44481</v>
      </c>
      <c r="D1501" s="2" t="s">
        <v>13</v>
      </c>
      <c r="E1501" s="2" t="s">
        <v>14</v>
      </c>
      <c r="F1501" s="2" t="s">
        <v>63</v>
      </c>
      <c r="G1501" s="2" t="s">
        <v>20</v>
      </c>
      <c r="H1501" s="4">
        <v>0.6</v>
      </c>
      <c r="I1501" s="5">
        <v>6000</v>
      </c>
      <c r="J1501" s="6">
        <f t="shared" si="10"/>
        <v>3600</v>
      </c>
      <c r="K1501" s="6">
        <f t="shared" si="11"/>
        <v>900</v>
      </c>
      <c r="L1501" s="7">
        <v>0.25</v>
      </c>
    </row>
    <row r="1502" spans="1:12" x14ac:dyDescent="0.3">
      <c r="A1502" s="2" t="s">
        <v>12</v>
      </c>
      <c r="B1502" s="2">
        <v>1185732</v>
      </c>
      <c r="C1502" s="3">
        <v>44511</v>
      </c>
      <c r="D1502" s="2" t="s">
        <v>13</v>
      </c>
      <c r="E1502" s="2" t="s">
        <v>14</v>
      </c>
      <c r="F1502" s="2" t="s">
        <v>63</v>
      </c>
      <c r="G1502" s="2" t="s">
        <v>15</v>
      </c>
      <c r="H1502" s="4">
        <v>0.55000000000000004</v>
      </c>
      <c r="I1502" s="5">
        <v>7500</v>
      </c>
      <c r="J1502" s="6">
        <f t="shared" si="10"/>
        <v>4125</v>
      </c>
      <c r="K1502" s="6">
        <f t="shared" si="11"/>
        <v>2062.5</v>
      </c>
      <c r="L1502" s="7">
        <v>0.5</v>
      </c>
    </row>
    <row r="1503" spans="1:12" x14ac:dyDescent="0.3">
      <c r="A1503" s="2" t="s">
        <v>12</v>
      </c>
      <c r="B1503" s="2">
        <v>1185732</v>
      </c>
      <c r="C1503" s="3">
        <v>44511</v>
      </c>
      <c r="D1503" s="2" t="s">
        <v>13</v>
      </c>
      <c r="E1503" s="2" t="s">
        <v>14</v>
      </c>
      <c r="F1503" s="2" t="s">
        <v>63</v>
      </c>
      <c r="G1503" s="2" t="s">
        <v>16</v>
      </c>
      <c r="H1503" s="4">
        <v>0.45000000000000007</v>
      </c>
      <c r="I1503" s="5">
        <v>5750</v>
      </c>
      <c r="J1503" s="6">
        <f t="shared" si="10"/>
        <v>2587.5000000000005</v>
      </c>
      <c r="K1503" s="6">
        <f t="shared" si="11"/>
        <v>776.25000000000011</v>
      </c>
      <c r="L1503" s="7">
        <v>0.3</v>
      </c>
    </row>
    <row r="1504" spans="1:12" x14ac:dyDescent="0.3">
      <c r="A1504" s="2" t="s">
        <v>12</v>
      </c>
      <c r="B1504" s="2">
        <v>1185732</v>
      </c>
      <c r="C1504" s="3">
        <v>44511</v>
      </c>
      <c r="D1504" s="2" t="s">
        <v>13</v>
      </c>
      <c r="E1504" s="2" t="s">
        <v>14</v>
      </c>
      <c r="F1504" s="2" t="s">
        <v>63</v>
      </c>
      <c r="G1504" s="2" t="s">
        <v>17</v>
      </c>
      <c r="H1504" s="4">
        <v>0.45000000000000007</v>
      </c>
      <c r="I1504" s="5">
        <v>5200</v>
      </c>
      <c r="J1504" s="6">
        <f t="shared" si="10"/>
        <v>2340.0000000000005</v>
      </c>
      <c r="K1504" s="6">
        <f t="shared" si="11"/>
        <v>819.00000000000011</v>
      </c>
      <c r="L1504" s="7">
        <v>0.35</v>
      </c>
    </row>
    <row r="1505" spans="1:12" x14ac:dyDescent="0.3">
      <c r="A1505" s="2" t="s">
        <v>12</v>
      </c>
      <c r="B1505" s="2">
        <v>1185732</v>
      </c>
      <c r="C1505" s="3">
        <v>44511</v>
      </c>
      <c r="D1505" s="2" t="s">
        <v>13</v>
      </c>
      <c r="E1505" s="2" t="s">
        <v>14</v>
      </c>
      <c r="F1505" s="2" t="s">
        <v>63</v>
      </c>
      <c r="G1505" s="2" t="s">
        <v>18</v>
      </c>
      <c r="H1505" s="4">
        <v>0.45000000000000007</v>
      </c>
      <c r="I1505" s="5">
        <v>5000</v>
      </c>
      <c r="J1505" s="6">
        <f t="shared" si="10"/>
        <v>2250.0000000000005</v>
      </c>
      <c r="K1505" s="6">
        <f t="shared" si="11"/>
        <v>787.50000000000011</v>
      </c>
      <c r="L1505" s="7">
        <v>0.35</v>
      </c>
    </row>
    <row r="1506" spans="1:12" x14ac:dyDescent="0.3">
      <c r="A1506" s="2" t="s">
        <v>12</v>
      </c>
      <c r="B1506" s="2">
        <v>1185732</v>
      </c>
      <c r="C1506" s="3">
        <v>44511</v>
      </c>
      <c r="D1506" s="2" t="s">
        <v>13</v>
      </c>
      <c r="E1506" s="2" t="s">
        <v>14</v>
      </c>
      <c r="F1506" s="2" t="s">
        <v>63</v>
      </c>
      <c r="G1506" s="2" t="s">
        <v>19</v>
      </c>
      <c r="H1506" s="4">
        <v>0.55000000000000004</v>
      </c>
      <c r="I1506" s="5">
        <v>4750</v>
      </c>
      <c r="J1506" s="6">
        <f t="shared" si="10"/>
        <v>2612.5</v>
      </c>
      <c r="K1506" s="6">
        <f t="shared" si="11"/>
        <v>783.75</v>
      </c>
      <c r="L1506" s="7">
        <v>0.3</v>
      </c>
    </row>
    <row r="1507" spans="1:12" x14ac:dyDescent="0.3">
      <c r="A1507" s="2" t="s">
        <v>12</v>
      </c>
      <c r="B1507" s="2">
        <v>1185732</v>
      </c>
      <c r="C1507" s="3">
        <v>44511</v>
      </c>
      <c r="D1507" s="2" t="s">
        <v>13</v>
      </c>
      <c r="E1507" s="2" t="s">
        <v>14</v>
      </c>
      <c r="F1507" s="2" t="s">
        <v>63</v>
      </c>
      <c r="G1507" s="2" t="s">
        <v>20</v>
      </c>
      <c r="H1507" s="4">
        <v>0.6</v>
      </c>
      <c r="I1507" s="5">
        <v>5750</v>
      </c>
      <c r="J1507" s="6">
        <f t="shared" si="10"/>
        <v>3450</v>
      </c>
      <c r="K1507" s="6">
        <f t="shared" si="11"/>
        <v>862.5</v>
      </c>
      <c r="L1507" s="7">
        <v>0.25</v>
      </c>
    </row>
    <row r="1508" spans="1:12" x14ac:dyDescent="0.3">
      <c r="A1508" s="2" t="s">
        <v>12</v>
      </c>
      <c r="B1508" s="2">
        <v>1185732</v>
      </c>
      <c r="C1508" s="3">
        <v>44540</v>
      </c>
      <c r="D1508" s="2" t="s">
        <v>13</v>
      </c>
      <c r="E1508" s="2" t="s">
        <v>14</v>
      </c>
      <c r="F1508" s="2" t="s">
        <v>63</v>
      </c>
      <c r="G1508" s="2" t="s">
        <v>15</v>
      </c>
      <c r="H1508" s="4">
        <v>0.55000000000000004</v>
      </c>
      <c r="I1508" s="5">
        <v>8000</v>
      </c>
      <c r="J1508" s="6">
        <f t="shared" si="10"/>
        <v>4400</v>
      </c>
      <c r="K1508" s="6">
        <f t="shared" si="11"/>
        <v>2200</v>
      </c>
      <c r="L1508" s="7">
        <v>0.5</v>
      </c>
    </row>
    <row r="1509" spans="1:12" x14ac:dyDescent="0.3">
      <c r="A1509" s="2" t="s">
        <v>12</v>
      </c>
      <c r="B1509" s="2">
        <v>1185732</v>
      </c>
      <c r="C1509" s="3">
        <v>44540</v>
      </c>
      <c r="D1509" s="2" t="s">
        <v>13</v>
      </c>
      <c r="E1509" s="2" t="s">
        <v>14</v>
      </c>
      <c r="F1509" s="2" t="s">
        <v>63</v>
      </c>
      <c r="G1509" s="2" t="s">
        <v>16</v>
      </c>
      <c r="H1509" s="4">
        <v>0.45000000000000007</v>
      </c>
      <c r="I1509" s="5">
        <v>6000</v>
      </c>
      <c r="J1509" s="6">
        <f t="shared" si="10"/>
        <v>2700.0000000000005</v>
      </c>
      <c r="K1509" s="6">
        <f t="shared" si="11"/>
        <v>810.00000000000011</v>
      </c>
      <c r="L1509" s="7">
        <v>0.3</v>
      </c>
    </row>
    <row r="1510" spans="1:12" x14ac:dyDescent="0.3">
      <c r="A1510" s="2" t="s">
        <v>12</v>
      </c>
      <c r="B1510" s="2">
        <v>1185732</v>
      </c>
      <c r="C1510" s="3">
        <v>44540</v>
      </c>
      <c r="D1510" s="2" t="s">
        <v>13</v>
      </c>
      <c r="E1510" s="2" t="s">
        <v>14</v>
      </c>
      <c r="F1510" s="2" t="s">
        <v>63</v>
      </c>
      <c r="G1510" s="2" t="s">
        <v>17</v>
      </c>
      <c r="H1510" s="4">
        <v>0.45000000000000007</v>
      </c>
      <c r="I1510" s="5">
        <v>5500</v>
      </c>
      <c r="J1510" s="6">
        <f t="shared" si="10"/>
        <v>2475.0000000000005</v>
      </c>
      <c r="K1510" s="6">
        <f t="shared" si="11"/>
        <v>866.25000000000011</v>
      </c>
      <c r="L1510" s="7">
        <v>0.35</v>
      </c>
    </row>
    <row r="1511" spans="1:12" x14ac:dyDescent="0.3">
      <c r="A1511" s="2" t="s">
        <v>12</v>
      </c>
      <c r="B1511" s="2">
        <v>1185732</v>
      </c>
      <c r="C1511" s="3">
        <v>44540</v>
      </c>
      <c r="D1511" s="2" t="s">
        <v>13</v>
      </c>
      <c r="E1511" s="2" t="s">
        <v>14</v>
      </c>
      <c r="F1511" s="2" t="s">
        <v>63</v>
      </c>
      <c r="G1511" s="2" t="s">
        <v>18</v>
      </c>
      <c r="H1511" s="4">
        <v>0.45000000000000007</v>
      </c>
      <c r="I1511" s="5">
        <v>5000</v>
      </c>
      <c r="J1511" s="6">
        <f t="shared" si="10"/>
        <v>2250.0000000000005</v>
      </c>
      <c r="K1511" s="6">
        <f t="shared" si="11"/>
        <v>787.50000000000011</v>
      </c>
      <c r="L1511" s="7">
        <v>0.35</v>
      </c>
    </row>
    <row r="1512" spans="1:12" x14ac:dyDescent="0.3">
      <c r="A1512" s="2" t="s">
        <v>12</v>
      </c>
      <c r="B1512" s="2">
        <v>1185732</v>
      </c>
      <c r="C1512" s="3">
        <v>44540</v>
      </c>
      <c r="D1512" s="2" t="s">
        <v>13</v>
      </c>
      <c r="E1512" s="2" t="s">
        <v>14</v>
      </c>
      <c r="F1512" s="2" t="s">
        <v>63</v>
      </c>
      <c r="G1512" s="2" t="s">
        <v>19</v>
      </c>
      <c r="H1512" s="4">
        <v>0.55000000000000004</v>
      </c>
      <c r="I1512" s="5">
        <v>5000</v>
      </c>
      <c r="J1512" s="6">
        <f t="shared" si="10"/>
        <v>2750</v>
      </c>
      <c r="K1512" s="6">
        <f t="shared" si="11"/>
        <v>825</v>
      </c>
      <c r="L1512" s="7">
        <v>0.3</v>
      </c>
    </row>
    <row r="1513" spans="1:12" x14ac:dyDescent="0.3">
      <c r="A1513" s="2" t="s">
        <v>12</v>
      </c>
      <c r="B1513" s="2">
        <v>1185732</v>
      </c>
      <c r="C1513" s="3">
        <v>44540</v>
      </c>
      <c r="D1513" s="2" t="s">
        <v>13</v>
      </c>
      <c r="E1513" s="2" t="s">
        <v>14</v>
      </c>
      <c r="F1513" s="2" t="s">
        <v>63</v>
      </c>
      <c r="G1513" s="2" t="s">
        <v>20</v>
      </c>
      <c r="H1513" s="4">
        <v>0.6</v>
      </c>
      <c r="I1513" s="5">
        <v>6000</v>
      </c>
      <c r="J1513" s="6">
        <f t="shared" si="10"/>
        <v>3600</v>
      </c>
      <c r="K1513" s="6">
        <f t="shared" si="11"/>
        <v>900</v>
      </c>
      <c r="L1513" s="7">
        <v>0.25</v>
      </c>
    </row>
    <row r="1514" spans="1:12" x14ac:dyDescent="0.3">
      <c r="A1514" s="2" t="s">
        <v>25</v>
      </c>
      <c r="B1514" s="2">
        <v>1128299</v>
      </c>
      <c r="C1514" s="3">
        <v>44220</v>
      </c>
      <c r="D1514" s="2" t="s">
        <v>26</v>
      </c>
      <c r="E1514" s="2" t="s">
        <v>64</v>
      </c>
      <c r="F1514" s="2" t="s">
        <v>65</v>
      </c>
      <c r="G1514" s="2" t="s">
        <v>15</v>
      </c>
      <c r="H1514" s="4">
        <v>0.30000000000000004</v>
      </c>
      <c r="I1514" s="5">
        <v>3500</v>
      </c>
      <c r="J1514" s="6">
        <f t="shared" si="10"/>
        <v>1050.0000000000002</v>
      </c>
      <c r="K1514" s="6">
        <f t="shared" si="11"/>
        <v>367.50000000000006</v>
      </c>
      <c r="L1514" s="7">
        <v>0.35</v>
      </c>
    </row>
    <row r="1515" spans="1:12" x14ac:dyDescent="0.3">
      <c r="A1515" s="2" t="s">
        <v>25</v>
      </c>
      <c r="B1515" s="2">
        <v>1128299</v>
      </c>
      <c r="C1515" s="3">
        <v>44220</v>
      </c>
      <c r="D1515" s="2" t="s">
        <v>26</v>
      </c>
      <c r="E1515" s="2" t="s">
        <v>64</v>
      </c>
      <c r="F1515" s="2" t="s">
        <v>65</v>
      </c>
      <c r="G1515" s="2" t="s">
        <v>16</v>
      </c>
      <c r="H1515" s="4">
        <v>0.4</v>
      </c>
      <c r="I1515" s="5">
        <v>3500</v>
      </c>
      <c r="J1515" s="6">
        <f t="shared" si="10"/>
        <v>1400</v>
      </c>
      <c r="K1515" s="6">
        <f t="shared" si="11"/>
        <v>489.99999999999994</v>
      </c>
      <c r="L1515" s="7">
        <v>0.35</v>
      </c>
    </row>
    <row r="1516" spans="1:12" x14ac:dyDescent="0.3">
      <c r="A1516" s="2" t="s">
        <v>25</v>
      </c>
      <c r="B1516" s="2">
        <v>1128299</v>
      </c>
      <c r="C1516" s="3">
        <v>44220</v>
      </c>
      <c r="D1516" s="2" t="s">
        <v>26</v>
      </c>
      <c r="E1516" s="2" t="s">
        <v>64</v>
      </c>
      <c r="F1516" s="2" t="s">
        <v>65</v>
      </c>
      <c r="G1516" s="2" t="s">
        <v>17</v>
      </c>
      <c r="H1516" s="4">
        <v>0.4</v>
      </c>
      <c r="I1516" s="5">
        <v>3500</v>
      </c>
      <c r="J1516" s="6">
        <f t="shared" si="10"/>
        <v>1400</v>
      </c>
      <c r="K1516" s="6">
        <f t="shared" si="11"/>
        <v>489.99999999999994</v>
      </c>
      <c r="L1516" s="7">
        <v>0.35</v>
      </c>
    </row>
    <row r="1517" spans="1:12" x14ac:dyDescent="0.3">
      <c r="A1517" s="2" t="s">
        <v>25</v>
      </c>
      <c r="B1517" s="2">
        <v>1128299</v>
      </c>
      <c r="C1517" s="3">
        <v>44220</v>
      </c>
      <c r="D1517" s="2" t="s">
        <v>26</v>
      </c>
      <c r="E1517" s="2" t="s">
        <v>64</v>
      </c>
      <c r="F1517" s="2" t="s">
        <v>65</v>
      </c>
      <c r="G1517" s="2" t="s">
        <v>18</v>
      </c>
      <c r="H1517" s="4">
        <v>0.4</v>
      </c>
      <c r="I1517" s="5">
        <v>2000</v>
      </c>
      <c r="J1517" s="6">
        <f t="shared" si="10"/>
        <v>800</v>
      </c>
      <c r="K1517" s="6">
        <f t="shared" si="11"/>
        <v>280</v>
      </c>
      <c r="L1517" s="7">
        <v>0.35</v>
      </c>
    </row>
    <row r="1518" spans="1:12" x14ac:dyDescent="0.3">
      <c r="A1518" s="2" t="s">
        <v>25</v>
      </c>
      <c r="B1518" s="2">
        <v>1128299</v>
      </c>
      <c r="C1518" s="3">
        <v>44220</v>
      </c>
      <c r="D1518" s="2" t="s">
        <v>26</v>
      </c>
      <c r="E1518" s="2" t="s">
        <v>64</v>
      </c>
      <c r="F1518" s="2" t="s">
        <v>65</v>
      </c>
      <c r="G1518" s="2" t="s">
        <v>19</v>
      </c>
      <c r="H1518" s="4">
        <v>0.45000000000000007</v>
      </c>
      <c r="I1518" s="5">
        <v>1500</v>
      </c>
      <c r="J1518" s="6">
        <f t="shared" si="10"/>
        <v>675.00000000000011</v>
      </c>
      <c r="K1518" s="6">
        <f t="shared" si="11"/>
        <v>270.00000000000006</v>
      </c>
      <c r="L1518" s="7">
        <v>0.4</v>
      </c>
    </row>
    <row r="1519" spans="1:12" x14ac:dyDescent="0.3">
      <c r="A1519" s="2" t="s">
        <v>25</v>
      </c>
      <c r="B1519" s="2">
        <v>1128299</v>
      </c>
      <c r="C1519" s="3">
        <v>44220</v>
      </c>
      <c r="D1519" s="2" t="s">
        <v>26</v>
      </c>
      <c r="E1519" s="2" t="s">
        <v>64</v>
      </c>
      <c r="F1519" s="2" t="s">
        <v>65</v>
      </c>
      <c r="G1519" s="2" t="s">
        <v>20</v>
      </c>
      <c r="H1519" s="4">
        <v>0.4</v>
      </c>
      <c r="I1519" s="5">
        <v>4000</v>
      </c>
      <c r="J1519" s="6">
        <f t="shared" si="10"/>
        <v>1600</v>
      </c>
      <c r="K1519" s="6">
        <f t="shared" si="11"/>
        <v>480</v>
      </c>
      <c r="L1519" s="7">
        <v>0.3</v>
      </c>
    </row>
    <row r="1520" spans="1:12" x14ac:dyDescent="0.3">
      <c r="A1520" s="2" t="s">
        <v>25</v>
      </c>
      <c r="B1520" s="2">
        <v>1128299</v>
      </c>
      <c r="C1520" s="3">
        <v>44251</v>
      </c>
      <c r="D1520" s="2" t="s">
        <v>26</v>
      </c>
      <c r="E1520" s="2" t="s">
        <v>64</v>
      </c>
      <c r="F1520" s="2" t="s">
        <v>65</v>
      </c>
      <c r="G1520" s="2" t="s">
        <v>15</v>
      </c>
      <c r="H1520" s="4">
        <v>0.30000000000000004</v>
      </c>
      <c r="I1520" s="5">
        <v>4500</v>
      </c>
      <c r="J1520" s="6">
        <f t="shared" si="10"/>
        <v>1350.0000000000002</v>
      </c>
      <c r="K1520" s="6">
        <f t="shared" si="11"/>
        <v>472.50000000000006</v>
      </c>
      <c r="L1520" s="7">
        <v>0.35</v>
      </c>
    </row>
    <row r="1521" spans="1:12" x14ac:dyDescent="0.3">
      <c r="A1521" s="2" t="s">
        <v>25</v>
      </c>
      <c r="B1521" s="2">
        <v>1128299</v>
      </c>
      <c r="C1521" s="3">
        <v>44251</v>
      </c>
      <c r="D1521" s="2" t="s">
        <v>26</v>
      </c>
      <c r="E1521" s="2" t="s">
        <v>64</v>
      </c>
      <c r="F1521" s="2" t="s">
        <v>65</v>
      </c>
      <c r="G1521" s="2" t="s">
        <v>16</v>
      </c>
      <c r="H1521" s="4">
        <v>0.4</v>
      </c>
      <c r="I1521" s="5">
        <v>3500</v>
      </c>
      <c r="J1521" s="6">
        <f t="shared" si="10"/>
        <v>1400</v>
      </c>
      <c r="K1521" s="6">
        <f t="shared" si="11"/>
        <v>489.99999999999994</v>
      </c>
      <c r="L1521" s="7">
        <v>0.35</v>
      </c>
    </row>
    <row r="1522" spans="1:12" x14ac:dyDescent="0.3">
      <c r="A1522" s="2" t="s">
        <v>25</v>
      </c>
      <c r="B1522" s="2">
        <v>1128299</v>
      </c>
      <c r="C1522" s="3">
        <v>44251</v>
      </c>
      <c r="D1522" s="2" t="s">
        <v>26</v>
      </c>
      <c r="E1522" s="2" t="s">
        <v>64</v>
      </c>
      <c r="F1522" s="2" t="s">
        <v>65</v>
      </c>
      <c r="G1522" s="2" t="s">
        <v>17</v>
      </c>
      <c r="H1522" s="4">
        <v>0.4</v>
      </c>
      <c r="I1522" s="5">
        <v>3500</v>
      </c>
      <c r="J1522" s="6">
        <f t="shared" si="10"/>
        <v>1400</v>
      </c>
      <c r="K1522" s="6">
        <f t="shared" si="11"/>
        <v>489.99999999999994</v>
      </c>
      <c r="L1522" s="7">
        <v>0.35</v>
      </c>
    </row>
    <row r="1523" spans="1:12" x14ac:dyDescent="0.3">
      <c r="A1523" s="2" t="s">
        <v>25</v>
      </c>
      <c r="B1523" s="2">
        <v>1128299</v>
      </c>
      <c r="C1523" s="3">
        <v>44251</v>
      </c>
      <c r="D1523" s="2" t="s">
        <v>26</v>
      </c>
      <c r="E1523" s="2" t="s">
        <v>64</v>
      </c>
      <c r="F1523" s="2" t="s">
        <v>65</v>
      </c>
      <c r="G1523" s="2" t="s">
        <v>18</v>
      </c>
      <c r="H1523" s="4">
        <v>0.4</v>
      </c>
      <c r="I1523" s="5">
        <v>2000</v>
      </c>
      <c r="J1523" s="6">
        <f t="shared" si="10"/>
        <v>800</v>
      </c>
      <c r="K1523" s="6">
        <f t="shared" si="11"/>
        <v>280</v>
      </c>
      <c r="L1523" s="7">
        <v>0.35</v>
      </c>
    </row>
    <row r="1524" spans="1:12" x14ac:dyDescent="0.3">
      <c r="A1524" s="2" t="s">
        <v>25</v>
      </c>
      <c r="B1524" s="2">
        <v>1128299</v>
      </c>
      <c r="C1524" s="3">
        <v>44251</v>
      </c>
      <c r="D1524" s="2" t="s">
        <v>26</v>
      </c>
      <c r="E1524" s="2" t="s">
        <v>64</v>
      </c>
      <c r="F1524" s="2" t="s">
        <v>65</v>
      </c>
      <c r="G1524" s="2" t="s">
        <v>19</v>
      </c>
      <c r="H1524" s="4">
        <v>0.45000000000000007</v>
      </c>
      <c r="I1524" s="5">
        <v>1250</v>
      </c>
      <c r="J1524" s="6">
        <f t="shared" si="10"/>
        <v>562.50000000000011</v>
      </c>
      <c r="K1524" s="6">
        <f t="shared" si="11"/>
        <v>225.00000000000006</v>
      </c>
      <c r="L1524" s="7">
        <v>0.4</v>
      </c>
    </row>
    <row r="1525" spans="1:12" x14ac:dyDescent="0.3">
      <c r="A1525" s="2" t="s">
        <v>25</v>
      </c>
      <c r="B1525" s="2">
        <v>1128299</v>
      </c>
      <c r="C1525" s="3">
        <v>44251</v>
      </c>
      <c r="D1525" s="2" t="s">
        <v>26</v>
      </c>
      <c r="E1525" s="2" t="s">
        <v>64</v>
      </c>
      <c r="F1525" s="2" t="s">
        <v>65</v>
      </c>
      <c r="G1525" s="2" t="s">
        <v>20</v>
      </c>
      <c r="H1525" s="4">
        <v>0.4</v>
      </c>
      <c r="I1525" s="5">
        <v>3250</v>
      </c>
      <c r="J1525" s="6">
        <f t="shared" si="10"/>
        <v>1300</v>
      </c>
      <c r="K1525" s="6">
        <f t="shared" si="11"/>
        <v>390</v>
      </c>
      <c r="L1525" s="7">
        <v>0.3</v>
      </c>
    </row>
    <row r="1526" spans="1:12" x14ac:dyDescent="0.3">
      <c r="A1526" s="2" t="s">
        <v>25</v>
      </c>
      <c r="B1526" s="2">
        <v>1128299</v>
      </c>
      <c r="C1526" s="3">
        <v>44278</v>
      </c>
      <c r="D1526" s="2" t="s">
        <v>26</v>
      </c>
      <c r="E1526" s="2" t="s">
        <v>64</v>
      </c>
      <c r="F1526" s="2" t="s">
        <v>65</v>
      </c>
      <c r="G1526" s="2" t="s">
        <v>15</v>
      </c>
      <c r="H1526" s="4">
        <v>0.4</v>
      </c>
      <c r="I1526" s="5">
        <v>4750</v>
      </c>
      <c r="J1526" s="6">
        <f t="shared" si="10"/>
        <v>1900</v>
      </c>
      <c r="K1526" s="6">
        <f t="shared" si="11"/>
        <v>665</v>
      </c>
      <c r="L1526" s="7">
        <v>0.35</v>
      </c>
    </row>
    <row r="1527" spans="1:12" x14ac:dyDescent="0.3">
      <c r="A1527" s="2" t="s">
        <v>25</v>
      </c>
      <c r="B1527" s="2">
        <v>1128299</v>
      </c>
      <c r="C1527" s="3">
        <v>44278</v>
      </c>
      <c r="D1527" s="2" t="s">
        <v>26</v>
      </c>
      <c r="E1527" s="2" t="s">
        <v>64</v>
      </c>
      <c r="F1527" s="2" t="s">
        <v>65</v>
      </c>
      <c r="G1527" s="2" t="s">
        <v>16</v>
      </c>
      <c r="H1527" s="4">
        <v>0.5</v>
      </c>
      <c r="I1527" s="5">
        <v>3250</v>
      </c>
      <c r="J1527" s="6">
        <f t="shared" si="10"/>
        <v>1625</v>
      </c>
      <c r="K1527" s="6">
        <f t="shared" si="11"/>
        <v>568.75</v>
      </c>
      <c r="L1527" s="7">
        <v>0.35</v>
      </c>
    </row>
    <row r="1528" spans="1:12" x14ac:dyDescent="0.3">
      <c r="A1528" s="2" t="s">
        <v>25</v>
      </c>
      <c r="B1528" s="2">
        <v>1128299</v>
      </c>
      <c r="C1528" s="3">
        <v>44278</v>
      </c>
      <c r="D1528" s="2" t="s">
        <v>26</v>
      </c>
      <c r="E1528" s="2" t="s">
        <v>64</v>
      </c>
      <c r="F1528" s="2" t="s">
        <v>65</v>
      </c>
      <c r="G1528" s="2" t="s">
        <v>17</v>
      </c>
      <c r="H1528" s="4">
        <v>0.54999999999999993</v>
      </c>
      <c r="I1528" s="5">
        <v>3500</v>
      </c>
      <c r="J1528" s="6">
        <f t="shared" si="10"/>
        <v>1924.9999999999998</v>
      </c>
      <c r="K1528" s="6">
        <f t="shared" si="11"/>
        <v>673.74999999999989</v>
      </c>
      <c r="L1528" s="7">
        <v>0.35</v>
      </c>
    </row>
    <row r="1529" spans="1:12" x14ac:dyDescent="0.3">
      <c r="A1529" s="2" t="s">
        <v>25</v>
      </c>
      <c r="B1529" s="2">
        <v>1128299</v>
      </c>
      <c r="C1529" s="3">
        <v>44278</v>
      </c>
      <c r="D1529" s="2" t="s">
        <v>26</v>
      </c>
      <c r="E1529" s="2" t="s">
        <v>64</v>
      </c>
      <c r="F1529" s="2" t="s">
        <v>65</v>
      </c>
      <c r="G1529" s="2" t="s">
        <v>18</v>
      </c>
      <c r="H1529" s="4">
        <v>0.5</v>
      </c>
      <c r="I1529" s="5">
        <v>2500</v>
      </c>
      <c r="J1529" s="6">
        <f t="shared" si="10"/>
        <v>1250</v>
      </c>
      <c r="K1529" s="6">
        <f t="shared" si="11"/>
        <v>437.5</v>
      </c>
      <c r="L1529" s="7">
        <v>0.35</v>
      </c>
    </row>
    <row r="1530" spans="1:12" x14ac:dyDescent="0.3">
      <c r="A1530" s="2" t="s">
        <v>25</v>
      </c>
      <c r="B1530" s="2">
        <v>1128299</v>
      </c>
      <c r="C1530" s="3">
        <v>44278</v>
      </c>
      <c r="D1530" s="2" t="s">
        <v>26</v>
      </c>
      <c r="E1530" s="2" t="s">
        <v>64</v>
      </c>
      <c r="F1530" s="2" t="s">
        <v>65</v>
      </c>
      <c r="G1530" s="2" t="s">
        <v>19</v>
      </c>
      <c r="H1530" s="4">
        <v>0.55000000000000004</v>
      </c>
      <c r="I1530" s="5">
        <v>1000</v>
      </c>
      <c r="J1530" s="6">
        <f t="shared" si="10"/>
        <v>550</v>
      </c>
      <c r="K1530" s="6">
        <f t="shared" si="11"/>
        <v>220</v>
      </c>
      <c r="L1530" s="7">
        <v>0.4</v>
      </c>
    </row>
    <row r="1531" spans="1:12" x14ac:dyDescent="0.3">
      <c r="A1531" s="2" t="s">
        <v>25</v>
      </c>
      <c r="B1531" s="2">
        <v>1128299</v>
      </c>
      <c r="C1531" s="3">
        <v>44278</v>
      </c>
      <c r="D1531" s="2" t="s">
        <v>26</v>
      </c>
      <c r="E1531" s="2" t="s">
        <v>64</v>
      </c>
      <c r="F1531" s="2" t="s">
        <v>65</v>
      </c>
      <c r="G1531" s="2" t="s">
        <v>20</v>
      </c>
      <c r="H1531" s="4">
        <v>0.5</v>
      </c>
      <c r="I1531" s="5">
        <v>3000</v>
      </c>
      <c r="J1531" s="6">
        <f t="shared" si="10"/>
        <v>1500</v>
      </c>
      <c r="K1531" s="6">
        <f t="shared" si="11"/>
        <v>450</v>
      </c>
      <c r="L1531" s="7">
        <v>0.3</v>
      </c>
    </row>
    <row r="1532" spans="1:12" x14ac:dyDescent="0.3">
      <c r="A1532" s="2" t="s">
        <v>25</v>
      </c>
      <c r="B1532" s="2">
        <v>1128299</v>
      </c>
      <c r="C1532" s="3">
        <v>44310</v>
      </c>
      <c r="D1532" s="2" t="s">
        <v>26</v>
      </c>
      <c r="E1532" s="2" t="s">
        <v>64</v>
      </c>
      <c r="F1532" s="2" t="s">
        <v>65</v>
      </c>
      <c r="G1532" s="2" t="s">
        <v>15</v>
      </c>
      <c r="H1532" s="4">
        <v>0.55000000000000004</v>
      </c>
      <c r="I1532" s="5">
        <v>4750</v>
      </c>
      <c r="J1532" s="6">
        <f t="shared" ref="J1532:J1786" si="12">H1532*I1532</f>
        <v>2612.5</v>
      </c>
      <c r="K1532" s="6">
        <f t="shared" ref="K1532:K1786" si="13">J1532*L1532</f>
        <v>914.37499999999989</v>
      </c>
      <c r="L1532" s="7">
        <v>0.35</v>
      </c>
    </row>
    <row r="1533" spans="1:12" x14ac:dyDescent="0.3">
      <c r="A1533" s="2" t="s">
        <v>25</v>
      </c>
      <c r="B1533" s="2">
        <v>1128299</v>
      </c>
      <c r="C1533" s="3">
        <v>44310</v>
      </c>
      <c r="D1533" s="2" t="s">
        <v>26</v>
      </c>
      <c r="E1533" s="2" t="s">
        <v>64</v>
      </c>
      <c r="F1533" s="2" t="s">
        <v>65</v>
      </c>
      <c r="G1533" s="2" t="s">
        <v>16</v>
      </c>
      <c r="H1533" s="4">
        <v>0.60000000000000009</v>
      </c>
      <c r="I1533" s="5">
        <v>2750</v>
      </c>
      <c r="J1533" s="6">
        <f t="shared" si="12"/>
        <v>1650.0000000000002</v>
      </c>
      <c r="K1533" s="6">
        <f t="shared" si="13"/>
        <v>577.5</v>
      </c>
      <c r="L1533" s="7">
        <v>0.35</v>
      </c>
    </row>
    <row r="1534" spans="1:12" x14ac:dyDescent="0.3">
      <c r="A1534" s="2" t="s">
        <v>25</v>
      </c>
      <c r="B1534" s="2">
        <v>1128299</v>
      </c>
      <c r="C1534" s="3">
        <v>44310</v>
      </c>
      <c r="D1534" s="2" t="s">
        <v>26</v>
      </c>
      <c r="E1534" s="2" t="s">
        <v>64</v>
      </c>
      <c r="F1534" s="2" t="s">
        <v>65</v>
      </c>
      <c r="G1534" s="2" t="s">
        <v>17</v>
      </c>
      <c r="H1534" s="4">
        <v>0.60000000000000009</v>
      </c>
      <c r="I1534" s="5">
        <v>3250</v>
      </c>
      <c r="J1534" s="6">
        <f t="shared" si="12"/>
        <v>1950.0000000000002</v>
      </c>
      <c r="K1534" s="6">
        <f t="shared" si="13"/>
        <v>682.5</v>
      </c>
      <c r="L1534" s="7">
        <v>0.35</v>
      </c>
    </row>
    <row r="1535" spans="1:12" x14ac:dyDescent="0.3">
      <c r="A1535" s="2" t="s">
        <v>25</v>
      </c>
      <c r="B1535" s="2">
        <v>1128299</v>
      </c>
      <c r="C1535" s="3">
        <v>44310</v>
      </c>
      <c r="D1535" s="2" t="s">
        <v>26</v>
      </c>
      <c r="E1535" s="2" t="s">
        <v>64</v>
      </c>
      <c r="F1535" s="2" t="s">
        <v>65</v>
      </c>
      <c r="G1535" s="2" t="s">
        <v>18</v>
      </c>
      <c r="H1535" s="4">
        <v>0.45000000000000007</v>
      </c>
      <c r="I1535" s="5">
        <v>2250</v>
      </c>
      <c r="J1535" s="6">
        <f t="shared" si="12"/>
        <v>1012.5000000000001</v>
      </c>
      <c r="K1535" s="6">
        <f t="shared" si="13"/>
        <v>354.375</v>
      </c>
      <c r="L1535" s="7">
        <v>0.35</v>
      </c>
    </row>
    <row r="1536" spans="1:12" x14ac:dyDescent="0.3">
      <c r="A1536" s="2" t="s">
        <v>25</v>
      </c>
      <c r="B1536" s="2">
        <v>1128299</v>
      </c>
      <c r="C1536" s="3">
        <v>44310</v>
      </c>
      <c r="D1536" s="2" t="s">
        <v>26</v>
      </c>
      <c r="E1536" s="2" t="s">
        <v>64</v>
      </c>
      <c r="F1536" s="2" t="s">
        <v>65</v>
      </c>
      <c r="G1536" s="2" t="s">
        <v>19</v>
      </c>
      <c r="H1536" s="4">
        <v>0.50000000000000011</v>
      </c>
      <c r="I1536" s="5">
        <v>1250</v>
      </c>
      <c r="J1536" s="6">
        <f t="shared" si="12"/>
        <v>625.00000000000011</v>
      </c>
      <c r="K1536" s="6">
        <f t="shared" si="13"/>
        <v>250.00000000000006</v>
      </c>
      <c r="L1536" s="7">
        <v>0.4</v>
      </c>
    </row>
    <row r="1537" spans="1:12" x14ac:dyDescent="0.3">
      <c r="A1537" s="2" t="s">
        <v>25</v>
      </c>
      <c r="B1537" s="2">
        <v>1128299</v>
      </c>
      <c r="C1537" s="3">
        <v>44310</v>
      </c>
      <c r="D1537" s="2" t="s">
        <v>26</v>
      </c>
      <c r="E1537" s="2" t="s">
        <v>64</v>
      </c>
      <c r="F1537" s="2" t="s">
        <v>65</v>
      </c>
      <c r="G1537" s="2" t="s">
        <v>20</v>
      </c>
      <c r="H1537" s="4">
        <v>0.65000000000000013</v>
      </c>
      <c r="I1537" s="5">
        <v>3000</v>
      </c>
      <c r="J1537" s="6">
        <f t="shared" si="12"/>
        <v>1950.0000000000005</v>
      </c>
      <c r="K1537" s="6">
        <f t="shared" si="13"/>
        <v>585.00000000000011</v>
      </c>
      <c r="L1537" s="7">
        <v>0.3</v>
      </c>
    </row>
    <row r="1538" spans="1:12" x14ac:dyDescent="0.3">
      <c r="A1538" s="2" t="s">
        <v>25</v>
      </c>
      <c r="B1538" s="2">
        <v>1128299</v>
      </c>
      <c r="C1538" s="3">
        <v>44341</v>
      </c>
      <c r="D1538" s="2" t="s">
        <v>26</v>
      </c>
      <c r="E1538" s="2" t="s">
        <v>64</v>
      </c>
      <c r="F1538" s="2" t="s">
        <v>65</v>
      </c>
      <c r="G1538" s="2" t="s">
        <v>15</v>
      </c>
      <c r="H1538" s="4">
        <v>0.5</v>
      </c>
      <c r="I1538" s="5">
        <v>5000</v>
      </c>
      <c r="J1538" s="6">
        <f t="shared" si="12"/>
        <v>2500</v>
      </c>
      <c r="K1538" s="6">
        <f t="shared" si="13"/>
        <v>875</v>
      </c>
      <c r="L1538" s="7">
        <v>0.35</v>
      </c>
    </row>
    <row r="1539" spans="1:12" x14ac:dyDescent="0.3">
      <c r="A1539" s="2" t="s">
        <v>25</v>
      </c>
      <c r="B1539" s="2">
        <v>1128299</v>
      </c>
      <c r="C1539" s="3">
        <v>44341</v>
      </c>
      <c r="D1539" s="2" t="s">
        <v>26</v>
      </c>
      <c r="E1539" s="2" t="s">
        <v>64</v>
      </c>
      <c r="F1539" s="2" t="s">
        <v>65</v>
      </c>
      <c r="G1539" s="2" t="s">
        <v>16</v>
      </c>
      <c r="H1539" s="4">
        <v>0.55000000000000004</v>
      </c>
      <c r="I1539" s="5">
        <v>3500</v>
      </c>
      <c r="J1539" s="6">
        <f t="shared" si="12"/>
        <v>1925.0000000000002</v>
      </c>
      <c r="K1539" s="6">
        <f t="shared" si="13"/>
        <v>673.75</v>
      </c>
      <c r="L1539" s="7">
        <v>0.35</v>
      </c>
    </row>
    <row r="1540" spans="1:12" x14ac:dyDescent="0.3">
      <c r="A1540" s="2" t="s">
        <v>25</v>
      </c>
      <c r="B1540" s="2">
        <v>1128299</v>
      </c>
      <c r="C1540" s="3">
        <v>44341</v>
      </c>
      <c r="D1540" s="2" t="s">
        <v>26</v>
      </c>
      <c r="E1540" s="2" t="s">
        <v>64</v>
      </c>
      <c r="F1540" s="2" t="s">
        <v>65</v>
      </c>
      <c r="G1540" s="2" t="s">
        <v>17</v>
      </c>
      <c r="H1540" s="4">
        <v>0.55000000000000004</v>
      </c>
      <c r="I1540" s="5">
        <v>3500</v>
      </c>
      <c r="J1540" s="6">
        <f t="shared" si="12"/>
        <v>1925.0000000000002</v>
      </c>
      <c r="K1540" s="6">
        <f t="shared" si="13"/>
        <v>673.75</v>
      </c>
      <c r="L1540" s="7">
        <v>0.35</v>
      </c>
    </row>
    <row r="1541" spans="1:12" x14ac:dyDescent="0.3">
      <c r="A1541" s="2" t="s">
        <v>25</v>
      </c>
      <c r="B1541" s="2">
        <v>1128299</v>
      </c>
      <c r="C1541" s="3">
        <v>44341</v>
      </c>
      <c r="D1541" s="2" t="s">
        <v>26</v>
      </c>
      <c r="E1541" s="2" t="s">
        <v>64</v>
      </c>
      <c r="F1541" s="2" t="s">
        <v>65</v>
      </c>
      <c r="G1541" s="2" t="s">
        <v>18</v>
      </c>
      <c r="H1541" s="4">
        <v>0.5</v>
      </c>
      <c r="I1541" s="5">
        <v>2750</v>
      </c>
      <c r="J1541" s="6">
        <f t="shared" si="12"/>
        <v>1375</v>
      </c>
      <c r="K1541" s="6">
        <f t="shared" si="13"/>
        <v>481.24999999999994</v>
      </c>
      <c r="L1541" s="7">
        <v>0.35</v>
      </c>
    </row>
    <row r="1542" spans="1:12" x14ac:dyDescent="0.3">
      <c r="A1542" s="2" t="s">
        <v>25</v>
      </c>
      <c r="B1542" s="2">
        <v>1128299</v>
      </c>
      <c r="C1542" s="3">
        <v>44341</v>
      </c>
      <c r="D1542" s="2" t="s">
        <v>26</v>
      </c>
      <c r="E1542" s="2" t="s">
        <v>64</v>
      </c>
      <c r="F1542" s="2" t="s">
        <v>65</v>
      </c>
      <c r="G1542" s="2" t="s">
        <v>19</v>
      </c>
      <c r="H1542" s="4">
        <v>0.44999999999999996</v>
      </c>
      <c r="I1542" s="5">
        <v>1750</v>
      </c>
      <c r="J1542" s="6">
        <f t="shared" si="12"/>
        <v>787.49999999999989</v>
      </c>
      <c r="K1542" s="6">
        <f t="shared" si="13"/>
        <v>315</v>
      </c>
      <c r="L1542" s="7">
        <v>0.4</v>
      </c>
    </row>
    <row r="1543" spans="1:12" x14ac:dyDescent="0.3">
      <c r="A1543" s="2" t="s">
        <v>25</v>
      </c>
      <c r="B1543" s="2">
        <v>1128299</v>
      </c>
      <c r="C1543" s="3">
        <v>44341</v>
      </c>
      <c r="D1543" s="2" t="s">
        <v>26</v>
      </c>
      <c r="E1543" s="2" t="s">
        <v>64</v>
      </c>
      <c r="F1543" s="2" t="s">
        <v>65</v>
      </c>
      <c r="G1543" s="2" t="s">
        <v>20</v>
      </c>
      <c r="H1543" s="4">
        <v>0.6</v>
      </c>
      <c r="I1543" s="5">
        <v>5250</v>
      </c>
      <c r="J1543" s="6">
        <f t="shared" si="12"/>
        <v>3150</v>
      </c>
      <c r="K1543" s="6">
        <f t="shared" si="13"/>
        <v>945</v>
      </c>
      <c r="L1543" s="7">
        <v>0.3</v>
      </c>
    </row>
    <row r="1544" spans="1:12" x14ac:dyDescent="0.3">
      <c r="A1544" s="2" t="s">
        <v>25</v>
      </c>
      <c r="B1544" s="2">
        <v>1128299</v>
      </c>
      <c r="C1544" s="3">
        <v>44371</v>
      </c>
      <c r="D1544" s="2" t="s">
        <v>26</v>
      </c>
      <c r="E1544" s="2" t="s">
        <v>64</v>
      </c>
      <c r="F1544" s="2" t="s">
        <v>65</v>
      </c>
      <c r="G1544" s="2" t="s">
        <v>15</v>
      </c>
      <c r="H1544" s="4">
        <v>0.54999999999999993</v>
      </c>
      <c r="I1544" s="5">
        <v>7750</v>
      </c>
      <c r="J1544" s="6">
        <f t="shared" si="12"/>
        <v>4262.4999999999991</v>
      </c>
      <c r="K1544" s="6">
        <f t="shared" si="13"/>
        <v>1491.8749999999995</v>
      </c>
      <c r="L1544" s="7">
        <v>0.35</v>
      </c>
    </row>
    <row r="1545" spans="1:12" x14ac:dyDescent="0.3">
      <c r="A1545" s="2" t="s">
        <v>25</v>
      </c>
      <c r="B1545" s="2">
        <v>1128299</v>
      </c>
      <c r="C1545" s="3">
        <v>44371</v>
      </c>
      <c r="D1545" s="2" t="s">
        <v>26</v>
      </c>
      <c r="E1545" s="2" t="s">
        <v>64</v>
      </c>
      <c r="F1545" s="2" t="s">
        <v>65</v>
      </c>
      <c r="G1545" s="2" t="s">
        <v>16</v>
      </c>
      <c r="H1545" s="4">
        <v>0.64999999999999991</v>
      </c>
      <c r="I1545" s="5">
        <v>6500</v>
      </c>
      <c r="J1545" s="6">
        <f t="shared" si="12"/>
        <v>4224.9999999999991</v>
      </c>
      <c r="K1545" s="6">
        <f t="shared" si="13"/>
        <v>1478.7499999999995</v>
      </c>
      <c r="L1545" s="7">
        <v>0.35</v>
      </c>
    </row>
    <row r="1546" spans="1:12" x14ac:dyDescent="0.3">
      <c r="A1546" s="2" t="s">
        <v>25</v>
      </c>
      <c r="B1546" s="2">
        <v>1128299</v>
      </c>
      <c r="C1546" s="3">
        <v>44371</v>
      </c>
      <c r="D1546" s="2" t="s">
        <v>26</v>
      </c>
      <c r="E1546" s="2" t="s">
        <v>64</v>
      </c>
      <c r="F1546" s="2" t="s">
        <v>65</v>
      </c>
      <c r="G1546" s="2" t="s">
        <v>17</v>
      </c>
      <c r="H1546" s="4">
        <v>0.79999999999999993</v>
      </c>
      <c r="I1546" s="5">
        <v>6500</v>
      </c>
      <c r="J1546" s="6">
        <f t="shared" si="12"/>
        <v>5200</v>
      </c>
      <c r="K1546" s="6">
        <f t="shared" si="13"/>
        <v>1819.9999999999998</v>
      </c>
      <c r="L1546" s="7">
        <v>0.35</v>
      </c>
    </row>
    <row r="1547" spans="1:12" x14ac:dyDescent="0.3">
      <c r="A1547" s="2" t="s">
        <v>25</v>
      </c>
      <c r="B1547" s="2">
        <v>1128299</v>
      </c>
      <c r="C1547" s="3">
        <v>44371</v>
      </c>
      <c r="D1547" s="2" t="s">
        <v>26</v>
      </c>
      <c r="E1547" s="2" t="s">
        <v>64</v>
      </c>
      <c r="F1547" s="2" t="s">
        <v>65</v>
      </c>
      <c r="G1547" s="2" t="s">
        <v>18</v>
      </c>
      <c r="H1547" s="4">
        <v>0.79999999999999993</v>
      </c>
      <c r="I1547" s="5">
        <v>5250</v>
      </c>
      <c r="J1547" s="6">
        <f t="shared" si="12"/>
        <v>4200</v>
      </c>
      <c r="K1547" s="6">
        <f t="shared" si="13"/>
        <v>1470</v>
      </c>
      <c r="L1547" s="7">
        <v>0.35</v>
      </c>
    </row>
    <row r="1548" spans="1:12" x14ac:dyDescent="0.3">
      <c r="A1548" s="2" t="s">
        <v>25</v>
      </c>
      <c r="B1548" s="2">
        <v>1128299</v>
      </c>
      <c r="C1548" s="3">
        <v>44371</v>
      </c>
      <c r="D1548" s="2" t="s">
        <v>26</v>
      </c>
      <c r="E1548" s="2" t="s">
        <v>64</v>
      </c>
      <c r="F1548" s="2" t="s">
        <v>65</v>
      </c>
      <c r="G1548" s="2" t="s">
        <v>19</v>
      </c>
      <c r="H1548" s="4">
        <v>0.9</v>
      </c>
      <c r="I1548" s="5">
        <v>4000</v>
      </c>
      <c r="J1548" s="6">
        <f t="shared" si="12"/>
        <v>3600</v>
      </c>
      <c r="K1548" s="6">
        <f t="shared" si="13"/>
        <v>1440</v>
      </c>
      <c r="L1548" s="7">
        <v>0.4</v>
      </c>
    </row>
    <row r="1549" spans="1:12" x14ac:dyDescent="0.3">
      <c r="A1549" s="2" t="s">
        <v>25</v>
      </c>
      <c r="B1549" s="2">
        <v>1128299</v>
      </c>
      <c r="C1549" s="3">
        <v>44371</v>
      </c>
      <c r="D1549" s="2" t="s">
        <v>26</v>
      </c>
      <c r="E1549" s="2" t="s">
        <v>64</v>
      </c>
      <c r="F1549" s="2" t="s">
        <v>65</v>
      </c>
      <c r="G1549" s="2" t="s">
        <v>20</v>
      </c>
      <c r="H1549" s="4">
        <v>1.05</v>
      </c>
      <c r="I1549" s="5">
        <v>7000</v>
      </c>
      <c r="J1549" s="6">
        <f t="shared" si="12"/>
        <v>7350</v>
      </c>
      <c r="K1549" s="6">
        <f t="shared" si="13"/>
        <v>2205</v>
      </c>
      <c r="L1549" s="7">
        <v>0.3</v>
      </c>
    </row>
    <row r="1550" spans="1:12" x14ac:dyDescent="0.3">
      <c r="A1550" s="2" t="s">
        <v>25</v>
      </c>
      <c r="B1550" s="2">
        <v>1128299</v>
      </c>
      <c r="C1550" s="3">
        <v>44400</v>
      </c>
      <c r="D1550" s="2" t="s">
        <v>26</v>
      </c>
      <c r="E1550" s="2" t="s">
        <v>64</v>
      </c>
      <c r="F1550" s="2" t="s">
        <v>65</v>
      </c>
      <c r="G1550" s="2" t="s">
        <v>15</v>
      </c>
      <c r="H1550" s="4">
        <v>0.85</v>
      </c>
      <c r="I1550" s="5">
        <v>8500</v>
      </c>
      <c r="J1550" s="6">
        <f t="shared" si="12"/>
        <v>7225</v>
      </c>
      <c r="K1550" s="6">
        <f t="shared" si="13"/>
        <v>2528.75</v>
      </c>
      <c r="L1550" s="7">
        <v>0.35</v>
      </c>
    </row>
    <row r="1551" spans="1:12" x14ac:dyDescent="0.3">
      <c r="A1551" s="2" t="s">
        <v>25</v>
      </c>
      <c r="B1551" s="2">
        <v>1128299</v>
      </c>
      <c r="C1551" s="3">
        <v>44400</v>
      </c>
      <c r="D1551" s="2" t="s">
        <v>26</v>
      </c>
      <c r="E1551" s="2" t="s">
        <v>64</v>
      </c>
      <c r="F1551" s="2" t="s">
        <v>65</v>
      </c>
      <c r="G1551" s="2" t="s">
        <v>16</v>
      </c>
      <c r="H1551" s="4">
        <v>0.9</v>
      </c>
      <c r="I1551" s="5">
        <v>7000</v>
      </c>
      <c r="J1551" s="6">
        <f t="shared" si="12"/>
        <v>6300</v>
      </c>
      <c r="K1551" s="6">
        <f t="shared" si="13"/>
        <v>2205</v>
      </c>
      <c r="L1551" s="7">
        <v>0.35</v>
      </c>
    </row>
    <row r="1552" spans="1:12" x14ac:dyDescent="0.3">
      <c r="A1552" s="2" t="s">
        <v>25</v>
      </c>
      <c r="B1552" s="2">
        <v>1128299</v>
      </c>
      <c r="C1552" s="3">
        <v>44400</v>
      </c>
      <c r="D1552" s="2" t="s">
        <v>26</v>
      </c>
      <c r="E1552" s="2" t="s">
        <v>64</v>
      </c>
      <c r="F1552" s="2" t="s">
        <v>65</v>
      </c>
      <c r="G1552" s="2" t="s">
        <v>17</v>
      </c>
      <c r="H1552" s="4">
        <v>0.9</v>
      </c>
      <c r="I1552" s="5">
        <v>6500</v>
      </c>
      <c r="J1552" s="6">
        <f t="shared" si="12"/>
        <v>5850</v>
      </c>
      <c r="K1552" s="6">
        <f t="shared" si="13"/>
        <v>2047.4999999999998</v>
      </c>
      <c r="L1552" s="7">
        <v>0.35</v>
      </c>
    </row>
    <row r="1553" spans="1:12" x14ac:dyDescent="0.3">
      <c r="A1553" s="2" t="s">
        <v>25</v>
      </c>
      <c r="B1553" s="2">
        <v>1128299</v>
      </c>
      <c r="C1553" s="3">
        <v>44400</v>
      </c>
      <c r="D1553" s="2" t="s">
        <v>26</v>
      </c>
      <c r="E1553" s="2" t="s">
        <v>64</v>
      </c>
      <c r="F1553" s="2" t="s">
        <v>65</v>
      </c>
      <c r="G1553" s="2" t="s">
        <v>18</v>
      </c>
      <c r="H1553" s="4">
        <v>0.85</v>
      </c>
      <c r="I1553" s="5">
        <v>5500</v>
      </c>
      <c r="J1553" s="6">
        <f t="shared" si="12"/>
        <v>4675</v>
      </c>
      <c r="K1553" s="6">
        <f t="shared" si="13"/>
        <v>1636.25</v>
      </c>
      <c r="L1553" s="7">
        <v>0.35</v>
      </c>
    </row>
    <row r="1554" spans="1:12" x14ac:dyDescent="0.3">
      <c r="A1554" s="2" t="s">
        <v>25</v>
      </c>
      <c r="B1554" s="2">
        <v>1128299</v>
      </c>
      <c r="C1554" s="3">
        <v>44400</v>
      </c>
      <c r="D1554" s="2" t="s">
        <v>26</v>
      </c>
      <c r="E1554" s="2" t="s">
        <v>64</v>
      </c>
      <c r="F1554" s="2" t="s">
        <v>65</v>
      </c>
      <c r="G1554" s="2" t="s">
        <v>19</v>
      </c>
      <c r="H1554" s="4">
        <v>0.9</v>
      </c>
      <c r="I1554" s="5">
        <v>6000</v>
      </c>
      <c r="J1554" s="6">
        <f t="shared" si="12"/>
        <v>5400</v>
      </c>
      <c r="K1554" s="6">
        <f t="shared" si="13"/>
        <v>2160</v>
      </c>
      <c r="L1554" s="7">
        <v>0.4</v>
      </c>
    </row>
    <row r="1555" spans="1:12" x14ac:dyDescent="0.3">
      <c r="A1555" s="2" t="s">
        <v>25</v>
      </c>
      <c r="B1555" s="2">
        <v>1128299</v>
      </c>
      <c r="C1555" s="3">
        <v>44400</v>
      </c>
      <c r="D1555" s="2" t="s">
        <v>26</v>
      </c>
      <c r="E1555" s="2" t="s">
        <v>64</v>
      </c>
      <c r="F1555" s="2" t="s">
        <v>65</v>
      </c>
      <c r="G1555" s="2" t="s">
        <v>20</v>
      </c>
      <c r="H1555" s="4">
        <v>1.05</v>
      </c>
      <c r="I1555" s="5">
        <v>6000</v>
      </c>
      <c r="J1555" s="6">
        <f t="shared" si="12"/>
        <v>6300</v>
      </c>
      <c r="K1555" s="6">
        <f t="shared" si="13"/>
        <v>1890</v>
      </c>
      <c r="L1555" s="7">
        <v>0.3</v>
      </c>
    </row>
    <row r="1556" spans="1:12" x14ac:dyDescent="0.3">
      <c r="A1556" s="2" t="s">
        <v>25</v>
      </c>
      <c r="B1556" s="2">
        <v>1128299</v>
      </c>
      <c r="C1556" s="3">
        <v>44432</v>
      </c>
      <c r="D1556" s="2" t="s">
        <v>26</v>
      </c>
      <c r="E1556" s="2" t="s">
        <v>64</v>
      </c>
      <c r="F1556" s="2" t="s">
        <v>65</v>
      </c>
      <c r="G1556" s="2" t="s">
        <v>15</v>
      </c>
      <c r="H1556" s="4">
        <v>0.9</v>
      </c>
      <c r="I1556" s="5">
        <v>8000</v>
      </c>
      <c r="J1556" s="6">
        <f t="shared" si="12"/>
        <v>7200</v>
      </c>
      <c r="K1556" s="6">
        <f t="shared" si="13"/>
        <v>2520</v>
      </c>
      <c r="L1556" s="7">
        <v>0.35</v>
      </c>
    </row>
    <row r="1557" spans="1:12" x14ac:dyDescent="0.3">
      <c r="A1557" s="2" t="s">
        <v>25</v>
      </c>
      <c r="B1557" s="2">
        <v>1128299</v>
      </c>
      <c r="C1557" s="3">
        <v>44432</v>
      </c>
      <c r="D1557" s="2" t="s">
        <v>26</v>
      </c>
      <c r="E1557" s="2" t="s">
        <v>64</v>
      </c>
      <c r="F1557" s="2" t="s">
        <v>65</v>
      </c>
      <c r="G1557" s="2" t="s">
        <v>16</v>
      </c>
      <c r="H1557" s="4">
        <v>0.8</v>
      </c>
      <c r="I1557" s="5">
        <v>7750</v>
      </c>
      <c r="J1557" s="6">
        <f t="shared" si="12"/>
        <v>6200</v>
      </c>
      <c r="K1557" s="6">
        <f t="shared" si="13"/>
        <v>2170</v>
      </c>
      <c r="L1557" s="7">
        <v>0.35</v>
      </c>
    </row>
    <row r="1558" spans="1:12" x14ac:dyDescent="0.3">
      <c r="A1558" s="2" t="s">
        <v>25</v>
      </c>
      <c r="B1558" s="2">
        <v>1128299</v>
      </c>
      <c r="C1558" s="3">
        <v>44432</v>
      </c>
      <c r="D1558" s="2" t="s">
        <v>26</v>
      </c>
      <c r="E1558" s="2" t="s">
        <v>64</v>
      </c>
      <c r="F1558" s="2" t="s">
        <v>65</v>
      </c>
      <c r="G1558" s="2" t="s">
        <v>17</v>
      </c>
      <c r="H1558" s="4">
        <v>0.70000000000000007</v>
      </c>
      <c r="I1558" s="5">
        <v>6500</v>
      </c>
      <c r="J1558" s="6">
        <f t="shared" si="12"/>
        <v>4550</v>
      </c>
      <c r="K1558" s="6">
        <f t="shared" si="13"/>
        <v>1592.5</v>
      </c>
      <c r="L1558" s="7">
        <v>0.35</v>
      </c>
    </row>
    <row r="1559" spans="1:12" x14ac:dyDescent="0.3">
      <c r="A1559" s="2" t="s">
        <v>25</v>
      </c>
      <c r="B1559" s="2">
        <v>1128299</v>
      </c>
      <c r="C1559" s="3">
        <v>44432</v>
      </c>
      <c r="D1559" s="2" t="s">
        <v>26</v>
      </c>
      <c r="E1559" s="2" t="s">
        <v>64</v>
      </c>
      <c r="F1559" s="2" t="s">
        <v>65</v>
      </c>
      <c r="G1559" s="2" t="s">
        <v>18</v>
      </c>
      <c r="H1559" s="4">
        <v>0.70000000000000007</v>
      </c>
      <c r="I1559" s="5">
        <v>4250</v>
      </c>
      <c r="J1559" s="6">
        <f t="shared" si="12"/>
        <v>2975.0000000000005</v>
      </c>
      <c r="K1559" s="6">
        <f t="shared" si="13"/>
        <v>1041.25</v>
      </c>
      <c r="L1559" s="7">
        <v>0.35</v>
      </c>
    </row>
    <row r="1560" spans="1:12" x14ac:dyDescent="0.3">
      <c r="A1560" s="2" t="s">
        <v>25</v>
      </c>
      <c r="B1560" s="2">
        <v>1128299</v>
      </c>
      <c r="C1560" s="3">
        <v>44432</v>
      </c>
      <c r="D1560" s="2" t="s">
        <v>26</v>
      </c>
      <c r="E1560" s="2" t="s">
        <v>64</v>
      </c>
      <c r="F1560" s="2" t="s">
        <v>65</v>
      </c>
      <c r="G1560" s="2" t="s">
        <v>19</v>
      </c>
      <c r="H1560" s="4">
        <v>0.7</v>
      </c>
      <c r="I1560" s="5">
        <v>4250</v>
      </c>
      <c r="J1560" s="6">
        <f t="shared" si="12"/>
        <v>2975</v>
      </c>
      <c r="K1560" s="6">
        <f t="shared" si="13"/>
        <v>1190</v>
      </c>
      <c r="L1560" s="7">
        <v>0.4</v>
      </c>
    </row>
    <row r="1561" spans="1:12" x14ac:dyDescent="0.3">
      <c r="A1561" s="2" t="s">
        <v>25</v>
      </c>
      <c r="B1561" s="2">
        <v>1128299</v>
      </c>
      <c r="C1561" s="3">
        <v>44432</v>
      </c>
      <c r="D1561" s="2" t="s">
        <v>26</v>
      </c>
      <c r="E1561" s="2" t="s">
        <v>64</v>
      </c>
      <c r="F1561" s="2" t="s">
        <v>65</v>
      </c>
      <c r="G1561" s="2" t="s">
        <v>20</v>
      </c>
      <c r="H1561" s="4">
        <v>0.75</v>
      </c>
      <c r="I1561" s="5">
        <v>2500</v>
      </c>
      <c r="J1561" s="6">
        <f t="shared" si="12"/>
        <v>1875</v>
      </c>
      <c r="K1561" s="6">
        <f t="shared" si="13"/>
        <v>562.5</v>
      </c>
      <c r="L1561" s="7">
        <v>0.3</v>
      </c>
    </row>
    <row r="1562" spans="1:12" x14ac:dyDescent="0.3">
      <c r="A1562" s="2" t="s">
        <v>25</v>
      </c>
      <c r="B1562" s="2">
        <v>1128299</v>
      </c>
      <c r="C1562" s="3">
        <v>44464</v>
      </c>
      <c r="D1562" s="2" t="s">
        <v>26</v>
      </c>
      <c r="E1562" s="2" t="s">
        <v>64</v>
      </c>
      <c r="F1562" s="2" t="s">
        <v>65</v>
      </c>
      <c r="G1562" s="2" t="s">
        <v>15</v>
      </c>
      <c r="H1562" s="4">
        <v>0.50000000000000011</v>
      </c>
      <c r="I1562" s="5">
        <v>4500</v>
      </c>
      <c r="J1562" s="6">
        <f t="shared" si="12"/>
        <v>2250.0000000000005</v>
      </c>
      <c r="K1562" s="6">
        <f t="shared" si="13"/>
        <v>787.50000000000011</v>
      </c>
      <c r="L1562" s="7">
        <v>0.35</v>
      </c>
    </row>
    <row r="1563" spans="1:12" x14ac:dyDescent="0.3">
      <c r="A1563" s="2" t="s">
        <v>25</v>
      </c>
      <c r="B1563" s="2">
        <v>1128299</v>
      </c>
      <c r="C1563" s="3">
        <v>44464</v>
      </c>
      <c r="D1563" s="2" t="s">
        <v>26</v>
      </c>
      <c r="E1563" s="2" t="s">
        <v>64</v>
      </c>
      <c r="F1563" s="2" t="s">
        <v>65</v>
      </c>
      <c r="G1563" s="2" t="s">
        <v>16</v>
      </c>
      <c r="H1563" s="4">
        <v>0.55000000000000016</v>
      </c>
      <c r="I1563" s="5">
        <v>4500</v>
      </c>
      <c r="J1563" s="6">
        <f t="shared" si="12"/>
        <v>2475.0000000000009</v>
      </c>
      <c r="K1563" s="6">
        <f t="shared" si="13"/>
        <v>866.25000000000023</v>
      </c>
      <c r="L1563" s="7">
        <v>0.35</v>
      </c>
    </row>
    <row r="1564" spans="1:12" x14ac:dyDescent="0.3">
      <c r="A1564" s="2" t="s">
        <v>25</v>
      </c>
      <c r="B1564" s="2">
        <v>1128299</v>
      </c>
      <c r="C1564" s="3">
        <v>44464</v>
      </c>
      <c r="D1564" s="2" t="s">
        <v>26</v>
      </c>
      <c r="E1564" s="2" t="s">
        <v>64</v>
      </c>
      <c r="F1564" s="2" t="s">
        <v>65</v>
      </c>
      <c r="G1564" s="2" t="s">
        <v>17</v>
      </c>
      <c r="H1564" s="4">
        <v>0.50000000000000011</v>
      </c>
      <c r="I1564" s="5">
        <v>2500</v>
      </c>
      <c r="J1564" s="6">
        <f t="shared" si="12"/>
        <v>1250.0000000000002</v>
      </c>
      <c r="K1564" s="6">
        <f t="shared" si="13"/>
        <v>437.50000000000006</v>
      </c>
      <c r="L1564" s="7">
        <v>0.35</v>
      </c>
    </row>
    <row r="1565" spans="1:12" x14ac:dyDescent="0.3">
      <c r="A1565" s="2" t="s">
        <v>25</v>
      </c>
      <c r="B1565" s="2">
        <v>1128299</v>
      </c>
      <c r="C1565" s="3">
        <v>44464</v>
      </c>
      <c r="D1565" s="2" t="s">
        <v>26</v>
      </c>
      <c r="E1565" s="2" t="s">
        <v>64</v>
      </c>
      <c r="F1565" s="2" t="s">
        <v>65</v>
      </c>
      <c r="G1565" s="2" t="s">
        <v>18</v>
      </c>
      <c r="H1565" s="4">
        <v>0.50000000000000011</v>
      </c>
      <c r="I1565" s="5">
        <v>2000</v>
      </c>
      <c r="J1565" s="6">
        <f t="shared" si="12"/>
        <v>1000.0000000000002</v>
      </c>
      <c r="K1565" s="6">
        <f t="shared" si="13"/>
        <v>350.00000000000006</v>
      </c>
      <c r="L1565" s="7">
        <v>0.35</v>
      </c>
    </row>
    <row r="1566" spans="1:12" x14ac:dyDescent="0.3">
      <c r="A1566" s="2" t="s">
        <v>25</v>
      </c>
      <c r="B1566" s="2">
        <v>1128299</v>
      </c>
      <c r="C1566" s="3">
        <v>44464</v>
      </c>
      <c r="D1566" s="2" t="s">
        <v>26</v>
      </c>
      <c r="E1566" s="2" t="s">
        <v>64</v>
      </c>
      <c r="F1566" s="2" t="s">
        <v>65</v>
      </c>
      <c r="G1566" s="2" t="s">
        <v>19</v>
      </c>
      <c r="H1566" s="4">
        <v>0.60000000000000009</v>
      </c>
      <c r="I1566" s="5">
        <v>2250</v>
      </c>
      <c r="J1566" s="6">
        <f t="shared" si="12"/>
        <v>1350.0000000000002</v>
      </c>
      <c r="K1566" s="6">
        <f t="shared" si="13"/>
        <v>540.00000000000011</v>
      </c>
      <c r="L1566" s="7">
        <v>0.4</v>
      </c>
    </row>
    <row r="1567" spans="1:12" x14ac:dyDescent="0.3">
      <c r="A1567" s="2" t="s">
        <v>25</v>
      </c>
      <c r="B1567" s="2">
        <v>1128299</v>
      </c>
      <c r="C1567" s="3">
        <v>44464</v>
      </c>
      <c r="D1567" s="2" t="s">
        <v>26</v>
      </c>
      <c r="E1567" s="2" t="s">
        <v>64</v>
      </c>
      <c r="F1567" s="2" t="s">
        <v>65</v>
      </c>
      <c r="G1567" s="2" t="s">
        <v>20</v>
      </c>
      <c r="H1567" s="4">
        <v>0.44999999999999996</v>
      </c>
      <c r="I1567" s="5">
        <v>2500</v>
      </c>
      <c r="J1567" s="6">
        <f t="shared" si="12"/>
        <v>1125</v>
      </c>
      <c r="K1567" s="6">
        <f t="shared" si="13"/>
        <v>337.5</v>
      </c>
      <c r="L1567" s="7">
        <v>0.3</v>
      </c>
    </row>
    <row r="1568" spans="1:12" x14ac:dyDescent="0.3">
      <c r="A1568" s="2" t="s">
        <v>25</v>
      </c>
      <c r="B1568" s="2">
        <v>1128299</v>
      </c>
      <c r="C1568" s="3">
        <v>44493</v>
      </c>
      <c r="D1568" s="2" t="s">
        <v>26</v>
      </c>
      <c r="E1568" s="2" t="s">
        <v>64</v>
      </c>
      <c r="F1568" s="2" t="s">
        <v>65</v>
      </c>
      <c r="G1568" s="2" t="s">
        <v>15</v>
      </c>
      <c r="H1568" s="4">
        <v>0.4</v>
      </c>
      <c r="I1568" s="5">
        <v>3500</v>
      </c>
      <c r="J1568" s="6">
        <f t="shared" si="12"/>
        <v>1400</v>
      </c>
      <c r="K1568" s="6">
        <f t="shared" si="13"/>
        <v>489.99999999999994</v>
      </c>
      <c r="L1568" s="7">
        <v>0.35</v>
      </c>
    </row>
    <row r="1569" spans="1:12" x14ac:dyDescent="0.3">
      <c r="A1569" s="2" t="s">
        <v>25</v>
      </c>
      <c r="B1569" s="2">
        <v>1128299</v>
      </c>
      <c r="C1569" s="3">
        <v>44493</v>
      </c>
      <c r="D1569" s="2" t="s">
        <v>26</v>
      </c>
      <c r="E1569" s="2" t="s">
        <v>64</v>
      </c>
      <c r="F1569" s="2" t="s">
        <v>65</v>
      </c>
      <c r="G1569" s="2" t="s">
        <v>16</v>
      </c>
      <c r="H1569" s="4">
        <v>0.55000000000000016</v>
      </c>
      <c r="I1569" s="5">
        <v>5250</v>
      </c>
      <c r="J1569" s="6">
        <f t="shared" si="12"/>
        <v>2887.5000000000009</v>
      </c>
      <c r="K1569" s="6">
        <f t="shared" si="13"/>
        <v>1010.6250000000002</v>
      </c>
      <c r="L1569" s="7">
        <v>0.35</v>
      </c>
    </row>
    <row r="1570" spans="1:12" x14ac:dyDescent="0.3">
      <c r="A1570" s="2" t="s">
        <v>25</v>
      </c>
      <c r="B1570" s="2">
        <v>1128299</v>
      </c>
      <c r="C1570" s="3">
        <v>44493</v>
      </c>
      <c r="D1570" s="2" t="s">
        <v>26</v>
      </c>
      <c r="E1570" s="2" t="s">
        <v>64</v>
      </c>
      <c r="F1570" s="2" t="s">
        <v>65</v>
      </c>
      <c r="G1570" s="2" t="s">
        <v>17</v>
      </c>
      <c r="H1570" s="4">
        <v>0.50000000000000011</v>
      </c>
      <c r="I1570" s="5">
        <v>3500</v>
      </c>
      <c r="J1570" s="6">
        <f t="shared" si="12"/>
        <v>1750.0000000000005</v>
      </c>
      <c r="K1570" s="6">
        <f t="shared" si="13"/>
        <v>612.50000000000011</v>
      </c>
      <c r="L1570" s="7">
        <v>0.35</v>
      </c>
    </row>
    <row r="1571" spans="1:12" x14ac:dyDescent="0.3">
      <c r="A1571" s="2" t="s">
        <v>25</v>
      </c>
      <c r="B1571" s="2">
        <v>1128299</v>
      </c>
      <c r="C1571" s="3">
        <v>44493</v>
      </c>
      <c r="D1571" s="2" t="s">
        <v>26</v>
      </c>
      <c r="E1571" s="2" t="s">
        <v>64</v>
      </c>
      <c r="F1571" s="2" t="s">
        <v>65</v>
      </c>
      <c r="G1571" s="2" t="s">
        <v>18</v>
      </c>
      <c r="H1571" s="4">
        <v>0.45000000000000007</v>
      </c>
      <c r="I1571" s="5">
        <v>3250</v>
      </c>
      <c r="J1571" s="6">
        <f t="shared" si="12"/>
        <v>1462.5000000000002</v>
      </c>
      <c r="K1571" s="6">
        <f t="shared" si="13"/>
        <v>511.87500000000006</v>
      </c>
      <c r="L1571" s="7">
        <v>0.35</v>
      </c>
    </row>
    <row r="1572" spans="1:12" x14ac:dyDescent="0.3">
      <c r="A1572" s="2" t="s">
        <v>25</v>
      </c>
      <c r="B1572" s="2">
        <v>1128299</v>
      </c>
      <c r="C1572" s="3">
        <v>44493</v>
      </c>
      <c r="D1572" s="2" t="s">
        <v>26</v>
      </c>
      <c r="E1572" s="2" t="s">
        <v>64</v>
      </c>
      <c r="F1572" s="2" t="s">
        <v>65</v>
      </c>
      <c r="G1572" s="2" t="s">
        <v>19</v>
      </c>
      <c r="H1572" s="4">
        <v>0.55000000000000004</v>
      </c>
      <c r="I1572" s="5">
        <v>3000</v>
      </c>
      <c r="J1572" s="6">
        <f t="shared" si="12"/>
        <v>1650.0000000000002</v>
      </c>
      <c r="K1572" s="6">
        <f t="shared" si="13"/>
        <v>660.00000000000011</v>
      </c>
      <c r="L1572" s="7">
        <v>0.4</v>
      </c>
    </row>
    <row r="1573" spans="1:12" x14ac:dyDescent="0.3">
      <c r="A1573" s="2" t="s">
        <v>25</v>
      </c>
      <c r="B1573" s="2">
        <v>1128299</v>
      </c>
      <c r="C1573" s="3">
        <v>44493</v>
      </c>
      <c r="D1573" s="2" t="s">
        <v>26</v>
      </c>
      <c r="E1573" s="2" t="s">
        <v>64</v>
      </c>
      <c r="F1573" s="2" t="s">
        <v>65</v>
      </c>
      <c r="G1573" s="2" t="s">
        <v>20</v>
      </c>
      <c r="H1573" s="4">
        <v>0.60000000000000009</v>
      </c>
      <c r="I1573" s="5">
        <v>3500</v>
      </c>
      <c r="J1573" s="6">
        <f t="shared" si="12"/>
        <v>2100.0000000000005</v>
      </c>
      <c r="K1573" s="6">
        <f t="shared" si="13"/>
        <v>630.00000000000011</v>
      </c>
      <c r="L1573" s="7">
        <v>0.3</v>
      </c>
    </row>
    <row r="1574" spans="1:12" x14ac:dyDescent="0.3">
      <c r="A1574" s="2" t="s">
        <v>25</v>
      </c>
      <c r="B1574" s="2">
        <v>1128299</v>
      </c>
      <c r="C1574" s="3">
        <v>44524</v>
      </c>
      <c r="D1574" s="2" t="s">
        <v>26</v>
      </c>
      <c r="E1574" s="2" t="s">
        <v>64</v>
      </c>
      <c r="F1574" s="2" t="s">
        <v>65</v>
      </c>
      <c r="G1574" s="2" t="s">
        <v>15</v>
      </c>
      <c r="H1574" s="4">
        <v>0.45000000000000007</v>
      </c>
      <c r="I1574" s="5">
        <v>5750</v>
      </c>
      <c r="J1574" s="6">
        <f t="shared" si="12"/>
        <v>2587.5000000000005</v>
      </c>
      <c r="K1574" s="6">
        <f t="shared" si="13"/>
        <v>905.62500000000011</v>
      </c>
      <c r="L1574" s="7">
        <v>0.35</v>
      </c>
    </row>
    <row r="1575" spans="1:12" x14ac:dyDescent="0.3">
      <c r="A1575" s="2" t="s">
        <v>25</v>
      </c>
      <c r="B1575" s="2">
        <v>1128299</v>
      </c>
      <c r="C1575" s="3">
        <v>44524</v>
      </c>
      <c r="D1575" s="2" t="s">
        <v>26</v>
      </c>
      <c r="E1575" s="2" t="s">
        <v>64</v>
      </c>
      <c r="F1575" s="2" t="s">
        <v>65</v>
      </c>
      <c r="G1575" s="2" t="s">
        <v>16</v>
      </c>
      <c r="H1575" s="4">
        <v>0.50000000000000011</v>
      </c>
      <c r="I1575" s="5">
        <v>6500</v>
      </c>
      <c r="J1575" s="6">
        <f t="shared" si="12"/>
        <v>3250.0000000000009</v>
      </c>
      <c r="K1575" s="6">
        <f t="shared" si="13"/>
        <v>1137.5000000000002</v>
      </c>
      <c r="L1575" s="7">
        <v>0.35</v>
      </c>
    </row>
    <row r="1576" spans="1:12" x14ac:dyDescent="0.3">
      <c r="A1576" s="2" t="s">
        <v>25</v>
      </c>
      <c r="B1576" s="2">
        <v>1128299</v>
      </c>
      <c r="C1576" s="3">
        <v>44524</v>
      </c>
      <c r="D1576" s="2" t="s">
        <v>26</v>
      </c>
      <c r="E1576" s="2" t="s">
        <v>64</v>
      </c>
      <c r="F1576" s="2" t="s">
        <v>65</v>
      </c>
      <c r="G1576" s="2" t="s">
        <v>17</v>
      </c>
      <c r="H1576" s="4">
        <v>0.45000000000000007</v>
      </c>
      <c r="I1576" s="5">
        <v>4750</v>
      </c>
      <c r="J1576" s="6">
        <f t="shared" si="12"/>
        <v>2137.5000000000005</v>
      </c>
      <c r="K1576" s="6">
        <f t="shared" si="13"/>
        <v>748.12500000000011</v>
      </c>
      <c r="L1576" s="7">
        <v>0.35</v>
      </c>
    </row>
    <row r="1577" spans="1:12" x14ac:dyDescent="0.3">
      <c r="A1577" s="2" t="s">
        <v>25</v>
      </c>
      <c r="B1577" s="2">
        <v>1128299</v>
      </c>
      <c r="C1577" s="3">
        <v>44524</v>
      </c>
      <c r="D1577" s="2" t="s">
        <v>26</v>
      </c>
      <c r="E1577" s="2" t="s">
        <v>64</v>
      </c>
      <c r="F1577" s="2" t="s">
        <v>65</v>
      </c>
      <c r="G1577" s="2" t="s">
        <v>18</v>
      </c>
      <c r="H1577" s="4">
        <v>0.55000000000000016</v>
      </c>
      <c r="I1577" s="5">
        <v>4500</v>
      </c>
      <c r="J1577" s="6">
        <f t="shared" si="12"/>
        <v>2475.0000000000009</v>
      </c>
      <c r="K1577" s="6">
        <f t="shared" si="13"/>
        <v>866.25000000000023</v>
      </c>
      <c r="L1577" s="7">
        <v>0.35</v>
      </c>
    </row>
    <row r="1578" spans="1:12" x14ac:dyDescent="0.3">
      <c r="A1578" s="2" t="s">
        <v>25</v>
      </c>
      <c r="B1578" s="2">
        <v>1128299</v>
      </c>
      <c r="C1578" s="3">
        <v>44524</v>
      </c>
      <c r="D1578" s="2" t="s">
        <v>26</v>
      </c>
      <c r="E1578" s="2" t="s">
        <v>64</v>
      </c>
      <c r="F1578" s="2" t="s">
        <v>65</v>
      </c>
      <c r="G1578" s="2" t="s">
        <v>19</v>
      </c>
      <c r="H1578" s="4">
        <v>0.75000000000000011</v>
      </c>
      <c r="I1578" s="5">
        <v>4250</v>
      </c>
      <c r="J1578" s="6">
        <f t="shared" si="12"/>
        <v>3187.5000000000005</v>
      </c>
      <c r="K1578" s="6">
        <f t="shared" si="13"/>
        <v>1275.0000000000002</v>
      </c>
      <c r="L1578" s="7">
        <v>0.4</v>
      </c>
    </row>
    <row r="1579" spans="1:12" x14ac:dyDescent="0.3">
      <c r="A1579" s="2" t="s">
        <v>25</v>
      </c>
      <c r="B1579" s="2">
        <v>1128299</v>
      </c>
      <c r="C1579" s="3">
        <v>44524</v>
      </c>
      <c r="D1579" s="2" t="s">
        <v>26</v>
      </c>
      <c r="E1579" s="2" t="s">
        <v>64</v>
      </c>
      <c r="F1579" s="2" t="s">
        <v>65</v>
      </c>
      <c r="G1579" s="2" t="s">
        <v>20</v>
      </c>
      <c r="H1579" s="4">
        <v>0.80000000000000016</v>
      </c>
      <c r="I1579" s="5">
        <v>5500</v>
      </c>
      <c r="J1579" s="6">
        <f t="shared" si="12"/>
        <v>4400.0000000000009</v>
      </c>
      <c r="K1579" s="6">
        <f t="shared" si="13"/>
        <v>1320.0000000000002</v>
      </c>
      <c r="L1579" s="7">
        <v>0.3</v>
      </c>
    </row>
    <row r="1580" spans="1:12" x14ac:dyDescent="0.3">
      <c r="A1580" s="2" t="s">
        <v>25</v>
      </c>
      <c r="B1580" s="2">
        <v>1128299</v>
      </c>
      <c r="C1580" s="3">
        <v>44553</v>
      </c>
      <c r="D1580" s="2" t="s">
        <v>26</v>
      </c>
      <c r="E1580" s="2" t="s">
        <v>64</v>
      </c>
      <c r="F1580" s="2" t="s">
        <v>65</v>
      </c>
      <c r="G1580" s="2" t="s">
        <v>15</v>
      </c>
      <c r="H1580" s="4">
        <v>0.65000000000000013</v>
      </c>
      <c r="I1580" s="5">
        <v>7500</v>
      </c>
      <c r="J1580" s="6">
        <f t="shared" si="12"/>
        <v>4875.0000000000009</v>
      </c>
      <c r="K1580" s="6">
        <f t="shared" si="13"/>
        <v>1706.2500000000002</v>
      </c>
      <c r="L1580" s="7">
        <v>0.35</v>
      </c>
    </row>
    <row r="1581" spans="1:12" x14ac:dyDescent="0.3">
      <c r="A1581" s="2" t="s">
        <v>25</v>
      </c>
      <c r="B1581" s="2">
        <v>1128299</v>
      </c>
      <c r="C1581" s="3">
        <v>44553</v>
      </c>
      <c r="D1581" s="2" t="s">
        <v>26</v>
      </c>
      <c r="E1581" s="2" t="s">
        <v>64</v>
      </c>
      <c r="F1581" s="2" t="s">
        <v>65</v>
      </c>
      <c r="G1581" s="2" t="s">
        <v>16</v>
      </c>
      <c r="H1581" s="4">
        <v>0.75000000000000022</v>
      </c>
      <c r="I1581" s="5">
        <v>7500</v>
      </c>
      <c r="J1581" s="6">
        <f t="shared" si="12"/>
        <v>5625.0000000000018</v>
      </c>
      <c r="K1581" s="6">
        <f t="shared" si="13"/>
        <v>1968.7500000000005</v>
      </c>
      <c r="L1581" s="7">
        <v>0.35</v>
      </c>
    </row>
    <row r="1582" spans="1:12" x14ac:dyDescent="0.3">
      <c r="A1582" s="2" t="s">
        <v>25</v>
      </c>
      <c r="B1582" s="2">
        <v>1128299</v>
      </c>
      <c r="C1582" s="3">
        <v>44553</v>
      </c>
      <c r="D1582" s="2" t="s">
        <v>26</v>
      </c>
      <c r="E1582" s="2" t="s">
        <v>64</v>
      </c>
      <c r="F1582" s="2" t="s">
        <v>65</v>
      </c>
      <c r="G1582" s="2" t="s">
        <v>17</v>
      </c>
      <c r="H1582" s="4">
        <v>0.70000000000000018</v>
      </c>
      <c r="I1582" s="5">
        <v>5500</v>
      </c>
      <c r="J1582" s="6">
        <f t="shared" si="12"/>
        <v>3850.0000000000009</v>
      </c>
      <c r="K1582" s="6">
        <f t="shared" si="13"/>
        <v>1347.5000000000002</v>
      </c>
      <c r="L1582" s="7">
        <v>0.35</v>
      </c>
    </row>
    <row r="1583" spans="1:12" x14ac:dyDescent="0.3">
      <c r="A1583" s="2" t="s">
        <v>25</v>
      </c>
      <c r="B1583" s="2">
        <v>1128299</v>
      </c>
      <c r="C1583" s="3">
        <v>44553</v>
      </c>
      <c r="D1583" s="2" t="s">
        <v>26</v>
      </c>
      <c r="E1583" s="2" t="s">
        <v>64</v>
      </c>
      <c r="F1583" s="2" t="s">
        <v>65</v>
      </c>
      <c r="G1583" s="2" t="s">
        <v>18</v>
      </c>
      <c r="H1583" s="4">
        <v>0.70000000000000018</v>
      </c>
      <c r="I1583" s="5">
        <v>5500</v>
      </c>
      <c r="J1583" s="6">
        <f t="shared" si="12"/>
        <v>3850.0000000000009</v>
      </c>
      <c r="K1583" s="6">
        <f t="shared" si="13"/>
        <v>1347.5000000000002</v>
      </c>
      <c r="L1583" s="7">
        <v>0.35</v>
      </c>
    </row>
    <row r="1584" spans="1:12" x14ac:dyDescent="0.3">
      <c r="A1584" s="2" t="s">
        <v>25</v>
      </c>
      <c r="B1584" s="2">
        <v>1128299</v>
      </c>
      <c r="C1584" s="3">
        <v>44553</v>
      </c>
      <c r="D1584" s="2" t="s">
        <v>26</v>
      </c>
      <c r="E1584" s="2" t="s">
        <v>64</v>
      </c>
      <c r="F1584" s="2" t="s">
        <v>65</v>
      </c>
      <c r="G1584" s="2" t="s">
        <v>19</v>
      </c>
      <c r="H1584" s="4">
        <v>0.80000000000000016</v>
      </c>
      <c r="I1584" s="5">
        <v>4750</v>
      </c>
      <c r="J1584" s="6">
        <f t="shared" si="12"/>
        <v>3800.0000000000009</v>
      </c>
      <c r="K1584" s="6">
        <f t="shared" si="13"/>
        <v>1520.0000000000005</v>
      </c>
      <c r="L1584" s="7">
        <v>0.4</v>
      </c>
    </row>
    <row r="1585" spans="1:12" x14ac:dyDescent="0.3">
      <c r="A1585" s="2" t="s">
        <v>25</v>
      </c>
      <c r="B1585" s="2">
        <v>1128299</v>
      </c>
      <c r="C1585" s="3">
        <v>44553</v>
      </c>
      <c r="D1585" s="2" t="s">
        <v>26</v>
      </c>
      <c r="E1585" s="2" t="s">
        <v>64</v>
      </c>
      <c r="F1585" s="2" t="s">
        <v>65</v>
      </c>
      <c r="G1585" s="2" t="s">
        <v>20</v>
      </c>
      <c r="H1585" s="4">
        <v>0.8500000000000002</v>
      </c>
      <c r="I1585" s="5">
        <v>5750</v>
      </c>
      <c r="J1585" s="6">
        <f t="shared" si="12"/>
        <v>4887.5000000000009</v>
      </c>
      <c r="K1585" s="6">
        <f t="shared" si="13"/>
        <v>1466.2500000000002</v>
      </c>
      <c r="L1585" s="7">
        <v>0.3</v>
      </c>
    </row>
    <row r="1586" spans="1:12" x14ac:dyDescent="0.3">
      <c r="A1586" s="2" t="s">
        <v>12</v>
      </c>
      <c r="B1586" s="2">
        <v>1185732</v>
      </c>
      <c r="C1586" s="3">
        <v>44215</v>
      </c>
      <c r="D1586" s="2" t="s">
        <v>43</v>
      </c>
      <c r="E1586" s="2" t="s">
        <v>66</v>
      </c>
      <c r="F1586" s="2" t="s">
        <v>67</v>
      </c>
      <c r="G1586" s="2" t="s">
        <v>15</v>
      </c>
      <c r="H1586" s="4">
        <v>0.35</v>
      </c>
      <c r="I1586" s="5">
        <v>7500</v>
      </c>
      <c r="J1586" s="6">
        <f t="shared" si="12"/>
        <v>2625</v>
      </c>
      <c r="K1586" s="6">
        <f t="shared" si="13"/>
        <v>1312.5</v>
      </c>
      <c r="L1586" s="7">
        <v>0.5</v>
      </c>
    </row>
    <row r="1587" spans="1:12" x14ac:dyDescent="0.3">
      <c r="A1587" s="2" t="s">
        <v>12</v>
      </c>
      <c r="B1587" s="2">
        <v>1185732</v>
      </c>
      <c r="C1587" s="3">
        <v>44215</v>
      </c>
      <c r="D1587" s="2" t="s">
        <v>43</v>
      </c>
      <c r="E1587" s="2" t="s">
        <v>66</v>
      </c>
      <c r="F1587" s="2" t="s">
        <v>67</v>
      </c>
      <c r="G1587" s="2" t="s">
        <v>16</v>
      </c>
      <c r="H1587" s="4">
        <v>0.35</v>
      </c>
      <c r="I1587" s="5">
        <v>5500</v>
      </c>
      <c r="J1587" s="6">
        <f t="shared" si="12"/>
        <v>1924.9999999999998</v>
      </c>
      <c r="K1587" s="6">
        <f t="shared" si="13"/>
        <v>769.99999999999989</v>
      </c>
      <c r="L1587" s="7">
        <v>0.39999999999999997</v>
      </c>
    </row>
    <row r="1588" spans="1:12" x14ac:dyDescent="0.3">
      <c r="A1588" s="2" t="s">
        <v>12</v>
      </c>
      <c r="B1588" s="2">
        <v>1185732</v>
      </c>
      <c r="C1588" s="3">
        <v>44215</v>
      </c>
      <c r="D1588" s="2" t="s">
        <v>43</v>
      </c>
      <c r="E1588" s="2" t="s">
        <v>66</v>
      </c>
      <c r="F1588" s="2" t="s">
        <v>67</v>
      </c>
      <c r="G1588" s="2" t="s">
        <v>17</v>
      </c>
      <c r="H1588" s="4">
        <v>0.25</v>
      </c>
      <c r="I1588" s="5">
        <v>5500</v>
      </c>
      <c r="J1588" s="6">
        <f t="shared" si="12"/>
        <v>1375</v>
      </c>
      <c r="K1588" s="6">
        <f t="shared" si="13"/>
        <v>412.5</v>
      </c>
      <c r="L1588" s="7">
        <v>0.3</v>
      </c>
    </row>
    <row r="1589" spans="1:12" x14ac:dyDescent="0.3">
      <c r="A1589" s="2" t="s">
        <v>12</v>
      </c>
      <c r="B1589" s="2">
        <v>1185732</v>
      </c>
      <c r="C1589" s="3">
        <v>44215</v>
      </c>
      <c r="D1589" s="2" t="s">
        <v>43</v>
      </c>
      <c r="E1589" s="2" t="s">
        <v>66</v>
      </c>
      <c r="F1589" s="2" t="s">
        <v>67</v>
      </c>
      <c r="G1589" s="2" t="s">
        <v>18</v>
      </c>
      <c r="H1589" s="4">
        <v>0.29999999999999993</v>
      </c>
      <c r="I1589" s="5">
        <v>4000</v>
      </c>
      <c r="J1589" s="6">
        <f t="shared" si="12"/>
        <v>1199.9999999999998</v>
      </c>
      <c r="K1589" s="6">
        <f t="shared" si="13"/>
        <v>419.99999999999989</v>
      </c>
      <c r="L1589" s="7">
        <v>0.35</v>
      </c>
    </row>
    <row r="1590" spans="1:12" x14ac:dyDescent="0.3">
      <c r="A1590" s="2" t="s">
        <v>12</v>
      </c>
      <c r="B1590" s="2">
        <v>1185732</v>
      </c>
      <c r="C1590" s="3">
        <v>44215</v>
      </c>
      <c r="D1590" s="2" t="s">
        <v>43</v>
      </c>
      <c r="E1590" s="2" t="s">
        <v>66</v>
      </c>
      <c r="F1590" s="2" t="s">
        <v>67</v>
      </c>
      <c r="G1590" s="2" t="s">
        <v>19</v>
      </c>
      <c r="H1590" s="4">
        <v>0.45000000000000007</v>
      </c>
      <c r="I1590" s="5">
        <v>4500</v>
      </c>
      <c r="J1590" s="6">
        <f t="shared" si="12"/>
        <v>2025.0000000000002</v>
      </c>
      <c r="K1590" s="6">
        <f t="shared" si="13"/>
        <v>810</v>
      </c>
      <c r="L1590" s="7">
        <v>0.39999999999999997</v>
      </c>
    </row>
    <row r="1591" spans="1:12" x14ac:dyDescent="0.3">
      <c r="A1591" s="2" t="s">
        <v>12</v>
      </c>
      <c r="B1591" s="2">
        <v>1185732</v>
      </c>
      <c r="C1591" s="3">
        <v>44215</v>
      </c>
      <c r="D1591" s="2" t="s">
        <v>43</v>
      </c>
      <c r="E1591" s="2" t="s">
        <v>66</v>
      </c>
      <c r="F1591" s="2" t="s">
        <v>67</v>
      </c>
      <c r="G1591" s="2" t="s">
        <v>20</v>
      </c>
      <c r="H1591" s="4">
        <v>0.35</v>
      </c>
      <c r="I1591" s="5">
        <v>5500</v>
      </c>
      <c r="J1591" s="6">
        <f t="shared" si="12"/>
        <v>1924.9999999999998</v>
      </c>
      <c r="K1591" s="6">
        <f t="shared" si="13"/>
        <v>1058.75</v>
      </c>
      <c r="L1591" s="7">
        <v>0.55000000000000004</v>
      </c>
    </row>
    <row r="1592" spans="1:12" x14ac:dyDescent="0.3">
      <c r="A1592" s="2" t="s">
        <v>12</v>
      </c>
      <c r="B1592" s="2">
        <v>1185732</v>
      </c>
      <c r="C1592" s="3">
        <v>44244</v>
      </c>
      <c r="D1592" s="2" t="s">
        <v>43</v>
      </c>
      <c r="E1592" s="2" t="s">
        <v>66</v>
      </c>
      <c r="F1592" s="2" t="s">
        <v>67</v>
      </c>
      <c r="G1592" s="2" t="s">
        <v>15</v>
      </c>
      <c r="H1592" s="4">
        <v>0.35</v>
      </c>
      <c r="I1592" s="5">
        <v>8000</v>
      </c>
      <c r="J1592" s="6">
        <f t="shared" si="12"/>
        <v>2800</v>
      </c>
      <c r="K1592" s="6">
        <f t="shared" si="13"/>
        <v>1400</v>
      </c>
      <c r="L1592" s="7">
        <v>0.5</v>
      </c>
    </row>
    <row r="1593" spans="1:12" x14ac:dyDescent="0.3">
      <c r="A1593" s="2" t="s">
        <v>12</v>
      </c>
      <c r="B1593" s="2">
        <v>1185732</v>
      </c>
      <c r="C1593" s="3">
        <v>44244</v>
      </c>
      <c r="D1593" s="2" t="s">
        <v>43</v>
      </c>
      <c r="E1593" s="2" t="s">
        <v>66</v>
      </c>
      <c r="F1593" s="2" t="s">
        <v>67</v>
      </c>
      <c r="G1593" s="2" t="s">
        <v>16</v>
      </c>
      <c r="H1593" s="4">
        <v>0.35</v>
      </c>
      <c r="I1593" s="5">
        <v>4500</v>
      </c>
      <c r="J1593" s="6">
        <f t="shared" si="12"/>
        <v>1575</v>
      </c>
      <c r="K1593" s="6">
        <f t="shared" si="13"/>
        <v>630</v>
      </c>
      <c r="L1593" s="7">
        <v>0.39999999999999997</v>
      </c>
    </row>
    <row r="1594" spans="1:12" x14ac:dyDescent="0.3">
      <c r="A1594" s="2" t="s">
        <v>12</v>
      </c>
      <c r="B1594" s="2">
        <v>1185732</v>
      </c>
      <c r="C1594" s="3">
        <v>44244</v>
      </c>
      <c r="D1594" s="2" t="s">
        <v>43</v>
      </c>
      <c r="E1594" s="2" t="s">
        <v>66</v>
      </c>
      <c r="F1594" s="2" t="s">
        <v>67</v>
      </c>
      <c r="G1594" s="2" t="s">
        <v>17</v>
      </c>
      <c r="H1594" s="4">
        <v>0.25</v>
      </c>
      <c r="I1594" s="5">
        <v>5000</v>
      </c>
      <c r="J1594" s="6">
        <f t="shared" si="12"/>
        <v>1250</v>
      </c>
      <c r="K1594" s="6">
        <f t="shared" si="13"/>
        <v>375</v>
      </c>
      <c r="L1594" s="7">
        <v>0.3</v>
      </c>
    </row>
    <row r="1595" spans="1:12" x14ac:dyDescent="0.3">
      <c r="A1595" s="2" t="s">
        <v>12</v>
      </c>
      <c r="B1595" s="2">
        <v>1185732</v>
      </c>
      <c r="C1595" s="3">
        <v>44244</v>
      </c>
      <c r="D1595" s="2" t="s">
        <v>43</v>
      </c>
      <c r="E1595" s="2" t="s">
        <v>66</v>
      </c>
      <c r="F1595" s="2" t="s">
        <v>67</v>
      </c>
      <c r="G1595" s="2" t="s">
        <v>18</v>
      </c>
      <c r="H1595" s="4">
        <v>0.29999999999999993</v>
      </c>
      <c r="I1595" s="5">
        <v>3750</v>
      </c>
      <c r="J1595" s="6">
        <f t="shared" si="12"/>
        <v>1124.9999999999998</v>
      </c>
      <c r="K1595" s="6">
        <f t="shared" si="13"/>
        <v>393.74999999999989</v>
      </c>
      <c r="L1595" s="7">
        <v>0.35</v>
      </c>
    </row>
    <row r="1596" spans="1:12" x14ac:dyDescent="0.3">
      <c r="A1596" s="2" t="s">
        <v>12</v>
      </c>
      <c r="B1596" s="2">
        <v>1185732</v>
      </c>
      <c r="C1596" s="3">
        <v>44244</v>
      </c>
      <c r="D1596" s="2" t="s">
        <v>43</v>
      </c>
      <c r="E1596" s="2" t="s">
        <v>66</v>
      </c>
      <c r="F1596" s="2" t="s">
        <v>67</v>
      </c>
      <c r="G1596" s="2" t="s">
        <v>19</v>
      </c>
      <c r="H1596" s="4">
        <v>0.45000000000000007</v>
      </c>
      <c r="I1596" s="5">
        <v>4500</v>
      </c>
      <c r="J1596" s="6">
        <f t="shared" si="12"/>
        <v>2025.0000000000002</v>
      </c>
      <c r="K1596" s="6">
        <f t="shared" si="13"/>
        <v>810</v>
      </c>
      <c r="L1596" s="7">
        <v>0.39999999999999997</v>
      </c>
    </row>
    <row r="1597" spans="1:12" x14ac:dyDescent="0.3">
      <c r="A1597" s="2" t="s">
        <v>12</v>
      </c>
      <c r="B1597" s="2">
        <v>1185732</v>
      </c>
      <c r="C1597" s="3">
        <v>44244</v>
      </c>
      <c r="D1597" s="2" t="s">
        <v>43</v>
      </c>
      <c r="E1597" s="2" t="s">
        <v>66</v>
      </c>
      <c r="F1597" s="2" t="s">
        <v>67</v>
      </c>
      <c r="G1597" s="2" t="s">
        <v>20</v>
      </c>
      <c r="H1597" s="4">
        <v>0.35</v>
      </c>
      <c r="I1597" s="5">
        <v>5500</v>
      </c>
      <c r="J1597" s="6">
        <f t="shared" si="12"/>
        <v>1924.9999999999998</v>
      </c>
      <c r="K1597" s="6">
        <f t="shared" si="13"/>
        <v>1058.75</v>
      </c>
      <c r="L1597" s="7">
        <v>0.55000000000000004</v>
      </c>
    </row>
    <row r="1598" spans="1:12" x14ac:dyDescent="0.3">
      <c r="A1598" s="2" t="s">
        <v>12</v>
      </c>
      <c r="B1598" s="2">
        <v>1185732</v>
      </c>
      <c r="C1598" s="3">
        <v>44270</v>
      </c>
      <c r="D1598" s="2" t="s">
        <v>43</v>
      </c>
      <c r="E1598" s="2" t="s">
        <v>66</v>
      </c>
      <c r="F1598" s="2" t="s">
        <v>67</v>
      </c>
      <c r="G1598" s="2" t="s">
        <v>15</v>
      </c>
      <c r="H1598" s="4">
        <v>0.35</v>
      </c>
      <c r="I1598" s="5">
        <v>7700</v>
      </c>
      <c r="J1598" s="6">
        <f t="shared" si="12"/>
        <v>2695</v>
      </c>
      <c r="K1598" s="6">
        <f t="shared" si="13"/>
        <v>1347.5</v>
      </c>
      <c r="L1598" s="7">
        <v>0.5</v>
      </c>
    </row>
    <row r="1599" spans="1:12" x14ac:dyDescent="0.3">
      <c r="A1599" s="2" t="s">
        <v>12</v>
      </c>
      <c r="B1599" s="2">
        <v>1185732</v>
      </c>
      <c r="C1599" s="3">
        <v>44270</v>
      </c>
      <c r="D1599" s="2" t="s">
        <v>43</v>
      </c>
      <c r="E1599" s="2" t="s">
        <v>66</v>
      </c>
      <c r="F1599" s="2" t="s">
        <v>67</v>
      </c>
      <c r="G1599" s="2" t="s">
        <v>16</v>
      </c>
      <c r="H1599" s="4">
        <v>0.35</v>
      </c>
      <c r="I1599" s="5">
        <v>4500</v>
      </c>
      <c r="J1599" s="6">
        <f t="shared" si="12"/>
        <v>1575</v>
      </c>
      <c r="K1599" s="6">
        <f t="shared" si="13"/>
        <v>630</v>
      </c>
      <c r="L1599" s="7">
        <v>0.39999999999999997</v>
      </c>
    </row>
    <row r="1600" spans="1:12" x14ac:dyDescent="0.3">
      <c r="A1600" s="2" t="s">
        <v>12</v>
      </c>
      <c r="B1600" s="2">
        <v>1185732</v>
      </c>
      <c r="C1600" s="3">
        <v>44270</v>
      </c>
      <c r="D1600" s="2" t="s">
        <v>43</v>
      </c>
      <c r="E1600" s="2" t="s">
        <v>66</v>
      </c>
      <c r="F1600" s="2" t="s">
        <v>67</v>
      </c>
      <c r="G1600" s="2" t="s">
        <v>17</v>
      </c>
      <c r="H1600" s="4">
        <v>0.25</v>
      </c>
      <c r="I1600" s="5">
        <v>4750</v>
      </c>
      <c r="J1600" s="6">
        <f t="shared" si="12"/>
        <v>1187.5</v>
      </c>
      <c r="K1600" s="6">
        <f t="shared" si="13"/>
        <v>356.25</v>
      </c>
      <c r="L1600" s="7">
        <v>0.3</v>
      </c>
    </row>
    <row r="1601" spans="1:12" x14ac:dyDescent="0.3">
      <c r="A1601" s="2" t="s">
        <v>12</v>
      </c>
      <c r="B1601" s="2">
        <v>1185732</v>
      </c>
      <c r="C1601" s="3">
        <v>44270</v>
      </c>
      <c r="D1601" s="2" t="s">
        <v>43</v>
      </c>
      <c r="E1601" s="2" t="s">
        <v>66</v>
      </c>
      <c r="F1601" s="2" t="s">
        <v>67</v>
      </c>
      <c r="G1601" s="2" t="s">
        <v>18</v>
      </c>
      <c r="H1601" s="4">
        <v>0.29999999999999993</v>
      </c>
      <c r="I1601" s="5">
        <v>3250</v>
      </c>
      <c r="J1601" s="6">
        <f t="shared" si="12"/>
        <v>974.99999999999977</v>
      </c>
      <c r="K1601" s="6">
        <f t="shared" si="13"/>
        <v>341.24999999999989</v>
      </c>
      <c r="L1601" s="7">
        <v>0.35</v>
      </c>
    </row>
    <row r="1602" spans="1:12" x14ac:dyDescent="0.3">
      <c r="A1602" s="2" t="s">
        <v>12</v>
      </c>
      <c r="B1602" s="2">
        <v>1185732</v>
      </c>
      <c r="C1602" s="3">
        <v>44270</v>
      </c>
      <c r="D1602" s="2" t="s">
        <v>43</v>
      </c>
      <c r="E1602" s="2" t="s">
        <v>66</v>
      </c>
      <c r="F1602" s="2" t="s">
        <v>67</v>
      </c>
      <c r="G1602" s="2" t="s">
        <v>19</v>
      </c>
      <c r="H1602" s="4">
        <v>0.45000000000000007</v>
      </c>
      <c r="I1602" s="5">
        <v>3750</v>
      </c>
      <c r="J1602" s="6">
        <f t="shared" si="12"/>
        <v>1687.5000000000002</v>
      </c>
      <c r="K1602" s="6">
        <f t="shared" si="13"/>
        <v>675</v>
      </c>
      <c r="L1602" s="7">
        <v>0.39999999999999997</v>
      </c>
    </row>
    <row r="1603" spans="1:12" x14ac:dyDescent="0.3">
      <c r="A1603" s="2" t="s">
        <v>12</v>
      </c>
      <c r="B1603" s="2">
        <v>1185732</v>
      </c>
      <c r="C1603" s="3">
        <v>44270</v>
      </c>
      <c r="D1603" s="2" t="s">
        <v>43</v>
      </c>
      <c r="E1603" s="2" t="s">
        <v>66</v>
      </c>
      <c r="F1603" s="2" t="s">
        <v>67</v>
      </c>
      <c r="G1603" s="2" t="s">
        <v>20</v>
      </c>
      <c r="H1603" s="4">
        <v>0.35</v>
      </c>
      <c r="I1603" s="5">
        <v>4750</v>
      </c>
      <c r="J1603" s="6">
        <f t="shared" si="12"/>
        <v>1662.5</v>
      </c>
      <c r="K1603" s="6">
        <f t="shared" si="13"/>
        <v>914.37500000000011</v>
      </c>
      <c r="L1603" s="7">
        <v>0.55000000000000004</v>
      </c>
    </row>
    <row r="1604" spans="1:12" x14ac:dyDescent="0.3">
      <c r="A1604" s="2" t="s">
        <v>12</v>
      </c>
      <c r="B1604" s="2">
        <v>1185732</v>
      </c>
      <c r="C1604" s="3">
        <v>44302</v>
      </c>
      <c r="D1604" s="2" t="s">
        <v>43</v>
      </c>
      <c r="E1604" s="2" t="s">
        <v>66</v>
      </c>
      <c r="F1604" s="2" t="s">
        <v>67</v>
      </c>
      <c r="G1604" s="2" t="s">
        <v>15</v>
      </c>
      <c r="H1604" s="4">
        <v>0.35</v>
      </c>
      <c r="I1604" s="5">
        <v>7250</v>
      </c>
      <c r="J1604" s="6">
        <f t="shared" si="12"/>
        <v>2537.5</v>
      </c>
      <c r="K1604" s="6">
        <f t="shared" si="13"/>
        <v>1268.75</v>
      </c>
      <c r="L1604" s="7">
        <v>0.5</v>
      </c>
    </row>
    <row r="1605" spans="1:12" x14ac:dyDescent="0.3">
      <c r="A1605" s="2" t="s">
        <v>12</v>
      </c>
      <c r="B1605" s="2">
        <v>1185732</v>
      </c>
      <c r="C1605" s="3">
        <v>44302</v>
      </c>
      <c r="D1605" s="2" t="s">
        <v>43</v>
      </c>
      <c r="E1605" s="2" t="s">
        <v>66</v>
      </c>
      <c r="F1605" s="2" t="s">
        <v>67</v>
      </c>
      <c r="G1605" s="2" t="s">
        <v>16</v>
      </c>
      <c r="H1605" s="4">
        <v>0.4</v>
      </c>
      <c r="I1605" s="5">
        <v>4250</v>
      </c>
      <c r="J1605" s="6">
        <f t="shared" si="12"/>
        <v>1700</v>
      </c>
      <c r="K1605" s="6">
        <f t="shared" si="13"/>
        <v>680</v>
      </c>
      <c r="L1605" s="7">
        <v>0.39999999999999997</v>
      </c>
    </row>
    <row r="1606" spans="1:12" x14ac:dyDescent="0.3">
      <c r="A1606" s="2" t="s">
        <v>12</v>
      </c>
      <c r="B1606" s="2">
        <v>1185732</v>
      </c>
      <c r="C1606" s="3">
        <v>44302</v>
      </c>
      <c r="D1606" s="2" t="s">
        <v>43</v>
      </c>
      <c r="E1606" s="2" t="s">
        <v>66</v>
      </c>
      <c r="F1606" s="2" t="s">
        <v>67</v>
      </c>
      <c r="G1606" s="2" t="s">
        <v>17</v>
      </c>
      <c r="H1606" s="4">
        <v>0.30000000000000004</v>
      </c>
      <c r="I1606" s="5">
        <v>4500</v>
      </c>
      <c r="J1606" s="6">
        <f t="shared" si="12"/>
        <v>1350.0000000000002</v>
      </c>
      <c r="K1606" s="6">
        <f t="shared" si="13"/>
        <v>405.00000000000006</v>
      </c>
      <c r="L1606" s="7">
        <v>0.3</v>
      </c>
    </row>
    <row r="1607" spans="1:12" x14ac:dyDescent="0.3">
      <c r="A1607" s="2" t="s">
        <v>12</v>
      </c>
      <c r="B1607" s="2">
        <v>1185732</v>
      </c>
      <c r="C1607" s="3">
        <v>44302</v>
      </c>
      <c r="D1607" s="2" t="s">
        <v>43</v>
      </c>
      <c r="E1607" s="2" t="s">
        <v>66</v>
      </c>
      <c r="F1607" s="2" t="s">
        <v>67</v>
      </c>
      <c r="G1607" s="2" t="s">
        <v>18</v>
      </c>
      <c r="H1607" s="4">
        <v>0.35</v>
      </c>
      <c r="I1607" s="5">
        <v>3750</v>
      </c>
      <c r="J1607" s="6">
        <f t="shared" si="12"/>
        <v>1312.5</v>
      </c>
      <c r="K1607" s="6">
        <f t="shared" si="13"/>
        <v>459.37499999999994</v>
      </c>
      <c r="L1607" s="7">
        <v>0.35</v>
      </c>
    </row>
    <row r="1608" spans="1:12" x14ac:dyDescent="0.3">
      <c r="A1608" s="2" t="s">
        <v>12</v>
      </c>
      <c r="B1608" s="2">
        <v>1185732</v>
      </c>
      <c r="C1608" s="3">
        <v>44302</v>
      </c>
      <c r="D1608" s="2" t="s">
        <v>43</v>
      </c>
      <c r="E1608" s="2" t="s">
        <v>66</v>
      </c>
      <c r="F1608" s="2" t="s">
        <v>67</v>
      </c>
      <c r="G1608" s="2" t="s">
        <v>19</v>
      </c>
      <c r="H1608" s="4">
        <v>0.5</v>
      </c>
      <c r="I1608" s="5">
        <v>4000</v>
      </c>
      <c r="J1608" s="6">
        <f t="shared" si="12"/>
        <v>2000</v>
      </c>
      <c r="K1608" s="6">
        <f t="shared" si="13"/>
        <v>799.99999999999989</v>
      </c>
      <c r="L1608" s="7">
        <v>0.39999999999999997</v>
      </c>
    </row>
    <row r="1609" spans="1:12" x14ac:dyDescent="0.3">
      <c r="A1609" s="2" t="s">
        <v>12</v>
      </c>
      <c r="B1609" s="2">
        <v>1185732</v>
      </c>
      <c r="C1609" s="3">
        <v>44302</v>
      </c>
      <c r="D1609" s="2" t="s">
        <v>43</v>
      </c>
      <c r="E1609" s="2" t="s">
        <v>66</v>
      </c>
      <c r="F1609" s="2" t="s">
        <v>67</v>
      </c>
      <c r="G1609" s="2" t="s">
        <v>20</v>
      </c>
      <c r="H1609" s="4">
        <v>0.4</v>
      </c>
      <c r="I1609" s="5">
        <v>5250</v>
      </c>
      <c r="J1609" s="6">
        <f t="shared" si="12"/>
        <v>2100</v>
      </c>
      <c r="K1609" s="6">
        <f t="shared" si="13"/>
        <v>1155</v>
      </c>
      <c r="L1609" s="7">
        <v>0.55000000000000004</v>
      </c>
    </row>
    <row r="1610" spans="1:12" x14ac:dyDescent="0.3">
      <c r="A1610" s="2" t="s">
        <v>12</v>
      </c>
      <c r="B1610" s="2">
        <v>1185732</v>
      </c>
      <c r="C1610" s="3">
        <v>44331</v>
      </c>
      <c r="D1610" s="2" t="s">
        <v>43</v>
      </c>
      <c r="E1610" s="2" t="s">
        <v>66</v>
      </c>
      <c r="F1610" s="2" t="s">
        <v>67</v>
      </c>
      <c r="G1610" s="2" t="s">
        <v>15</v>
      </c>
      <c r="H1610" s="4">
        <v>0.5</v>
      </c>
      <c r="I1610" s="5">
        <v>7950</v>
      </c>
      <c r="J1610" s="6">
        <f t="shared" si="12"/>
        <v>3975</v>
      </c>
      <c r="K1610" s="6">
        <f t="shared" si="13"/>
        <v>1987.5</v>
      </c>
      <c r="L1610" s="7">
        <v>0.5</v>
      </c>
    </row>
    <row r="1611" spans="1:12" x14ac:dyDescent="0.3">
      <c r="A1611" s="2" t="s">
        <v>12</v>
      </c>
      <c r="B1611" s="2">
        <v>1185732</v>
      </c>
      <c r="C1611" s="3">
        <v>44331</v>
      </c>
      <c r="D1611" s="2" t="s">
        <v>43</v>
      </c>
      <c r="E1611" s="2" t="s">
        <v>66</v>
      </c>
      <c r="F1611" s="2" t="s">
        <v>67</v>
      </c>
      <c r="G1611" s="2" t="s">
        <v>16</v>
      </c>
      <c r="H1611" s="4">
        <v>0.5</v>
      </c>
      <c r="I1611" s="5">
        <v>5000</v>
      </c>
      <c r="J1611" s="6">
        <f t="shared" si="12"/>
        <v>2500</v>
      </c>
      <c r="K1611" s="6">
        <f t="shared" si="13"/>
        <v>999.99999999999989</v>
      </c>
      <c r="L1611" s="7">
        <v>0.39999999999999997</v>
      </c>
    </row>
    <row r="1612" spans="1:12" x14ac:dyDescent="0.3">
      <c r="A1612" s="2" t="s">
        <v>12</v>
      </c>
      <c r="B1612" s="2">
        <v>1185732</v>
      </c>
      <c r="C1612" s="3">
        <v>44331</v>
      </c>
      <c r="D1612" s="2" t="s">
        <v>43</v>
      </c>
      <c r="E1612" s="2" t="s">
        <v>66</v>
      </c>
      <c r="F1612" s="2" t="s">
        <v>67</v>
      </c>
      <c r="G1612" s="2" t="s">
        <v>17</v>
      </c>
      <c r="H1612" s="4">
        <v>0.45</v>
      </c>
      <c r="I1612" s="5">
        <v>4750</v>
      </c>
      <c r="J1612" s="6">
        <f t="shared" si="12"/>
        <v>2137.5</v>
      </c>
      <c r="K1612" s="6">
        <f t="shared" si="13"/>
        <v>641.25</v>
      </c>
      <c r="L1612" s="7">
        <v>0.3</v>
      </c>
    </row>
    <row r="1613" spans="1:12" x14ac:dyDescent="0.3">
      <c r="A1613" s="2" t="s">
        <v>12</v>
      </c>
      <c r="B1613" s="2">
        <v>1185732</v>
      </c>
      <c r="C1613" s="3">
        <v>44331</v>
      </c>
      <c r="D1613" s="2" t="s">
        <v>43</v>
      </c>
      <c r="E1613" s="2" t="s">
        <v>66</v>
      </c>
      <c r="F1613" s="2" t="s">
        <v>67</v>
      </c>
      <c r="G1613" s="2" t="s">
        <v>18</v>
      </c>
      <c r="H1613" s="4">
        <v>0.45</v>
      </c>
      <c r="I1613" s="5">
        <v>4500</v>
      </c>
      <c r="J1613" s="6">
        <f t="shared" si="12"/>
        <v>2025</v>
      </c>
      <c r="K1613" s="6">
        <f t="shared" si="13"/>
        <v>708.75</v>
      </c>
      <c r="L1613" s="7">
        <v>0.35</v>
      </c>
    </row>
    <row r="1614" spans="1:12" x14ac:dyDescent="0.3">
      <c r="A1614" s="2" t="s">
        <v>12</v>
      </c>
      <c r="B1614" s="2">
        <v>1185732</v>
      </c>
      <c r="C1614" s="3">
        <v>44331</v>
      </c>
      <c r="D1614" s="2" t="s">
        <v>43</v>
      </c>
      <c r="E1614" s="2" t="s">
        <v>66</v>
      </c>
      <c r="F1614" s="2" t="s">
        <v>67</v>
      </c>
      <c r="G1614" s="2" t="s">
        <v>19</v>
      </c>
      <c r="H1614" s="4">
        <v>0.54999999999999993</v>
      </c>
      <c r="I1614" s="5">
        <v>4750</v>
      </c>
      <c r="J1614" s="6">
        <f t="shared" si="12"/>
        <v>2612.4999999999995</v>
      </c>
      <c r="K1614" s="6">
        <f t="shared" si="13"/>
        <v>1044.9999999999998</v>
      </c>
      <c r="L1614" s="7">
        <v>0.39999999999999997</v>
      </c>
    </row>
    <row r="1615" spans="1:12" x14ac:dyDescent="0.3">
      <c r="A1615" s="2" t="s">
        <v>12</v>
      </c>
      <c r="B1615" s="2">
        <v>1185732</v>
      </c>
      <c r="C1615" s="3">
        <v>44331</v>
      </c>
      <c r="D1615" s="2" t="s">
        <v>43</v>
      </c>
      <c r="E1615" s="2" t="s">
        <v>66</v>
      </c>
      <c r="F1615" s="2" t="s">
        <v>67</v>
      </c>
      <c r="G1615" s="2" t="s">
        <v>20</v>
      </c>
      <c r="H1615" s="4">
        <v>0.6</v>
      </c>
      <c r="I1615" s="5">
        <v>5750</v>
      </c>
      <c r="J1615" s="6">
        <f t="shared" si="12"/>
        <v>3450</v>
      </c>
      <c r="K1615" s="6">
        <f t="shared" si="13"/>
        <v>1897.5000000000002</v>
      </c>
      <c r="L1615" s="7">
        <v>0.55000000000000004</v>
      </c>
    </row>
    <row r="1616" spans="1:12" x14ac:dyDescent="0.3">
      <c r="A1616" s="2" t="s">
        <v>12</v>
      </c>
      <c r="B1616" s="2">
        <v>1185732</v>
      </c>
      <c r="C1616" s="3">
        <v>44364</v>
      </c>
      <c r="D1616" s="2" t="s">
        <v>43</v>
      </c>
      <c r="E1616" s="2" t="s">
        <v>66</v>
      </c>
      <c r="F1616" s="2" t="s">
        <v>67</v>
      </c>
      <c r="G1616" s="2" t="s">
        <v>15</v>
      </c>
      <c r="H1616" s="4">
        <v>0.54999999999999993</v>
      </c>
      <c r="I1616" s="5">
        <v>8250</v>
      </c>
      <c r="J1616" s="6">
        <f t="shared" si="12"/>
        <v>4537.4999999999991</v>
      </c>
      <c r="K1616" s="6">
        <f t="shared" si="13"/>
        <v>2268.7499999999995</v>
      </c>
      <c r="L1616" s="7">
        <v>0.5</v>
      </c>
    </row>
    <row r="1617" spans="1:12" x14ac:dyDescent="0.3">
      <c r="A1617" s="2" t="s">
        <v>12</v>
      </c>
      <c r="B1617" s="2">
        <v>1185732</v>
      </c>
      <c r="C1617" s="3">
        <v>44364</v>
      </c>
      <c r="D1617" s="2" t="s">
        <v>43</v>
      </c>
      <c r="E1617" s="2" t="s">
        <v>66</v>
      </c>
      <c r="F1617" s="2" t="s">
        <v>67</v>
      </c>
      <c r="G1617" s="2" t="s">
        <v>16</v>
      </c>
      <c r="H1617" s="4">
        <v>0.5</v>
      </c>
      <c r="I1617" s="5">
        <v>5750</v>
      </c>
      <c r="J1617" s="6">
        <f t="shared" si="12"/>
        <v>2875</v>
      </c>
      <c r="K1617" s="6">
        <f t="shared" si="13"/>
        <v>1150</v>
      </c>
      <c r="L1617" s="7">
        <v>0.39999999999999997</v>
      </c>
    </row>
    <row r="1618" spans="1:12" x14ac:dyDescent="0.3">
      <c r="A1618" s="2" t="s">
        <v>12</v>
      </c>
      <c r="B1618" s="2">
        <v>1185732</v>
      </c>
      <c r="C1618" s="3">
        <v>44364</v>
      </c>
      <c r="D1618" s="2" t="s">
        <v>43</v>
      </c>
      <c r="E1618" s="2" t="s">
        <v>66</v>
      </c>
      <c r="F1618" s="2" t="s">
        <v>67</v>
      </c>
      <c r="G1618" s="2" t="s">
        <v>17</v>
      </c>
      <c r="H1618" s="4">
        <v>0.45</v>
      </c>
      <c r="I1618" s="5">
        <v>5500</v>
      </c>
      <c r="J1618" s="6">
        <f t="shared" si="12"/>
        <v>2475</v>
      </c>
      <c r="K1618" s="6">
        <f t="shared" si="13"/>
        <v>742.5</v>
      </c>
      <c r="L1618" s="7">
        <v>0.3</v>
      </c>
    </row>
    <row r="1619" spans="1:12" x14ac:dyDescent="0.3">
      <c r="A1619" s="2" t="s">
        <v>12</v>
      </c>
      <c r="B1619" s="2">
        <v>1185732</v>
      </c>
      <c r="C1619" s="3">
        <v>44364</v>
      </c>
      <c r="D1619" s="2" t="s">
        <v>43</v>
      </c>
      <c r="E1619" s="2" t="s">
        <v>66</v>
      </c>
      <c r="F1619" s="2" t="s">
        <v>67</v>
      </c>
      <c r="G1619" s="2" t="s">
        <v>18</v>
      </c>
      <c r="H1619" s="4">
        <v>0.45</v>
      </c>
      <c r="I1619" s="5">
        <v>5250</v>
      </c>
      <c r="J1619" s="6">
        <f t="shared" si="12"/>
        <v>2362.5</v>
      </c>
      <c r="K1619" s="6">
        <f t="shared" si="13"/>
        <v>826.875</v>
      </c>
      <c r="L1619" s="7">
        <v>0.35</v>
      </c>
    </row>
    <row r="1620" spans="1:12" x14ac:dyDescent="0.3">
      <c r="A1620" s="2" t="s">
        <v>12</v>
      </c>
      <c r="B1620" s="2">
        <v>1185732</v>
      </c>
      <c r="C1620" s="3">
        <v>44364</v>
      </c>
      <c r="D1620" s="2" t="s">
        <v>43</v>
      </c>
      <c r="E1620" s="2" t="s">
        <v>66</v>
      </c>
      <c r="F1620" s="2" t="s">
        <v>67</v>
      </c>
      <c r="G1620" s="2" t="s">
        <v>19</v>
      </c>
      <c r="H1620" s="4">
        <v>0.6</v>
      </c>
      <c r="I1620" s="5">
        <v>5250</v>
      </c>
      <c r="J1620" s="6">
        <f t="shared" si="12"/>
        <v>3150</v>
      </c>
      <c r="K1620" s="6">
        <f t="shared" si="13"/>
        <v>1260</v>
      </c>
      <c r="L1620" s="7">
        <v>0.39999999999999997</v>
      </c>
    </row>
    <row r="1621" spans="1:12" x14ac:dyDescent="0.3">
      <c r="A1621" s="2" t="s">
        <v>12</v>
      </c>
      <c r="B1621" s="2">
        <v>1185732</v>
      </c>
      <c r="C1621" s="3">
        <v>44364</v>
      </c>
      <c r="D1621" s="2" t="s">
        <v>43</v>
      </c>
      <c r="E1621" s="2" t="s">
        <v>66</v>
      </c>
      <c r="F1621" s="2" t="s">
        <v>67</v>
      </c>
      <c r="G1621" s="2" t="s">
        <v>20</v>
      </c>
      <c r="H1621" s="4">
        <v>0.65</v>
      </c>
      <c r="I1621" s="5">
        <v>6750</v>
      </c>
      <c r="J1621" s="6">
        <f t="shared" si="12"/>
        <v>4387.5</v>
      </c>
      <c r="K1621" s="6">
        <f t="shared" si="13"/>
        <v>2413.125</v>
      </c>
      <c r="L1621" s="7">
        <v>0.55000000000000004</v>
      </c>
    </row>
    <row r="1622" spans="1:12" x14ac:dyDescent="0.3">
      <c r="A1622" s="2" t="s">
        <v>12</v>
      </c>
      <c r="B1622" s="2">
        <v>1185732</v>
      </c>
      <c r="C1622" s="3">
        <v>44392</v>
      </c>
      <c r="D1622" s="2" t="s">
        <v>43</v>
      </c>
      <c r="E1622" s="2" t="s">
        <v>66</v>
      </c>
      <c r="F1622" s="2" t="s">
        <v>67</v>
      </c>
      <c r="G1622" s="2" t="s">
        <v>15</v>
      </c>
      <c r="H1622" s="4">
        <v>0.6</v>
      </c>
      <c r="I1622" s="5">
        <v>9000</v>
      </c>
      <c r="J1622" s="6">
        <f t="shared" si="12"/>
        <v>5400</v>
      </c>
      <c r="K1622" s="6">
        <f t="shared" si="13"/>
        <v>2700</v>
      </c>
      <c r="L1622" s="7">
        <v>0.5</v>
      </c>
    </row>
    <row r="1623" spans="1:12" x14ac:dyDescent="0.3">
      <c r="A1623" s="2" t="s">
        <v>12</v>
      </c>
      <c r="B1623" s="2">
        <v>1185732</v>
      </c>
      <c r="C1623" s="3">
        <v>44392</v>
      </c>
      <c r="D1623" s="2" t="s">
        <v>43</v>
      </c>
      <c r="E1623" s="2" t="s">
        <v>66</v>
      </c>
      <c r="F1623" s="2" t="s">
        <v>67</v>
      </c>
      <c r="G1623" s="2" t="s">
        <v>16</v>
      </c>
      <c r="H1623" s="4">
        <v>0.55000000000000004</v>
      </c>
      <c r="I1623" s="5">
        <v>6500</v>
      </c>
      <c r="J1623" s="6">
        <f t="shared" si="12"/>
        <v>3575.0000000000005</v>
      </c>
      <c r="K1623" s="6">
        <f t="shared" si="13"/>
        <v>1430</v>
      </c>
      <c r="L1623" s="7">
        <v>0.39999999999999997</v>
      </c>
    </row>
    <row r="1624" spans="1:12" x14ac:dyDescent="0.3">
      <c r="A1624" s="2" t="s">
        <v>12</v>
      </c>
      <c r="B1624" s="2">
        <v>1185732</v>
      </c>
      <c r="C1624" s="3">
        <v>44392</v>
      </c>
      <c r="D1624" s="2" t="s">
        <v>43</v>
      </c>
      <c r="E1624" s="2" t="s">
        <v>66</v>
      </c>
      <c r="F1624" s="2" t="s">
        <v>67</v>
      </c>
      <c r="G1624" s="2" t="s">
        <v>17</v>
      </c>
      <c r="H1624" s="4">
        <v>0.5</v>
      </c>
      <c r="I1624" s="5">
        <v>5750</v>
      </c>
      <c r="J1624" s="6">
        <f t="shared" si="12"/>
        <v>2875</v>
      </c>
      <c r="K1624" s="6">
        <f t="shared" si="13"/>
        <v>862.5</v>
      </c>
      <c r="L1624" s="7">
        <v>0.3</v>
      </c>
    </row>
    <row r="1625" spans="1:12" x14ac:dyDescent="0.3">
      <c r="A1625" s="2" t="s">
        <v>12</v>
      </c>
      <c r="B1625" s="2">
        <v>1185732</v>
      </c>
      <c r="C1625" s="3">
        <v>44392</v>
      </c>
      <c r="D1625" s="2" t="s">
        <v>43</v>
      </c>
      <c r="E1625" s="2" t="s">
        <v>66</v>
      </c>
      <c r="F1625" s="2" t="s">
        <v>67</v>
      </c>
      <c r="G1625" s="2" t="s">
        <v>18</v>
      </c>
      <c r="H1625" s="4">
        <v>0.5</v>
      </c>
      <c r="I1625" s="5">
        <v>5250</v>
      </c>
      <c r="J1625" s="6">
        <f t="shared" si="12"/>
        <v>2625</v>
      </c>
      <c r="K1625" s="6">
        <f t="shared" si="13"/>
        <v>918.74999999999989</v>
      </c>
      <c r="L1625" s="7">
        <v>0.35</v>
      </c>
    </row>
    <row r="1626" spans="1:12" x14ac:dyDescent="0.3">
      <c r="A1626" s="2" t="s">
        <v>12</v>
      </c>
      <c r="B1626" s="2">
        <v>1185732</v>
      </c>
      <c r="C1626" s="3">
        <v>44392</v>
      </c>
      <c r="D1626" s="2" t="s">
        <v>43</v>
      </c>
      <c r="E1626" s="2" t="s">
        <v>66</v>
      </c>
      <c r="F1626" s="2" t="s">
        <v>67</v>
      </c>
      <c r="G1626" s="2" t="s">
        <v>19</v>
      </c>
      <c r="H1626" s="4">
        <v>0.6</v>
      </c>
      <c r="I1626" s="5">
        <v>5500</v>
      </c>
      <c r="J1626" s="6">
        <f t="shared" si="12"/>
        <v>3300</v>
      </c>
      <c r="K1626" s="6">
        <f t="shared" si="13"/>
        <v>1320</v>
      </c>
      <c r="L1626" s="7">
        <v>0.39999999999999997</v>
      </c>
    </row>
    <row r="1627" spans="1:12" x14ac:dyDescent="0.3">
      <c r="A1627" s="2" t="s">
        <v>12</v>
      </c>
      <c r="B1627" s="2">
        <v>1185732</v>
      </c>
      <c r="C1627" s="3">
        <v>44392</v>
      </c>
      <c r="D1627" s="2" t="s">
        <v>43</v>
      </c>
      <c r="E1627" s="2" t="s">
        <v>66</v>
      </c>
      <c r="F1627" s="2" t="s">
        <v>67</v>
      </c>
      <c r="G1627" s="2" t="s">
        <v>20</v>
      </c>
      <c r="H1627" s="4">
        <v>0.65</v>
      </c>
      <c r="I1627" s="5">
        <v>7250</v>
      </c>
      <c r="J1627" s="6">
        <f t="shared" si="12"/>
        <v>4712.5</v>
      </c>
      <c r="K1627" s="6">
        <f t="shared" si="13"/>
        <v>2591.875</v>
      </c>
      <c r="L1627" s="7">
        <v>0.55000000000000004</v>
      </c>
    </row>
    <row r="1628" spans="1:12" x14ac:dyDescent="0.3">
      <c r="A1628" s="2" t="s">
        <v>12</v>
      </c>
      <c r="B1628" s="2">
        <v>1185732</v>
      </c>
      <c r="C1628" s="3">
        <v>44424</v>
      </c>
      <c r="D1628" s="2" t="s">
        <v>43</v>
      </c>
      <c r="E1628" s="2" t="s">
        <v>66</v>
      </c>
      <c r="F1628" s="2" t="s">
        <v>67</v>
      </c>
      <c r="G1628" s="2" t="s">
        <v>15</v>
      </c>
      <c r="H1628" s="4">
        <v>0.6</v>
      </c>
      <c r="I1628" s="5">
        <v>8750</v>
      </c>
      <c r="J1628" s="6">
        <f t="shared" si="12"/>
        <v>5250</v>
      </c>
      <c r="K1628" s="6">
        <f t="shared" si="13"/>
        <v>2625</v>
      </c>
      <c r="L1628" s="7">
        <v>0.5</v>
      </c>
    </row>
    <row r="1629" spans="1:12" x14ac:dyDescent="0.3">
      <c r="A1629" s="2" t="s">
        <v>12</v>
      </c>
      <c r="B1629" s="2">
        <v>1185732</v>
      </c>
      <c r="C1629" s="3">
        <v>44424</v>
      </c>
      <c r="D1629" s="2" t="s">
        <v>43</v>
      </c>
      <c r="E1629" s="2" t="s">
        <v>66</v>
      </c>
      <c r="F1629" s="2" t="s">
        <v>67</v>
      </c>
      <c r="G1629" s="2" t="s">
        <v>16</v>
      </c>
      <c r="H1629" s="4">
        <v>0.55000000000000004</v>
      </c>
      <c r="I1629" s="5">
        <v>6500</v>
      </c>
      <c r="J1629" s="6">
        <f t="shared" si="12"/>
        <v>3575.0000000000005</v>
      </c>
      <c r="K1629" s="6">
        <f t="shared" si="13"/>
        <v>1430</v>
      </c>
      <c r="L1629" s="7">
        <v>0.39999999999999997</v>
      </c>
    </row>
    <row r="1630" spans="1:12" x14ac:dyDescent="0.3">
      <c r="A1630" s="2" t="s">
        <v>12</v>
      </c>
      <c r="B1630" s="2">
        <v>1185732</v>
      </c>
      <c r="C1630" s="3">
        <v>44424</v>
      </c>
      <c r="D1630" s="2" t="s">
        <v>43</v>
      </c>
      <c r="E1630" s="2" t="s">
        <v>66</v>
      </c>
      <c r="F1630" s="2" t="s">
        <v>67</v>
      </c>
      <c r="G1630" s="2" t="s">
        <v>17</v>
      </c>
      <c r="H1630" s="4">
        <v>0.45000000000000007</v>
      </c>
      <c r="I1630" s="5">
        <v>5750</v>
      </c>
      <c r="J1630" s="6">
        <f t="shared" si="12"/>
        <v>2587.5000000000005</v>
      </c>
      <c r="K1630" s="6">
        <f t="shared" si="13"/>
        <v>776.25000000000011</v>
      </c>
      <c r="L1630" s="7">
        <v>0.3</v>
      </c>
    </row>
    <row r="1631" spans="1:12" x14ac:dyDescent="0.3">
      <c r="A1631" s="2" t="s">
        <v>12</v>
      </c>
      <c r="B1631" s="2">
        <v>1185732</v>
      </c>
      <c r="C1631" s="3">
        <v>44424</v>
      </c>
      <c r="D1631" s="2" t="s">
        <v>43</v>
      </c>
      <c r="E1631" s="2" t="s">
        <v>66</v>
      </c>
      <c r="F1631" s="2" t="s">
        <v>67</v>
      </c>
      <c r="G1631" s="2" t="s">
        <v>18</v>
      </c>
      <c r="H1631" s="4">
        <v>0.35</v>
      </c>
      <c r="I1631" s="5">
        <v>5250</v>
      </c>
      <c r="J1631" s="6">
        <f t="shared" si="12"/>
        <v>1837.4999999999998</v>
      </c>
      <c r="K1631" s="6">
        <f t="shared" si="13"/>
        <v>643.12499999999989</v>
      </c>
      <c r="L1631" s="7">
        <v>0.35</v>
      </c>
    </row>
    <row r="1632" spans="1:12" x14ac:dyDescent="0.3">
      <c r="A1632" s="2" t="s">
        <v>12</v>
      </c>
      <c r="B1632" s="2">
        <v>1185732</v>
      </c>
      <c r="C1632" s="3">
        <v>44424</v>
      </c>
      <c r="D1632" s="2" t="s">
        <v>43</v>
      </c>
      <c r="E1632" s="2" t="s">
        <v>66</v>
      </c>
      <c r="F1632" s="2" t="s">
        <v>67</v>
      </c>
      <c r="G1632" s="2" t="s">
        <v>19</v>
      </c>
      <c r="H1632" s="4">
        <v>0.45000000000000007</v>
      </c>
      <c r="I1632" s="5">
        <v>5000</v>
      </c>
      <c r="J1632" s="6">
        <f t="shared" si="12"/>
        <v>2250.0000000000005</v>
      </c>
      <c r="K1632" s="6">
        <f t="shared" si="13"/>
        <v>900.00000000000011</v>
      </c>
      <c r="L1632" s="7">
        <v>0.39999999999999997</v>
      </c>
    </row>
    <row r="1633" spans="1:12" x14ac:dyDescent="0.3">
      <c r="A1633" s="2" t="s">
        <v>12</v>
      </c>
      <c r="B1633" s="2">
        <v>1185732</v>
      </c>
      <c r="C1633" s="3">
        <v>44424</v>
      </c>
      <c r="D1633" s="2" t="s">
        <v>43</v>
      </c>
      <c r="E1633" s="2" t="s">
        <v>66</v>
      </c>
      <c r="F1633" s="2" t="s">
        <v>67</v>
      </c>
      <c r="G1633" s="2" t="s">
        <v>20</v>
      </c>
      <c r="H1633" s="4">
        <v>0.50000000000000011</v>
      </c>
      <c r="I1633" s="5">
        <v>6750</v>
      </c>
      <c r="J1633" s="6">
        <f t="shared" si="12"/>
        <v>3375.0000000000009</v>
      </c>
      <c r="K1633" s="6">
        <f t="shared" si="13"/>
        <v>1856.2500000000007</v>
      </c>
      <c r="L1633" s="7">
        <v>0.55000000000000004</v>
      </c>
    </row>
    <row r="1634" spans="1:12" x14ac:dyDescent="0.3">
      <c r="A1634" s="2" t="s">
        <v>12</v>
      </c>
      <c r="B1634" s="2">
        <v>1185732</v>
      </c>
      <c r="C1634" s="3">
        <v>44454</v>
      </c>
      <c r="D1634" s="2" t="s">
        <v>43</v>
      </c>
      <c r="E1634" s="2" t="s">
        <v>66</v>
      </c>
      <c r="F1634" s="2" t="s">
        <v>67</v>
      </c>
      <c r="G1634" s="2" t="s">
        <v>15</v>
      </c>
      <c r="H1634" s="4">
        <v>0.45000000000000007</v>
      </c>
      <c r="I1634" s="5">
        <v>8000</v>
      </c>
      <c r="J1634" s="6">
        <f t="shared" si="12"/>
        <v>3600.0000000000005</v>
      </c>
      <c r="K1634" s="6">
        <f t="shared" si="13"/>
        <v>1800.0000000000002</v>
      </c>
      <c r="L1634" s="7">
        <v>0.5</v>
      </c>
    </row>
    <row r="1635" spans="1:12" x14ac:dyDescent="0.3">
      <c r="A1635" s="2" t="s">
        <v>12</v>
      </c>
      <c r="B1635" s="2">
        <v>1185732</v>
      </c>
      <c r="C1635" s="3">
        <v>44454</v>
      </c>
      <c r="D1635" s="2" t="s">
        <v>43</v>
      </c>
      <c r="E1635" s="2" t="s">
        <v>66</v>
      </c>
      <c r="F1635" s="2" t="s">
        <v>67</v>
      </c>
      <c r="G1635" s="2" t="s">
        <v>16</v>
      </c>
      <c r="H1635" s="4">
        <v>0.40000000000000013</v>
      </c>
      <c r="I1635" s="5">
        <v>6000</v>
      </c>
      <c r="J1635" s="6">
        <f t="shared" si="12"/>
        <v>2400.0000000000009</v>
      </c>
      <c r="K1635" s="6">
        <f t="shared" si="13"/>
        <v>960.00000000000023</v>
      </c>
      <c r="L1635" s="7">
        <v>0.39999999999999997</v>
      </c>
    </row>
    <row r="1636" spans="1:12" x14ac:dyDescent="0.3">
      <c r="A1636" s="2" t="s">
        <v>12</v>
      </c>
      <c r="B1636" s="2">
        <v>1185732</v>
      </c>
      <c r="C1636" s="3">
        <v>44454</v>
      </c>
      <c r="D1636" s="2" t="s">
        <v>43</v>
      </c>
      <c r="E1636" s="2" t="s">
        <v>66</v>
      </c>
      <c r="F1636" s="2" t="s">
        <v>67</v>
      </c>
      <c r="G1636" s="2" t="s">
        <v>17</v>
      </c>
      <c r="H1636" s="4">
        <v>0.35</v>
      </c>
      <c r="I1636" s="5">
        <v>5000</v>
      </c>
      <c r="J1636" s="6">
        <f t="shared" si="12"/>
        <v>1750</v>
      </c>
      <c r="K1636" s="6">
        <f t="shared" si="13"/>
        <v>525</v>
      </c>
      <c r="L1636" s="7">
        <v>0.3</v>
      </c>
    </row>
    <row r="1637" spans="1:12" x14ac:dyDescent="0.3">
      <c r="A1637" s="2" t="s">
        <v>12</v>
      </c>
      <c r="B1637" s="2">
        <v>1185732</v>
      </c>
      <c r="C1637" s="3">
        <v>44454</v>
      </c>
      <c r="D1637" s="2" t="s">
        <v>43</v>
      </c>
      <c r="E1637" s="2" t="s">
        <v>66</v>
      </c>
      <c r="F1637" s="2" t="s">
        <v>67</v>
      </c>
      <c r="G1637" s="2" t="s">
        <v>18</v>
      </c>
      <c r="H1637" s="4">
        <v>0.35</v>
      </c>
      <c r="I1637" s="5">
        <v>4750</v>
      </c>
      <c r="J1637" s="6">
        <f t="shared" si="12"/>
        <v>1662.5</v>
      </c>
      <c r="K1637" s="6">
        <f t="shared" si="13"/>
        <v>581.875</v>
      </c>
      <c r="L1637" s="7">
        <v>0.35</v>
      </c>
    </row>
    <row r="1638" spans="1:12" x14ac:dyDescent="0.3">
      <c r="A1638" s="2" t="s">
        <v>12</v>
      </c>
      <c r="B1638" s="2">
        <v>1185732</v>
      </c>
      <c r="C1638" s="3">
        <v>44454</v>
      </c>
      <c r="D1638" s="2" t="s">
        <v>43</v>
      </c>
      <c r="E1638" s="2" t="s">
        <v>66</v>
      </c>
      <c r="F1638" s="2" t="s">
        <v>67</v>
      </c>
      <c r="G1638" s="2" t="s">
        <v>19</v>
      </c>
      <c r="H1638" s="4">
        <v>0.45000000000000007</v>
      </c>
      <c r="I1638" s="5">
        <v>4750</v>
      </c>
      <c r="J1638" s="6">
        <f t="shared" si="12"/>
        <v>2137.5000000000005</v>
      </c>
      <c r="K1638" s="6">
        <f t="shared" si="13"/>
        <v>855.00000000000011</v>
      </c>
      <c r="L1638" s="7">
        <v>0.39999999999999997</v>
      </c>
    </row>
    <row r="1639" spans="1:12" x14ac:dyDescent="0.3">
      <c r="A1639" s="2" t="s">
        <v>12</v>
      </c>
      <c r="B1639" s="2">
        <v>1185732</v>
      </c>
      <c r="C1639" s="3">
        <v>44454</v>
      </c>
      <c r="D1639" s="2" t="s">
        <v>43</v>
      </c>
      <c r="E1639" s="2" t="s">
        <v>66</v>
      </c>
      <c r="F1639" s="2" t="s">
        <v>67</v>
      </c>
      <c r="G1639" s="2" t="s">
        <v>20</v>
      </c>
      <c r="H1639" s="4">
        <v>0.50000000000000011</v>
      </c>
      <c r="I1639" s="5">
        <v>5750</v>
      </c>
      <c r="J1639" s="6">
        <f t="shared" si="12"/>
        <v>2875.0000000000005</v>
      </c>
      <c r="K1639" s="6">
        <f t="shared" si="13"/>
        <v>1581.2500000000005</v>
      </c>
      <c r="L1639" s="7">
        <v>0.55000000000000004</v>
      </c>
    </row>
    <row r="1640" spans="1:12" x14ac:dyDescent="0.3">
      <c r="A1640" s="2" t="s">
        <v>12</v>
      </c>
      <c r="B1640" s="2">
        <v>1185732</v>
      </c>
      <c r="C1640" s="3">
        <v>44486</v>
      </c>
      <c r="D1640" s="2" t="s">
        <v>43</v>
      </c>
      <c r="E1640" s="2" t="s">
        <v>66</v>
      </c>
      <c r="F1640" s="2" t="s">
        <v>67</v>
      </c>
      <c r="G1640" s="2" t="s">
        <v>15</v>
      </c>
      <c r="H1640" s="4">
        <v>0.50000000000000011</v>
      </c>
      <c r="I1640" s="5">
        <v>7500</v>
      </c>
      <c r="J1640" s="6">
        <f t="shared" si="12"/>
        <v>3750.0000000000009</v>
      </c>
      <c r="K1640" s="6">
        <f t="shared" si="13"/>
        <v>1875.0000000000005</v>
      </c>
      <c r="L1640" s="7">
        <v>0.5</v>
      </c>
    </row>
    <row r="1641" spans="1:12" x14ac:dyDescent="0.3">
      <c r="A1641" s="2" t="s">
        <v>12</v>
      </c>
      <c r="B1641" s="2">
        <v>1185732</v>
      </c>
      <c r="C1641" s="3">
        <v>44486</v>
      </c>
      <c r="D1641" s="2" t="s">
        <v>43</v>
      </c>
      <c r="E1641" s="2" t="s">
        <v>66</v>
      </c>
      <c r="F1641" s="2" t="s">
        <v>67</v>
      </c>
      <c r="G1641" s="2" t="s">
        <v>16</v>
      </c>
      <c r="H1641" s="4">
        <v>0.40000000000000013</v>
      </c>
      <c r="I1641" s="5">
        <v>5750</v>
      </c>
      <c r="J1641" s="6">
        <f t="shared" si="12"/>
        <v>2300.0000000000009</v>
      </c>
      <c r="K1641" s="6">
        <f t="shared" si="13"/>
        <v>920.00000000000034</v>
      </c>
      <c r="L1641" s="7">
        <v>0.39999999999999997</v>
      </c>
    </row>
    <row r="1642" spans="1:12" x14ac:dyDescent="0.3">
      <c r="A1642" s="2" t="s">
        <v>12</v>
      </c>
      <c r="B1642" s="2">
        <v>1185732</v>
      </c>
      <c r="C1642" s="3">
        <v>44486</v>
      </c>
      <c r="D1642" s="2" t="s">
        <v>43</v>
      </c>
      <c r="E1642" s="2" t="s">
        <v>66</v>
      </c>
      <c r="F1642" s="2" t="s">
        <v>67</v>
      </c>
      <c r="G1642" s="2" t="s">
        <v>17</v>
      </c>
      <c r="H1642" s="4">
        <v>0.40000000000000013</v>
      </c>
      <c r="I1642" s="5">
        <v>4250</v>
      </c>
      <c r="J1642" s="6">
        <f t="shared" si="12"/>
        <v>1700.0000000000005</v>
      </c>
      <c r="K1642" s="6">
        <f t="shared" si="13"/>
        <v>510.00000000000011</v>
      </c>
      <c r="L1642" s="7">
        <v>0.3</v>
      </c>
    </row>
    <row r="1643" spans="1:12" x14ac:dyDescent="0.3">
      <c r="A1643" s="2" t="s">
        <v>12</v>
      </c>
      <c r="B1643" s="2">
        <v>1185732</v>
      </c>
      <c r="C1643" s="3">
        <v>44486</v>
      </c>
      <c r="D1643" s="2" t="s">
        <v>43</v>
      </c>
      <c r="E1643" s="2" t="s">
        <v>66</v>
      </c>
      <c r="F1643" s="2" t="s">
        <v>67</v>
      </c>
      <c r="G1643" s="2" t="s">
        <v>18</v>
      </c>
      <c r="H1643" s="4">
        <v>0.40000000000000013</v>
      </c>
      <c r="I1643" s="5">
        <v>4000</v>
      </c>
      <c r="J1643" s="6">
        <f t="shared" si="12"/>
        <v>1600.0000000000005</v>
      </c>
      <c r="K1643" s="6">
        <f t="shared" si="13"/>
        <v>560.00000000000011</v>
      </c>
      <c r="L1643" s="7">
        <v>0.35</v>
      </c>
    </row>
    <row r="1644" spans="1:12" x14ac:dyDescent="0.3">
      <c r="A1644" s="2" t="s">
        <v>12</v>
      </c>
      <c r="B1644" s="2">
        <v>1185732</v>
      </c>
      <c r="C1644" s="3">
        <v>44486</v>
      </c>
      <c r="D1644" s="2" t="s">
        <v>43</v>
      </c>
      <c r="E1644" s="2" t="s">
        <v>66</v>
      </c>
      <c r="F1644" s="2" t="s">
        <v>67</v>
      </c>
      <c r="G1644" s="2" t="s">
        <v>19</v>
      </c>
      <c r="H1644" s="4">
        <v>0.50000000000000011</v>
      </c>
      <c r="I1644" s="5">
        <v>4000</v>
      </c>
      <c r="J1644" s="6">
        <f t="shared" si="12"/>
        <v>2000.0000000000005</v>
      </c>
      <c r="K1644" s="6">
        <f t="shared" si="13"/>
        <v>800.00000000000011</v>
      </c>
      <c r="L1644" s="7">
        <v>0.39999999999999997</v>
      </c>
    </row>
    <row r="1645" spans="1:12" x14ac:dyDescent="0.3">
      <c r="A1645" s="2" t="s">
        <v>12</v>
      </c>
      <c r="B1645" s="2">
        <v>1185732</v>
      </c>
      <c r="C1645" s="3">
        <v>44486</v>
      </c>
      <c r="D1645" s="2" t="s">
        <v>43</v>
      </c>
      <c r="E1645" s="2" t="s">
        <v>66</v>
      </c>
      <c r="F1645" s="2" t="s">
        <v>67</v>
      </c>
      <c r="G1645" s="2" t="s">
        <v>20</v>
      </c>
      <c r="H1645" s="4">
        <v>0.55000000000000004</v>
      </c>
      <c r="I1645" s="5">
        <v>5250</v>
      </c>
      <c r="J1645" s="6">
        <f t="shared" si="12"/>
        <v>2887.5000000000005</v>
      </c>
      <c r="K1645" s="6">
        <f t="shared" si="13"/>
        <v>1588.1250000000005</v>
      </c>
      <c r="L1645" s="7">
        <v>0.55000000000000004</v>
      </c>
    </row>
    <row r="1646" spans="1:12" x14ac:dyDescent="0.3">
      <c r="A1646" s="2" t="s">
        <v>12</v>
      </c>
      <c r="B1646" s="2">
        <v>1185732</v>
      </c>
      <c r="C1646" s="3">
        <v>44516</v>
      </c>
      <c r="D1646" s="2" t="s">
        <v>43</v>
      </c>
      <c r="E1646" s="2" t="s">
        <v>66</v>
      </c>
      <c r="F1646" s="2" t="s">
        <v>67</v>
      </c>
      <c r="G1646" s="2" t="s">
        <v>15</v>
      </c>
      <c r="H1646" s="4">
        <v>0.50000000000000011</v>
      </c>
      <c r="I1646" s="5">
        <v>6750</v>
      </c>
      <c r="J1646" s="6">
        <f t="shared" si="12"/>
        <v>3375.0000000000009</v>
      </c>
      <c r="K1646" s="6">
        <f t="shared" si="13"/>
        <v>1687.5000000000005</v>
      </c>
      <c r="L1646" s="7">
        <v>0.5</v>
      </c>
    </row>
    <row r="1647" spans="1:12" x14ac:dyDescent="0.3">
      <c r="A1647" s="2" t="s">
        <v>12</v>
      </c>
      <c r="B1647" s="2">
        <v>1185732</v>
      </c>
      <c r="C1647" s="3">
        <v>44516</v>
      </c>
      <c r="D1647" s="2" t="s">
        <v>43</v>
      </c>
      <c r="E1647" s="2" t="s">
        <v>66</v>
      </c>
      <c r="F1647" s="2" t="s">
        <v>67</v>
      </c>
      <c r="G1647" s="2" t="s">
        <v>16</v>
      </c>
      <c r="H1647" s="4">
        <v>0.45000000000000012</v>
      </c>
      <c r="I1647" s="5">
        <v>5000</v>
      </c>
      <c r="J1647" s="6">
        <f t="shared" si="12"/>
        <v>2250.0000000000005</v>
      </c>
      <c r="K1647" s="6">
        <f t="shared" si="13"/>
        <v>900.00000000000011</v>
      </c>
      <c r="L1647" s="7">
        <v>0.39999999999999997</v>
      </c>
    </row>
    <row r="1648" spans="1:12" x14ac:dyDescent="0.3">
      <c r="A1648" s="2" t="s">
        <v>12</v>
      </c>
      <c r="B1648" s="2">
        <v>1185732</v>
      </c>
      <c r="C1648" s="3">
        <v>44516</v>
      </c>
      <c r="D1648" s="2" t="s">
        <v>43</v>
      </c>
      <c r="E1648" s="2" t="s">
        <v>66</v>
      </c>
      <c r="F1648" s="2" t="s">
        <v>67</v>
      </c>
      <c r="G1648" s="2" t="s">
        <v>17</v>
      </c>
      <c r="H1648" s="4">
        <v>0.45000000000000012</v>
      </c>
      <c r="I1648" s="5">
        <v>4450</v>
      </c>
      <c r="J1648" s="6">
        <f t="shared" si="12"/>
        <v>2002.5000000000005</v>
      </c>
      <c r="K1648" s="6">
        <f t="shared" si="13"/>
        <v>600.75000000000011</v>
      </c>
      <c r="L1648" s="7">
        <v>0.3</v>
      </c>
    </row>
    <row r="1649" spans="1:12" x14ac:dyDescent="0.3">
      <c r="A1649" s="2" t="s">
        <v>12</v>
      </c>
      <c r="B1649" s="2">
        <v>1185732</v>
      </c>
      <c r="C1649" s="3">
        <v>44516</v>
      </c>
      <c r="D1649" s="2" t="s">
        <v>43</v>
      </c>
      <c r="E1649" s="2" t="s">
        <v>66</v>
      </c>
      <c r="F1649" s="2" t="s">
        <v>67</v>
      </c>
      <c r="G1649" s="2" t="s">
        <v>18</v>
      </c>
      <c r="H1649" s="4">
        <v>0.45000000000000012</v>
      </c>
      <c r="I1649" s="5">
        <v>4750</v>
      </c>
      <c r="J1649" s="6">
        <f t="shared" si="12"/>
        <v>2137.5000000000005</v>
      </c>
      <c r="K1649" s="6">
        <f t="shared" si="13"/>
        <v>748.12500000000011</v>
      </c>
      <c r="L1649" s="7">
        <v>0.35</v>
      </c>
    </row>
    <row r="1650" spans="1:12" x14ac:dyDescent="0.3">
      <c r="A1650" s="2" t="s">
        <v>12</v>
      </c>
      <c r="B1650" s="2">
        <v>1185732</v>
      </c>
      <c r="C1650" s="3">
        <v>44516</v>
      </c>
      <c r="D1650" s="2" t="s">
        <v>43</v>
      </c>
      <c r="E1650" s="2" t="s">
        <v>66</v>
      </c>
      <c r="F1650" s="2" t="s">
        <v>67</v>
      </c>
      <c r="G1650" s="2" t="s">
        <v>19</v>
      </c>
      <c r="H1650" s="4">
        <v>0.6</v>
      </c>
      <c r="I1650" s="5">
        <v>4500</v>
      </c>
      <c r="J1650" s="6">
        <f t="shared" si="12"/>
        <v>2700</v>
      </c>
      <c r="K1650" s="6">
        <f t="shared" si="13"/>
        <v>1080</v>
      </c>
      <c r="L1650" s="7">
        <v>0.39999999999999997</v>
      </c>
    </row>
    <row r="1651" spans="1:12" x14ac:dyDescent="0.3">
      <c r="A1651" s="2" t="s">
        <v>12</v>
      </c>
      <c r="B1651" s="2">
        <v>1185732</v>
      </c>
      <c r="C1651" s="3">
        <v>44516</v>
      </c>
      <c r="D1651" s="2" t="s">
        <v>43</v>
      </c>
      <c r="E1651" s="2" t="s">
        <v>66</v>
      </c>
      <c r="F1651" s="2" t="s">
        <v>67</v>
      </c>
      <c r="G1651" s="2" t="s">
        <v>20</v>
      </c>
      <c r="H1651" s="4">
        <v>0.64999999999999991</v>
      </c>
      <c r="I1651" s="5">
        <v>6250</v>
      </c>
      <c r="J1651" s="6">
        <f t="shared" si="12"/>
        <v>4062.4999999999995</v>
      </c>
      <c r="K1651" s="6">
        <f t="shared" si="13"/>
        <v>2234.375</v>
      </c>
      <c r="L1651" s="7">
        <v>0.55000000000000004</v>
      </c>
    </row>
    <row r="1652" spans="1:12" x14ac:dyDescent="0.3">
      <c r="A1652" s="2" t="s">
        <v>12</v>
      </c>
      <c r="B1652" s="2">
        <v>1185732</v>
      </c>
      <c r="C1652" s="3">
        <v>44545</v>
      </c>
      <c r="D1652" s="2" t="s">
        <v>43</v>
      </c>
      <c r="E1652" s="2" t="s">
        <v>66</v>
      </c>
      <c r="F1652" s="2" t="s">
        <v>67</v>
      </c>
      <c r="G1652" s="2" t="s">
        <v>15</v>
      </c>
      <c r="H1652" s="4">
        <v>0.6</v>
      </c>
      <c r="I1652" s="5">
        <v>8500</v>
      </c>
      <c r="J1652" s="6">
        <f t="shared" si="12"/>
        <v>5100</v>
      </c>
      <c r="K1652" s="6">
        <f t="shared" si="13"/>
        <v>2550</v>
      </c>
      <c r="L1652" s="7">
        <v>0.5</v>
      </c>
    </row>
    <row r="1653" spans="1:12" x14ac:dyDescent="0.3">
      <c r="A1653" s="2" t="s">
        <v>12</v>
      </c>
      <c r="B1653" s="2">
        <v>1185732</v>
      </c>
      <c r="C1653" s="3">
        <v>44545</v>
      </c>
      <c r="D1653" s="2" t="s">
        <v>43</v>
      </c>
      <c r="E1653" s="2" t="s">
        <v>66</v>
      </c>
      <c r="F1653" s="2" t="s">
        <v>67</v>
      </c>
      <c r="G1653" s="2" t="s">
        <v>16</v>
      </c>
      <c r="H1653" s="4">
        <v>0.5</v>
      </c>
      <c r="I1653" s="5">
        <v>6500</v>
      </c>
      <c r="J1653" s="6">
        <f t="shared" si="12"/>
        <v>3250</v>
      </c>
      <c r="K1653" s="6">
        <f t="shared" si="13"/>
        <v>1300</v>
      </c>
      <c r="L1653" s="7">
        <v>0.39999999999999997</v>
      </c>
    </row>
    <row r="1654" spans="1:12" x14ac:dyDescent="0.3">
      <c r="A1654" s="2" t="s">
        <v>12</v>
      </c>
      <c r="B1654" s="2">
        <v>1185732</v>
      </c>
      <c r="C1654" s="3">
        <v>44545</v>
      </c>
      <c r="D1654" s="2" t="s">
        <v>43</v>
      </c>
      <c r="E1654" s="2" t="s">
        <v>66</v>
      </c>
      <c r="F1654" s="2" t="s">
        <v>67</v>
      </c>
      <c r="G1654" s="2" t="s">
        <v>17</v>
      </c>
      <c r="H1654" s="4">
        <v>0.5</v>
      </c>
      <c r="I1654" s="5">
        <v>6000</v>
      </c>
      <c r="J1654" s="6">
        <f t="shared" si="12"/>
        <v>3000</v>
      </c>
      <c r="K1654" s="6">
        <f t="shared" si="13"/>
        <v>900</v>
      </c>
      <c r="L1654" s="7">
        <v>0.3</v>
      </c>
    </row>
    <row r="1655" spans="1:12" x14ac:dyDescent="0.3">
      <c r="A1655" s="2" t="s">
        <v>12</v>
      </c>
      <c r="B1655" s="2">
        <v>1185732</v>
      </c>
      <c r="C1655" s="3">
        <v>44545</v>
      </c>
      <c r="D1655" s="2" t="s">
        <v>43</v>
      </c>
      <c r="E1655" s="2" t="s">
        <v>66</v>
      </c>
      <c r="F1655" s="2" t="s">
        <v>67</v>
      </c>
      <c r="G1655" s="2" t="s">
        <v>18</v>
      </c>
      <c r="H1655" s="4">
        <v>0.5</v>
      </c>
      <c r="I1655" s="5">
        <v>5500</v>
      </c>
      <c r="J1655" s="6">
        <f t="shared" si="12"/>
        <v>2750</v>
      </c>
      <c r="K1655" s="6">
        <f t="shared" si="13"/>
        <v>962.49999999999989</v>
      </c>
      <c r="L1655" s="7">
        <v>0.35</v>
      </c>
    </row>
    <row r="1656" spans="1:12" x14ac:dyDescent="0.3">
      <c r="A1656" s="2" t="s">
        <v>12</v>
      </c>
      <c r="B1656" s="2">
        <v>1185732</v>
      </c>
      <c r="C1656" s="3">
        <v>44545</v>
      </c>
      <c r="D1656" s="2" t="s">
        <v>43</v>
      </c>
      <c r="E1656" s="2" t="s">
        <v>66</v>
      </c>
      <c r="F1656" s="2" t="s">
        <v>67</v>
      </c>
      <c r="G1656" s="2" t="s">
        <v>19</v>
      </c>
      <c r="H1656" s="4">
        <v>0.6</v>
      </c>
      <c r="I1656" s="5">
        <v>5500</v>
      </c>
      <c r="J1656" s="6">
        <f t="shared" si="12"/>
        <v>3300</v>
      </c>
      <c r="K1656" s="6">
        <f t="shared" si="13"/>
        <v>1320</v>
      </c>
      <c r="L1656" s="7">
        <v>0.39999999999999997</v>
      </c>
    </row>
    <row r="1657" spans="1:12" x14ac:dyDescent="0.3">
      <c r="A1657" s="2" t="s">
        <v>12</v>
      </c>
      <c r="B1657" s="2">
        <v>1185732</v>
      </c>
      <c r="C1657" s="3">
        <v>44545</v>
      </c>
      <c r="D1657" s="2" t="s">
        <v>43</v>
      </c>
      <c r="E1657" s="2" t="s">
        <v>66</v>
      </c>
      <c r="F1657" s="2" t="s">
        <v>67</v>
      </c>
      <c r="G1657" s="2" t="s">
        <v>20</v>
      </c>
      <c r="H1657" s="4">
        <v>0.64999999999999991</v>
      </c>
      <c r="I1657" s="5">
        <v>6500</v>
      </c>
      <c r="J1657" s="6">
        <f t="shared" si="12"/>
        <v>4224.9999999999991</v>
      </c>
      <c r="K1657" s="6">
        <f t="shared" si="13"/>
        <v>2323.7499999999995</v>
      </c>
      <c r="L1657" s="7">
        <v>0.55000000000000004</v>
      </c>
    </row>
    <row r="1658" spans="1:12" x14ac:dyDescent="0.3">
      <c r="A1658" s="2" t="s">
        <v>12</v>
      </c>
      <c r="B1658" s="2">
        <v>1185732</v>
      </c>
      <c r="C1658" s="3">
        <v>44214</v>
      </c>
      <c r="D1658" s="2" t="s">
        <v>31</v>
      </c>
      <c r="E1658" s="2" t="s">
        <v>68</v>
      </c>
      <c r="F1658" s="2" t="s">
        <v>69</v>
      </c>
      <c r="G1658" s="2" t="s">
        <v>15</v>
      </c>
      <c r="H1658" s="4">
        <v>0.3</v>
      </c>
      <c r="I1658" s="5">
        <v>6250</v>
      </c>
      <c r="J1658" s="6">
        <f t="shared" si="12"/>
        <v>1875</v>
      </c>
      <c r="K1658" s="6">
        <f t="shared" si="13"/>
        <v>750</v>
      </c>
      <c r="L1658" s="7">
        <v>0.4</v>
      </c>
    </row>
    <row r="1659" spans="1:12" x14ac:dyDescent="0.3">
      <c r="A1659" s="2" t="s">
        <v>12</v>
      </c>
      <c r="B1659" s="2">
        <v>1185732</v>
      </c>
      <c r="C1659" s="3">
        <v>44214</v>
      </c>
      <c r="D1659" s="2" t="s">
        <v>31</v>
      </c>
      <c r="E1659" s="2" t="s">
        <v>68</v>
      </c>
      <c r="F1659" s="2" t="s">
        <v>69</v>
      </c>
      <c r="G1659" s="2" t="s">
        <v>16</v>
      </c>
      <c r="H1659" s="4">
        <v>0.3</v>
      </c>
      <c r="I1659" s="5">
        <v>4250</v>
      </c>
      <c r="J1659" s="6">
        <f t="shared" si="12"/>
        <v>1275</v>
      </c>
      <c r="K1659" s="6">
        <f t="shared" si="13"/>
        <v>446.25</v>
      </c>
      <c r="L1659" s="7">
        <v>0.35</v>
      </c>
    </row>
    <row r="1660" spans="1:12" x14ac:dyDescent="0.3">
      <c r="A1660" s="2" t="s">
        <v>12</v>
      </c>
      <c r="B1660" s="2">
        <v>1185732</v>
      </c>
      <c r="C1660" s="3">
        <v>44214</v>
      </c>
      <c r="D1660" s="2" t="s">
        <v>31</v>
      </c>
      <c r="E1660" s="2" t="s">
        <v>68</v>
      </c>
      <c r="F1660" s="2" t="s">
        <v>69</v>
      </c>
      <c r="G1660" s="2" t="s">
        <v>17</v>
      </c>
      <c r="H1660" s="4">
        <v>0.2</v>
      </c>
      <c r="I1660" s="5">
        <v>4250</v>
      </c>
      <c r="J1660" s="6">
        <f t="shared" si="12"/>
        <v>850</v>
      </c>
      <c r="K1660" s="6">
        <f t="shared" si="13"/>
        <v>297.5</v>
      </c>
      <c r="L1660" s="7">
        <v>0.35</v>
      </c>
    </row>
    <row r="1661" spans="1:12" x14ac:dyDescent="0.3">
      <c r="A1661" s="2" t="s">
        <v>12</v>
      </c>
      <c r="B1661" s="2">
        <v>1185732</v>
      </c>
      <c r="C1661" s="3">
        <v>44214</v>
      </c>
      <c r="D1661" s="2" t="s">
        <v>31</v>
      </c>
      <c r="E1661" s="2" t="s">
        <v>68</v>
      </c>
      <c r="F1661" s="2" t="s">
        <v>69</v>
      </c>
      <c r="G1661" s="2" t="s">
        <v>18</v>
      </c>
      <c r="H1661" s="4">
        <v>0.25000000000000006</v>
      </c>
      <c r="I1661" s="5">
        <v>2750</v>
      </c>
      <c r="J1661" s="6">
        <f t="shared" si="12"/>
        <v>687.50000000000011</v>
      </c>
      <c r="K1661" s="6">
        <f t="shared" si="13"/>
        <v>275.00000000000006</v>
      </c>
      <c r="L1661" s="7">
        <v>0.4</v>
      </c>
    </row>
    <row r="1662" spans="1:12" x14ac:dyDescent="0.3">
      <c r="A1662" s="2" t="s">
        <v>12</v>
      </c>
      <c r="B1662" s="2">
        <v>1185732</v>
      </c>
      <c r="C1662" s="3">
        <v>44214</v>
      </c>
      <c r="D1662" s="2" t="s">
        <v>31</v>
      </c>
      <c r="E1662" s="2" t="s">
        <v>68</v>
      </c>
      <c r="F1662" s="2" t="s">
        <v>69</v>
      </c>
      <c r="G1662" s="2" t="s">
        <v>19</v>
      </c>
      <c r="H1662" s="4">
        <v>0.39999999999999997</v>
      </c>
      <c r="I1662" s="5">
        <v>3250</v>
      </c>
      <c r="J1662" s="6">
        <f t="shared" si="12"/>
        <v>1300</v>
      </c>
      <c r="K1662" s="6">
        <f t="shared" si="13"/>
        <v>454.99999999999994</v>
      </c>
      <c r="L1662" s="7">
        <v>0.35</v>
      </c>
    </row>
    <row r="1663" spans="1:12" x14ac:dyDescent="0.3">
      <c r="A1663" s="2" t="s">
        <v>12</v>
      </c>
      <c r="B1663" s="2">
        <v>1185732</v>
      </c>
      <c r="C1663" s="3">
        <v>44214</v>
      </c>
      <c r="D1663" s="2" t="s">
        <v>31</v>
      </c>
      <c r="E1663" s="2" t="s">
        <v>68</v>
      </c>
      <c r="F1663" s="2" t="s">
        <v>69</v>
      </c>
      <c r="G1663" s="2" t="s">
        <v>20</v>
      </c>
      <c r="H1663" s="4">
        <v>0.3</v>
      </c>
      <c r="I1663" s="5">
        <v>4250</v>
      </c>
      <c r="J1663" s="6">
        <f t="shared" si="12"/>
        <v>1275</v>
      </c>
      <c r="K1663" s="6">
        <f t="shared" si="13"/>
        <v>637.5</v>
      </c>
      <c r="L1663" s="7">
        <v>0.5</v>
      </c>
    </row>
    <row r="1664" spans="1:12" x14ac:dyDescent="0.3">
      <c r="A1664" s="2" t="s">
        <v>12</v>
      </c>
      <c r="B1664" s="2">
        <v>1185732</v>
      </c>
      <c r="C1664" s="3">
        <v>44245</v>
      </c>
      <c r="D1664" s="2" t="s">
        <v>31</v>
      </c>
      <c r="E1664" s="2" t="s">
        <v>68</v>
      </c>
      <c r="F1664" s="2" t="s">
        <v>69</v>
      </c>
      <c r="G1664" s="2" t="s">
        <v>15</v>
      </c>
      <c r="H1664" s="4">
        <v>0.3</v>
      </c>
      <c r="I1664" s="5">
        <v>6750</v>
      </c>
      <c r="J1664" s="6">
        <f t="shared" si="12"/>
        <v>2025</v>
      </c>
      <c r="K1664" s="6">
        <f t="shared" si="13"/>
        <v>810</v>
      </c>
      <c r="L1664" s="7">
        <v>0.4</v>
      </c>
    </row>
    <row r="1665" spans="1:12" x14ac:dyDescent="0.3">
      <c r="A1665" s="2" t="s">
        <v>12</v>
      </c>
      <c r="B1665" s="2">
        <v>1185732</v>
      </c>
      <c r="C1665" s="3">
        <v>44245</v>
      </c>
      <c r="D1665" s="2" t="s">
        <v>31</v>
      </c>
      <c r="E1665" s="2" t="s">
        <v>68</v>
      </c>
      <c r="F1665" s="2" t="s">
        <v>69</v>
      </c>
      <c r="G1665" s="2" t="s">
        <v>16</v>
      </c>
      <c r="H1665" s="4">
        <v>0.3</v>
      </c>
      <c r="I1665" s="5">
        <v>3250</v>
      </c>
      <c r="J1665" s="6">
        <f t="shared" si="12"/>
        <v>975</v>
      </c>
      <c r="K1665" s="6">
        <f t="shared" si="13"/>
        <v>341.25</v>
      </c>
      <c r="L1665" s="7">
        <v>0.35</v>
      </c>
    </row>
    <row r="1666" spans="1:12" x14ac:dyDescent="0.3">
      <c r="A1666" s="2" t="s">
        <v>12</v>
      </c>
      <c r="B1666" s="2">
        <v>1185732</v>
      </c>
      <c r="C1666" s="3">
        <v>44245</v>
      </c>
      <c r="D1666" s="2" t="s">
        <v>31</v>
      </c>
      <c r="E1666" s="2" t="s">
        <v>68</v>
      </c>
      <c r="F1666" s="2" t="s">
        <v>69</v>
      </c>
      <c r="G1666" s="2" t="s">
        <v>17</v>
      </c>
      <c r="H1666" s="4">
        <v>0.2</v>
      </c>
      <c r="I1666" s="5">
        <v>3750</v>
      </c>
      <c r="J1666" s="6">
        <f t="shared" si="12"/>
        <v>750</v>
      </c>
      <c r="K1666" s="6">
        <f t="shared" si="13"/>
        <v>262.5</v>
      </c>
      <c r="L1666" s="7">
        <v>0.35</v>
      </c>
    </row>
    <row r="1667" spans="1:12" x14ac:dyDescent="0.3">
      <c r="A1667" s="2" t="s">
        <v>12</v>
      </c>
      <c r="B1667" s="2">
        <v>1185732</v>
      </c>
      <c r="C1667" s="3">
        <v>44245</v>
      </c>
      <c r="D1667" s="2" t="s">
        <v>31</v>
      </c>
      <c r="E1667" s="2" t="s">
        <v>68</v>
      </c>
      <c r="F1667" s="2" t="s">
        <v>69</v>
      </c>
      <c r="G1667" s="2" t="s">
        <v>18</v>
      </c>
      <c r="H1667" s="4">
        <v>0.25000000000000006</v>
      </c>
      <c r="I1667" s="5">
        <v>2500</v>
      </c>
      <c r="J1667" s="6">
        <f t="shared" si="12"/>
        <v>625.00000000000011</v>
      </c>
      <c r="K1667" s="6">
        <f t="shared" si="13"/>
        <v>250.00000000000006</v>
      </c>
      <c r="L1667" s="7">
        <v>0.4</v>
      </c>
    </row>
    <row r="1668" spans="1:12" x14ac:dyDescent="0.3">
      <c r="A1668" s="2" t="s">
        <v>12</v>
      </c>
      <c r="B1668" s="2">
        <v>1185732</v>
      </c>
      <c r="C1668" s="3">
        <v>44245</v>
      </c>
      <c r="D1668" s="2" t="s">
        <v>31</v>
      </c>
      <c r="E1668" s="2" t="s">
        <v>68</v>
      </c>
      <c r="F1668" s="2" t="s">
        <v>69</v>
      </c>
      <c r="G1668" s="2" t="s">
        <v>19</v>
      </c>
      <c r="H1668" s="4">
        <v>0.39999999999999997</v>
      </c>
      <c r="I1668" s="5">
        <v>3250</v>
      </c>
      <c r="J1668" s="6">
        <f t="shared" si="12"/>
        <v>1300</v>
      </c>
      <c r="K1668" s="6">
        <f t="shared" si="13"/>
        <v>454.99999999999994</v>
      </c>
      <c r="L1668" s="7">
        <v>0.35</v>
      </c>
    </row>
    <row r="1669" spans="1:12" x14ac:dyDescent="0.3">
      <c r="A1669" s="2" t="s">
        <v>12</v>
      </c>
      <c r="B1669" s="2">
        <v>1185732</v>
      </c>
      <c r="C1669" s="3">
        <v>44245</v>
      </c>
      <c r="D1669" s="2" t="s">
        <v>31</v>
      </c>
      <c r="E1669" s="2" t="s">
        <v>68</v>
      </c>
      <c r="F1669" s="2" t="s">
        <v>69</v>
      </c>
      <c r="G1669" s="2" t="s">
        <v>20</v>
      </c>
      <c r="H1669" s="4">
        <v>0.3</v>
      </c>
      <c r="I1669" s="5">
        <v>4000</v>
      </c>
      <c r="J1669" s="6">
        <f t="shared" si="12"/>
        <v>1200</v>
      </c>
      <c r="K1669" s="6">
        <f t="shared" si="13"/>
        <v>600</v>
      </c>
      <c r="L1669" s="7">
        <v>0.5</v>
      </c>
    </row>
    <row r="1670" spans="1:12" x14ac:dyDescent="0.3">
      <c r="A1670" s="2" t="s">
        <v>12</v>
      </c>
      <c r="B1670" s="2">
        <v>1185732</v>
      </c>
      <c r="C1670" s="3">
        <v>44272</v>
      </c>
      <c r="D1670" s="2" t="s">
        <v>31</v>
      </c>
      <c r="E1670" s="2" t="s">
        <v>68</v>
      </c>
      <c r="F1670" s="2" t="s">
        <v>69</v>
      </c>
      <c r="G1670" s="2" t="s">
        <v>15</v>
      </c>
      <c r="H1670" s="4">
        <v>0.35000000000000003</v>
      </c>
      <c r="I1670" s="5">
        <v>6200</v>
      </c>
      <c r="J1670" s="6">
        <f t="shared" si="12"/>
        <v>2170</v>
      </c>
      <c r="K1670" s="6">
        <f t="shared" si="13"/>
        <v>868</v>
      </c>
      <c r="L1670" s="7">
        <v>0.4</v>
      </c>
    </row>
    <row r="1671" spans="1:12" x14ac:dyDescent="0.3">
      <c r="A1671" s="2" t="s">
        <v>12</v>
      </c>
      <c r="B1671" s="2">
        <v>1185732</v>
      </c>
      <c r="C1671" s="3">
        <v>44272</v>
      </c>
      <c r="D1671" s="2" t="s">
        <v>31</v>
      </c>
      <c r="E1671" s="2" t="s">
        <v>68</v>
      </c>
      <c r="F1671" s="2" t="s">
        <v>69</v>
      </c>
      <c r="G1671" s="2" t="s">
        <v>16</v>
      </c>
      <c r="H1671" s="4">
        <v>0.35000000000000003</v>
      </c>
      <c r="I1671" s="5">
        <v>3000</v>
      </c>
      <c r="J1671" s="6">
        <f t="shared" si="12"/>
        <v>1050</v>
      </c>
      <c r="K1671" s="6">
        <f t="shared" si="13"/>
        <v>367.5</v>
      </c>
      <c r="L1671" s="7">
        <v>0.35</v>
      </c>
    </row>
    <row r="1672" spans="1:12" x14ac:dyDescent="0.3">
      <c r="A1672" s="2" t="s">
        <v>12</v>
      </c>
      <c r="B1672" s="2">
        <v>1185732</v>
      </c>
      <c r="C1672" s="3">
        <v>44272</v>
      </c>
      <c r="D1672" s="2" t="s">
        <v>31</v>
      </c>
      <c r="E1672" s="2" t="s">
        <v>68</v>
      </c>
      <c r="F1672" s="2" t="s">
        <v>69</v>
      </c>
      <c r="G1672" s="2" t="s">
        <v>17</v>
      </c>
      <c r="H1672" s="4">
        <v>0.25000000000000006</v>
      </c>
      <c r="I1672" s="5">
        <v>3500</v>
      </c>
      <c r="J1672" s="6">
        <f t="shared" si="12"/>
        <v>875.00000000000023</v>
      </c>
      <c r="K1672" s="6">
        <f t="shared" si="13"/>
        <v>306.25000000000006</v>
      </c>
      <c r="L1672" s="7">
        <v>0.35</v>
      </c>
    </row>
    <row r="1673" spans="1:12" x14ac:dyDescent="0.3">
      <c r="A1673" s="2" t="s">
        <v>12</v>
      </c>
      <c r="B1673" s="2">
        <v>1185732</v>
      </c>
      <c r="C1673" s="3">
        <v>44272</v>
      </c>
      <c r="D1673" s="2" t="s">
        <v>31</v>
      </c>
      <c r="E1673" s="2" t="s">
        <v>68</v>
      </c>
      <c r="F1673" s="2" t="s">
        <v>69</v>
      </c>
      <c r="G1673" s="2" t="s">
        <v>18</v>
      </c>
      <c r="H1673" s="4">
        <v>0.3</v>
      </c>
      <c r="I1673" s="5">
        <v>2000</v>
      </c>
      <c r="J1673" s="6">
        <f t="shared" si="12"/>
        <v>600</v>
      </c>
      <c r="K1673" s="6">
        <f t="shared" si="13"/>
        <v>240</v>
      </c>
      <c r="L1673" s="7">
        <v>0.4</v>
      </c>
    </row>
    <row r="1674" spans="1:12" x14ac:dyDescent="0.3">
      <c r="A1674" s="2" t="s">
        <v>12</v>
      </c>
      <c r="B1674" s="2">
        <v>1185732</v>
      </c>
      <c r="C1674" s="3">
        <v>44272</v>
      </c>
      <c r="D1674" s="2" t="s">
        <v>31</v>
      </c>
      <c r="E1674" s="2" t="s">
        <v>68</v>
      </c>
      <c r="F1674" s="2" t="s">
        <v>69</v>
      </c>
      <c r="G1674" s="2" t="s">
        <v>19</v>
      </c>
      <c r="H1674" s="4">
        <v>0.45</v>
      </c>
      <c r="I1674" s="5">
        <v>2500</v>
      </c>
      <c r="J1674" s="6">
        <f t="shared" si="12"/>
        <v>1125</v>
      </c>
      <c r="K1674" s="6">
        <f t="shared" si="13"/>
        <v>393.75</v>
      </c>
      <c r="L1674" s="7">
        <v>0.35</v>
      </c>
    </row>
    <row r="1675" spans="1:12" x14ac:dyDescent="0.3">
      <c r="A1675" s="2" t="s">
        <v>12</v>
      </c>
      <c r="B1675" s="2">
        <v>1185732</v>
      </c>
      <c r="C1675" s="3">
        <v>44272</v>
      </c>
      <c r="D1675" s="2" t="s">
        <v>31</v>
      </c>
      <c r="E1675" s="2" t="s">
        <v>68</v>
      </c>
      <c r="F1675" s="2" t="s">
        <v>69</v>
      </c>
      <c r="G1675" s="2" t="s">
        <v>20</v>
      </c>
      <c r="H1675" s="4">
        <v>0.35000000000000003</v>
      </c>
      <c r="I1675" s="5">
        <v>3500</v>
      </c>
      <c r="J1675" s="6">
        <f t="shared" si="12"/>
        <v>1225.0000000000002</v>
      </c>
      <c r="K1675" s="6">
        <f t="shared" si="13"/>
        <v>612.50000000000011</v>
      </c>
      <c r="L1675" s="7">
        <v>0.5</v>
      </c>
    </row>
    <row r="1676" spans="1:12" x14ac:dyDescent="0.3">
      <c r="A1676" s="2" t="s">
        <v>12</v>
      </c>
      <c r="B1676" s="2">
        <v>1185732</v>
      </c>
      <c r="C1676" s="3">
        <v>44304</v>
      </c>
      <c r="D1676" s="2" t="s">
        <v>31</v>
      </c>
      <c r="E1676" s="2" t="s">
        <v>68</v>
      </c>
      <c r="F1676" s="2" t="s">
        <v>69</v>
      </c>
      <c r="G1676" s="2" t="s">
        <v>15</v>
      </c>
      <c r="H1676" s="4">
        <v>0.35000000000000003</v>
      </c>
      <c r="I1676" s="5">
        <v>5750</v>
      </c>
      <c r="J1676" s="6">
        <f t="shared" si="12"/>
        <v>2012.5000000000002</v>
      </c>
      <c r="K1676" s="6">
        <f t="shared" si="13"/>
        <v>805.00000000000011</v>
      </c>
      <c r="L1676" s="7">
        <v>0.4</v>
      </c>
    </row>
    <row r="1677" spans="1:12" x14ac:dyDescent="0.3">
      <c r="A1677" s="2" t="s">
        <v>12</v>
      </c>
      <c r="B1677" s="2">
        <v>1185732</v>
      </c>
      <c r="C1677" s="3">
        <v>44304</v>
      </c>
      <c r="D1677" s="2" t="s">
        <v>31</v>
      </c>
      <c r="E1677" s="2" t="s">
        <v>68</v>
      </c>
      <c r="F1677" s="2" t="s">
        <v>69</v>
      </c>
      <c r="G1677" s="2" t="s">
        <v>16</v>
      </c>
      <c r="H1677" s="4">
        <v>0.30000000000000004</v>
      </c>
      <c r="I1677" s="5">
        <v>2750</v>
      </c>
      <c r="J1677" s="6">
        <f t="shared" si="12"/>
        <v>825.00000000000011</v>
      </c>
      <c r="K1677" s="6">
        <f t="shared" si="13"/>
        <v>288.75</v>
      </c>
      <c r="L1677" s="7">
        <v>0.35</v>
      </c>
    </row>
    <row r="1678" spans="1:12" x14ac:dyDescent="0.3">
      <c r="A1678" s="2" t="s">
        <v>12</v>
      </c>
      <c r="B1678" s="2">
        <v>1185732</v>
      </c>
      <c r="C1678" s="3">
        <v>44304</v>
      </c>
      <c r="D1678" s="2" t="s">
        <v>31</v>
      </c>
      <c r="E1678" s="2" t="s">
        <v>68</v>
      </c>
      <c r="F1678" s="2" t="s">
        <v>69</v>
      </c>
      <c r="G1678" s="2" t="s">
        <v>17</v>
      </c>
      <c r="H1678" s="4">
        <v>0.20000000000000007</v>
      </c>
      <c r="I1678" s="5">
        <v>2750</v>
      </c>
      <c r="J1678" s="6">
        <f t="shared" si="12"/>
        <v>550.00000000000023</v>
      </c>
      <c r="K1678" s="6">
        <f t="shared" si="13"/>
        <v>192.50000000000006</v>
      </c>
      <c r="L1678" s="7">
        <v>0.35</v>
      </c>
    </row>
    <row r="1679" spans="1:12" x14ac:dyDescent="0.3">
      <c r="A1679" s="2" t="s">
        <v>12</v>
      </c>
      <c r="B1679" s="2">
        <v>1185732</v>
      </c>
      <c r="C1679" s="3">
        <v>44304</v>
      </c>
      <c r="D1679" s="2" t="s">
        <v>31</v>
      </c>
      <c r="E1679" s="2" t="s">
        <v>68</v>
      </c>
      <c r="F1679" s="2" t="s">
        <v>69</v>
      </c>
      <c r="G1679" s="2" t="s">
        <v>18</v>
      </c>
      <c r="H1679" s="4">
        <v>0.25</v>
      </c>
      <c r="I1679" s="5">
        <v>2000</v>
      </c>
      <c r="J1679" s="6">
        <f t="shared" si="12"/>
        <v>500</v>
      </c>
      <c r="K1679" s="6">
        <f t="shared" si="13"/>
        <v>200</v>
      </c>
      <c r="L1679" s="7">
        <v>0.4</v>
      </c>
    </row>
    <row r="1680" spans="1:12" x14ac:dyDescent="0.3">
      <c r="A1680" s="2" t="s">
        <v>12</v>
      </c>
      <c r="B1680" s="2">
        <v>1185732</v>
      </c>
      <c r="C1680" s="3">
        <v>44304</v>
      </c>
      <c r="D1680" s="2" t="s">
        <v>31</v>
      </c>
      <c r="E1680" s="2" t="s">
        <v>68</v>
      </c>
      <c r="F1680" s="2" t="s">
        <v>69</v>
      </c>
      <c r="G1680" s="2" t="s">
        <v>19</v>
      </c>
      <c r="H1680" s="4">
        <v>0.4</v>
      </c>
      <c r="I1680" s="5">
        <v>2250</v>
      </c>
      <c r="J1680" s="6">
        <f t="shared" si="12"/>
        <v>900</v>
      </c>
      <c r="K1680" s="6">
        <f t="shared" si="13"/>
        <v>315</v>
      </c>
      <c r="L1680" s="7">
        <v>0.35</v>
      </c>
    </row>
    <row r="1681" spans="1:12" x14ac:dyDescent="0.3">
      <c r="A1681" s="2" t="s">
        <v>12</v>
      </c>
      <c r="B1681" s="2">
        <v>1185732</v>
      </c>
      <c r="C1681" s="3">
        <v>44304</v>
      </c>
      <c r="D1681" s="2" t="s">
        <v>31</v>
      </c>
      <c r="E1681" s="2" t="s">
        <v>68</v>
      </c>
      <c r="F1681" s="2" t="s">
        <v>69</v>
      </c>
      <c r="G1681" s="2" t="s">
        <v>20</v>
      </c>
      <c r="H1681" s="4">
        <v>0.30000000000000004</v>
      </c>
      <c r="I1681" s="5">
        <v>3500</v>
      </c>
      <c r="J1681" s="6">
        <f t="shared" si="12"/>
        <v>1050.0000000000002</v>
      </c>
      <c r="K1681" s="6">
        <f t="shared" si="13"/>
        <v>525.00000000000011</v>
      </c>
      <c r="L1681" s="7">
        <v>0.5</v>
      </c>
    </row>
    <row r="1682" spans="1:12" x14ac:dyDescent="0.3">
      <c r="A1682" s="2" t="s">
        <v>12</v>
      </c>
      <c r="B1682" s="2">
        <v>1185732</v>
      </c>
      <c r="C1682" s="3">
        <v>44335</v>
      </c>
      <c r="D1682" s="2" t="s">
        <v>31</v>
      </c>
      <c r="E1682" s="2" t="s">
        <v>68</v>
      </c>
      <c r="F1682" s="2" t="s">
        <v>69</v>
      </c>
      <c r="G1682" s="2" t="s">
        <v>15</v>
      </c>
      <c r="H1682" s="4">
        <v>0.4</v>
      </c>
      <c r="I1682" s="5">
        <v>6200</v>
      </c>
      <c r="J1682" s="6">
        <f t="shared" si="12"/>
        <v>2480</v>
      </c>
      <c r="K1682" s="6">
        <f t="shared" si="13"/>
        <v>992</v>
      </c>
      <c r="L1682" s="7">
        <v>0.4</v>
      </c>
    </row>
    <row r="1683" spans="1:12" x14ac:dyDescent="0.3">
      <c r="A1683" s="2" t="s">
        <v>12</v>
      </c>
      <c r="B1683" s="2">
        <v>1185732</v>
      </c>
      <c r="C1683" s="3">
        <v>44335</v>
      </c>
      <c r="D1683" s="2" t="s">
        <v>31</v>
      </c>
      <c r="E1683" s="2" t="s">
        <v>68</v>
      </c>
      <c r="F1683" s="2" t="s">
        <v>69</v>
      </c>
      <c r="G1683" s="2" t="s">
        <v>16</v>
      </c>
      <c r="H1683" s="4">
        <v>0.35000000000000009</v>
      </c>
      <c r="I1683" s="5">
        <v>3250</v>
      </c>
      <c r="J1683" s="6">
        <f t="shared" si="12"/>
        <v>1137.5000000000002</v>
      </c>
      <c r="K1683" s="6">
        <f t="shared" si="13"/>
        <v>398.12500000000006</v>
      </c>
      <c r="L1683" s="7">
        <v>0.35</v>
      </c>
    </row>
    <row r="1684" spans="1:12" x14ac:dyDescent="0.3">
      <c r="A1684" s="2" t="s">
        <v>12</v>
      </c>
      <c r="B1684" s="2">
        <v>1185732</v>
      </c>
      <c r="C1684" s="3">
        <v>44335</v>
      </c>
      <c r="D1684" s="2" t="s">
        <v>31</v>
      </c>
      <c r="E1684" s="2" t="s">
        <v>68</v>
      </c>
      <c r="F1684" s="2" t="s">
        <v>69</v>
      </c>
      <c r="G1684" s="2" t="s">
        <v>17</v>
      </c>
      <c r="H1684" s="4">
        <v>0.30000000000000004</v>
      </c>
      <c r="I1684" s="5">
        <v>3000</v>
      </c>
      <c r="J1684" s="6">
        <f t="shared" si="12"/>
        <v>900.00000000000011</v>
      </c>
      <c r="K1684" s="6">
        <f t="shared" si="13"/>
        <v>315</v>
      </c>
      <c r="L1684" s="7">
        <v>0.35</v>
      </c>
    </row>
    <row r="1685" spans="1:12" x14ac:dyDescent="0.3">
      <c r="A1685" s="2" t="s">
        <v>12</v>
      </c>
      <c r="B1685" s="2">
        <v>1185732</v>
      </c>
      <c r="C1685" s="3">
        <v>44335</v>
      </c>
      <c r="D1685" s="2" t="s">
        <v>31</v>
      </c>
      <c r="E1685" s="2" t="s">
        <v>68</v>
      </c>
      <c r="F1685" s="2" t="s">
        <v>69</v>
      </c>
      <c r="G1685" s="2" t="s">
        <v>18</v>
      </c>
      <c r="H1685" s="4">
        <v>0.30000000000000004</v>
      </c>
      <c r="I1685" s="5">
        <v>2250</v>
      </c>
      <c r="J1685" s="6">
        <f t="shared" si="12"/>
        <v>675.00000000000011</v>
      </c>
      <c r="K1685" s="6">
        <f t="shared" si="13"/>
        <v>270.00000000000006</v>
      </c>
      <c r="L1685" s="7">
        <v>0.4</v>
      </c>
    </row>
    <row r="1686" spans="1:12" x14ac:dyDescent="0.3">
      <c r="A1686" s="2" t="s">
        <v>12</v>
      </c>
      <c r="B1686" s="2">
        <v>1185732</v>
      </c>
      <c r="C1686" s="3">
        <v>44335</v>
      </c>
      <c r="D1686" s="2" t="s">
        <v>31</v>
      </c>
      <c r="E1686" s="2" t="s">
        <v>68</v>
      </c>
      <c r="F1686" s="2" t="s">
        <v>69</v>
      </c>
      <c r="G1686" s="2" t="s">
        <v>19</v>
      </c>
      <c r="H1686" s="4">
        <v>0.44999999999999996</v>
      </c>
      <c r="I1686" s="5">
        <v>2500</v>
      </c>
      <c r="J1686" s="6">
        <f t="shared" si="12"/>
        <v>1125</v>
      </c>
      <c r="K1686" s="6">
        <f t="shared" si="13"/>
        <v>393.75</v>
      </c>
      <c r="L1686" s="7">
        <v>0.35</v>
      </c>
    </row>
    <row r="1687" spans="1:12" x14ac:dyDescent="0.3">
      <c r="A1687" s="2" t="s">
        <v>12</v>
      </c>
      <c r="B1687" s="2">
        <v>1185732</v>
      </c>
      <c r="C1687" s="3">
        <v>44335</v>
      </c>
      <c r="D1687" s="2" t="s">
        <v>31</v>
      </c>
      <c r="E1687" s="2" t="s">
        <v>68</v>
      </c>
      <c r="F1687" s="2" t="s">
        <v>69</v>
      </c>
      <c r="G1687" s="2" t="s">
        <v>20</v>
      </c>
      <c r="H1687" s="4">
        <v>0.49999999999999994</v>
      </c>
      <c r="I1687" s="5">
        <v>3500</v>
      </c>
      <c r="J1687" s="6">
        <f t="shared" si="12"/>
        <v>1749.9999999999998</v>
      </c>
      <c r="K1687" s="6">
        <f t="shared" si="13"/>
        <v>874.99999999999989</v>
      </c>
      <c r="L1687" s="7">
        <v>0.5</v>
      </c>
    </row>
    <row r="1688" spans="1:12" x14ac:dyDescent="0.3">
      <c r="A1688" s="2" t="s">
        <v>12</v>
      </c>
      <c r="B1688" s="2">
        <v>1185732</v>
      </c>
      <c r="C1688" s="3">
        <v>44365</v>
      </c>
      <c r="D1688" s="2" t="s">
        <v>31</v>
      </c>
      <c r="E1688" s="2" t="s">
        <v>68</v>
      </c>
      <c r="F1688" s="2" t="s">
        <v>69</v>
      </c>
      <c r="G1688" s="2" t="s">
        <v>15</v>
      </c>
      <c r="H1688" s="4">
        <v>0.35000000000000003</v>
      </c>
      <c r="I1688" s="5">
        <v>6000</v>
      </c>
      <c r="J1688" s="6">
        <f t="shared" si="12"/>
        <v>2100</v>
      </c>
      <c r="K1688" s="6">
        <f t="shared" si="13"/>
        <v>840</v>
      </c>
      <c r="L1688" s="7">
        <v>0.4</v>
      </c>
    </row>
    <row r="1689" spans="1:12" x14ac:dyDescent="0.3">
      <c r="A1689" s="2" t="s">
        <v>12</v>
      </c>
      <c r="B1689" s="2">
        <v>1185732</v>
      </c>
      <c r="C1689" s="3">
        <v>44365</v>
      </c>
      <c r="D1689" s="2" t="s">
        <v>31</v>
      </c>
      <c r="E1689" s="2" t="s">
        <v>68</v>
      </c>
      <c r="F1689" s="2" t="s">
        <v>69</v>
      </c>
      <c r="G1689" s="2" t="s">
        <v>16</v>
      </c>
      <c r="H1689" s="4">
        <v>0.3000000000000001</v>
      </c>
      <c r="I1689" s="5">
        <v>3500</v>
      </c>
      <c r="J1689" s="6">
        <f t="shared" si="12"/>
        <v>1050.0000000000005</v>
      </c>
      <c r="K1689" s="6">
        <f t="shared" si="13"/>
        <v>367.50000000000011</v>
      </c>
      <c r="L1689" s="7">
        <v>0.35</v>
      </c>
    </row>
    <row r="1690" spans="1:12" x14ac:dyDescent="0.3">
      <c r="A1690" s="2" t="s">
        <v>12</v>
      </c>
      <c r="B1690" s="2">
        <v>1185732</v>
      </c>
      <c r="C1690" s="3">
        <v>44365</v>
      </c>
      <c r="D1690" s="2" t="s">
        <v>31</v>
      </c>
      <c r="E1690" s="2" t="s">
        <v>68</v>
      </c>
      <c r="F1690" s="2" t="s">
        <v>69</v>
      </c>
      <c r="G1690" s="2" t="s">
        <v>17</v>
      </c>
      <c r="H1690" s="4">
        <v>0.25000000000000006</v>
      </c>
      <c r="I1690" s="5">
        <v>3750</v>
      </c>
      <c r="J1690" s="6">
        <f t="shared" si="12"/>
        <v>937.50000000000023</v>
      </c>
      <c r="K1690" s="6">
        <f t="shared" si="13"/>
        <v>328.12500000000006</v>
      </c>
      <c r="L1690" s="7">
        <v>0.35</v>
      </c>
    </row>
    <row r="1691" spans="1:12" x14ac:dyDescent="0.3">
      <c r="A1691" s="2" t="s">
        <v>12</v>
      </c>
      <c r="B1691" s="2">
        <v>1185732</v>
      </c>
      <c r="C1691" s="3">
        <v>44365</v>
      </c>
      <c r="D1691" s="2" t="s">
        <v>31</v>
      </c>
      <c r="E1691" s="2" t="s">
        <v>68</v>
      </c>
      <c r="F1691" s="2" t="s">
        <v>69</v>
      </c>
      <c r="G1691" s="2" t="s">
        <v>18</v>
      </c>
      <c r="H1691" s="4">
        <v>0.25000000000000006</v>
      </c>
      <c r="I1691" s="5">
        <v>3500</v>
      </c>
      <c r="J1691" s="6">
        <f t="shared" si="12"/>
        <v>875.00000000000023</v>
      </c>
      <c r="K1691" s="6">
        <f t="shared" si="13"/>
        <v>350.00000000000011</v>
      </c>
      <c r="L1691" s="7">
        <v>0.4</v>
      </c>
    </row>
    <row r="1692" spans="1:12" x14ac:dyDescent="0.3">
      <c r="A1692" s="2" t="s">
        <v>12</v>
      </c>
      <c r="B1692" s="2">
        <v>1185732</v>
      </c>
      <c r="C1692" s="3">
        <v>44365</v>
      </c>
      <c r="D1692" s="2" t="s">
        <v>31</v>
      </c>
      <c r="E1692" s="2" t="s">
        <v>68</v>
      </c>
      <c r="F1692" s="2" t="s">
        <v>69</v>
      </c>
      <c r="G1692" s="2" t="s">
        <v>19</v>
      </c>
      <c r="H1692" s="4">
        <v>0.4</v>
      </c>
      <c r="I1692" s="5">
        <v>3500</v>
      </c>
      <c r="J1692" s="6">
        <f t="shared" si="12"/>
        <v>1400</v>
      </c>
      <c r="K1692" s="6">
        <f t="shared" si="13"/>
        <v>489.99999999999994</v>
      </c>
      <c r="L1692" s="7">
        <v>0.35</v>
      </c>
    </row>
    <row r="1693" spans="1:12" x14ac:dyDescent="0.3">
      <c r="A1693" s="2" t="s">
        <v>12</v>
      </c>
      <c r="B1693" s="2">
        <v>1185732</v>
      </c>
      <c r="C1693" s="3">
        <v>44365</v>
      </c>
      <c r="D1693" s="2" t="s">
        <v>31</v>
      </c>
      <c r="E1693" s="2" t="s">
        <v>68</v>
      </c>
      <c r="F1693" s="2" t="s">
        <v>69</v>
      </c>
      <c r="G1693" s="2" t="s">
        <v>20</v>
      </c>
      <c r="H1693" s="4">
        <v>0.45</v>
      </c>
      <c r="I1693" s="5">
        <v>5250</v>
      </c>
      <c r="J1693" s="6">
        <f t="shared" si="12"/>
        <v>2362.5</v>
      </c>
      <c r="K1693" s="6">
        <f t="shared" si="13"/>
        <v>1181.25</v>
      </c>
      <c r="L1693" s="7">
        <v>0.5</v>
      </c>
    </row>
    <row r="1694" spans="1:12" x14ac:dyDescent="0.3">
      <c r="A1694" s="2" t="s">
        <v>12</v>
      </c>
      <c r="B1694" s="2">
        <v>1185732</v>
      </c>
      <c r="C1694" s="3">
        <v>44394</v>
      </c>
      <c r="D1694" s="2" t="s">
        <v>31</v>
      </c>
      <c r="E1694" s="2" t="s">
        <v>68</v>
      </c>
      <c r="F1694" s="2" t="s">
        <v>69</v>
      </c>
      <c r="G1694" s="2" t="s">
        <v>15</v>
      </c>
      <c r="H1694" s="4">
        <v>0.4</v>
      </c>
      <c r="I1694" s="5">
        <v>7500</v>
      </c>
      <c r="J1694" s="6">
        <f t="shared" si="12"/>
        <v>3000</v>
      </c>
      <c r="K1694" s="6">
        <f t="shared" si="13"/>
        <v>1200</v>
      </c>
      <c r="L1694" s="7">
        <v>0.4</v>
      </c>
    </row>
    <row r="1695" spans="1:12" x14ac:dyDescent="0.3">
      <c r="A1695" s="2" t="s">
        <v>12</v>
      </c>
      <c r="B1695" s="2">
        <v>1185732</v>
      </c>
      <c r="C1695" s="3">
        <v>44394</v>
      </c>
      <c r="D1695" s="2" t="s">
        <v>31</v>
      </c>
      <c r="E1695" s="2" t="s">
        <v>68</v>
      </c>
      <c r="F1695" s="2" t="s">
        <v>69</v>
      </c>
      <c r="G1695" s="2" t="s">
        <v>16</v>
      </c>
      <c r="H1695" s="4">
        <v>0.35000000000000009</v>
      </c>
      <c r="I1695" s="5">
        <v>5000</v>
      </c>
      <c r="J1695" s="6">
        <f t="shared" si="12"/>
        <v>1750.0000000000005</v>
      </c>
      <c r="K1695" s="6">
        <f t="shared" si="13"/>
        <v>612.50000000000011</v>
      </c>
      <c r="L1695" s="7">
        <v>0.35</v>
      </c>
    </row>
    <row r="1696" spans="1:12" x14ac:dyDescent="0.3">
      <c r="A1696" s="2" t="s">
        <v>12</v>
      </c>
      <c r="B1696" s="2">
        <v>1185732</v>
      </c>
      <c r="C1696" s="3">
        <v>44394</v>
      </c>
      <c r="D1696" s="2" t="s">
        <v>31</v>
      </c>
      <c r="E1696" s="2" t="s">
        <v>68</v>
      </c>
      <c r="F1696" s="2" t="s">
        <v>69</v>
      </c>
      <c r="G1696" s="2" t="s">
        <v>17</v>
      </c>
      <c r="H1696" s="4">
        <v>0.30000000000000004</v>
      </c>
      <c r="I1696" s="5">
        <v>4250</v>
      </c>
      <c r="J1696" s="6">
        <f t="shared" si="12"/>
        <v>1275.0000000000002</v>
      </c>
      <c r="K1696" s="6">
        <f t="shared" si="13"/>
        <v>446.25000000000006</v>
      </c>
      <c r="L1696" s="7">
        <v>0.35</v>
      </c>
    </row>
    <row r="1697" spans="1:12" x14ac:dyDescent="0.3">
      <c r="A1697" s="2" t="s">
        <v>12</v>
      </c>
      <c r="B1697" s="2">
        <v>1185732</v>
      </c>
      <c r="C1697" s="3">
        <v>44394</v>
      </c>
      <c r="D1697" s="2" t="s">
        <v>31</v>
      </c>
      <c r="E1697" s="2" t="s">
        <v>68</v>
      </c>
      <c r="F1697" s="2" t="s">
        <v>69</v>
      </c>
      <c r="G1697" s="2" t="s">
        <v>18</v>
      </c>
      <c r="H1697" s="4">
        <v>0.30000000000000004</v>
      </c>
      <c r="I1697" s="5">
        <v>3750</v>
      </c>
      <c r="J1697" s="6">
        <f t="shared" si="12"/>
        <v>1125.0000000000002</v>
      </c>
      <c r="K1697" s="6">
        <f t="shared" si="13"/>
        <v>450.00000000000011</v>
      </c>
      <c r="L1697" s="7">
        <v>0.4</v>
      </c>
    </row>
    <row r="1698" spans="1:12" x14ac:dyDescent="0.3">
      <c r="A1698" s="2" t="s">
        <v>12</v>
      </c>
      <c r="B1698" s="2">
        <v>1185732</v>
      </c>
      <c r="C1698" s="3">
        <v>44394</v>
      </c>
      <c r="D1698" s="2" t="s">
        <v>31</v>
      </c>
      <c r="E1698" s="2" t="s">
        <v>68</v>
      </c>
      <c r="F1698" s="2" t="s">
        <v>69</v>
      </c>
      <c r="G1698" s="2" t="s">
        <v>19</v>
      </c>
      <c r="H1698" s="4">
        <v>0.4</v>
      </c>
      <c r="I1698" s="5">
        <v>3750</v>
      </c>
      <c r="J1698" s="6">
        <f t="shared" si="12"/>
        <v>1500</v>
      </c>
      <c r="K1698" s="6">
        <f t="shared" si="13"/>
        <v>525</v>
      </c>
      <c r="L1698" s="7">
        <v>0.35</v>
      </c>
    </row>
    <row r="1699" spans="1:12" x14ac:dyDescent="0.3">
      <c r="A1699" s="2" t="s">
        <v>12</v>
      </c>
      <c r="B1699" s="2">
        <v>1185732</v>
      </c>
      <c r="C1699" s="3">
        <v>44394</v>
      </c>
      <c r="D1699" s="2" t="s">
        <v>31</v>
      </c>
      <c r="E1699" s="2" t="s">
        <v>68</v>
      </c>
      <c r="F1699" s="2" t="s">
        <v>69</v>
      </c>
      <c r="G1699" s="2" t="s">
        <v>20</v>
      </c>
      <c r="H1699" s="4">
        <v>0.45</v>
      </c>
      <c r="I1699" s="5">
        <v>5500</v>
      </c>
      <c r="J1699" s="6">
        <f t="shared" si="12"/>
        <v>2475</v>
      </c>
      <c r="K1699" s="6">
        <f t="shared" si="13"/>
        <v>1237.5</v>
      </c>
      <c r="L1699" s="7">
        <v>0.5</v>
      </c>
    </row>
    <row r="1700" spans="1:12" x14ac:dyDescent="0.3">
      <c r="A1700" s="2" t="s">
        <v>12</v>
      </c>
      <c r="B1700" s="2">
        <v>1185732</v>
      </c>
      <c r="C1700" s="3">
        <v>44426</v>
      </c>
      <c r="D1700" s="2" t="s">
        <v>31</v>
      </c>
      <c r="E1700" s="2" t="s">
        <v>68</v>
      </c>
      <c r="F1700" s="2" t="s">
        <v>69</v>
      </c>
      <c r="G1700" s="2" t="s">
        <v>15</v>
      </c>
      <c r="H1700" s="4">
        <v>0.4</v>
      </c>
      <c r="I1700" s="5">
        <v>7000</v>
      </c>
      <c r="J1700" s="6">
        <f t="shared" si="12"/>
        <v>2800</v>
      </c>
      <c r="K1700" s="6">
        <f t="shared" si="13"/>
        <v>1120</v>
      </c>
      <c r="L1700" s="7">
        <v>0.4</v>
      </c>
    </row>
    <row r="1701" spans="1:12" x14ac:dyDescent="0.3">
      <c r="A1701" s="2" t="s">
        <v>12</v>
      </c>
      <c r="B1701" s="2">
        <v>1185732</v>
      </c>
      <c r="C1701" s="3">
        <v>44426</v>
      </c>
      <c r="D1701" s="2" t="s">
        <v>31</v>
      </c>
      <c r="E1701" s="2" t="s">
        <v>68</v>
      </c>
      <c r="F1701" s="2" t="s">
        <v>69</v>
      </c>
      <c r="G1701" s="2" t="s">
        <v>16</v>
      </c>
      <c r="H1701" s="4">
        <v>0.40000000000000008</v>
      </c>
      <c r="I1701" s="5">
        <v>4750</v>
      </c>
      <c r="J1701" s="6">
        <f t="shared" si="12"/>
        <v>1900.0000000000005</v>
      </c>
      <c r="K1701" s="6">
        <f t="shared" si="13"/>
        <v>665.00000000000011</v>
      </c>
      <c r="L1701" s="7">
        <v>0.35</v>
      </c>
    </row>
    <row r="1702" spans="1:12" x14ac:dyDescent="0.3">
      <c r="A1702" s="2" t="s">
        <v>12</v>
      </c>
      <c r="B1702" s="2">
        <v>1185732</v>
      </c>
      <c r="C1702" s="3">
        <v>44426</v>
      </c>
      <c r="D1702" s="2" t="s">
        <v>31</v>
      </c>
      <c r="E1702" s="2" t="s">
        <v>68</v>
      </c>
      <c r="F1702" s="2" t="s">
        <v>69</v>
      </c>
      <c r="G1702" s="2" t="s">
        <v>17</v>
      </c>
      <c r="H1702" s="4">
        <v>0.35000000000000003</v>
      </c>
      <c r="I1702" s="5">
        <v>4000</v>
      </c>
      <c r="J1702" s="6">
        <f t="shared" si="12"/>
        <v>1400.0000000000002</v>
      </c>
      <c r="K1702" s="6">
        <f t="shared" si="13"/>
        <v>490.00000000000006</v>
      </c>
      <c r="L1702" s="7">
        <v>0.35</v>
      </c>
    </row>
    <row r="1703" spans="1:12" x14ac:dyDescent="0.3">
      <c r="A1703" s="2" t="s">
        <v>12</v>
      </c>
      <c r="B1703" s="2">
        <v>1185732</v>
      </c>
      <c r="C1703" s="3">
        <v>44426</v>
      </c>
      <c r="D1703" s="2" t="s">
        <v>31</v>
      </c>
      <c r="E1703" s="2" t="s">
        <v>68</v>
      </c>
      <c r="F1703" s="2" t="s">
        <v>69</v>
      </c>
      <c r="G1703" s="2" t="s">
        <v>18</v>
      </c>
      <c r="H1703" s="4">
        <v>0.25000000000000006</v>
      </c>
      <c r="I1703" s="5">
        <v>3250</v>
      </c>
      <c r="J1703" s="6">
        <f t="shared" si="12"/>
        <v>812.50000000000023</v>
      </c>
      <c r="K1703" s="6">
        <f t="shared" si="13"/>
        <v>325.00000000000011</v>
      </c>
      <c r="L1703" s="7">
        <v>0.4</v>
      </c>
    </row>
    <row r="1704" spans="1:12" x14ac:dyDescent="0.3">
      <c r="A1704" s="2" t="s">
        <v>12</v>
      </c>
      <c r="B1704" s="2">
        <v>1185732</v>
      </c>
      <c r="C1704" s="3">
        <v>44426</v>
      </c>
      <c r="D1704" s="2" t="s">
        <v>31</v>
      </c>
      <c r="E1704" s="2" t="s">
        <v>68</v>
      </c>
      <c r="F1704" s="2" t="s">
        <v>69</v>
      </c>
      <c r="G1704" s="2" t="s">
        <v>19</v>
      </c>
      <c r="H1704" s="4">
        <v>0.35000000000000003</v>
      </c>
      <c r="I1704" s="5">
        <v>3000</v>
      </c>
      <c r="J1704" s="6">
        <f t="shared" si="12"/>
        <v>1050</v>
      </c>
      <c r="K1704" s="6">
        <f t="shared" si="13"/>
        <v>367.5</v>
      </c>
      <c r="L1704" s="7">
        <v>0.35</v>
      </c>
    </row>
    <row r="1705" spans="1:12" x14ac:dyDescent="0.3">
      <c r="A1705" s="2" t="s">
        <v>12</v>
      </c>
      <c r="B1705" s="2">
        <v>1185732</v>
      </c>
      <c r="C1705" s="3">
        <v>44426</v>
      </c>
      <c r="D1705" s="2" t="s">
        <v>31</v>
      </c>
      <c r="E1705" s="2" t="s">
        <v>68</v>
      </c>
      <c r="F1705" s="2" t="s">
        <v>69</v>
      </c>
      <c r="G1705" s="2" t="s">
        <v>20</v>
      </c>
      <c r="H1705" s="4">
        <v>0.4</v>
      </c>
      <c r="I1705" s="5">
        <v>4750</v>
      </c>
      <c r="J1705" s="6">
        <f t="shared" si="12"/>
        <v>1900</v>
      </c>
      <c r="K1705" s="6">
        <f t="shared" si="13"/>
        <v>950</v>
      </c>
      <c r="L1705" s="7">
        <v>0.5</v>
      </c>
    </row>
    <row r="1706" spans="1:12" x14ac:dyDescent="0.3">
      <c r="A1706" s="2" t="s">
        <v>12</v>
      </c>
      <c r="B1706" s="2">
        <v>1185732</v>
      </c>
      <c r="C1706" s="3">
        <v>44458</v>
      </c>
      <c r="D1706" s="2" t="s">
        <v>31</v>
      </c>
      <c r="E1706" s="2" t="s">
        <v>68</v>
      </c>
      <c r="F1706" s="2" t="s">
        <v>69</v>
      </c>
      <c r="G1706" s="2" t="s">
        <v>15</v>
      </c>
      <c r="H1706" s="4">
        <v>0.35000000000000003</v>
      </c>
      <c r="I1706" s="5">
        <v>6000</v>
      </c>
      <c r="J1706" s="6">
        <f t="shared" si="12"/>
        <v>2100</v>
      </c>
      <c r="K1706" s="6">
        <f t="shared" si="13"/>
        <v>840</v>
      </c>
      <c r="L1706" s="7">
        <v>0.4</v>
      </c>
    </row>
    <row r="1707" spans="1:12" x14ac:dyDescent="0.3">
      <c r="A1707" s="2" t="s">
        <v>12</v>
      </c>
      <c r="B1707" s="2">
        <v>1185732</v>
      </c>
      <c r="C1707" s="3">
        <v>44458</v>
      </c>
      <c r="D1707" s="2" t="s">
        <v>31</v>
      </c>
      <c r="E1707" s="2" t="s">
        <v>68</v>
      </c>
      <c r="F1707" s="2" t="s">
        <v>69</v>
      </c>
      <c r="G1707" s="2" t="s">
        <v>16</v>
      </c>
      <c r="H1707" s="4">
        <v>0.3000000000000001</v>
      </c>
      <c r="I1707" s="5">
        <v>4000</v>
      </c>
      <c r="J1707" s="6">
        <f t="shared" si="12"/>
        <v>1200.0000000000005</v>
      </c>
      <c r="K1707" s="6">
        <f t="shared" si="13"/>
        <v>420.00000000000011</v>
      </c>
      <c r="L1707" s="7">
        <v>0.35</v>
      </c>
    </row>
    <row r="1708" spans="1:12" x14ac:dyDescent="0.3">
      <c r="A1708" s="2" t="s">
        <v>12</v>
      </c>
      <c r="B1708" s="2">
        <v>1185732</v>
      </c>
      <c r="C1708" s="3">
        <v>44458</v>
      </c>
      <c r="D1708" s="2" t="s">
        <v>31</v>
      </c>
      <c r="E1708" s="2" t="s">
        <v>68</v>
      </c>
      <c r="F1708" s="2" t="s">
        <v>69</v>
      </c>
      <c r="G1708" s="2" t="s">
        <v>17</v>
      </c>
      <c r="H1708" s="4">
        <v>0.15000000000000002</v>
      </c>
      <c r="I1708" s="5">
        <v>3000</v>
      </c>
      <c r="J1708" s="6">
        <f t="shared" si="12"/>
        <v>450.00000000000006</v>
      </c>
      <c r="K1708" s="6">
        <f t="shared" si="13"/>
        <v>157.5</v>
      </c>
      <c r="L1708" s="7">
        <v>0.35</v>
      </c>
    </row>
    <row r="1709" spans="1:12" x14ac:dyDescent="0.3">
      <c r="A1709" s="2" t="s">
        <v>12</v>
      </c>
      <c r="B1709" s="2">
        <v>1185732</v>
      </c>
      <c r="C1709" s="3">
        <v>44458</v>
      </c>
      <c r="D1709" s="2" t="s">
        <v>31</v>
      </c>
      <c r="E1709" s="2" t="s">
        <v>68</v>
      </c>
      <c r="F1709" s="2" t="s">
        <v>69</v>
      </c>
      <c r="G1709" s="2" t="s">
        <v>18</v>
      </c>
      <c r="H1709" s="4">
        <v>0.15000000000000002</v>
      </c>
      <c r="I1709" s="5">
        <v>2750</v>
      </c>
      <c r="J1709" s="6">
        <f t="shared" si="12"/>
        <v>412.50000000000006</v>
      </c>
      <c r="K1709" s="6">
        <f t="shared" si="13"/>
        <v>165.00000000000003</v>
      </c>
      <c r="L1709" s="7">
        <v>0.4</v>
      </c>
    </row>
    <row r="1710" spans="1:12" x14ac:dyDescent="0.3">
      <c r="A1710" s="2" t="s">
        <v>12</v>
      </c>
      <c r="B1710" s="2">
        <v>1185732</v>
      </c>
      <c r="C1710" s="3">
        <v>44458</v>
      </c>
      <c r="D1710" s="2" t="s">
        <v>31</v>
      </c>
      <c r="E1710" s="2" t="s">
        <v>68</v>
      </c>
      <c r="F1710" s="2" t="s">
        <v>69</v>
      </c>
      <c r="G1710" s="2" t="s">
        <v>19</v>
      </c>
      <c r="H1710" s="4">
        <v>0.25</v>
      </c>
      <c r="I1710" s="5">
        <v>2750</v>
      </c>
      <c r="J1710" s="6">
        <f t="shared" si="12"/>
        <v>687.5</v>
      </c>
      <c r="K1710" s="6">
        <f t="shared" si="13"/>
        <v>240.62499999999997</v>
      </c>
      <c r="L1710" s="7">
        <v>0.35</v>
      </c>
    </row>
    <row r="1711" spans="1:12" x14ac:dyDescent="0.3">
      <c r="A1711" s="2" t="s">
        <v>12</v>
      </c>
      <c r="B1711" s="2">
        <v>1185732</v>
      </c>
      <c r="C1711" s="3">
        <v>44458</v>
      </c>
      <c r="D1711" s="2" t="s">
        <v>31</v>
      </c>
      <c r="E1711" s="2" t="s">
        <v>68</v>
      </c>
      <c r="F1711" s="2" t="s">
        <v>69</v>
      </c>
      <c r="G1711" s="2" t="s">
        <v>20</v>
      </c>
      <c r="H1711" s="4">
        <v>0.30000000000000004</v>
      </c>
      <c r="I1711" s="5">
        <v>3500</v>
      </c>
      <c r="J1711" s="6">
        <f t="shared" si="12"/>
        <v>1050.0000000000002</v>
      </c>
      <c r="K1711" s="6">
        <f t="shared" si="13"/>
        <v>525.00000000000011</v>
      </c>
      <c r="L1711" s="7">
        <v>0.5</v>
      </c>
    </row>
    <row r="1712" spans="1:12" x14ac:dyDescent="0.3">
      <c r="A1712" s="2" t="s">
        <v>12</v>
      </c>
      <c r="B1712" s="2">
        <v>1185732</v>
      </c>
      <c r="C1712" s="3">
        <v>44487</v>
      </c>
      <c r="D1712" s="2" t="s">
        <v>31</v>
      </c>
      <c r="E1712" s="2" t="s">
        <v>68</v>
      </c>
      <c r="F1712" s="2" t="s">
        <v>69</v>
      </c>
      <c r="G1712" s="2" t="s">
        <v>15</v>
      </c>
      <c r="H1712" s="4">
        <v>0.35</v>
      </c>
      <c r="I1712" s="5">
        <v>5250</v>
      </c>
      <c r="J1712" s="6">
        <f t="shared" si="12"/>
        <v>1837.4999999999998</v>
      </c>
      <c r="K1712" s="6">
        <f t="shared" si="13"/>
        <v>735</v>
      </c>
      <c r="L1712" s="7">
        <v>0.4</v>
      </c>
    </row>
    <row r="1713" spans="1:12" x14ac:dyDescent="0.3">
      <c r="A1713" s="2" t="s">
        <v>12</v>
      </c>
      <c r="B1713" s="2">
        <v>1185732</v>
      </c>
      <c r="C1713" s="3">
        <v>44487</v>
      </c>
      <c r="D1713" s="2" t="s">
        <v>31</v>
      </c>
      <c r="E1713" s="2" t="s">
        <v>68</v>
      </c>
      <c r="F1713" s="2" t="s">
        <v>69</v>
      </c>
      <c r="G1713" s="2" t="s">
        <v>16</v>
      </c>
      <c r="H1713" s="4">
        <v>0.25</v>
      </c>
      <c r="I1713" s="5">
        <v>3500</v>
      </c>
      <c r="J1713" s="6">
        <f t="shared" si="12"/>
        <v>875</v>
      </c>
      <c r="K1713" s="6">
        <f t="shared" si="13"/>
        <v>306.25</v>
      </c>
      <c r="L1713" s="7">
        <v>0.35</v>
      </c>
    </row>
    <row r="1714" spans="1:12" x14ac:dyDescent="0.3">
      <c r="A1714" s="2" t="s">
        <v>12</v>
      </c>
      <c r="B1714" s="2">
        <v>1185732</v>
      </c>
      <c r="C1714" s="3">
        <v>44487</v>
      </c>
      <c r="D1714" s="2" t="s">
        <v>31</v>
      </c>
      <c r="E1714" s="2" t="s">
        <v>68</v>
      </c>
      <c r="F1714" s="2" t="s">
        <v>69</v>
      </c>
      <c r="G1714" s="2" t="s">
        <v>17</v>
      </c>
      <c r="H1714" s="4">
        <v>0.25</v>
      </c>
      <c r="I1714" s="5">
        <v>2500</v>
      </c>
      <c r="J1714" s="6">
        <f t="shared" si="12"/>
        <v>625</v>
      </c>
      <c r="K1714" s="6">
        <f t="shared" si="13"/>
        <v>218.75</v>
      </c>
      <c r="L1714" s="7">
        <v>0.35</v>
      </c>
    </row>
    <row r="1715" spans="1:12" x14ac:dyDescent="0.3">
      <c r="A1715" s="2" t="s">
        <v>12</v>
      </c>
      <c r="B1715" s="2">
        <v>1185732</v>
      </c>
      <c r="C1715" s="3">
        <v>44487</v>
      </c>
      <c r="D1715" s="2" t="s">
        <v>31</v>
      </c>
      <c r="E1715" s="2" t="s">
        <v>68</v>
      </c>
      <c r="F1715" s="2" t="s">
        <v>69</v>
      </c>
      <c r="G1715" s="2" t="s">
        <v>18</v>
      </c>
      <c r="H1715" s="4">
        <v>0.25</v>
      </c>
      <c r="I1715" s="5">
        <v>2250</v>
      </c>
      <c r="J1715" s="6">
        <f t="shared" si="12"/>
        <v>562.5</v>
      </c>
      <c r="K1715" s="6">
        <f t="shared" si="13"/>
        <v>225</v>
      </c>
      <c r="L1715" s="7">
        <v>0.4</v>
      </c>
    </row>
    <row r="1716" spans="1:12" x14ac:dyDescent="0.3">
      <c r="A1716" s="2" t="s">
        <v>12</v>
      </c>
      <c r="B1716" s="2">
        <v>1185732</v>
      </c>
      <c r="C1716" s="3">
        <v>44487</v>
      </c>
      <c r="D1716" s="2" t="s">
        <v>31</v>
      </c>
      <c r="E1716" s="2" t="s">
        <v>68</v>
      </c>
      <c r="F1716" s="2" t="s">
        <v>69</v>
      </c>
      <c r="G1716" s="2" t="s">
        <v>19</v>
      </c>
      <c r="H1716" s="4">
        <v>0.35</v>
      </c>
      <c r="I1716" s="5">
        <v>2250</v>
      </c>
      <c r="J1716" s="6">
        <f t="shared" si="12"/>
        <v>787.5</v>
      </c>
      <c r="K1716" s="6">
        <f t="shared" si="13"/>
        <v>275.625</v>
      </c>
      <c r="L1716" s="7">
        <v>0.35</v>
      </c>
    </row>
    <row r="1717" spans="1:12" x14ac:dyDescent="0.3">
      <c r="A1717" s="2" t="s">
        <v>12</v>
      </c>
      <c r="B1717" s="2">
        <v>1185732</v>
      </c>
      <c r="C1717" s="3">
        <v>44487</v>
      </c>
      <c r="D1717" s="2" t="s">
        <v>31</v>
      </c>
      <c r="E1717" s="2" t="s">
        <v>68</v>
      </c>
      <c r="F1717" s="2" t="s">
        <v>69</v>
      </c>
      <c r="G1717" s="2" t="s">
        <v>20</v>
      </c>
      <c r="H1717" s="4">
        <v>0.39999999999999991</v>
      </c>
      <c r="I1717" s="5">
        <v>3500</v>
      </c>
      <c r="J1717" s="6">
        <f t="shared" si="12"/>
        <v>1399.9999999999998</v>
      </c>
      <c r="K1717" s="6">
        <f t="shared" si="13"/>
        <v>699.99999999999989</v>
      </c>
      <c r="L1717" s="7">
        <v>0.5</v>
      </c>
    </row>
    <row r="1718" spans="1:12" x14ac:dyDescent="0.3">
      <c r="A1718" s="2" t="s">
        <v>12</v>
      </c>
      <c r="B1718" s="2">
        <v>1185732</v>
      </c>
      <c r="C1718" s="3">
        <v>44518</v>
      </c>
      <c r="D1718" s="2" t="s">
        <v>31</v>
      </c>
      <c r="E1718" s="2" t="s">
        <v>68</v>
      </c>
      <c r="F1718" s="2" t="s">
        <v>69</v>
      </c>
      <c r="G1718" s="2" t="s">
        <v>15</v>
      </c>
      <c r="H1718" s="4">
        <v>0.35000000000000003</v>
      </c>
      <c r="I1718" s="5">
        <v>5000</v>
      </c>
      <c r="J1718" s="6">
        <f t="shared" si="12"/>
        <v>1750.0000000000002</v>
      </c>
      <c r="K1718" s="6">
        <f t="shared" si="13"/>
        <v>700.00000000000011</v>
      </c>
      <c r="L1718" s="7">
        <v>0.4</v>
      </c>
    </row>
    <row r="1719" spans="1:12" x14ac:dyDescent="0.3">
      <c r="A1719" s="2" t="s">
        <v>12</v>
      </c>
      <c r="B1719" s="2">
        <v>1185732</v>
      </c>
      <c r="C1719" s="3">
        <v>44518</v>
      </c>
      <c r="D1719" s="2" t="s">
        <v>31</v>
      </c>
      <c r="E1719" s="2" t="s">
        <v>68</v>
      </c>
      <c r="F1719" s="2" t="s">
        <v>69</v>
      </c>
      <c r="G1719" s="2" t="s">
        <v>16</v>
      </c>
      <c r="H1719" s="4">
        <v>0.25000000000000006</v>
      </c>
      <c r="I1719" s="5">
        <v>3500</v>
      </c>
      <c r="J1719" s="6">
        <f t="shared" si="12"/>
        <v>875.00000000000023</v>
      </c>
      <c r="K1719" s="6">
        <f t="shared" si="13"/>
        <v>306.25000000000006</v>
      </c>
      <c r="L1719" s="7">
        <v>0.35</v>
      </c>
    </row>
    <row r="1720" spans="1:12" x14ac:dyDescent="0.3">
      <c r="A1720" s="2" t="s">
        <v>12</v>
      </c>
      <c r="B1720" s="2">
        <v>1185732</v>
      </c>
      <c r="C1720" s="3">
        <v>44518</v>
      </c>
      <c r="D1720" s="2" t="s">
        <v>31</v>
      </c>
      <c r="E1720" s="2" t="s">
        <v>68</v>
      </c>
      <c r="F1720" s="2" t="s">
        <v>69</v>
      </c>
      <c r="G1720" s="2" t="s">
        <v>17</v>
      </c>
      <c r="H1720" s="4">
        <v>0.25000000000000006</v>
      </c>
      <c r="I1720" s="5">
        <v>2950</v>
      </c>
      <c r="J1720" s="6">
        <f t="shared" si="12"/>
        <v>737.50000000000011</v>
      </c>
      <c r="K1720" s="6">
        <f t="shared" si="13"/>
        <v>258.125</v>
      </c>
      <c r="L1720" s="7">
        <v>0.35</v>
      </c>
    </row>
    <row r="1721" spans="1:12" x14ac:dyDescent="0.3">
      <c r="A1721" s="2" t="s">
        <v>12</v>
      </c>
      <c r="B1721" s="2">
        <v>1185732</v>
      </c>
      <c r="C1721" s="3">
        <v>44518</v>
      </c>
      <c r="D1721" s="2" t="s">
        <v>31</v>
      </c>
      <c r="E1721" s="2" t="s">
        <v>68</v>
      </c>
      <c r="F1721" s="2" t="s">
        <v>69</v>
      </c>
      <c r="G1721" s="2" t="s">
        <v>18</v>
      </c>
      <c r="H1721" s="4">
        <v>0.25000000000000006</v>
      </c>
      <c r="I1721" s="5">
        <v>3250</v>
      </c>
      <c r="J1721" s="6">
        <f t="shared" si="12"/>
        <v>812.50000000000023</v>
      </c>
      <c r="K1721" s="6">
        <f t="shared" si="13"/>
        <v>325.00000000000011</v>
      </c>
      <c r="L1721" s="7">
        <v>0.4</v>
      </c>
    </row>
    <row r="1722" spans="1:12" x14ac:dyDescent="0.3">
      <c r="A1722" s="2" t="s">
        <v>12</v>
      </c>
      <c r="B1722" s="2">
        <v>1185732</v>
      </c>
      <c r="C1722" s="3">
        <v>44518</v>
      </c>
      <c r="D1722" s="2" t="s">
        <v>31</v>
      </c>
      <c r="E1722" s="2" t="s">
        <v>68</v>
      </c>
      <c r="F1722" s="2" t="s">
        <v>69</v>
      </c>
      <c r="G1722" s="2" t="s">
        <v>19</v>
      </c>
      <c r="H1722" s="4">
        <v>0.44999999999999996</v>
      </c>
      <c r="I1722" s="5">
        <v>3000</v>
      </c>
      <c r="J1722" s="6">
        <f t="shared" si="12"/>
        <v>1349.9999999999998</v>
      </c>
      <c r="K1722" s="6">
        <f t="shared" si="13"/>
        <v>472.49999999999989</v>
      </c>
      <c r="L1722" s="7">
        <v>0.35</v>
      </c>
    </row>
    <row r="1723" spans="1:12" x14ac:dyDescent="0.3">
      <c r="A1723" s="2" t="s">
        <v>12</v>
      </c>
      <c r="B1723" s="2">
        <v>1185732</v>
      </c>
      <c r="C1723" s="3">
        <v>44518</v>
      </c>
      <c r="D1723" s="2" t="s">
        <v>31</v>
      </c>
      <c r="E1723" s="2" t="s">
        <v>68</v>
      </c>
      <c r="F1723" s="2" t="s">
        <v>69</v>
      </c>
      <c r="G1723" s="2" t="s">
        <v>20</v>
      </c>
      <c r="H1723" s="4">
        <v>0.49999999999999983</v>
      </c>
      <c r="I1723" s="5">
        <v>4000</v>
      </c>
      <c r="J1723" s="6">
        <f t="shared" si="12"/>
        <v>1999.9999999999993</v>
      </c>
      <c r="K1723" s="6">
        <f t="shared" si="13"/>
        <v>999.99999999999966</v>
      </c>
      <c r="L1723" s="7">
        <v>0.5</v>
      </c>
    </row>
    <row r="1724" spans="1:12" x14ac:dyDescent="0.3">
      <c r="A1724" s="2" t="s">
        <v>12</v>
      </c>
      <c r="B1724" s="2">
        <v>1185732</v>
      </c>
      <c r="C1724" s="3">
        <v>44547</v>
      </c>
      <c r="D1724" s="2" t="s">
        <v>31</v>
      </c>
      <c r="E1724" s="2" t="s">
        <v>68</v>
      </c>
      <c r="F1724" s="2" t="s">
        <v>69</v>
      </c>
      <c r="G1724" s="2" t="s">
        <v>15</v>
      </c>
      <c r="H1724" s="4">
        <v>0.44999999999999996</v>
      </c>
      <c r="I1724" s="5">
        <v>6500</v>
      </c>
      <c r="J1724" s="6">
        <f t="shared" si="12"/>
        <v>2924.9999999999995</v>
      </c>
      <c r="K1724" s="6">
        <f t="shared" si="13"/>
        <v>1169.9999999999998</v>
      </c>
      <c r="L1724" s="7">
        <v>0.4</v>
      </c>
    </row>
    <row r="1725" spans="1:12" x14ac:dyDescent="0.3">
      <c r="A1725" s="2" t="s">
        <v>12</v>
      </c>
      <c r="B1725" s="2">
        <v>1185732</v>
      </c>
      <c r="C1725" s="3">
        <v>44547</v>
      </c>
      <c r="D1725" s="2" t="s">
        <v>31</v>
      </c>
      <c r="E1725" s="2" t="s">
        <v>68</v>
      </c>
      <c r="F1725" s="2" t="s">
        <v>69</v>
      </c>
      <c r="G1725" s="2" t="s">
        <v>16</v>
      </c>
      <c r="H1725" s="4">
        <v>0.35000000000000003</v>
      </c>
      <c r="I1725" s="5">
        <v>4500</v>
      </c>
      <c r="J1725" s="6">
        <f t="shared" si="12"/>
        <v>1575.0000000000002</v>
      </c>
      <c r="K1725" s="6">
        <f t="shared" si="13"/>
        <v>551.25</v>
      </c>
      <c r="L1725" s="7">
        <v>0.35</v>
      </c>
    </row>
    <row r="1726" spans="1:12" x14ac:dyDescent="0.3">
      <c r="A1726" s="2" t="s">
        <v>12</v>
      </c>
      <c r="B1726" s="2">
        <v>1185732</v>
      </c>
      <c r="C1726" s="3">
        <v>44547</v>
      </c>
      <c r="D1726" s="2" t="s">
        <v>31</v>
      </c>
      <c r="E1726" s="2" t="s">
        <v>68</v>
      </c>
      <c r="F1726" s="2" t="s">
        <v>69</v>
      </c>
      <c r="G1726" s="2" t="s">
        <v>17</v>
      </c>
      <c r="H1726" s="4">
        <v>0.35000000000000003</v>
      </c>
      <c r="I1726" s="5">
        <v>4000</v>
      </c>
      <c r="J1726" s="6">
        <f t="shared" si="12"/>
        <v>1400.0000000000002</v>
      </c>
      <c r="K1726" s="6">
        <f t="shared" si="13"/>
        <v>490.00000000000006</v>
      </c>
      <c r="L1726" s="7">
        <v>0.35</v>
      </c>
    </row>
    <row r="1727" spans="1:12" x14ac:dyDescent="0.3">
      <c r="A1727" s="2" t="s">
        <v>12</v>
      </c>
      <c r="B1727" s="2">
        <v>1185732</v>
      </c>
      <c r="C1727" s="3">
        <v>44547</v>
      </c>
      <c r="D1727" s="2" t="s">
        <v>31</v>
      </c>
      <c r="E1727" s="2" t="s">
        <v>68</v>
      </c>
      <c r="F1727" s="2" t="s">
        <v>69</v>
      </c>
      <c r="G1727" s="2" t="s">
        <v>18</v>
      </c>
      <c r="H1727" s="4">
        <v>0.35000000000000003</v>
      </c>
      <c r="I1727" s="5">
        <v>3500</v>
      </c>
      <c r="J1727" s="6">
        <f t="shared" si="12"/>
        <v>1225.0000000000002</v>
      </c>
      <c r="K1727" s="6">
        <f t="shared" si="13"/>
        <v>490.00000000000011</v>
      </c>
      <c r="L1727" s="7">
        <v>0.4</v>
      </c>
    </row>
    <row r="1728" spans="1:12" x14ac:dyDescent="0.3">
      <c r="A1728" s="2" t="s">
        <v>12</v>
      </c>
      <c r="B1728" s="2">
        <v>1185732</v>
      </c>
      <c r="C1728" s="3">
        <v>44547</v>
      </c>
      <c r="D1728" s="2" t="s">
        <v>31</v>
      </c>
      <c r="E1728" s="2" t="s">
        <v>68</v>
      </c>
      <c r="F1728" s="2" t="s">
        <v>69</v>
      </c>
      <c r="G1728" s="2" t="s">
        <v>19</v>
      </c>
      <c r="H1728" s="4">
        <v>0.44999999999999996</v>
      </c>
      <c r="I1728" s="5">
        <v>3500</v>
      </c>
      <c r="J1728" s="6">
        <f t="shared" si="12"/>
        <v>1574.9999999999998</v>
      </c>
      <c r="K1728" s="6">
        <f t="shared" si="13"/>
        <v>551.24999999999989</v>
      </c>
      <c r="L1728" s="7">
        <v>0.35</v>
      </c>
    </row>
    <row r="1729" spans="1:12" x14ac:dyDescent="0.3">
      <c r="A1729" s="2" t="s">
        <v>12</v>
      </c>
      <c r="B1729" s="2">
        <v>1185732</v>
      </c>
      <c r="C1729" s="3">
        <v>44547</v>
      </c>
      <c r="D1729" s="2" t="s">
        <v>31</v>
      </c>
      <c r="E1729" s="2" t="s">
        <v>68</v>
      </c>
      <c r="F1729" s="2" t="s">
        <v>69</v>
      </c>
      <c r="G1729" s="2" t="s">
        <v>20</v>
      </c>
      <c r="H1729" s="4">
        <v>0.49999999999999983</v>
      </c>
      <c r="I1729" s="5">
        <v>4500</v>
      </c>
      <c r="J1729" s="6">
        <f t="shared" si="12"/>
        <v>2249.9999999999991</v>
      </c>
      <c r="K1729" s="6">
        <f t="shared" si="13"/>
        <v>1124.9999999999995</v>
      </c>
      <c r="L1729" s="7">
        <v>0.5</v>
      </c>
    </row>
    <row r="1730" spans="1:12" x14ac:dyDescent="0.3">
      <c r="A1730" s="2" t="s">
        <v>12</v>
      </c>
      <c r="B1730" s="2">
        <v>1185732</v>
      </c>
      <c r="C1730" s="3">
        <v>44207</v>
      </c>
      <c r="D1730" s="2" t="s">
        <v>31</v>
      </c>
      <c r="E1730" s="2" t="s">
        <v>70</v>
      </c>
      <c r="F1730" s="2" t="s">
        <v>71</v>
      </c>
      <c r="G1730" s="2" t="s">
        <v>15</v>
      </c>
      <c r="H1730" s="4">
        <v>0.25</v>
      </c>
      <c r="I1730" s="5">
        <v>6750</v>
      </c>
      <c r="J1730" s="6">
        <f t="shared" si="12"/>
        <v>1687.5</v>
      </c>
      <c r="K1730" s="6">
        <f t="shared" si="13"/>
        <v>675</v>
      </c>
      <c r="L1730" s="7">
        <v>0.4</v>
      </c>
    </row>
    <row r="1731" spans="1:12" x14ac:dyDescent="0.3">
      <c r="A1731" s="2" t="s">
        <v>12</v>
      </c>
      <c r="B1731" s="2">
        <v>1185732</v>
      </c>
      <c r="C1731" s="3">
        <v>44207</v>
      </c>
      <c r="D1731" s="2" t="s">
        <v>31</v>
      </c>
      <c r="E1731" s="2" t="s">
        <v>70</v>
      </c>
      <c r="F1731" s="2" t="s">
        <v>71</v>
      </c>
      <c r="G1731" s="2" t="s">
        <v>16</v>
      </c>
      <c r="H1731" s="4">
        <v>0.25</v>
      </c>
      <c r="I1731" s="5">
        <v>4750</v>
      </c>
      <c r="J1731" s="6">
        <f t="shared" si="12"/>
        <v>1187.5</v>
      </c>
      <c r="K1731" s="6">
        <f t="shared" si="13"/>
        <v>415.625</v>
      </c>
      <c r="L1731" s="7">
        <v>0.35</v>
      </c>
    </row>
    <row r="1732" spans="1:12" x14ac:dyDescent="0.3">
      <c r="A1732" s="2" t="s">
        <v>12</v>
      </c>
      <c r="B1732" s="2">
        <v>1185732</v>
      </c>
      <c r="C1732" s="3">
        <v>44207</v>
      </c>
      <c r="D1732" s="2" t="s">
        <v>31</v>
      </c>
      <c r="E1732" s="2" t="s">
        <v>70</v>
      </c>
      <c r="F1732" s="2" t="s">
        <v>71</v>
      </c>
      <c r="G1732" s="2" t="s">
        <v>17</v>
      </c>
      <c r="H1732" s="4">
        <v>0.15000000000000002</v>
      </c>
      <c r="I1732" s="5">
        <v>4750</v>
      </c>
      <c r="J1732" s="6">
        <f t="shared" si="12"/>
        <v>712.50000000000011</v>
      </c>
      <c r="K1732" s="6">
        <f t="shared" si="13"/>
        <v>249.37500000000003</v>
      </c>
      <c r="L1732" s="7">
        <v>0.35</v>
      </c>
    </row>
    <row r="1733" spans="1:12" x14ac:dyDescent="0.3">
      <c r="A1733" s="2" t="s">
        <v>12</v>
      </c>
      <c r="B1733" s="2">
        <v>1185732</v>
      </c>
      <c r="C1733" s="3">
        <v>44207</v>
      </c>
      <c r="D1733" s="2" t="s">
        <v>31</v>
      </c>
      <c r="E1733" s="2" t="s">
        <v>70</v>
      </c>
      <c r="F1733" s="2" t="s">
        <v>71</v>
      </c>
      <c r="G1733" s="2" t="s">
        <v>18</v>
      </c>
      <c r="H1733" s="4">
        <v>0.20000000000000007</v>
      </c>
      <c r="I1733" s="5">
        <v>3250</v>
      </c>
      <c r="J1733" s="6">
        <f t="shared" si="12"/>
        <v>650.00000000000023</v>
      </c>
      <c r="K1733" s="6">
        <f t="shared" si="13"/>
        <v>260.00000000000011</v>
      </c>
      <c r="L1733" s="7">
        <v>0.4</v>
      </c>
    </row>
    <row r="1734" spans="1:12" x14ac:dyDescent="0.3">
      <c r="A1734" s="2" t="s">
        <v>12</v>
      </c>
      <c r="B1734" s="2">
        <v>1185732</v>
      </c>
      <c r="C1734" s="3">
        <v>44207</v>
      </c>
      <c r="D1734" s="2" t="s">
        <v>31</v>
      </c>
      <c r="E1734" s="2" t="s">
        <v>70</v>
      </c>
      <c r="F1734" s="2" t="s">
        <v>71</v>
      </c>
      <c r="G1734" s="2" t="s">
        <v>19</v>
      </c>
      <c r="H1734" s="4">
        <v>0.35</v>
      </c>
      <c r="I1734" s="5">
        <v>3750</v>
      </c>
      <c r="J1734" s="6">
        <f t="shared" si="12"/>
        <v>1312.5</v>
      </c>
      <c r="K1734" s="6">
        <f t="shared" si="13"/>
        <v>459.37499999999994</v>
      </c>
      <c r="L1734" s="7">
        <v>0.35</v>
      </c>
    </row>
    <row r="1735" spans="1:12" x14ac:dyDescent="0.3">
      <c r="A1735" s="2" t="s">
        <v>12</v>
      </c>
      <c r="B1735" s="2">
        <v>1185732</v>
      </c>
      <c r="C1735" s="3">
        <v>44207</v>
      </c>
      <c r="D1735" s="2" t="s">
        <v>31</v>
      </c>
      <c r="E1735" s="2" t="s">
        <v>70</v>
      </c>
      <c r="F1735" s="2" t="s">
        <v>71</v>
      </c>
      <c r="G1735" s="2" t="s">
        <v>20</v>
      </c>
      <c r="H1735" s="4">
        <v>0.25</v>
      </c>
      <c r="I1735" s="5">
        <v>4750</v>
      </c>
      <c r="J1735" s="6">
        <f t="shared" si="12"/>
        <v>1187.5</v>
      </c>
      <c r="K1735" s="6">
        <f t="shared" si="13"/>
        <v>593.75</v>
      </c>
      <c r="L1735" s="7">
        <v>0.5</v>
      </c>
    </row>
    <row r="1736" spans="1:12" x14ac:dyDescent="0.3">
      <c r="A1736" s="2" t="s">
        <v>12</v>
      </c>
      <c r="B1736" s="2">
        <v>1185732</v>
      </c>
      <c r="C1736" s="3">
        <v>44238</v>
      </c>
      <c r="D1736" s="2" t="s">
        <v>31</v>
      </c>
      <c r="E1736" s="2" t="s">
        <v>70</v>
      </c>
      <c r="F1736" s="2" t="s">
        <v>71</v>
      </c>
      <c r="G1736" s="2" t="s">
        <v>15</v>
      </c>
      <c r="H1736" s="4">
        <v>0.25</v>
      </c>
      <c r="I1736" s="5">
        <v>7250</v>
      </c>
      <c r="J1736" s="6">
        <f t="shared" si="12"/>
        <v>1812.5</v>
      </c>
      <c r="K1736" s="6">
        <f t="shared" si="13"/>
        <v>725</v>
      </c>
      <c r="L1736" s="7">
        <v>0.4</v>
      </c>
    </row>
    <row r="1737" spans="1:12" x14ac:dyDescent="0.3">
      <c r="A1737" s="2" t="s">
        <v>12</v>
      </c>
      <c r="B1737" s="2">
        <v>1185732</v>
      </c>
      <c r="C1737" s="3">
        <v>44238</v>
      </c>
      <c r="D1737" s="2" t="s">
        <v>31</v>
      </c>
      <c r="E1737" s="2" t="s">
        <v>70</v>
      </c>
      <c r="F1737" s="2" t="s">
        <v>71</v>
      </c>
      <c r="G1737" s="2" t="s">
        <v>16</v>
      </c>
      <c r="H1737" s="4">
        <v>0.25</v>
      </c>
      <c r="I1737" s="5">
        <v>3750</v>
      </c>
      <c r="J1737" s="6">
        <f t="shared" si="12"/>
        <v>937.5</v>
      </c>
      <c r="K1737" s="6">
        <f t="shared" si="13"/>
        <v>328.125</v>
      </c>
      <c r="L1737" s="7">
        <v>0.35</v>
      </c>
    </row>
    <row r="1738" spans="1:12" x14ac:dyDescent="0.3">
      <c r="A1738" s="2" t="s">
        <v>12</v>
      </c>
      <c r="B1738" s="2">
        <v>1185732</v>
      </c>
      <c r="C1738" s="3">
        <v>44238</v>
      </c>
      <c r="D1738" s="2" t="s">
        <v>31</v>
      </c>
      <c r="E1738" s="2" t="s">
        <v>70</v>
      </c>
      <c r="F1738" s="2" t="s">
        <v>71</v>
      </c>
      <c r="G1738" s="2" t="s">
        <v>17</v>
      </c>
      <c r="H1738" s="4">
        <v>0.15000000000000002</v>
      </c>
      <c r="I1738" s="5">
        <v>4250</v>
      </c>
      <c r="J1738" s="6">
        <f t="shared" si="12"/>
        <v>637.50000000000011</v>
      </c>
      <c r="K1738" s="6">
        <f t="shared" si="13"/>
        <v>223.12500000000003</v>
      </c>
      <c r="L1738" s="7">
        <v>0.35</v>
      </c>
    </row>
    <row r="1739" spans="1:12" x14ac:dyDescent="0.3">
      <c r="A1739" s="2" t="s">
        <v>12</v>
      </c>
      <c r="B1739" s="2">
        <v>1185732</v>
      </c>
      <c r="C1739" s="3">
        <v>44238</v>
      </c>
      <c r="D1739" s="2" t="s">
        <v>31</v>
      </c>
      <c r="E1739" s="2" t="s">
        <v>70</v>
      </c>
      <c r="F1739" s="2" t="s">
        <v>71</v>
      </c>
      <c r="G1739" s="2" t="s">
        <v>18</v>
      </c>
      <c r="H1739" s="4">
        <v>0.20000000000000007</v>
      </c>
      <c r="I1739" s="5">
        <v>3000</v>
      </c>
      <c r="J1739" s="6">
        <f t="shared" si="12"/>
        <v>600.00000000000023</v>
      </c>
      <c r="K1739" s="6">
        <f t="shared" si="13"/>
        <v>240.00000000000011</v>
      </c>
      <c r="L1739" s="7">
        <v>0.4</v>
      </c>
    </row>
    <row r="1740" spans="1:12" x14ac:dyDescent="0.3">
      <c r="A1740" s="2" t="s">
        <v>12</v>
      </c>
      <c r="B1740" s="2">
        <v>1185732</v>
      </c>
      <c r="C1740" s="3">
        <v>44238</v>
      </c>
      <c r="D1740" s="2" t="s">
        <v>31</v>
      </c>
      <c r="E1740" s="2" t="s">
        <v>70</v>
      </c>
      <c r="F1740" s="2" t="s">
        <v>71</v>
      </c>
      <c r="G1740" s="2" t="s">
        <v>19</v>
      </c>
      <c r="H1740" s="4">
        <v>0.35</v>
      </c>
      <c r="I1740" s="5">
        <v>3750</v>
      </c>
      <c r="J1740" s="6">
        <f t="shared" si="12"/>
        <v>1312.5</v>
      </c>
      <c r="K1740" s="6">
        <f t="shared" si="13"/>
        <v>459.37499999999994</v>
      </c>
      <c r="L1740" s="7">
        <v>0.35</v>
      </c>
    </row>
    <row r="1741" spans="1:12" x14ac:dyDescent="0.3">
      <c r="A1741" s="2" t="s">
        <v>12</v>
      </c>
      <c r="B1741" s="2">
        <v>1185732</v>
      </c>
      <c r="C1741" s="3">
        <v>44238</v>
      </c>
      <c r="D1741" s="2" t="s">
        <v>31</v>
      </c>
      <c r="E1741" s="2" t="s">
        <v>70</v>
      </c>
      <c r="F1741" s="2" t="s">
        <v>71</v>
      </c>
      <c r="G1741" s="2" t="s">
        <v>20</v>
      </c>
      <c r="H1741" s="4">
        <v>0.25</v>
      </c>
      <c r="I1741" s="5">
        <v>4500</v>
      </c>
      <c r="J1741" s="6">
        <f t="shared" si="12"/>
        <v>1125</v>
      </c>
      <c r="K1741" s="6">
        <f t="shared" si="13"/>
        <v>562.5</v>
      </c>
      <c r="L1741" s="7">
        <v>0.5</v>
      </c>
    </row>
    <row r="1742" spans="1:12" x14ac:dyDescent="0.3">
      <c r="A1742" s="2" t="s">
        <v>12</v>
      </c>
      <c r="B1742" s="2">
        <v>1185732</v>
      </c>
      <c r="C1742" s="3">
        <v>44265</v>
      </c>
      <c r="D1742" s="2" t="s">
        <v>31</v>
      </c>
      <c r="E1742" s="2" t="s">
        <v>70</v>
      </c>
      <c r="F1742" s="2" t="s">
        <v>71</v>
      </c>
      <c r="G1742" s="2" t="s">
        <v>15</v>
      </c>
      <c r="H1742" s="4">
        <v>0.30000000000000004</v>
      </c>
      <c r="I1742" s="5">
        <v>6700</v>
      </c>
      <c r="J1742" s="6">
        <f t="shared" si="12"/>
        <v>2010.0000000000002</v>
      </c>
      <c r="K1742" s="6">
        <f t="shared" si="13"/>
        <v>804.00000000000011</v>
      </c>
      <c r="L1742" s="7">
        <v>0.4</v>
      </c>
    </row>
    <row r="1743" spans="1:12" x14ac:dyDescent="0.3">
      <c r="A1743" s="2" t="s">
        <v>12</v>
      </c>
      <c r="B1743" s="2">
        <v>1185732</v>
      </c>
      <c r="C1743" s="3">
        <v>44265</v>
      </c>
      <c r="D1743" s="2" t="s">
        <v>31</v>
      </c>
      <c r="E1743" s="2" t="s">
        <v>70</v>
      </c>
      <c r="F1743" s="2" t="s">
        <v>71</v>
      </c>
      <c r="G1743" s="2" t="s">
        <v>16</v>
      </c>
      <c r="H1743" s="4">
        <v>0.30000000000000004</v>
      </c>
      <c r="I1743" s="5">
        <v>3500</v>
      </c>
      <c r="J1743" s="6">
        <f t="shared" si="12"/>
        <v>1050.0000000000002</v>
      </c>
      <c r="K1743" s="6">
        <f t="shared" si="13"/>
        <v>367.50000000000006</v>
      </c>
      <c r="L1743" s="7">
        <v>0.35</v>
      </c>
    </row>
    <row r="1744" spans="1:12" x14ac:dyDescent="0.3">
      <c r="A1744" s="2" t="s">
        <v>12</v>
      </c>
      <c r="B1744" s="2">
        <v>1185732</v>
      </c>
      <c r="C1744" s="3">
        <v>44265</v>
      </c>
      <c r="D1744" s="2" t="s">
        <v>31</v>
      </c>
      <c r="E1744" s="2" t="s">
        <v>70</v>
      </c>
      <c r="F1744" s="2" t="s">
        <v>71</v>
      </c>
      <c r="G1744" s="2" t="s">
        <v>17</v>
      </c>
      <c r="H1744" s="4">
        <v>0.20000000000000007</v>
      </c>
      <c r="I1744" s="5">
        <v>4000</v>
      </c>
      <c r="J1744" s="6">
        <f t="shared" si="12"/>
        <v>800.00000000000023</v>
      </c>
      <c r="K1744" s="6">
        <f t="shared" si="13"/>
        <v>280.00000000000006</v>
      </c>
      <c r="L1744" s="7">
        <v>0.35</v>
      </c>
    </row>
    <row r="1745" spans="1:12" x14ac:dyDescent="0.3">
      <c r="A1745" s="2" t="s">
        <v>12</v>
      </c>
      <c r="B1745" s="2">
        <v>1185732</v>
      </c>
      <c r="C1745" s="3">
        <v>44265</v>
      </c>
      <c r="D1745" s="2" t="s">
        <v>31</v>
      </c>
      <c r="E1745" s="2" t="s">
        <v>70</v>
      </c>
      <c r="F1745" s="2" t="s">
        <v>71</v>
      </c>
      <c r="G1745" s="2" t="s">
        <v>18</v>
      </c>
      <c r="H1745" s="4">
        <v>0.25</v>
      </c>
      <c r="I1745" s="5">
        <v>2500</v>
      </c>
      <c r="J1745" s="6">
        <f t="shared" si="12"/>
        <v>625</v>
      </c>
      <c r="K1745" s="6">
        <f t="shared" si="13"/>
        <v>250</v>
      </c>
      <c r="L1745" s="7">
        <v>0.4</v>
      </c>
    </row>
    <row r="1746" spans="1:12" x14ac:dyDescent="0.3">
      <c r="A1746" s="2" t="s">
        <v>12</v>
      </c>
      <c r="B1746" s="2">
        <v>1185732</v>
      </c>
      <c r="C1746" s="3">
        <v>44265</v>
      </c>
      <c r="D1746" s="2" t="s">
        <v>31</v>
      </c>
      <c r="E1746" s="2" t="s">
        <v>70</v>
      </c>
      <c r="F1746" s="2" t="s">
        <v>71</v>
      </c>
      <c r="G1746" s="2" t="s">
        <v>19</v>
      </c>
      <c r="H1746" s="4">
        <v>0.4</v>
      </c>
      <c r="I1746" s="5">
        <v>3000</v>
      </c>
      <c r="J1746" s="6">
        <f t="shared" si="12"/>
        <v>1200</v>
      </c>
      <c r="K1746" s="6">
        <f t="shared" si="13"/>
        <v>420</v>
      </c>
      <c r="L1746" s="7">
        <v>0.35</v>
      </c>
    </row>
    <row r="1747" spans="1:12" x14ac:dyDescent="0.3">
      <c r="A1747" s="2" t="s">
        <v>12</v>
      </c>
      <c r="B1747" s="2">
        <v>1185732</v>
      </c>
      <c r="C1747" s="3">
        <v>44265</v>
      </c>
      <c r="D1747" s="2" t="s">
        <v>31</v>
      </c>
      <c r="E1747" s="2" t="s">
        <v>70</v>
      </c>
      <c r="F1747" s="2" t="s">
        <v>71</v>
      </c>
      <c r="G1747" s="2" t="s">
        <v>20</v>
      </c>
      <c r="H1747" s="4">
        <v>0.30000000000000004</v>
      </c>
      <c r="I1747" s="5">
        <v>4000</v>
      </c>
      <c r="J1747" s="6">
        <f t="shared" si="12"/>
        <v>1200.0000000000002</v>
      </c>
      <c r="K1747" s="6">
        <f t="shared" si="13"/>
        <v>600.00000000000011</v>
      </c>
      <c r="L1747" s="7">
        <v>0.5</v>
      </c>
    </row>
    <row r="1748" spans="1:12" x14ac:dyDescent="0.3">
      <c r="A1748" s="2" t="s">
        <v>12</v>
      </c>
      <c r="B1748" s="2">
        <v>1185732</v>
      </c>
      <c r="C1748" s="3">
        <v>44297</v>
      </c>
      <c r="D1748" s="2" t="s">
        <v>31</v>
      </c>
      <c r="E1748" s="2" t="s">
        <v>70</v>
      </c>
      <c r="F1748" s="2" t="s">
        <v>71</v>
      </c>
      <c r="G1748" s="2" t="s">
        <v>15</v>
      </c>
      <c r="H1748" s="4">
        <v>0.30000000000000004</v>
      </c>
      <c r="I1748" s="5">
        <v>6250</v>
      </c>
      <c r="J1748" s="6">
        <f t="shared" si="12"/>
        <v>1875.0000000000002</v>
      </c>
      <c r="K1748" s="6">
        <f t="shared" si="13"/>
        <v>750.00000000000011</v>
      </c>
      <c r="L1748" s="7">
        <v>0.4</v>
      </c>
    </row>
    <row r="1749" spans="1:12" x14ac:dyDescent="0.3">
      <c r="A1749" s="2" t="s">
        <v>12</v>
      </c>
      <c r="B1749" s="2">
        <v>1185732</v>
      </c>
      <c r="C1749" s="3">
        <v>44297</v>
      </c>
      <c r="D1749" s="2" t="s">
        <v>31</v>
      </c>
      <c r="E1749" s="2" t="s">
        <v>70</v>
      </c>
      <c r="F1749" s="2" t="s">
        <v>71</v>
      </c>
      <c r="G1749" s="2" t="s">
        <v>16</v>
      </c>
      <c r="H1749" s="4">
        <v>0.25000000000000006</v>
      </c>
      <c r="I1749" s="5">
        <v>3250</v>
      </c>
      <c r="J1749" s="6">
        <f t="shared" si="12"/>
        <v>812.50000000000023</v>
      </c>
      <c r="K1749" s="6">
        <f t="shared" si="13"/>
        <v>284.37500000000006</v>
      </c>
      <c r="L1749" s="7">
        <v>0.35</v>
      </c>
    </row>
    <row r="1750" spans="1:12" x14ac:dyDescent="0.3">
      <c r="A1750" s="2" t="s">
        <v>12</v>
      </c>
      <c r="B1750" s="2">
        <v>1185732</v>
      </c>
      <c r="C1750" s="3">
        <v>44297</v>
      </c>
      <c r="D1750" s="2" t="s">
        <v>31</v>
      </c>
      <c r="E1750" s="2" t="s">
        <v>70</v>
      </c>
      <c r="F1750" s="2" t="s">
        <v>71</v>
      </c>
      <c r="G1750" s="2" t="s">
        <v>17</v>
      </c>
      <c r="H1750" s="4">
        <v>0.15000000000000008</v>
      </c>
      <c r="I1750" s="5">
        <v>3250</v>
      </c>
      <c r="J1750" s="6">
        <f t="shared" si="12"/>
        <v>487.50000000000023</v>
      </c>
      <c r="K1750" s="6">
        <f t="shared" si="13"/>
        <v>170.62500000000006</v>
      </c>
      <c r="L1750" s="7">
        <v>0.35</v>
      </c>
    </row>
    <row r="1751" spans="1:12" x14ac:dyDescent="0.3">
      <c r="A1751" s="2" t="s">
        <v>12</v>
      </c>
      <c r="B1751" s="2">
        <v>1185732</v>
      </c>
      <c r="C1751" s="3">
        <v>44297</v>
      </c>
      <c r="D1751" s="2" t="s">
        <v>31</v>
      </c>
      <c r="E1751" s="2" t="s">
        <v>70</v>
      </c>
      <c r="F1751" s="2" t="s">
        <v>71</v>
      </c>
      <c r="G1751" s="2" t="s">
        <v>18</v>
      </c>
      <c r="H1751" s="4">
        <v>0.2</v>
      </c>
      <c r="I1751" s="5">
        <v>2500</v>
      </c>
      <c r="J1751" s="6">
        <f t="shared" si="12"/>
        <v>500</v>
      </c>
      <c r="K1751" s="6">
        <f t="shared" si="13"/>
        <v>200</v>
      </c>
      <c r="L1751" s="7">
        <v>0.4</v>
      </c>
    </row>
    <row r="1752" spans="1:12" x14ac:dyDescent="0.3">
      <c r="A1752" s="2" t="s">
        <v>12</v>
      </c>
      <c r="B1752" s="2">
        <v>1185732</v>
      </c>
      <c r="C1752" s="3">
        <v>44297</v>
      </c>
      <c r="D1752" s="2" t="s">
        <v>31</v>
      </c>
      <c r="E1752" s="2" t="s">
        <v>70</v>
      </c>
      <c r="F1752" s="2" t="s">
        <v>71</v>
      </c>
      <c r="G1752" s="2" t="s">
        <v>19</v>
      </c>
      <c r="H1752" s="4">
        <v>0.35000000000000003</v>
      </c>
      <c r="I1752" s="5">
        <v>2750</v>
      </c>
      <c r="J1752" s="6">
        <f t="shared" si="12"/>
        <v>962.50000000000011</v>
      </c>
      <c r="K1752" s="6">
        <f t="shared" si="13"/>
        <v>336.875</v>
      </c>
      <c r="L1752" s="7">
        <v>0.35</v>
      </c>
    </row>
    <row r="1753" spans="1:12" x14ac:dyDescent="0.3">
      <c r="A1753" s="2" t="s">
        <v>12</v>
      </c>
      <c r="B1753" s="2">
        <v>1185732</v>
      </c>
      <c r="C1753" s="3">
        <v>44297</v>
      </c>
      <c r="D1753" s="2" t="s">
        <v>31</v>
      </c>
      <c r="E1753" s="2" t="s">
        <v>70</v>
      </c>
      <c r="F1753" s="2" t="s">
        <v>71</v>
      </c>
      <c r="G1753" s="2" t="s">
        <v>20</v>
      </c>
      <c r="H1753" s="4">
        <v>0.25000000000000006</v>
      </c>
      <c r="I1753" s="5">
        <v>4000</v>
      </c>
      <c r="J1753" s="6">
        <f t="shared" si="12"/>
        <v>1000.0000000000002</v>
      </c>
      <c r="K1753" s="6">
        <f t="shared" si="13"/>
        <v>500.00000000000011</v>
      </c>
      <c r="L1753" s="7">
        <v>0.5</v>
      </c>
    </row>
    <row r="1754" spans="1:12" x14ac:dyDescent="0.3">
      <c r="A1754" s="2" t="s">
        <v>12</v>
      </c>
      <c r="B1754" s="2">
        <v>1185732</v>
      </c>
      <c r="C1754" s="3">
        <v>44328</v>
      </c>
      <c r="D1754" s="2" t="s">
        <v>31</v>
      </c>
      <c r="E1754" s="2" t="s">
        <v>70</v>
      </c>
      <c r="F1754" s="2" t="s">
        <v>71</v>
      </c>
      <c r="G1754" s="2" t="s">
        <v>15</v>
      </c>
      <c r="H1754" s="4">
        <v>0.35000000000000003</v>
      </c>
      <c r="I1754" s="5">
        <v>6700</v>
      </c>
      <c r="J1754" s="6">
        <f t="shared" si="12"/>
        <v>2345</v>
      </c>
      <c r="K1754" s="6">
        <f t="shared" si="13"/>
        <v>938</v>
      </c>
      <c r="L1754" s="7">
        <v>0.4</v>
      </c>
    </row>
    <row r="1755" spans="1:12" x14ac:dyDescent="0.3">
      <c r="A1755" s="2" t="s">
        <v>12</v>
      </c>
      <c r="B1755" s="2">
        <v>1185732</v>
      </c>
      <c r="C1755" s="3">
        <v>44328</v>
      </c>
      <c r="D1755" s="2" t="s">
        <v>31</v>
      </c>
      <c r="E1755" s="2" t="s">
        <v>70</v>
      </c>
      <c r="F1755" s="2" t="s">
        <v>71</v>
      </c>
      <c r="G1755" s="2" t="s">
        <v>16</v>
      </c>
      <c r="H1755" s="4">
        <v>0.3000000000000001</v>
      </c>
      <c r="I1755" s="5">
        <v>3750</v>
      </c>
      <c r="J1755" s="6">
        <f t="shared" si="12"/>
        <v>1125.0000000000005</v>
      </c>
      <c r="K1755" s="6">
        <f t="shared" si="13"/>
        <v>393.75000000000011</v>
      </c>
      <c r="L1755" s="7">
        <v>0.35</v>
      </c>
    </row>
    <row r="1756" spans="1:12" x14ac:dyDescent="0.3">
      <c r="A1756" s="2" t="s">
        <v>12</v>
      </c>
      <c r="B1756" s="2">
        <v>1185732</v>
      </c>
      <c r="C1756" s="3">
        <v>44328</v>
      </c>
      <c r="D1756" s="2" t="s">
        <v>31</v>
      </c>
      <c r="E1756" s="2" t="s">
        <v>70</v>
      </c>
      <c r="F1756" s="2" t="s">
        <v>71</v>
      </c>
      <c r="G1756" s="2" t="s">
        <v>17</v>
      </c>
      <c r="H1756" s="4">
        <v>0.25000000000000006</v>
      </c>
      <c r="I1756" s="5">
        <v>3500</v>
      </c>
      <c r="J1756" s="6">
        <f t="shared" si="12"/>
        <v>875.00000000000023</v>
      </c>
      <c r="K1756" s="6">
        <f t="shared" si="13"/>
        <v>306.25000000000006</v>
      </c>
      <c r="L1756" s="7">
        <v>0.35</v>
      </c>
    </row>
    <row r="1757" spans="1:12" x14ac:dyDescent="0.3">
      <c r="A1757" s="2" t="s">
        <v>12</v>
      </c>
      <c r="B1757" s="2">
        <v>1185732</v>
      </c>
      <c r="C1757" s="3">
        <v>44328</v>
      </c>
      <c r="D1757" s="2" t="s">
        <v>31</v>
      </c>
      <c r="E1757" s="2" t="s">
        <v>70</v>
      </c>
      <c r="F1757" s="2" t="s">
        <v>71</v>
      </c>
      <c r="G1757" s="2" t="s">
        <v>18</v>
      </c>
      <c r="H1757" s="4">
        <v>0.25000000000000006</v>
      </c>
      <c r="I1757" s="5">
        <v>2750</v>
      </c>
      <c r="J1757" s="6">
        <f t="shared" si="12"/>
        <v>687.50000000000011</v>
      </c>
      <c r="K1757" s="6">
        <f t="shared" si="13"/>
        <v>275.00000000000006</v>
      </c>
      <c r="L1757" s="7">
        <v>0.4</v>
      </c>
    </row>
    <row r="1758" spans="1:12" x14ac:dyDescent="0.3">
      <c r="A1758" s="2" t="s">
        <v>12</v>
      </c>
      <c r="B1758" s="2">
        <v>1185732</v>
      </c>
      <c r="C1758" s="3">
        <v>44328</v>
      </c>
      <c r="D1758" s="2" t="s">
        <v>31</v>
      </c>
      <c r="E1758" s="2" t="s">
        <v>70</v>
      </c>
      <c r="F1758" s="2" t="s">
        <v>71</v>
      </c>
      <c r="G1758" s="2" t="s">
        <v>19</v>
      </c>
      <c r="H1758" s="4">
        <v>0.39999999999999997</v>
      </c>
      <c r="I1758" s="5">
        <v>3000</v>
      </c>
      <c r="J1758" s="6">
        <f t="shared" si="12"/>
        <v>1200</v>
      </c>
      <c r="K1758" s="6">
        <f t="shared" si="13"/>
        <v>420</v>
      </c>
      <c r="L1758" s="7">
        <v>0.35</v>
      </c>
    </row>
    <row r="1759" spans="1:12" x14ac:dyDescent="0.3">
      <c r="A1759" s="2" t="s">
        <v>12</v>
      </c>
      <c r="B1759" s="2">
        <v>1185732</v>
      </c>
      <c r="C1759" s="3">
        <v>44328</v>
      </c>
      <c r="D1759" s="2" t="s">
        <v>31</v>
      </c>
      <c r="E1759" s="2" t="s">
        <v>70</v>
      </c>
      <c r="F1759" s="2" t="s">
        <v>71</v>
      </c>
      <c r="G1759" s="2" t="s">
        <v>20</v>
      </c>
      <c r="H1759" s="4">
        <v>0.44999999999999996</v>
      </c>
      <c r="I1759" s="5">
        <v>4000</v>
      </c>
      <c r="J1759" s="6">
        <f t="shared" si="12"/>
        <v>1799.9999999999998</v>
      </c>
      <c r="K1759" s="6">
        <f t="shared" si="13"/>
        <v>899.99999999999989</v>
      </c>
      <c r="L1759" s="7">
        <v>0.5</v>
      </c>
    </row>
    <row r="1760" spans="1:12" x14ac:dyDescent="0.3">
      <c r="A1760" s="2" t="s">
        <v>12</v>
      </c>
      <c r="B1760" s="2">
        <v>1185732</v>
      </c>
      <c r="C1760" s="3">
        <v>44358</v>
      </c>
      <c r="D1760" s="2" t="s">
        <v>31</v>
      </c>
      <c r="E1760" s="2" t="s">
        <v>70</v>
      </c>
      <c r="F1760" s="2" t="s">
        <v>71</v>
      </c>
      <c r="G1760" s="2" t="s">
        <v>15</v>
      </c>
      <c r="H1760" s="4">
        <v>0.30000000000000004</v>
      </c>
      <c r="I1760" s="5">
        <v>6500</v>
      </c>
      <c r="J1760" s="6">
        <f t="shared" si="12"/>
        <v>1950.0000000000002</v>
      </c>
      <c r="K1760" s="6">
        <f t="shared" si="13"/>
        <v>780.00000000000011</v>
      </c>
      <c r="L1760" s="7">
        <v>0.4</v>
      </c>
    </row>
    <row r="1761" spans="1:12" x14ac:dyDescent="0.3">
      <c r="A1761" s="2" t="s">
        <v>12</v>
      </c>
      <c r="B1761" s="2">
        <v>1185732</v>
      </c>
      <c r="C1761" s="3">
        <v>44358</v>
      </c>
      <c r="D1761" s="2" t="s">
        <v>31</v>
      </c>
      <c r="E1761" s="2" t="s">
        <v>70</v>
      </c>
      <c r="F1761" s="2" t="s">
        <v>71</v>
      </c>
      <c r="G1761" s="2" t="s">
        <v>16</v>
      </c>
      <c r="H1761" s="4">
        <v>0.25000000000000011</v>
      </c>
      <c r="I1761" s="5">
        <v>4000</v>
      </c>
      <c r="J1761" s="6">
        <f t="shared" si="12"/>
        <v>1000.0000000000005</v>
      </c>
      <c r="K1761" s="6">
        <f t="shared" si="13"/>
        <v>350.00000000000011</v>
      </c>
      <c r="L1761" s="7">
        <v>0.35</v>
      </c>
    </row>
    <row r="1762" spans="1:12" x14ac:dyDescent="0.3">
      <c r="A1762" s="2" t="s">
        <v>12</v>
      </c>
      <c r="B1762" s="2">
        <v>1185732</v>
      </c>
      <c r="C1762" s="3">
        <v>44358</v>
      </c>
      <c r="D1762" s="2" t="s">
        <v>31</v>
      </c>
      <c r="E1762" s="2" t="s">
        <v>70</v>
      </c>
      <c r="F1762" s="2" t="s">
        <v>71</v>
      </c>
      <c r="G1762" s="2" t="s">
        <v>17</v>
      </c>
      <c r="H1762" s="4">
        <v>0.20000000000000007</v>
      </c>
      <c r="I1762" s="5">
        <v>4250</v>
      </c>
      <c r="J1762" s="6">
        <f t="shared" si="12"/>
        <v>850.00000000000023</v>
      </c>
      <c r="K1762" s="6">
        <f t="shared" si="13"/>
        <v>297.50000000000006</v>
      </c>
      <c r="L1762" s="7">
        <v>0.35</v>
      </c>
    </row>
    <row r="1763" spans="1:12" x14ac:dyDescent="0.3">
      <c r="A1763" s="2" t="s">
        <v>12</v>
      </c>
      <c r="B1763" s="2">
        <v>1185732</v>
      </c>
      <c r="C1763" s="3">
        <v>44358</v>
      </c>
      <c r="D1763" s="2" t="s">
        <v>31</v>
      </c>
      <c r="E1763" s="2" t="s">
        <v>70</v>
      </c>
      <c r="F1763" s="2" t="s">
        <v>71</v>
      </c>
      <c r="G1763" s="2" t="s">
        <v>18</v>
      </c>
      <c r="H1763" s="4">
        <v>0.20000000000000007</v>
      </c>
      <c r="I1763" s="5">
        <v>4000</v>
      </c>
      <c r="J1763" s="6">
        <f t="shared" si="12"/>
        <v>800.00000000000023</v>
      </c>
      <c r="K1763" s="6">
        <f t="shared" si="13"/>
        <v>320.00000000000011</v>
      </c>
      <c r="L1763" s="7">
        <v>0.4</v>
      </c>
    </row>
    <row r="1764" spans="1:12" x14ac:dyDescent="0.3">
      <c r="A1764" s="2" t="s">
        <v>12</v>
      </c>
      <c r="B1764" s="2">
        <v>1185732</v>
      </c>
      <c r="C1764" s="3">
        <v>44358</v>
      </c>
      <c r="D1764" s="2" t="s">
        <v>31</v>
      </c>
      <c r="E1764" s="2" t="s">
        <v>70</v>
      </c>
      <c r="F1764" s="2" t="s">
        <v>71</v>
      </c>
      <c r="G1764" s="2" t="s">
        <v>19</v>
      </c>
      <c r="H1764" s="4">
        <v>0.35000000000000003</v>
      </c>
      <c r="I1764" s="5">
        <v>4000</v>
      </c>
      <c r="J1764" s="6">
        <f t="shared" si="12"/>
        <v>1400.0000000000002</v>
      </c>
      <c r="K1764" s="6">
        <f t="shared" si="13"/>
        <v>490.00000000000006</v>
      </c>
      <c r="L1764" s="7">
        <v>0.35</v>
      </c>
    </row>
    <row r="1765" spans="1:12" x14ac:dyDescent="0.3">
      <c r="A1765" s="2" t="s">
        <v>12</v>
      </c>
      <c r="B1765" s="2">
        <v>1185732</v>
      </c>
      <c r="C1765" s="3">
        <v>44358</v>
      </c>
      <c r="D1765" s="2" t="s">
        <v>31</v>
      </c>
      <c r="E1765" s="2" t="s">
        <v>70</v>
      </c>
      <c r="F1765" s="2" t="s">
        <v>71</v>
      </c>
      <c r="G1765" s="2" t="s">
        <v>20</v>
      </c>
      <c r="H1765" s="4">
        <v>0.4</v>
      </c>
      <c r="I1765" s="5">
        <v>5750</v>
      </c>
      <c r="J1765" s="6">
        <f t="shared" si="12"/>
        <v>2300</v>
      </c>
      <c r="K1765" s="6">
        <f t="shared" si="13"/>
        <v>1150</v>
      </c>
      <c r="L1765" s="7">
        <v>0.5</v>
      </c>
    </row>
    <row r="1766" spans="1:12" x14ac:dyDescent="0.3">
      <c r="A1766" s="2" t="s">
        <v>12</v>
      </c>
      <c r="B1766" s="2">
        <v>1185732</v>
      </c>
      <c r="C1766" s="3">
        <v>44387</v>
      </c>
      <c r="D1766" s="2" t="s">
        <v>31</v>
      </c>
      <c r="E1766" s="2" t="s">
        <v>70</v>
      </c>
      <c r="F1766" s="2" t="s">
        <v>71</v>
      </c>
      <c r="G1766" s="2" t="s">
        <v>15</v>
      </c>
      <c r="H1766" s="4">
        <v>0.35000000000000003</v>
      </c>
      <c r="I1766" s="5">
        <v>8000</v>
      </c>
      <c r="J1766" s="6">
        <f t="shared" si="12"/>
        <v>2800.0000000000005</v>
      </c>
      <c r="K1766" s="6">
        <f t="shared" si="13"/>
        <v>1120.0000000000002</v>
      </c>
      <c r="L1766" s="7">
        <v>0.4</v>
      </c>
    </row>
    <row r="1767" spans="1:12" x14ac:dyDescent="0.3">
      <c r="A1767" s="2" t="s">
        <v>12</v>
      </c>
      <c r="B1767" s="2">
        <v>1185732</v>
      </c>
      <c r="C1767" s="3">
        <v>44387</v>
      </c>
      <c r="D1767" s="2" t="s">
        <v>31</v>
      </c>
      <c r="E1767" s="2" t="s">
        <v>70</v>
      </c>
      <c r="F1767" s="2" t="s">
        <v>71</v>
      </c>
      <c r="G1767" s="2" t="s">
        <v>16</v>
      </c>
      <c r="H1767" s="4">
        <v>0.3000000000000001</v>
      </c>
      <c r="I1767" s="5">
        <v>5500</v>
      </c>
      <c r="J1767" s="6">
        <f t="shared" si="12"/>
        <v>1650.0000000000005</v>
      </c>
      <c r="K1767" s="6">
        <f t="shared" si="13"/>
        <v>577.50000000000011</v>
      </c>
      <c r="L1767" s="7">
        <v>0.35</v>
      </c>
    </row>
    <row r="1768" spans="1:12" x14ac:dyDescent="0.3">
      <c r="A1768" s="2" t="s">
        <v>12</v>
      </c>
      <c r="B1768" s="2">
        <v>1185732</v>
      </c>
      <c r="C1768" s="3">
        <v>44387</v>
      </c>
      <c r="D1768" s="2" t="s">
        <v>31</v>
      </c>
      <c r="E1768" s="2" t="s">
        <v>70</v>
      </c>
      <c r="F1768" s="2" t="s">
        <v>71</v>
      </c>
      <c r="G1768" s="2" t="s">
        <v>17</v>
      </c>
      <c r="H1768" s="4">
        <v>0.25000000000000006</v>
      </c>
      <c r="I1768" s="5">
        <v>4750</v>
      </c>
      <c r="J1768" s="6">
        <f t="shared" si="12"/>
        <v>1187.5000000000002</v>
      </c>
      <c r="K1768" s="6">
        <f t="shared" si="13"/>
        <v>415.62500000000006</v>
      </c>
      <c r="L1768" s="7">
        <v>0.35</v>
      </c>
    </row>
    <row r="1769" spans="1:12" x14ac:dyDescent="0.3">
      <c r="A1769" s="2" t="s">
        <v>12</v>
      </c>
      <c r="B1769" s="2">
        <v>1185732</v>
      </c>
      <c r="C1769" s="3">
        <v>44387</v>
      </c>
      <c r="D1769" s="2" t="s">
        <v>31</v>
      </c>
      <c r="E1769" s="2" t="s">
        <v>70</v>
      </c>
      <c r="F1769" s="2" t="s">
        <v>71</v>
      </c>
      <c r="G1769" s="2" t="s">
        <v>18</v>
      </c>
      <c r="H1769" s="4">
        <v>0.25000000000000006</v>
      </c>
      <c r="I1769" s="5">
        <v>4250</v>
      </c>
      <c r="J1769" s="6">
        <f t="shared" si="12"/>
        <v>1062.5000000000002</v>
      </c>
      <c r="K1769" s="6">
        <f t="shared" si="13"/>
        <v>425.00000000000011</v>
      </c>
      <c r="L1769" s="7">
        <v>0.4</v>
      </c>
    </row>
    <row r="1770" spans="1:12" x14ac:dyDescent="0.3">
      <c r="A1770" s="2" t="s">
        <v>12</v>
      </c>
      <c r="B1770" s="2">
        <v>1185732</v>
      </c>
      <c r="C1770" s="3">
        <v>44387</v>
      </c>
      <c r="D1770" s="2" t="s">
        <v>31</v>
      </c>
      <c r="E1770" s="2" t="s">
        <v>70</v>
      </c>
      <c r="F1770" s="2" t="s">
        <v>71</v>
      </c>
      <c r="G1770" s="2" t="s">
        <v>19</v>
      </c>
      <c r="H1770" s="4">
        <v>0.35000000000000003</v>
      </c>
      <c r="I1770" s="5">
        <v>4250</v>
      </c>
      <c r="J1770" s="6">
        <f t="shared" si="12"/>
        <v>1487.5000000000002</v>
      </c>
      <c r="K1770" s="6">
        <f t="shared" si="13"/>
        <v>520.625</v>
      </c>
      <c r="L1770" s="7">
        <v>0.35</v>
      </c>
    </row>
    <row r="1771" spans="1:12" x14ac:dyDescent="0.3">
      <c r="A1771" s="2" t="s">
        <v>12</v>
      </c>
      <c r="B1771" s="2">
        <v>1185732</v>
      </c>
      <c r="C1771" s="3">
        <v>44387</v>
      </c>
      <c r="D1771" s="2" t="s">
        <v>31</v>
      </c>
      <c r="E1771" s="2" t="s">
        <v>70</v>
      </c>
      <c r="F1771" s="2" t="s">
        <v>71</v>
      </c>
      <c r="G1771" s="2" t="s">
        <v>20</v>
      </c>
      <c r="H1771" s="4">
        <v>0.4</v>
      </c>
      <c r="I1771" s="5">
        <v>6000</v>
      </c>
      <c r="J1771" s="6">
        <f t="shared" si="12"/>
        <v>2400</v>
      </c>
      <c r="K1771" s="6">
        <f t="shared" si="13"/>
        <v>1200</v>
      </c>
      <c r="L1771" s="7">
        <v>0.5</v>
      </c>
    </row>
    <row r="1772" spans="1:12" x14ac:dyDescent="0.3">
      <c r="A1772" s="2" t="s">
        <v>12</v>
      </c>
      <c r="B1772" s="2">
        <v>1185732</v>
      </c>
      <c r="C1772" s="3">
        <v>44419</v>
      </c>
      <c r="D1772" s="2" t="s">
        <v>31</v>
      </c>
      <c r="E1772" s="2" t="s">
        <v>70</v>
      </c>
      <c r="F1772" s="2" t="s">
        <v>71</v>
      </c>
      <c r="G1772" s="2" t="s">
        <v>15</v>
      </c>
      <c r="H1772" s="4">
        <v>0.35000000000000003</v>
      </c>
      <c r="I1772" s="5">
        <v>7500</v>
      </c>
      <c r="J1772" s="6">
        <f t="shared" si="12"/>
        <v>2625.0000000000005</v>
      </c>
      <c r="K1772" s="6">
        <f t="shared" si="13"/>
        <v>1050.0000000000002</v>
      </c>
      <c r="L1772" s="7">
        <v>0.4</v>
      </c>
    </row>
    <row r="1773" spans="1:12" x14ac:dyDescent="0.3">
      <c r="A1773" s="2" t="s">
        <v>12</v>
      </c>
      <c r="B1773" s="2">
        <v>1185732</v>
      </c>
      <c r="C1773" s="3">
        <v>44419</v>
      </c>
      <c r="D1773" s="2" t="s">
        <v>31</v>
      </c>
      <c r="E1773" s="2" t="s">
        <v>70</v>
      </c>
      <c r="F1773" s="2" t="s">
        <v>71</v>
      </c>
      <c r="G1773" s="2" t="s">
        <v>16</v>
      </c>
      <c r="H1773" s="4">
        <v>0.35000000000000009</v>
      </c>
      <c r="I1773" s="5">
        <v>5250</v>
      </c>
      <c r="J1773" s="6">
        <f t="shared" si="12"/>
        <v>1837.5000000000005</v>
      </c>
      <c r="K1773" s="6">
        <f t="shared" si="13"/>
        <v>643.12500000000011</v>
      </c>
      <c r="L1773" s="7">
        <v>0.35</v>
      </c>
    </row>
    <row r="1774" spans="1:12" x14ac:dyDescent="0.3">
      <c r="A1774" s="2" t="s">
        <v>12</v>
      </c>
      <c r="B1774" s="2">
        <v>1185732</v>
      </c>
      <c r="C1774" s="3">
        <v>44419</v>
      </c>
      <c r="D1774" s="2" t="s">
        <v>31</v>
      </c>
      <c r="E1774" s="2" t="s">
        <v>70</v>
      </c>
      <c r="F1774" s="2" t="s">
        <v>71</v>
      </c>
      <c r="G1774" s="2" t="s">
        <v>17</v>
      </c>
      <c r="H1774" s="4">
        <v>0.30000000000000004</v>
      </c>
      <c r="I1774" s="5">
        <v>4500</v>
      </c>
      <c r="J1774" s="6">
        <f t="shared" si="12"/>
        <v>1350.0000000000002</v>
      </c>
      <c r="K1774" s="6">
        <f t="shared" si="13"/>
        <v>472.50000000000006</v>
      </c>
      <c r="L1774" s="7">
        <v>0.35</v>
      </c>
    </row>
    <row r="1775" spans="1:12" x14ac:dyDescent="0.3">
      <c r="A1775" s="2" t="s">
        <v>12</v>
      </c>
      <c r="B1775" s="2">
        <v>1185732</v>
      </c>
      <c r="C1775" s="3">
        <v>44419</v>
      </c>
      <c r="D1775" s="2" t="s">
        <v>31</v>
      </c>
      <c r="E1775" s="2" t="s">
        <v>70</v>
      </c>
      <c r="F1775" s="2" t="s">
        <v>71</v>
      </c>
      <c r="G1775" s="2" t="s">
        <v>18</v>
      </c>
      <c r="H1775" s="4">
        <v>0.20000000000000007</v>
      </c>
      <c r="I1775" s="5">
        <v>3750</v>
      </c>
      <c r="J1775" s="6">
        <f t="shared" si="12"/>
        <v>750.00000000000023</v>
      </c>
      <c r="K1775" s="6">
        <f t="shared" si="13"/>
        <v>300.00000000000011</v>
      </c>
      <c r="L1775" s="7">
        <v>0.4</v>
      </c>
    </row>
    <row r="1776" spans="1:12" x14ac:dyDescent="0.3">
      <c r="A1776" s="2" t="s">
        <v>12</v>
      </c>
      <c r="B1776" s="2">
        <v>1185732</v>
      </c>
      <c r="C1776" s="3">
        <v>44419</v>
      </c>
      <c r="D1776" s="2" t="s">
        <v>31</v>
      </c>
      <c r="E1776" s="2" t="s">
        <v>70</v>
      </c>
      <c r="F1776" s="2" t="s">
        <v>71</v>
      </c>
      <c r="G1776" s="2" t="s">
        <v>19</v>
      </c>
      <c r="H1776" s="4">
        <v>0.30000000000000004</v>
      </c>
      <c r="I1776" s="5">
        <v>3500</v>
      </c>
      <c r="J1776" s="6">
        <f t="shared" si="12"/>
        <v>1050.0000000000002</v>
      </c>
      <c r="K1776" s="6">
        <f t="shared" si="13"/>
        <v>367.50000000000006</v>
      </c>
      <c r="L1776" s="7">
        <v>0.35</v>
      </c>
    </row>
    <row r="1777" spans="1:12" x14ac:dyDescent="0.3">
      <c r="A1777" s="2" t="s">
        <v>12</v>
      </c>
      <c r="B1777" s="2">
        <v>1185732</v>
      </c>
      <c r="C1777" s="3">
        <v>44419</v>
      </c>
      <c r="D1777" s="2" t="s">
        <v>31</v>
      </c>
      <c r="E1777" s="2" t="s">
        <v>70</v>
      </c>
      <c r="F1777" s="2" t="s">
        <v>71</v>
      </c>
      <c r="G1777" s="2" t="s">
        <v>20</v>
      </c>
      <c r="H1777" s="4">
        <v>0.35000000000000003</v>
      </c>
      <c r="I1777" s="5">
        <v>5250</v>
      </c>
      <c r="J1777" s="6">
        <f t="shared" si="12"/>
        <v>1837.5000000000002</v>
      </c>
      <c r="K1777" s="6">
        <f t="shared" si="13"/>
        <v>918.75000000000011</v>
      </c>
      <c r="L1777" s="7">
        <v>0.5</v>
      </c>
    </row>
    <row r="1778" spans="1:12" x14ac:dyDescent="0.3">
      <c r="A1778" s="2" t="s">
        <v>12</v>
      </c>
      <c r="B1778" s="2">
        <v>1185732</v>
      </c>
      <c r="C1778" s="3">
        <v>44451</v>
      </c>
      <c r="D1778" s="2" t="s">
        <v>31</v>
      </c>
      <c r="E1778" s="2" t="s">
        <v>70</v>
      </c>
      <c r="F1778" s="2" t="s">
        <v>71</v>
      </c>
      <c r="G1778" s="2" t="s">
        <v>15</v>
      </c>
      <c r="H1778" s="4">
        <v>0.30000000000000004</v>
      </c>
      <c r="I1778" s="5">
        <v>6500</v>
      </c>
      <c r="J1778" s="6">
        <f t="shared" si="12"/>
        <v>1950.0000000000002</v>
      </c>
      <c r="K1778" s="6">
        <f t="shared" si="13"/>
        <v>780.00000000000011</v>
      </c>
      <c r="L1778" s="7">
        <v>0.4</v>
      </c>
    </row>
    <row r="1779" spans="1:12" x14ac:dyDescent="0.3">
      <c r="A1779" s="2" t="s">
        <v>12</v>
      </c>
      <c r="B1779" s="2">
        <v>1185732</v>
      </c>
      <c r="C1779" s="3">
        <v>44451</v>
      </c>
      <c r="D1779" s="2" t="s">
        <v>31</v>
      </c>
      <c r="E1779" s="2" t="s">
        <v>70</v>
      </c>
      <c r="F1779" s="2" t="s">
        <v>71</v>
      </c>
      <c r="G1779" s="2" t="s">
        <v>16</v>
      </c>
      <c r="H1779" s="4">
        <v>0.25000000000000011</v>
      </c>
      <c r="I1779" s="5">
        <v>4500</v>
      </c>
      <c r="J1779" s="6">
        <f t="shared" si="12"/>
        <v>1125.0000000000005</v>
      </c>
      <c r="K1779" s="6">
        <f t="shared" si="13"/>
        <v>393.75000000000011</v>
      </c>
      <c r="L1779" s="7">
        <v>0.35</v>
      </c>
    </row>
    <row r="1780" spans="1:12" x14ac:dyDescent="0.3">
      <c r="A1780" s="2" t="s">
        <v>12</v>
      </c>
      <c r="B1780" s="2">
        <v>1185732</v>
      </c>
      <c r="C1780" s="3">
        <v>44451</v>
      </c>
      <c r="D1780" s="2" t="s">
        <v>31</v>
      </c>
      <c r="E1780" s="2" t="s">
        <v>70</v>
      </c>
      <c r="F1780" s="2" t="s">
        <v>71</v>
      </c>
      <c r="G1780" s="2" t="s">
        <v>17</v>
      </c>
      <c r="H1780" s="4">
        <v>0.10000000000000002</v>
      </c>
      <c r="I1780" s="5">
        <v>3500</v>
      </c>
      <c r="J1780" s="6">
        <f t="shared" si="12"/>
        <v>350.00000000000006</v>
      </c>
      <c r="K1780" s="6">
        <f t="shared" si="13"/>
        <v>122.50000000000001</v>
      </c>
      <c r="L1780" s="7">
        <v>0.35</v>
      </c>
    </row>
    <row r="1781" spans="1:12" x14ac:dyDescent="0.3">
      <c r="A1781" s="2" t="s">
        <v>12</v>
      </c>
      <c r="B1781" s="2">
        <v>1185732</v>
      </c>
      <c r="C1781" s="3">
        <v>44451</v>
      </c>
      <c r="D1781" s="2" t="s">
        <v>31</v>
      </c>
      <c r="E1781" s="2" t="s">
        <v>70</v>
      </c>
      <c r="F1781" s="2" t="s">
        <v>71</v>
      </c>
      <c r="G1781" s="2" t="s">
        <v>18</v>
      </c>
      <c r="H1781" s="4">
        <v>0.10000000000000002</v>
      </c>
      <c r="I1781" s="5">
        <v>3250</v>
      </c>
      <c r="J1781" s="6">
        <f t="shared" si="12"/>
        <v>325.00000000000006</v>
      </c>
      <c r="K1781" s="6">
        <f t="shared" si="13"/>
        <v>130.00000000000003</v>
      </c>
      <c r="L1781" s="7">
        <v>0.4</v>
      </c>
    </row>
    <row r="1782" spans="1:12" x14ac:dyDescent="0.3">
      <c r="A1782" s="2" t="s">
        <v>12</v>
      </c>
      <c r="B1782" s="2">
        <v>1185732</v>
      </c>
      <c r="C1782" s="3">
        <v>44451</v>
      </c>
      <c r="D1782" s="2" t="s">
        <v>31</v>
      </c>
      <c r="E1782" s="2" t="s">
        <v>70</v>
      </c>
      <c r="F1782" s="2" t="s">
        <v>71</v>
      </c>
      <c r="G1782" s="2" t="s">
        <v>19</v>
      </c>
      <c r="H1782" s="4">
        <v>0.2</v>
      </c>
      <c r="I1782" s="5">
        <v>3250</v>
      </c>
      <c r="J1782" s="6">
        <f t="shared" si="12"/>
        <v>650</v>
      </c>
      <c r="K1782" s="6">
        <f t="shared" si="13"/>
        <v>227.49999999999997</v>
      </c>
      <c r="L1782" s="7">
        <v>0.35</v>
      </c>
    </row>
    <row r="1783" spans="1:12" x14ac:dyDescent="0.3">
      <c r="A1783" s="2" t="s">
        <v>12</v>
      </c>
      <c r="B1783" s="2">
        <v>1185732</v>
      </c>
      <c r="C1783" s="3">
        <v>44451</v>
      </c>
      <c r="D1783" s="2" t="s">
        <v>31</v>
      </c>
      <c r="E1783" s="2" t="s">
        <v>70</v>
      </c>
      <c r="F1783" s="2" t="s">
        <v>71</v>
      </c>
      <c r="G1783" s="2" t="s">
        <v>20</v>
      </c>
      <c r="H1783" s="4">
        <v>0.25000000000000006</v>
      </c>
      <c r="I1783" s="5">
        <v>4000</v>
      </c>
      <c r="J1783" s="6">
        <f t="shared" si="12"/>
        <v>1000.0000000000002</v>
      </c>
      <c r="K1783" s="6">
        <f t="shared" si="13"/>
        <v>500.00000000000011</v>
      </c>
      <c r="L1783" s="7">
        <v>0.5</v>
      </c>
    </row>
    <row r="1784" spans="1:12" x14ac:dyDescent="0.3">
      <c r="A1784" s="2" t="s">
        <v>12</v>
      </c>
      <c r="B1784" s="2">
        <v>1185732</v>
      </c>
      <c r="C1784" s="3">
        <v>44480</v>
      </c>
      <c r="D1784" s="2" t="s">
        <v>31</v>
      </c>
      <c r="E1784" s="2" t="s">
        <v>70</v>
      </c>
      <c r="F1784" s="2" t="s">
        <v>71</v>
      </c>
      <c r="G1784" s="2" t="s">
        <v>15</v>
      </c>
      <c r="H1784" s="4">
        <v>0.3</v>
      </c>
      <c r="I1784" s="5">
        <v>5750</v>
      </c>
      <c r="J1784" s="6">
        <f t="shared" si="12"/>
        <v>1725</v>
      </c>
      <c r="K1784" s="6">
        <f t="shared" si="13"/>
        <v>690</v>
      </c>
      <c r="L1784" s="7">
        <v>0.4</v>
      </c>
    </row>
    <row r="1785" spans="1:12" x14ac:dyDescent="0.3">
      <c r="A1785" s="2" t="s">
        <v>12</v>
      </c>
      <c r="B1785" s="2">
        <v>1185732</v>
      </c>
      <c r="C1785" s="3">
        <v>44480</v>
      </c>
      <c r="D1785" s="2" t="s">
        <v>31</v>
      </c>
      <c r="E1785" s="2" t="s">
        <v>70</v>
      </c>
      <c r="F1785" s="2" t="s">
        <v>71</v>
      </c>
      <c r="G1785" s="2" t="s">
        <v>16</v>
      </c>
      <c r="H1785" s="4">
        <v>0.2</v>
      </c>
      <c r="I1785" s="5">
        <v>4000</v>
      </c>
      <c r="J1785" s="6">
        <f t="shared" si="12"/>
        <v>800</v>
      </c>
      <c r="K1785" s="6">
        <f t="shared" si="13"/>
        <v>280</v>
      </c>
      <c r="L1785" s="7">
        <v>0.35</v>
      </c>
    </row>
    <row r="1786" spans="1:12" x14ac:dyDescent="0.3">
      <c r="A1786" s="2" t="s">
        <v>12</v>
      </c>
      <c r="B1786" s="2">
        <v>1185732</v>
      </c>
      <c r="C1786" s="3">
        <v>44480</v>
      </c>
      <c r="D1786" s="2" t="s">
        <v>31</v>
      </c>
      <c r="E1786" s="2" t="s">
        <v>70</v>
      </c>
      <c r="F1786" s="2" t="s">
        <v>71</v>
      </c>
      <c r="G1786" s="2" t="s">
        <v>17</v>
      </c>
      <c r="H1786" s="4">
        <v>0.2</v>
      </c>
      <c r="I1786" s="5">
        <v>3000</v>
      </c>
      <c r="J1786" s="6">
        <f t="shared" si="12"/>
        <v>600</v>
      </c>
      <c r="K1786" s="6">
        <f t="shared" si="13"/>
        <v>210</v>
      </c>
      <c r="L1786" s="7">
        <v>0.35</v>
      </c>
    </row>
    <row r="1787" spans="1:12" x14ac:dyDescent="0.3">
      <c r="A1787" s="2" t="s">
        <v>12</v>
      </c>
      <c r="B1787" s="2">
        <v>1185732</v>
      </c>
      <c r="C1787" s="3">
        <v>44480</v>
      </c>
      <c r="D1787" s="2" t="s">
        <v>31</v>
      </c>
      <c r="E1787" s="2" t="s">
        <v>70</v>
      </c>
      <c r="F1787" s="2" t="s">
        <v>71</v>
      </c>
      <c r="G1787" s="2" t="s">
        <v>18</v>
      </c>
      <c r="H1787" s="4">
        <v>0.2</v>
      </c>
      <c r="I1787" s="5">
        <v>2750</v>
      </c>
      <c r="J1787" s="6">
        <f t="shared" ref="J1787:J2041" si="14">H1787*I1787</f>
        <v>550</v>
      </c>
      <c r="K1787" s="6">
        <f t="shared" ref="K1787:K2041" si="15">J1787*L1787</f>
        <v>220</v>
      </c>
      <c r="L1787" s="7">
        <v>0.4</v>
      </c>
    </row>
    <row r="1788" spans="1:12" x14ac:dyDescent="0.3">
      <c r="A1788" s="2" t="s">
        <v>12</v>
      </c>
      <c r="B1788" s="2">
        <v>1185732</v>
      </c>
      <c r="C1788" s="3">
        <v>44480</v>
      </c>
      <c r="D1788" s="2" t="s">
        <v>31</v>
      </c>
      <c r="E1788" s="2" t="s">
        <v>70</v>
      </c>
      <c r="F1788" s="2" t="s">
        <v>71</v>
      </c>
      <c r="G1788" s="2" t="s">
        <v>19</v>
      </c>
      <c r="H1788" s="4">
        <v>0.3</v>
      </c>
      <c r="I1788" s="5">
        <v>2750</v>
      </c>
      <c r="J1788" s="6">
        <f t="shared" si="14"/>
        <v>825</v>
      </c>
      <c r="K1788" s="6">
        <f t="shared" si="15"/>
        <v>288.75</v>
      </c>
      <c r="L1788" s="7">
        <v>0.35</v>
      </c>
    </row>
    <row r="1789" spans="1:12" x14ac:dyDescent="0.3">
      <c r="A1789" s="2" t="s">
        <v>12</v>
      </c>
      <c r="B1789" s="2">
        <v>1185732</v>
      </c>
      <c r="C1789" s="3">
        <v>44480</v>
      </c>
      <c r="D1789" s="2" t="s">
        <v>31</v>
      </c>
      <c r="E1789" s="2" t="s">
        <v>70</v>
      </c>
      <c r="F1789" s="2" t="s">
        <v>71</v>
      </c>
      <c r="G1789" s="2" t="s">
        <v>20</v>
      </c>
      <c r="H1789" s="4">
        <v>0.34999999999999992</v>
      </c>
      <c r="I1789" s="5">
        <v>4000</v>
      </c>
      <c r="J1789" s="6">
        <f t="shared" si="14"/>
        <v>1399.9999999999998</v>
      </c>
      <c r="K1789" s="6">
        <f t="shared" si="15"/>
        <v>699.99999999999989</v>
      </c>
      <c r="L1789" s="7">
        <v>0.5</v>
      </c>
    </row>
    <row r="1790" spans="1:12" x14ac:dyDescent="0.3">
      <c r="A1790" s="2" t="s">
        <v>12</v>
      </c>
      <c r="B1790" s="2">
        <v>1185732</v>
      </c>
      <c r="C1790" s="3">
        <v>44511</v>
      </c>
      <c r="D1790" s="2" t="s">
        <v>31</v>
      </c>
      <c r="E1790" s="2" t="s">
        <v>70</v>
      </c>
      <c r="F1790" s="2" t="s">
        <v>71</v>
      </c>
      <c r="G1790" s="2" t="s">
        <v>15</v>
      </c>
      <c r="H1790" s="4">
        <v>0.30000000000000004</v>
      </c>
      <c r="I1790" s="5">
        <v>5500</v>
      </c>
      <c r="J1790" s="6">
        <f t="shared" si="14"/>
        <v>1650.0000000000002</v>
      </c>
      <c r="K1790" s="6">
        <f t="shared" si="15"/>
        <v>660.00000000000011</v>
      </c>
      <c r="L1790" s="7">
        <v>0.4</v>
      </c>
    </row>
    <row r="1791" spans="1:12" x14ac:dyDescent="0.3">
      <c r="A1791" s="2" t="s">
        <v>12</v>
      </c>
      <c r="B1791" s="2">
        <v>1185732</v>
      </c>
      <c r="C1791" s="3">
        <v>44511</v>
      </c>
      <c r="D1791" s="2" t="s">
        <v>31</v>
      </c>
      <c r="E1791" s="2" t="s">
        <v>70</v>
      </c>
      <c r="F1791" s="2" t="s">
        <v>71</v>
      </c>
      <c r="G1791" s="2" t="s">
        <v>16</v>
      </c>
      <c r="H1791" s="4">
        <v>0.20000000000000007</v>
      </c>
      <c r="I1791" s="5">
        <v>4000</v>
      </c>
      <c r="J1791" s="6">
        <f t="shared" si="14"/>
        <v>800.00000000000023</v>
      </c>
      <c r="K1791" s="6">
        <f t="shared" si="15"/>
        <v>280.00000000000006</v>
      </c>
      <c r="L1791" s="7">
        <v>0.35</v>
      </c>
    </row>
    <row r="1792" spans="1:12" x14ac:dyDescent="0.3">
      <c r="A1792" s="2" t="s">
        <v>12</v>
      </c>
      <c r="B1792" s="2">
        <v>1185732</v>
      </c>
      <c r="C1792" s="3">
        <v>44511</v>
      </c>
      <c r="D1792" s="2" t="s">
        <v>31</v>
      </c>
      <c r="E1792" s="2" t="s">
        <v>70</v>
      </c>
      <c r="F1792" s="2" t="s">
        <v>71</v>
      </c>
      <c r="G1792" s="2" t="s">
        <v>17</v>
      </c>
      <c r="H1792" s="4">
        <v>0.20000000000000007</v>
      </c>
      <c r="I1792" s="5">
        <v>3450</v>
      </c>
      <c r="J1792" s="6">
        <f t="shared" si="14"/>
        <v>690.00000000000023</v>
      </c>
      <c r="K1792" s="6">
        <f t="shared" si="15"/>
        <v>241.50000000000006</v>
      </c>
      <c r="L1792" s="7">
        <v>0.35</v>
      </c>
    </row>
    <row r="1793" spans="1:12" x14ac:dyDescent="0.3">
      <c r="A1793" s="2" t="s">
        <v>12</v>
      </c>
      <c r="B1793" s="2">
        <v>1185732</v>
      </c>
      <c r="C1793" s="3">
        <v>44511</v>
      </c>
      <c r="D1793" s="2" t="s">
        <v>31</v>
      </c>
      <c r="E1793" s="2" t="s">
        <v>70</v>
      </c>
      <c r="F1793" s="2" t="s">
        <v>71</v>
      </c>
      <c r="G1793" s="2" t="s">
        <v>18</v>
      </c>
      <c r="H1793" s="4">
        <v>0.20000000000000007</v>
      </c>
      <c r="I1793" s="5">
        <v>3750</v>
      </c>
      <c r="J1793" s="6">
        <f t="shared" si="14"/>
        <v>750.00000000000023</v>
      </c>
      <c r="K1793" s="6">
        <f t="shared" si="15"/>
        <v>300.00000000000011</v>
      </c>
      <c r="L1793" s="7">
        <v>0.4</v>
      </c>
    </row>
    <row r="1794" spans="1:12" x14ac:dyDescent="0.3">
      <c r="A1794" s="2" t="s">
        <v>12</v>
      </c>
      <c r="B1794" s="2">
        <v>1185732</v>
      </c>
      <c r="C1794" s="3">
        <v>44511</v>
      </c>
      <c r="D1794" s="2" t="s">
        <v>31</v>
      </c>
      <c r="E1794" s="2" t="s">
        <v>70</v>
      </c>
      <c r="F1794" s="2" t="s">
        <v>71</v>
      </c>
      <c r="G1794" s="2" t="s">
        <v>19</v>
      </c>
      <c r="H1794" s="4">
        <v>0.39999999999999997</v>
      </c>
      <c r="I1794" s="5">
        <v>3500</v>
      </c>
      <c r="J1794" s="6">
        <f t="shared" si="14"/>
        <v>1399.9999999999998</v>
      </c>
      <c r="K1794" s="6">
        <f t="shared" si="15"/>
        <v>489.99999999999989</v>
      </c>
      <c r="L1794" s="7">
        <v>0.35</v>
      </c>
    </row>
    <row r="1795" spans="1:12" x14ac:dyDescent="0.3">
      <c r="A1795" s="2" t="s">
        <v>12</v>
      </c>
      <c r="B1795" s="2">
        <v>1185732</v>
      </c>
      <c r="C1795" s="3">
        <v>44511</v>
      </c>
      <c r="D1795" s="2" t="s">
        <v>31</v>
      </c>
      <c r="E1795" s="2" t="s">
        <v>70</v>
      </c>
      <c r="F1795" s="2" t="s">
        <v>71</v>
      </c>
      <c r="G1795" s="2" t="s">
        <v>20</v>
      </c>
      <c r="H1795" s="4">
        <v>0.44999999999999984</v>
      </c>
      <c r="I1795" s="5">
        <v>4500</v>
      </c>
      <c r="J1795" s="6">
        <f t="shared" si="14"/>
        <v>2024.9999999999993</v>
      </c>
      <c r="K1795" s="6">
        <f t="shared" si="15"/>
        <v>1012.4999999999997</v>
      </c>
      <c r="L1795" s="7">
        <v>0.5</v>
      </c>
    </row>
    <row r="1796" spans="1:12" x14ac:dyDescent="0.3">
      <c r="A1796" s="2" t="s">
        <v>12</v>
      </c>
      <c r="B1796" s="2">
        <v>1185732</v>
      </c>
      <c r="C1796" s="3">
        <v>44540</v>
      </c>
      <c r="D1796" s="2" t="s">
        <v>31</v>
      </c>
      <c r="E1796" s="2" t="s">
        <v>70</v>
      </c>
      <c r="F1796" s="2" t="s">
        <v>71</v>
      </c>
      <c r="G1796" s="2" t="s">
        <v>15</v>
      </c>
      <c r="H1796" s="4">
        <v>0.39999999999999997</v>
      </c>
      <c r="I1796" s="5">
        <v>7000</v>
      </c>
      <c r="J1796" s="6">
        <f t="shared" si="14"/>
        <v>2799.9999999999995</v>
      </c>
      <c r="K1796" s="6">
        <f t="shared" si="15"/>
        <v>1119.9999999999998</v>
      </c>
      <c r="L1796" s="7">
        <v>0.4</v>
      </c>
    </row>
    <row r="1797" spans="1:12" x14ac:dyDescent="0.3">
      <c r="A1797" s="2" t="s">
        <v>12</v>
      </c>
      <c r="B1797" s="2">
        <v>1185732</v>
      </c>
      <c r="C1797" s="3">
        <v>44540</v>
      </c>
      <c r="D1797" s="2" t="s">
        <v>31</v>
      </c>
      <c r="E1797" s="2" t="s">
        <v>70</v>
      </c>
      <c r="F1797" s="2" t="s">
        <v>71</v>
      </c>
      <c r="G1797" s="2" t="s">
        <v>16</v>
      </c>
      <c r="H1797" s="4">
        <v>0.30000000000000004</v>
      </c>
      <c r="I1797" s="5">
        <v>5000</v>
      </c>
      <c r="J1797" s="6">
        <f t="shared" si="14"/>
        <v>1500.0000000000002</v>
      </c>
      <c r="K1797" s="6">
        <f t="shared" si="15"/>
        <v>525</v>
      </c>
      <c r="L1797" s="7">
        <v>0.35</v>
      </c>
    </row>
    <row r="1798" spans="1:12" x14ac:dyDescent="0.3">
      <c r="A1798" s="2" t="s">
        <v>12</v>
      </c>
      <c r="B1798" s="2">
        <v>1185732</v>
      </c>
      <c r="C1798" s="3">
        <v>44540</v>
      </c>
      <c r="D1798" s="2" t="s">
        <v>31</v>
      </c>
      <c r="E1798" s="2" t="s">
        <v>70</v>
      </c>
      <c r="F1798" s="2" t="s">
        <v>71</v>
      </c>
      <c r="G1798" s="2" t="s">
        <v>17</v>
      </c>
      <c r="H1798" s="4">
        <v>0.30000000000000004</v>
      </c>
      <c r="I1798" s="5">
        <v>4500</v>
      </c>
      <c r="J1798" s="6">
        <f t="shared" si="14"/>
        <v>1350.0000000000002</v>
      </c>
      <c r="K1798" s="6">
        <f t="shared" si="15"/>
        <v>472.50000000000006</v>
      </c>
      <c r="L1798" s="7">
        <v>0.35</v>
      </c>
    </row>
    <row r="1799" spans="1:12" x14ac:dyDescent="0.3">
      <c r="A1799" s="2" t="s">
        <v>12</v>
      </c>
      <c r="B1799" s="2">
        <v>1185732</v>
      </c>
      <c r="C1799" s="3">
        <v>44540</v>
      </c>
      <c r="D1799" s="2" t="s">
        <v>31</v>
      </c>
      <c r="E1799" s="2" t="s">
        <v>70</v>
      </c>
      <c r="F1799" s="2" t="s">
        <v>71</v>
      </c>
      <c r="G1799" s="2" t="s">
        <v>18</v>
      </c>
      <c r="H1799" s="4">
        <v>0.30000000000000004</v>
      </c>
      <c r="I1799" s="5">
        <v>4000</v>
      </c>
      <c r="J1799" s="6">
        <f t="shared" si="14"/>
        <v>1200.0000000000002</v>
      </c>
      <c r="K1799" s="6">
        <f t="shared" si="15"/>
        <v>480.00000000000011</v>
      </c>
      <c r="L1799" s="7">
        <v>0.4</v>
      </c>
    </row>
    <row r="1800" spans="1:12" x14ac:dyDescent="0.3">
      <c r="A1800" s="2" t="s">
        <v>12</v>
      </c>
      <c r="B1800" s="2">
        <v>1185732</v>
      </c>
      <c r="C1800" s="3">
        <v>44540</v>
      </c>
      <c r="D1800" s="2" t="s">
        <v>31</v>
      </c>
      <c r="E1800" s="2" t="s">
        <v>70</v>
      </c>
      <c r="F1800" s="2" t="s">
        <v>71</v>
      </c>
      <c r="G1800" s="2" t="s">
        <v>19</v>
      </c>
      <c r="H1800" s="4">
        <v>0.39999999999999997</v>
      </c>
      <c r="I1800" s="5">
        <v>4000</v>
      </c>
      <c r="J1800" s="6">
        <f t="shared" si="14"/>
        <v>1599.9999999999998</v>
      </c>
      <c r="K1800" s="6">
        <f t="shared" si="15"/>
        <v>559.99999999999989</v>
      </c>
      <c r="L1800" s="7">
        <v>0.35</v>
      </c>
    </row>
    <row r="1801" spans="1:12" x14ac:dyDescent="0.3">
      <c r="A1801" s="2" t="s">
        <v>12</v>
      </c>
      <c r="B1801" s="2">
        <v>1185732</v>
      </c>
      <c r="C1801" s="3">
        <v>44540</v>
      </c>
      <c r="D1801" s="2" t="s">
        <v>31</v>
      </c>
      <c r="E1801" s="2" t="s">
        <v>70</v>
      </c>
      <c r="F1801" s="2" t="s">
        <v>71</v>
      </c>
      <c r="G1801" s="2" t="s">
        <v>20</v>
      </c>
      <c r="H1801" s="4">
        <v>0.44999999999999984</v>
      </c>
      <c r="I1801" s="5">
        <v>5000</v>
      </c>
      <c r="J1801" s="6">
        <f t="shared" si="14"/>
        <v>2249.9999999999991</v>
      </c>
      <c r="K1801" s="6">
        <f t="shared" si="15"/>
        <v>1124.9999999999995</v>
      </c>
      <c r="L1801" s="7">
        <v>0.5</v>
      </c>
    </row>
    <row r="1802" spans="1:12" x14ac:dyDescent="0.3">
      <c r="A1802" s="2" t="s">
        <v>25</v>
      </c>
      <c r="B1802" s="2">
        <v>1128299</v>
      </c>
      <c r="C1802" s="3">
        <v>44220</v>
      </c>
      <c r="D1802" s="2" t="s">
        <v>26</v>
      </c>
      <c r="E1802" s="2" t="s">
        <v>72</v>
      </c>
      <c r="F1802" s="2" t="s">
        <v>73</v>
      </c>
      <c r="G1802" s="2" t="s">
        <v>15</v>
      </c>
      <c r="H1802" s="4">
        <v>0.30000000000000004</v>
      </c>
      <c r="I1802" s="5">
        <v>3500</v>
      </c>
      <c r="J1802" s="6">
        <f t="shared" si="14"/>
        <v>1050.0000000000002</v>
      </c>
      <c r="K1802" s="6">
        <f t="shared" si="15"/>
        <v>367.50000000000006</v>
      </c>
      <c r="L1802" s="7">
        <v>0.35</v>
      </c>
    </row>
    <row r="1803" spans="1:12" x14ac:dyDescent="0.3">
      <c r="A1803" s="2" t="s">
        <v>25</v>
      </c>
      <c r="B1803" s="2">
        <v>1128299</v>
      </c>
      <c r="C1803" s="3">
        <v>44220</v>
      </c>
      <c r="D1803" s="2" t="s">
        <v>26</v>
      </c>
      <c r="E1803" s="2" t="s">
        <v>72</v>
      </c>
      <c r="F1803" s="2" t="s">
        <v>73</v>
      </c>
      <c r="G1803" s="2" t="s">
        <v>16</v>
      </c>
      <c r="H1803" s="4">
        <v>0.4</v>
      </c>
      <c r="I1803" s="5">
        <v>3500</v>
      </c>
      <c r="J1803" s="6">
        <f t="shared" si="14"/>
        <v>1400</v>
      </c>
      <c r="K1803" s="6">
        <f t="shared" si="15"/>
        <v>489.99999999999994</v>
      </c>
      <c r="L1803" s="7">
        <v>0.35</v>
      </c>
    </row>
    <row r="1804" spans="1:12" x14ac:dyDescent="0.3">
      <c r="A1804" s="2" t="s">
        <v>25</v>
      </c>
      <c r="B1804" s="2">
        <v>1128299</v>
      </c>
      <c r="C1804" s="3">
        <v>44220</v>
      </c>
      <c r="D1804" s="2" t="s">
        <v>26</v>
      </c>
      <c r="E1804" s="2" t="s">
        <v>72</v>
      </c>
      <c r="F1804" s="2" t="s">
        <v>73</v>
      </c>
      <c r="G1804" s="2" t="s">
        <v>17</v>
      </c>
      <c r="H1804" s="4">
        <v>0.4</v>
      </c>
      <c r="I1804" s="5">
        <v>3500</v>
      </c>
      <c r="J1804" s="6">
        <f t="shared" si="14"/>
        <v>1400</v>
      </c>
      <c r="K1804" s="6">
        <f t="shared" si="15"/>
        <v>489.99999999999994</v>
      </c>
      <c r="L1804" s="7">
        <v>0.35</v>
      </c>
    </row>
    <row r="1805" spans="1:12" x14ac:dyDescent="0.3">
      <c r="A1805" s="2" t="s">
        <v>25</v>
      </c>
      <c r="B1805" s="2">
        <v>1128299</v>
      </c>
      <c r="C1805" s="3">
        <v>44220</v>
      </c>
      <c r="D1805" s="2" t="s">
        <v>26</v>
      </c>
      <c r="E1805" s="2" t="s">
        <v>72</v>
      </c>
      <c r="F1805" s="2" t="s">
        <v>73</v>
      </c>
      <c r="G1805" s="2" t="s">
        <v>18</v>
      </c>
      <c r="H1805" s="4">
        <v>0.4</v>
      </c>
      <c r="I1805" s="5">
        <v>2000</v>
      </c>
      <c r="J1805" s="6">
        <f t="shared" si="14"/>
        <v>800</v>
      </c>
      <c r="K1805" s="6">
        <f t="shared" si="15"/>
        <v>280</v>
      </c>
      <c r="L1805" s="7">
        <v>0.35</v>
      </c>
    </row>
    <row r="1806" spans="1:12" x14ac:dyDescent="0.3">
      <c r="A1806" s="2" t="s">
        <v>25</v>
      </c>
      <c r="B1806" s="2">
        <v>1128299</v>
      </c>
      <c r="C1806" s="3">
        <v>44220</v>
      </c>
      <c r="D1806" s="2" t="s">
        <v>26</v>
      </c>
      <c r="E1806" s="2" t="s">
        <v>72</v>
      </c>
      <c r="F1806" s="2" t="s">
        <v>73</v>
      </c>
      <c r="G1806" s="2" t="s">
        <v>19</v>
      </c>
      <c r="H1806" s="4">
        <v>0.45000000000000007</v>
      </c>
      <c r="I1806" s="5">
        <v>1500</v>
      </c>
      <c r="J1806" s="6">
        <f t="shared" si="14"/>
        <v>675.00000000000011</v>
      </c>
      <c r="K1806" s="6">
        <f t="shared" si="15"/>
        <v>270.00000000000006</v>
      </c>
      <c r="L1806" s="7">
        <v>0.4</v>
      </c>
    </row>
    <row r="1807" spans="1:12" x14ac:dyDescent="0.3">
      <c r="A1807" s="2" t="s">
        <v>25</v>
      </c>
      <c r="B1807" s="2">
        <v>1128299</v>
      </c>
      <c r="C1807" s="3">
        <v>44220</v>
      </c>
      <c r="D1807" s="2" t="s">
        <v>26</v>
      </c>
      <c r="E1807" s="2" t="s">
        <v>72</v>
      </c>
      <c r="F1807" s="2" t="s">
        <v>73</v>
      </c>
      <c r="G1807" s="2" t="s">
        <v>20</v>
      </c>
      <c r="H1807" s="4">
        <v>0.4</v>
      </c>
      <c r="I1807" s="5">
        <v>4000</v>
      </c>
      <c r="J1807" s="6">
        <f t="shared" si="14"/>
        <v>1600</v>
      </c>
      <c r="K1807" s="6">
        <f t="shared" si="15"/>
        <v>480</v>
      </c>
      <c r="L1807" s="7">
        <v>0.3</v>
      </c>
    </row>
    <row r="1808" spans="1:12" x14ac:dyDescent="0.3">
      <c r="A1808" s="2" t="s">
        <v>25</v>
      </c>
      <c r="B1808" s="2">
        <v>1128299</v>
      </c>
      <c r="C1808" s="3">
        <v>44251</v>
      </c>
      <c r="D1808" s="2" t="s">
        <v>26</v>
      </c>
      <c r="E1808" s="2" t="s">
        <v>72</v>
      </c>
      <c r="F1808" s="2" t="s">
        <v>73</v>
      </c>
      <c r="G1808" s="2" t="s">
        <v>15</v>
      </c>
      <c r="H1808" s="4">
        <v>0.30000000000000004</v>
      </c>
      <c r="I1808" s="5">
        <v>4500</v>
      </c>
      <c r="J1808" s="6">
        <f t="shared" si="14"/>
        <v>1350.0000000000002</v>
      </c>
      <c r="K1808" s="6">
        <f t="shared" si="15"/>
        <v>472.50000000000006</v>
      </c>
      <c r="L1808" s="7">
        <v>0.35</v>
      </c>
    </row>
    <row r="1809" spans="1:12" x14ac:dyDescent="0.3">
      <c r="A1809" s="2" t="s">
        <v>25</v>
      </c>
      <c r="B1809" s="2">
        <v>1128299</v>
      </c>
      <c r="C1809" s="3">
        <v>44251</v>
      </c>
      <c r="D1809" s="2" t="s">
        <v>26</v>
      </c>
      <c r="E1809" s="2" t="s">
        <v>72</v>
      </c>
      <c r="F1809" s="2" t="s">
        <v>73</v>
      </c>
      <c r="G1809" s="2" t="s">
        <v>16</v>
      </c>
      <c r="H1809" s="4">
        <v>0.4</v>
      </c>
      <c r="I1809" s="5">
        <v>3500</v>
      </c>
      <c r="J1809" s="6">
        <f t="shared" si="14"/>
        <v>1400</v>
      </c>
      <c r="K1809" s="6">
        <f t="shared" si="15"/>
        <v>489.99999999999994</v>
      </c>
      <c r="L1809" s="7">
        <v>0.35</v>
      </c>
    </row>
    <row r="1810" spans="1:12" x14ac:dyDescent="0.3">
      <c r="A1810" s="2" t="s">
        <v>25</v>
      </c>
      <c r="B1810" s="2">
        <v>1128299</v>
      </c>
      <c r="C1810" s="3">
        <v>44251</v>
      </c>
      <c r="D1810" s="2" t="s">
        <v>26</v>
      </c>
      <c r="E1810" s="2" t="s">
        <v>72</v>
      </c>
      <c r="F1810" s="2" t="s">
        <v>73</v>
      </c>
      <c r="G1810" s="2" t="s">
        <v>17</v>
      </c>
      <c r="H1810" s="4">
        <v>0.4</v>
      </c>
      <c r="I1810" s="5">
        <v>3500</v>
      </c>
      <c r="J1810" s="6">
        <f t="shared" si="14"/>
        <v>1400</v>
      </c>
      <c r="K1810" s="6">
        <f t="shared" si="15"/>
        <v>489.99999999999994</v>
      </c>
      <c r="L1810" s="7">
        <v>0.35</v>
      </c>
    </row>
    <row r="1811" spans="1:12" x14ac:dyDescent="0.3">
      <c r="A1811" s="2" t="s">
        <v>25</v>
      </c>
      <c r="B1811" s="2">
        <v>1128299</v>
      </c>
      <c r="C1811" s="3">
        <v>44251</v>
      </c>
      <c r="D1811" s="2" t="s">
        <v>26</v>
      </c>
      <c r="E1811" s="2" t="s">
        <v>72</v>
      </c>
      <c r="F1811" s="2" t="s">
        <v>73</v>
      </c>
      <c r="G1811" s="2" t="s">
        <v>18</v>
      </c>
      <c r="H1811" s="4">
        <v>0.4</v>
      </c>
      <c r="I1811" s="5">
        <v>2000</v>
      </c>
      <c r="J1811" s="6">
        <f t="shared" si="14"/>
        <v>800</v>
      </c>
      <c r="K1811" s="6">
        <f t="shared" si="15"/>
        <v>280</v>
      </c>
      <c r="L1811" s="7">
        <v>0.35</v>
      </c>
    </row>
    <row r="1812" spans="1:12" x14ac:dyDescent="0.3">
      <c r="A1812" s="2" t="s">
        <v>25</v>
      </c>
      <c r="B1812" s="2">
        <v>1128299</v>
      </c>
      <c r="C1812" s="3">
        <v>44251</v>
      </c>
      <c r="D1812" s="2" t="s">
        <v>26</v>
      </c>
      <c r="E1812" s="2" t="s">
        <v>72</v>
      </c>
      <c r="F1812" s="2" t="s">
        <v>73</v>
      </c>
      <c r="G1812" s="2" t="s">
        <v>19</v>
      </c>
      <c r="H1812" s="4">
        <v>0.45000000000000007</v>
      </c>
      <c r="I1812" s="5">
        <v>1250</v>
      </c>
      <c r="J1812" s="6">
        <f t="shared" si="14"/>
        <v>562.50000000000011</v>
      </c>
      <c r="K1812" s="6">
        <f t="shared" si="15"/>
        <v>225.00000000000006</v>
      </c>
      <c r="L1812" s="7">
        <v>0.4</v>
      </c>
    </row>
    <row r="1813" spans="1:12" x14ac:dyDescent="0.3">
      <c r="A1813" s="2" t="s">
        <v>25</v>
      </c>
      <c r="B1813" s="2">
        <v>1128299</v>
      </c>
      <c r="C1813" s="3">
        <v>44251</v>
      </c>
      <c r="D1813" s="2" t="s">
        <v>26</v>
      </c>
      <c r="E1813" s="2" t="s">
        <v>72</v>
      </c>
      <c r="F1813" s="2" t="s">
        <v>73</v>
      </c>
      <c r="G1813" s="2" t="s">
        <v>20</v>
      </c>
      <c r="H1813" s="4">
        <v>0.4</v>
      </c>
      <c r="I1813" s="5">
        <v>3250</v>
      </c>
      <c r="J1813" s="6">
        <f t="shared" si="14"/>
        <v>1300</v>
      </c>
      <c r="K1813" s="6">
        <f t="shared" si="15"/>
        <v>390</v>
      </c>
      <c r="L1813" s="7">
        <v>0.3</v>
      </c>
    </row>
    <row r="1814" spans="1:12" x14ac:dyDescent="0.3">
      <c r="A1814" s="2" t="s">
        <v>25</v>
      </c>
      <c r="B1814" s="2">
        <v>1128299</v>
      </c>
      <c r="C1814" s="3">
        <v>44278</v>
      </c>
      <c r="D1814" s="2" t="s">
        <v>26</v>
      </c>
      <c r="E1814" s="2" t="s">
        <v>72</v>
      </c>
      <c r="F1814" s="2" t="s">
        <v>73</v>
      </c>
      <c r="G1814" s="2" t="s">
        <v>15</v>
      </c>
      <c r="H1814" s="4">
        <v>0.4</v>
      </c>
      <c r="I1814" s="5">
        <v>4750</v>
      </c>
      <c r="J1814" s="6">
        <f t="shared" si="14"/>
        <v>1900</v>
      </c>
      <c r="K1814" s="6">
        <f t="shared" si="15"/>
        <v>665</v>
      </c>
      <c r="L1814" s="7">
        <v>0.35</v>
      </c>
    </row>
    <row r="1815" spans="1:12" x14ac:dyDescent="0.3">
      <c r="A1815" s="2" t="s">
        <v>25</v>
      </c>
      <c r="B1815" s="2">
        <v>1128299</v>
      </c>
      <c r="C1815" s="3">
        <v>44278</v>
      </c>
      <c r="D1815" s="2" t="s">
        <v>26</v>
      </c>
      <c r="E1815" s="2" t="s">
        <v>72</v>
      </c>
      <c r="F1815" s="2" t="s">
        <v>73</v>
      </c>
      <c r="G1815" s="2" t="s">
        <v>16</v>
      </c>
      <c r="H1815" s="4">
        <v>0.5</v>
      </c>
      <c r="I1815" s="5">
        <v>3250</v>
      </c>
      <c r="J1815" s="6">
        <f t="shared" si="14"/>
        <v>1625</v>
      </c>
      <c r="K1815" s="6">
        <f t="shared" si="15"/>
        <v>568.75</v>
      </c>
      <c r="L1815" s="7">
        <v>0.35</v>
      </c>
    </row>
    <row r="1816" spans="1:12" x14ac:dyDescent="0.3">
      <c r="A1816" s="2" t="s">
        <v>25</v>
      </c>
      <c r="B1816" s="2">
        <v>1128299</v>
      </c>
      <c r="C1816" s="3">
        <v>44278</v>
      </c>
      <c r="D1816" s="2" t="s">
        <v>26</v>
      </c>
      <c r="E1816" s="2" t="s">
        <v>72</v>
      </c>
      <c r="F1816" s="2" t="s">
        <v>73</v>
      </c>
      <c r="G1816" s="2" t="s">
        <v>17</v>
      </c>
      <c r="H1816" s="4">
        <v>0.54999999999999993</v>
      </c>
      <c r="I1816" s="5">
        <v>3500</v>
      </c>
      <c r="J1816" s="6">
        <f t="shared" si="14"/>
        <v>1924.9999999999998</v>
      </c>
      <c r="K1816" s="6">
        <f t="shared" si="15"/>
        <v>673.74999999999989</v>
      </c>
      <c r="L1816" s="7">
        <v>0.35</v>
      </c>
    </row>
    <row r="1817" spans="1:12" x14ac:dyDescent="0.3">
      <c r="A1817" s="2" t="s">
        <v>25</v>
      </c>
      <c r="B1817" s="2">
        <v>1128299</v>
      </c>
      <c r="C1817" s="3">
        <v>44278</v>
      </c>
      <c r="D1817" s="2" t="s">
        <v>26</v>
      </c>
      <c r="E1817" s="2" t="s">
        <v>72</v>
      </c>
      <c r="F1817" s="2" t="s">
        <v>73</v>
      </c>
      <c r="G1817" s="2" t="s">
        <v>18</v>
      </c>
      <c r="H1817" s="4">
        <v>0.5</v>
      </c>
      <c r="I1817" s="5">
        <v>2500</v>
      </c>
      <c r="J1817" s="6">
        <f t="shared" si="14"/>
        <v>1250</v>
      </c>
      <c r="K1817" s="6">
        <f t="shared" si="15"/>
        <v>437.5</v>
      </c>
      <c r="L1817" s="7">
        <v>0.35</v>
      </c>
    </row>
    <row r="1818" spans="1:12" x14ac:dyDescent="0.3">
      <c r="A1818" s="2" t="s">
        <v>25</v>
      </c>
      <c r="B1818" s="2">
        <v>1128299</v>
      </c>
      <c r="C1818" s="3">
        <v>44278</v>
      </c>
      <c r="D1818" s="2" t="s">
        <v>26</v>
      </c>
      <c r="E1818" s="2" t="s">
        <v>72</v>
      </c>
      <c r="F1818" s="2" t="s">
        <v>73</v>
      </c>
      <c r="G1818" s="2" t="s">
        <v>19</v>
      </c>
      <c r="H1818" s="4">
        <v>0.55000000000000004</v>
      </c>
      <c r="I1818" s="5">
        <v>1000</v>
      </c>
      <c r="J1818" s="6">
        <f t="shared" si="14"/>
        <v>550</v>
      </c>
      <c r="K1818" s="6">
        <f t="shared" si="15"/>
        <v>220</v>
      </c>
      <c r="L1818" s="7">
        <v>0.4</v>
      </c>
    </row>
    <row r="1819" spans="1:12" x14ac:dyDescent="0.3">
      <c r="A1819" s="2" t="s">
        <v>25</v>
      </c>
      <c r="B1819" s="2">
        <v>1128299</v>
      </c>
      <c r="C1819" s="3">
        <v>44278</v>
      </c>
      <c r="D1819" s="2" t="s">
        <v>26</v>
      </c>
      <c r="E1819" s="2" t="s">
        <v>72</v>
      </c>
      <c r="F1819" s="2" t="s">
        <v>73</v>
      </c>
      <c r="G1819" s="2" t="s">
        <v>20</v>
      </c>
      <c r="H1819" s="4">
        <v>0.5</v>
      </c>
      <c r="I1819" s="5">
        <v>3000</v>
      </c>
      <c r="J1819" s="6">
        <f t="shared" si="14"/>
        <v>1500</v>
      </c>
      <c r="K1819" s="6">
        <f t="shared" si="15"/>
        <v>450</v>
      </c>
      <c r="L1819" s="7">
        <v>0.3</v>
      </c>
    </row>
    <row r="1820" spans="1:12" x14ac:dyDescent="0.3">
      <c r="A1820" s="2" t="s">
        <v>25</v>
      </c>
      <c r="B1820" s="2">
        <v>1128299</v>
      </c>
      <c r="C1820" s="3">
        <v>44310</v>
      </c>
      <c r="D1820" s="2" t="s">
        <v>26</v>
      </c>
      <c r="E1820" s="2" t="s">
        <v>72</v>
      </c>
      <c r="F1820" s="2" t="s">
        <v>73</v>
      </c>
      <c r="G1820" s="2" t="s">
        <v>15</v>
      </c>
      <c r="H1820" s="4">
        <v>0.55000000000000004</v>
      </c>
      <c r="I1820" s="5">
        <v>4750</v>
      </c>
      <c r="J1820" s="6">
        <f t="shared" si="14"/>
        <v>2612.5</v>
      </c>
      <c r="K1820" s="6">
        <f t="shared" si="15"/>
        <v>914.37499999999989</v>
      </c>
      <c r="L1820" s="7">
        <v>0.35</v>
      </c>
    </row>
    <row r="1821" spans="1:12" x14ac:dyDescent="0.3">
      <c r="A1821" s="2" t="s">
        <v>25</v>
      </c>
      <c r="B1821" s="2">
        <v>1128299</v>
      </c>
      <c r="C1821" s="3">
        <v>44310</v>
      </c>
      <c r="D1821" s="2" t="s">
        <v>26</v>
      </c>
      <c r="E1821" s="2" t="s">
        <v>72</v>
      </c>
      <c r="F1821" s="2" t="s">
        <v>73</v>
      </c>
      <c r="G1821" s="2" t="s">
        <v>16</v>
      </c>
      <c r="H1821" s="4">
        <v>0.60000000000000009</v>
      </c>
      <c r="I1821" s="5">
        <v>2750</v>
      </c>
      <c r="J1821" s="6">
        <f t="shared" si="14"/>
        <v>1650.0000000000002</v>
      </c>
      <c r="K1821" s="6">
        <f t="shared" si="15"/>
        <v>577.5</v>
      </c>
      <c r="L1821" s="7">
        <v>0.35</v>
      </c>
    </row>
    <row r="1822" spans="1:12" x14ac:dyDescent="0.3">
      <c r="A1822" s="2" t="s">
        <v>25</v>
      </c>
      <c r="B1822" s="2">
        <v>1128299</v>
      </c>
      <c r="C1822" s="3">
        <v>44310</v>
      </c>
      <c r="D1822" s="2" t="s">
        <v>26</v>
      </c>
      <c r="E1822" s="2" t="s">
        <v>72</v>
      </c>
      <c r="F1822" s="2" t="s">
        <v>73</v>
      </c>
      <c r="G1822" s="2" t="s">
        <v>17</v>
      </c>
      <c r="H1822" s="4">
        <v>0.60000000000000009</v>
      </c>
      <c r="I1822" s="5">
        <v>3250</v>
      </c>
      <c r="J1822" s="6">
        <f t="shared" si="14"/>
        <v>1950.0000000000002</v>
      </c>
      <c r="K1822" s="6">
        <f t="shared" si="15"/>
        <v>682.5</v>
      </c>
      <c r="L1822" s="7">
        <v>0.35</v>
      </c>
    </row>
    <row r="1823" spans="1:12" x14ac:dyDescent="0.3">
      <c r="A1823" s="2" t="s">
        <v>25</v>
      </c>
      <c r="B1823" s="2">
        <v>1128299</v>
      </c>
      <c r="C1823" s="3">
        <v>44310</v>
      </c>
      <c r="D1823" s="2" t="s">
        <v>26</v>
      </c>
      <c r="E1823" s="2" t="s">
        <v>72</v>
      </c>
      <c r="F1823" s="2" t="s">
        <v>73</v>
      </c>
      <c r="G1823" s="2" t="s">
        <v>18</v>
      </c>
      <c r="H1823" s="4">
        <v>0.45000000000000007</v>
      </c>
      <c r="I1823" s="5">
        <v>2250</v>
      </c>
      <c r="J1823" s="6">
        <f t="shared" si="14"/>
        <v>1012.5000000000001</v>
      </c>
      <c r="K1823" s="6">
        <f t="shared" si="15"/>
        <v>354.375</v>
      </c>
      <c r="L1823" s="7">
        <v>0.35</v>
      </c>
    </row>
    <row r="1824" spans="1:12" x14ac:dyDescent="0.3">
      <c r="A1824" s="2" t="s">
        <v>25</v>
      </c>
      <c r="B1824" s="2">
        <v>1128299</v>
      </c>
      <c r="C1824" s="3">
        <v>44310</v>
      </c>
      <c r="D1824" s="2" t="s">
        <v>26</v>
      </c>
      <c r="E1824" s="2" t="s">
        <v>72</v>
      </c>
      <c r="F1824" s="2" t="s">
        <v>73</v>
      </c>
      <c r="G1824" s="2" t="s">
        <v>19</v>
      </c>
      <c r="H1824" s="4">
        <v>0.50000000000000011</v>
      </c>
      <c r="I1824" s="5">
        <v>1250</v>
      </c>
      <c r="J1824" s="6">
        <f t="shared" si="14"/>
        <v>625.00000000000011</v>
      </c>
      <c r="K1824" s="6">
        <f t="shared" si="15"/>
        <v>250.00000000000006</v>
      </c>
      <c r="L1824" s="7">
        <v>0.4</v>
      </c>
    </row>
    <row r="1825" spans="1:12" x14ac:dyDescent="0.3">
      <c r="A1825" s="2" t="s">
        <v>25</v>
      </c>
      <c r="B1825" s="2">
        <v>1128299</v>
      </c>
      <c r="C1825" s="3">
        <v>44310</v>
      </c>
      <c r="D1825" s="2" t="s">
        <v>26</v>
      </c>
      <c r="E1825" s="2" t="s">
        <v>72</v>
      </c>
      <c r="F1825" s="2" t="s">
        <v>73</v>
      </c>
      <c r="G1825" s="2" t="s">
        <v>20</v>
      </c>
      <c r="H1825" s="4">
        <v>0.65000000000000013</v>
      </c>
      <c r="I1825" s="5">
        <v>3000</v>
      </c>
      <c r="J1825" s="6">
        <f t="shared" si="14"/>
        <v>1950.0000000000005</v>
      </c>
      <c r="K1825" s="6">
        <f t="shared" si="15"/>
        <v>585.00000000000011</v>
      </c>
      <c r="L1825" s="7">
        <v>0.3</v>
      </c>
    </row>
    <row r="1826" spans="1:12" x14ac:dyDescent="0.3">
      <c r="A1826" s="2" t="s">
        <v>25</v>
      </c>
      <c r="B1826" s="2">
        <v>1128299</v>
      </c>
      <c r="C1826" s="3">
        <v>44341</v>
      </c>
      <c r="D1826" s="2" t="s">
        <v>26</v>
      </c>
      <c r="E1826" s="2" t="s">
        <v>72</v>
      </c>
      <c r="F1826" s="2" t="s">
        <v>73</v>
      </c>
      <c r="G1826" s="2" t="s">
        <v>15</v>
      </c>
      <c r="H1826" s="4">
        <v>0.5</v>
      </c>
      <c r="I1826" s="5">
        <v>5000</v>
      </c>
      <c r="J1826" s="6">
        <f t="shared" si="14"/>
        <v>2500</v>
      </c>
      <c r="K1826" s="6">
        <f t="shared" si="15"/>
        <v>875</v>
      </c>
      <c r="L1826" s="7">
        <v>0.35</v>
      </c>
    </row>
    <row r="1827" spans="1:12" x14ac:dyDescent="0.3">
      <c r="A1827" s="2" t="s">
        <v>25</v>
      </c>
      <c r="B1827" s="2">
        <v>1128299</v>
      </c>
      <c r="C1827" s="3">
        <v>44341</v>
      </c>
      <c r="D1827" s="2" t="s">
        <v>26</v>
      </c>
      <c r="E1827" s="2" t="s">
        <v>72</v>
      </c>
      <c r="F1827" s="2" t="s">
        <v>73</v>
      </c>
      <c r="G1827" s="2" t="s">
        <v>16</v>
      </c>
      <c r="H1827" s="4">
        <v>0.55000000000000004</v>
      </c>
      <c r="I1827" s="5">
        <v>3500</v>
      </c>
      <c r="J1827" s="6">
        <f t="shared" si="14"/>
        <v>1925.0000000000002</v>
      </c>
      <c r="K1827" s="6">
        <f t="shared" si="15"/>
        <v>673.75</v>
      </c>
      <c r="L1827" s="7">
        <v>0.35</v>
      </c>
    </row>
    <row r="1828" spans="1:12" x14ac:dyDescent="0.3">
      <c r="A1828" s="2" t="s">
        <v>25</v>
      </c>
      <c r="B1828" s="2">
        <v>1128299</v>
      </c>
      <c r="C1828" s="3">
        <v>44341</v>
      </c>
      <c r="D1828" s="2" t="s">
        <v>26</v>
      </c>
      <c r="E1828" s="2" t="s">
        <v>72</v>
      </c>
      <c r="F1828" s="2" t="s">
        <v>73</v>
      </c>
      <c r="G1828" s="2" t="s">
        <v>17</v>
      </c>
      <c r="H1828" s="4">
        <v>0.55000000000000004</v>
      </c>
      <c r="I1828" s="5">
        <v>3500</v>
      </c>
      <c r="J1828" s="6">
        <f t="shared" si="14"/>
        <v>1925.0000000000002</v>
      </c>
      <c r="K1828" s="6">
        <f t="shared" si="15"/>
        <v>673.75</v>
      </c>
      <c r="L1828" s="7">
        <v>0.35</v>
      </c>
    </row>
    <row r="1829" spans="1:12" x14ac:dyDescent="0.3">
      <c r="A1829" s="2" t="s">
        <v>25</v>
      </c>
      <c r="B1829" s="2">
        <v>1128299</v>
      </c>
      <c r="C1829" s="3">
        <v>44341</v>
      </c>
      <c r="D1829" s="2" t="s">
        <v>26</v>
      </c>
      <c r="E1829" s="2" t="s">
        <v>72</v>
      </c>
      <c r="F1829" s="2" t="s">
        <v>73</v>
      </c>
      <c r="G1829" s="2" t="s">
        <v>18</v>
      </c>
      <c r="H1829" s="4">
        <v>0.5</v>
      </c>
      <c r="I1829" s="5">
        <v>2750</v>
      </c>
      <c r="J1829" s="6">
        <f t="shared" si="14"/>
        <v>1375</v>
      </c>
      <c r="K1829" s="6">
        <f t="shared" si="15"/>
        <v>481.24999999999994</v>
      </c>
      <c r="L1829" s="7">
        <v>0.35</v>
      </c>
    </row>
    <row r="1830" spans="1:12" x14ac:dyDescent="0.3">
      <c r="A1830" s="2" t="s">
        <v>25</v>
      </c>
      <c r="B1830" s="2">
        <v>1128299</v>
      </c>
      <c r="C1830" s="3">
        <v>44341</v>
      </c>
      <c r="D1830" s="2" t="s">
        <v>26</v>
      </c>
      <c r="E1830" s="2" t="s">
        <v>72</v>
      </c>
      <c r="F1830" s="2" t="s">
        <v>73</v>
      </c>
      <c r="G1830" s="2" t="s">
        <v>19</v>
      </c>
      <c r="H1830" s="4">
        <v>0.44999999999999996</v>
      </c>
      <c r="I1830" s="5">
        <v>1750</v>
      </c>
      <c r="J1830" s="6">
        <f t="shared" si="14"/>
        <v>787.49999999999989</v>
      </c>
      <c r="K1830" s="6">
        <f t="shared" si="15"/>
        <v>315</v>
      </c>
      <c r="L1830" s="7">
        <v>0.4</v>
      </c>
    </row>
    <row r="1831" spans="1:12" x14ac:dyDescent="0.3">
      <c r="A1831" s="2" t="s">
        <v>25</v>
      </c>
      <c r="B1831" s="2">
        <v>1128299</v>
      </c>
      <c r="C1831" s="3">
        <v>44341</v>
      </c>
      <c r="D1831" s="2" t="s">
        <v>26</v>
      </c>
      <c r="E1831" s="2" t="s">
        <v>72</v>
      </c>
      <c r="F1831" s="2" t="s">
        <v>73</v>
      </c>
      <c r="G1831" s="2" t="s">
        <v>20</v>
      </c>
      <c r="H1831" s="4">
        <v>0.6</v>
      </c>
      <c r="I1831" s="5">
        <v>5250</v>
      </c>
      <c r="J1831" s="6">
        <f t="shared" si="14"/>
        <v>3150</v>
      </c>
      <c r="K1831" s="6">
        <f t="shared" si="15"/>
        <v>945</v>
      </c>
      <c r="L1831" s="7">
        <v>0.3</v>
      </c>
    </row>
    <row r="1832" spans="1:12" x14ac:dyDescent="0.3">
      <c r="A1832" s="2" t="s">
        <v>25</v>
      </c>
      <c r="B1832" s="2">
        <v>1128299</v>
      </c>
      <c r="C1832" s="3">
        <v>44371</v>
      </c>
      <c r="D1832" s="2" t="s">
        <v>26</v>
      </c>
      <c r="E1832" s="2" t="s">
        <v>72</v>
      </c>
      <c r="F1832" s="2" t="s">
        <v>73</v>
      </c>
      <c r="G1832" s="2" t="s">
        <v>15</v>
      </c>
      <c r="H1832" s="4">
        <v>0.54999999999999993</v>
      </c>
      <c r="I1832" s="5">
        <v>7750</v>
      </c>
      <c r="J1832" s="6">
        <f t="shared" si="14"/>
        <v>4262.4999999999991</v>
      </c>
      <c r="K1832" s="6">
        <f t="shared" si="15"/>
        <v>1491.8749999999995</v>
      </c>
      <c r="L1832" s="7">
        <v>0.35</v>
      </c>
    </row>
    <row r="1833" spans="1:12" x14ac:dyDescent="0.3">
      <c r="A1833" s="2" t="s">
        <v>25</v>
      </c>
      <c r="B1833" s="2">
        <v>1128299</v>
      </c>
      <c r="C1833" s="3">
        <v>44371</v>
      </c>
      <c r="D1833" s="2" t="s">
        <v>26</v>
      </c>
      <c r="E1833" s="2" t="s">
        <v>72</v>
      </c>
      <c r="F1833" s="2" t="s">
        <v>73</v>
      </c>
      <c r="G1833" s="2" t="s">
        <v>16</v>
      </c>
      <c r="H1833" s="4">
        <v>0.64999999999999991</v>
      </c>
      <c r="I1833" s="5">
        <v>6500</v>
      </c>
      <c r="J1833" s="6">
        <f t="shared" si="14"/>
        <v>4224.9999999999991</v>
      </c>
      <c r="K1833" s="6">
        <f t="shared" si="15"/>
        <v>1478.7499999999995</v>
      </c>
      <c r="L1833" s="7">
        <v>0.35</v>
      </c>
    </row>
    <row r="1834" spans="1:12" x14ac:dyDescent="0.3">
      <c r="A1834" s="2" t="s">
        <v>25</v>
      </c>
      <c r="B1834" s="2">
        <v>1128299</v>
      </c>
      <c r="C1834" s="3">
        <v>44371</v>
      </c>
      <c r="D1834" s="2" t="s">
        <v>26</v>
      </c>
      <c r="E1834" s="2" t="s">
        <v>72</v>
      </c>
      <c r="F1834" s="2" t="s">
        <v>73</v>
      </c>
      <c r="G1834" s="2" t="s">
        <v>17</v>
      </c>
      <c r="H1834" s="4">
        <v>0.79999999999999993</v>
      </c>
      <c r="I1834" s="5">
        <v>6500</v>
      </c>
      <c r="J1834" s="6">
        <f t="shared" si="14"/>
        <v>5200</v>
      </c>
      <c r="K1834" s="6">
        <f t="shared" si="15"/>
        <v>1819.9999999999998</v>
      </c>
      <c r="L1834" s="7">
        <v>0.35</v>
      </c>
    </row>
    <row r="1835" spans="1:12" x14ac:dyDescent="0.3">
      <c r="A1835" s="2" t="s">
        <v>25</v>
      </c>
      <c r="B1835" s="2">
        <v>1128299</v>
      </c>
      <c r="C1835" s="3">
        <v>44371</v>
      </c>
      <c r="D1835" s="2" t="s">
        <v>26</v>
      </c>
      <c r="E1835" s="2" t="s">
        <v>72</v>
      </c>
      <c r="F1835" s="2" t="s">
        <v>73</v>
      </c>
      <c r="G1835" s="2" t="s">
        <v>18</v>
      </c>
      <c r="H1835" s="4">
        <v>0.79999999999999993</v>
      </c>
      <c r="I1835" s="5">
        <v>5250</v>
      </c>
      <c r="J1835" s="6">
        <f t="shared" si="14"/>
        <v>4200</v>
      </c>
      <c r="K1835" s="6">
        <f t="shared" si="15"/>
        <v>1470</v>
      </c>
      <c r="L1835" s="7">
        <v>0.35</v>
      </c>
    </row>
    <row r="1836" spans="1:12" x14ac:dyDescent="0.3">
      <c r="A1836" s="2" t="s">
        <v>25</v>
      </c>
      <c r="B1836" s="2">
        <v>1128299</v>
      </c>
      <c r="C1836" s="3">
        <v>44371</v>
      </c>
      <c r="D1836" s="2" t="s">
        <v>26</v>
      </c>
      <c r="E1836" s="2" t="s">
        <v>72</v>
      </c>
      <c r="F1836" s="2" t="s">
        <v>73</v>
      </c>
      <c r="G1836" s="2" t="s">
        <v>19</v>
      </c>
      <c r="H1836" s="4">
        <v>0.9</v>
      </c>
      <c r="I1836" s="5">
        <v>4000</v>
      </c>
      <c r="J1836" s="6">
        <f t="shared" si="14"/>
        <v>3600</v>
      </c>
      <c r="K1836" s="6">
        <f t="shared" si="15"/>
        <v>1440</v>
      </c>
      <c r="L1836" s="7">
        <v>0.4</v>
      </c>
    </row>
    <row r="1837" spans="1:12" x14ac:dyDescent="0.3">
      <c r="A1837" s="2" t="s">
        <v>25</v>
      </c>
      <c r="B1837" s="2">
        <v>1128299</v>
      </c>
      <c r="C1837" s="3">
        <v>44371</v>
      </c>
      <c r="D1837" s="2" t="s">
        <v>26</v>
      </c>
      <c r="E1837" s="2" t="s">
        <v>72</v>
      </c>
      <c r="F1837" s="2" t="s">
        <v>73</v>
      </c>
      <c r="G1837" s="2" t="s">
        <v>20</v>
      </c>
      <c r="H1837" s="4">
        <v>1.05</v>
      </c>
      <c r="I1837" s="5">
        <v>7000</v>
      </c>
      <c r="J1837" s="6">
        <f t="shared" si="14"/>
        <v>7350</v>
      </c>
      <c r="K1837" s="6">
        <f t="shared" si="15"/>
        <v>2205</v>
      </c>
      <c r="L1837" s="7">
        <v>0.3</v>
      </c>
    </row>
    <row r="1838" spans="1:12" x14ac:dyDescent="0.3">
      <c r="A1838" s="2" t="s">
        <v>25</v>
      </c>
      <c r="B1838" s="2">
        <v>1128299</v>
      </c>
      <c r="C1838" s="3">
        <v>44400</v>
      </c>
      <c r="D1838" s="2" t="s">
        <v>26</v>
      </c>
      <c r="E1838" s="2" t="s">
        <v>72</v>
      </c>
      <c r="F1838" s="2" t="s">
        <v>73</v>
      </c>
      <c r="G1838" s="2" t="s">
        <v>15</v>
      </c>
      <c r="H1838" s="4">
        <v>0.85</v>
      </c>
      <c r="I1838" s="5">
        <v>8500</v>
      </c>
      <c r="J1838" s="6">
        <f t="shared" si="14"/>
        <v>7225</v>
      </c>
      <c r="K1838" s="6">
        <f t="shared" si="15"/>
        <v>2528.75</v>
      </c>
      <c r="L1838" s="7">
        <v>0.35</v>
      </c>
    </row>
    <row r="1839" spans="1:12" x14ac:dyDescent="0.3">
      <c r="A1839" s="2" t="s">
        <v>25</v>
      </c>
      <c r="B1839" s="2">
        <v>1128299</v>
      </c>
      <c r="C1839" s="3">
        <v>44400</v>
      </c>
      <c r="D1839" s="2" t="s">
        <v>26</v>
      </c>
      <c r="E1839" s="2" t="s">
        <v>72</v>
      </c>
      <c r="F1839" s="2" t="s">
        <v>73</v>
      </c>
      <c r="G1839" s="2" t="s">
        <v>16</v>
      </c>
      <c r="H1839" s="4">
        <v>0.9</v>
      </c>
      <c r="I1839" s="5">
        <v>7000</v>
      </c>
      <c r="J1839" s="6">
        <f t="shared" si="14"/>
        <v>6300</v>
      </c>
      <c r="K1839" s="6">
        <f t="shared" si="15"/>
        <v>2205</v>
      </c>
      <c r="L1839" s="7">
        <v>0.35</v>
      </c>
    </row>
    <row r="1840" spans="1:12" x14ac:dyDescent="0.3">
      <c r="A1840" s="2" t="s">
        <v>25</v>
      </c>
      <c r="B1840" s="2">
        <v>1128299</v>
      </c>
      <c r="C1840" s="3">
        <v>44400</v>
      </c>
      <c r="D1840" s="2" t="s">
        <v>26</v>
      </c>
      <c r="E1840" s="2" t="s">
        <v>72</v>
      </c>
      <c r="F1840" s="2" t="s">
        <v>73</v>
      </c>
      <c r="G1840" s="2" t="s">
        <v>17</v>
      </c>
      <c r="H1840" s="4">
        <v>0.9</v>
      </c>
      <c r="I1840" s="5">
        <v>6500</v>
      </c>
      <c r="J1840" s="6">
        <f t="shared" si="14"/>
        <v>5850</v>
      </c>
      <c r="K1840" s="6">
        <f t="shared" si="15"/>
        <v>2047.4999999999998</v>
      </c>
      <c r="L1840" s="7">
        <v>0.35</v>
      </c>
    </row>
    <row r="1841" spans="1:12" x14ac:dyDescent="0.3">
      <c r="A1841" s="2" t="s">
        <v>25</v>
      </c>
      <c r="B1841" s="2">
        <v>1128299</v>
      </c>
      <c r="C1841" s="3">
        <v>44400</v>
      </c>
      <c r="D1841" s="2" t="s">
        <v>26</v>
      </c>
      <c r="E1841" s="2" t="s">
        <v>72</v>
      </c>
      <c r="F1841" s="2" t="s">
        <v>73</v>
      </c>
      <c r="G1841" s="2" t="s">
        <v>18</v>
      </c>
      <c r="H1841" s="4">
        <v>0.85</v>
      </c>
      <c r="I1841" s="5">
        <v>5500</v>
      </c>
      <c r="J1841" s="6">
        <f t="shared" si="14"/>
        <v>4675</v>
      </c>
      <c r="K1841" s="6">
        <f t="shared" si="15"/>
        <v>1636.25</v>
      </c>
      <c r="L1841" s="7">
        <v>0.35</v>
      </c>
    </row>
    <row r="1842" spans="1:12" x14ac:dyDescent="0.3">
      <c r="A1842" s="2" t="s">
        <v>25</v>
      </c>
      <c r="B1842" s="2">
        <v>1128299</v>
      </c>
      <c r="C1842" s="3">
        <v>44400</v>
      </c>
      <c r="D1842" s="2" t="s">
        <v>26</v>
      </c>
      <c r="E1842" s="2" t="s">
        <v>72</v>
      </c>
      <c r="F1842" s="2" t="s">
        <v>73</v>
      </c>
      <c r="G1842" s="2" t="s">
        <v>19</v>
      </c>
      <c r="H1842" s="4">
        <v>0.9</v>
      </c>
      <c r="I1842" s="5">
        <v>6000</v>
      </c>
      <c r="J1842" s="6">
        <f t="shared" si="14"/>
        <v>5400</v>
      </c>
      <c r="K1842" s="6">
        <f t="shared" si="15"/>
        <v>2160</v>
      </c>
      <c r="L1842" s="7">
        <v>0.4</v>
      </c>
    </row>
    <row r="1843" spans="1:12" x14ac:dyDescent="0.3">
      <c r="A1843" s="2" t="s">
        <v>25</v>
      </c>
      <c r="B1843" s="2">
        <v>1128299</v>
      </c>
      <c r="C1843" s="3">
        <v>44400</v>
      </c>
      <c r="D1843" s="2" t="s">
        <v>26</v>
      </c>
      <c r="E1843" s="2" t="s">
        <v>72</v>
      </c>
      <c r="F1843" s="2" t="s">
        <v>73</v>
      </c>
      <c r="G1843" s="2" t="s">
        <v>20</v>
      </c>
      <c r="H1843" s="4">
        <v>1.05</v>
      </c>
      <c r="I1843" s="5">
        <v>6000</v>
      </c>
      <c r="J1843" s="6">
        <f t="shared" si="14"/>
        <v>6300</v>
      </c>
      <c r="K1843" s="6">
        <f t="shared" si="15"/>
        <v>1890</v>
      </c>
      <c r="L1843" s="7">
        <v>0.3</v>
      </c>
    </row>
    <row r="1844" spans="1:12" x14ac:dyDescent="0.3">
      <c r="A1844" s="2" t="s">
        <v>25</v>
      </c>
      <c r="B1844" s="2">
        <v>1128299</v>
      </c>
      <c r="C1844" s="3">
        <v>44432</v>
      </c>
      <c r="D1844" s="2" t="s">
        <v>26</v>
      </c>
      <c r="E1844" s="2" t="s">
        <v>72</v>
      </c>
      <c r="F1844" s="2" t="s">
        <v>73</v>
      </c>
      <c r="G1844" s="2" t="s">
        <v>15</v>
      </c>
      <c r="H1844" s="4">
        <v>0.9</v>
      </c>
      <c r="I1844" s="5">
        <v>8000</v>
      </c>
      <c r="J1844" s="6">
        <f t="shared" si="14"/>
        <v>7200</v>
      </c>
      <c r="K1844" s="6">
        <f t="shared" si="15"/>
        <v>2520</v>
      </c>
      <c r="L1844" s="7">
        <v>0.35</v>
      </c>
    </row>
    <row r="1845" spans="1:12" x14ac:dyDescent="0.3">
      <c r="A1845" s="2" t="s">
        <v>25</v>
      </c>
      <c r="B1845" s="2">
        <v>1128299</v>
      </c>
      <c r="C1845" s="3">
        <v>44432</v>
      </c>
      <c r="D1845" s="2" t="s">
        <v>26</v>
      </c>
      <c r="E1845" s="2" t="s">
        <v>72</v>
      </c>
      <c r="F1845" s="2" t="s">
        <v>73</v>
      </c>
      <c r="G1845" s="2" t="s">
        <v>16</v>
      </c>
      <c r="H1845" s="4">
        <v>0.8</v>
      </c>
      <c r="I1845" s="5">
        <v>7750</v>
      </c>
      <c r="J1845" s="6">
        <f t="shared" si="14"/>
        <v>6200</v>
      </c>
      <c r="K1845" s="6">
        <f t="shared" si="15"/>
        <v>2170</v>
      </c>
      <c r="L1845" s="7">
        <v>0.35</v>
      </c>
    </row>
    <row r="1846" spans="1:12" x14ac:dyDescent="0.3">
      <c r="A1846" s="2" t="s">
        <v>25</v>
      </c>
      <c r="B1846" s="2">
        <v>1128299</v>
      </c>
      <c r="C1846" s="3">
        <v>44432</v>
      </c>
      <c r="D1846" s="2" t="s">
        <v>26</v>
      </c>
      <c r="E1846" s="2" t="s">
        <v>72</v>
      </c>
      <c r="F1846" s="2" t="s">
        <v>73</v>
      </c>
      <c r="G1846" s="2" t="s">
        <v>17</v>
      </c>
      <c r="H1846" s="4">
        <v>0.70000000000000007</v>
      </c>
      <c r="I1846" s="5">
        <v>6500</v>
      </c>
      <c r="J1846" s="6">
        <f t="shared" si="14"/>
        <v>4550</v>
      </c>
      <c r="K1846" s="6">
        <f t="shared" si="15"/>
        <v>1592.5</v>
      </c>
      <c r="L1846" s="7">
        <v>0.35</v>
      </c>
    </row>
    <row r="1847" spans="1:12" x14ac:dyDescent="0.3">
      <c r="A1847" s="2" t="s">
        <v>25</v>
      </c>
      <c r="B1847" s="2">
        <v>1128299</v>
      </c>
      <c r="C1847" s="3">
        <v>44432</v>
      </c>
      <c r="D1847" s="2" t="s">
        <v>26</v>
      </c>
      <c r="E1847" s="2" t="s">
        <v>72</v>
      </c>
      <c r="F1847" s="2" t="s">
        <v>73</v>
      </c>
      <c r="G1847" s="2" t="s">
        <v>18</v>
      </c>
      <c r="H1847" s="4">
        <v>0.70000000000000007</v>
      </c>
      <c r="I1847" s="5">
        <v>4250</v>
      </c>
      <c r="J1847" s="6">
        <f t="shared" si="14"/>
        <v>2975.0000000000005</v>
      </c>
      <c r="K1847" s="6">
        <f t="shared" si="15"/>
        <v>1041.25</v>
      </c>
      <c r="L1847" s="7">
        <v>0.35</v>
      </c>
    </row>
    <row r="1848" spans="1:12" x14ac:dyDescent="0.3">
      <c r="A1848" s="2" t="s">
        <v>25</v>
      </c>
      <c r="B1848" s="2">
        <v>1128299</v>
      </c>
      <c r="C1848" s="3">
        <v>44432</v>
      </c>
      <c r="D1848" s="2" t="s">
        <v>26</v>
      </c>
      <c r="E1848" s="2" t="s">
        <v>72</v>
      </c>
      <c r="F1848" s="2" t="s">
        <v>73</v>
      </c>
      <c r="G1848" s="2" t="s">
        <v>19</v>
      </c>
      <c r="H1848" s="4">
        <v>0.7</v>
      </c>
      <c r="I1848" s="5">
        <v>4250</v>
      </c>
      <c r="J1848" s="6">
        <f t="shared" si="14"/>
        <v>2975</v>
      </c>
      <c r="K1848" s="6">
        <f t="shared" si="15"/>
        <v>1190</v>
      </c>
      <c r="L1848" s="7">
        <v>0.4</v>
      </c>
    </row>
    <row r="1849" spans="1:12" x14ac:dyDescent="0.3">
      <c r="A1849" s="2" t="s">
        <v>25</v>
      </c>
      <c r="B1849" s="2">
        <v>1128299</v>
      </c>
      <c r="C1849" s="3">
        <v>44432</v>
      </c>
      <c r="D1849" s="2" t="s">
        <v>26</v>
      </c>
      <c r="E1849" s="2" t="s">
        <v>72</v>
      </c>
      <c r="F1849" s="2" t="s">
        <v>73</v>
      </c>
      <c r="G1849" s="2" t="s">
        <v>20</v>
      </c>
      <c r="H1849" s="4">
        <v>0.75</v>
      </c>
      <c r="I1849" s="5">
        <v>2500</v>
      </c>
      <c r="J1849" s="6">
        <f t="shared" si="14"/>
        <v>1875</v>
      </c>
      <c r="K1849" s="6">
        <f t="shared" si="15"/>
        <v>562.5</v>
      </c>
      <c r="L1849" s="7">
        <v>0.3</v>
      </c>
    </row>
    <row r="1850" spans="1:12" x14ac:dyDescent="0.3">
      <c r="A1850" s="2" t="s">
        <v>25</v>
      </c>
      <c r="B1850" s="2">
        <v>1128299</v>
      </c>
      <c r="C1850" s="3">
        <v>44464</v>
      </c>
      <c r="D1850" s="2" t="s">
        <v>26</v>
      </c>
      <c r="E1850" s="2" t="s">
        <v>72</v>
      </c>
      <c r="F1850" s="2" t="s">
        <v>73</v>
      </c>
      <c r="G1850" s="2" t="s">
        <v>15</v>
      </c>
      <c r="H1850" s="4">
        <v>0.50000000000000011</v>
      </c>
      <c r="I1850" s="5">
        <v>4500</v>
      </c>
      <c r="J1850" s="6">
        <f t="shared" si="14"/>
        <v>2250.0000000000005</v>
      </c>
      <c r="K1850" s="6">
        <f t="shared" si="15"/>
        <v>787.50000000000011</v>
      </c>
      <c r="L1850" s="7">
        <v>0.35</v>
      </c>
    </row>
    <row r="1851" spans="1:12" x14ac:dyDescent="0.3">
      <c r="A1851" s="2" t="s">
        <v>25</v>
      </c>
      <c r="B1851" s="2">
        <v>1128299</v>
      </c>
      <c r="C1851" s="3">
        <v>44464</v>
      </c>
      <c r="D1851" s="2" t="s">
        <v>26</v>
      </c>
      <c r="E1851" s="2" t="s">
        <v>72</v>
      </c>
      <c r="F1851" s="2" t="s">
        <v>73</v>
      </c>
      <c r="G1851" s="2" t="s">
        <v>16</v>
      </c>
      <c r="H1851" s="4">
        <v>0.55000000000000016</v>
      </c>
      <c r="I1851" s="5">
        <v>4500</v>
      </c>
      <c r="J1851" s="6">
        <f t="shared" si="14"/>
        <v>2475.0000000000009</v>
      </c>
      <c r="K1851" s="6">
        <f t="shared" si="15"/>
        <v>866.25000000000023</v>
      </c>
      <c r="L1851" s="7">
        <v>0.35</v>
      </c>
    </row>
    <row r="1852" spans="1:12" x14ac:dyDescent="0.3">
      <c r="A1852" s="2" t="s">
        <v>25</v>
      </c>
      <c r="B1852" s="2">
        <v>1128299</v>
      </c>
      <c r="C1852" s="3">
        <v>44464</v>
      </c>
      <c r="D1852" s="2" t="s">
        <v>26</v>
      </c>
      <c r="E1852" s="2" t="s">
        <v>72</v>
      </c>
      <c r="F1852" s="2" t="s">
        <v>73</v>
      </c>
      <c r="G1852" s="2" t="s">
        <v>17</v>
      </c>
      <c r="H1852" s="4">
        <v>0.50000000000000011</v>
      </c>
      <c r="I1852" s="5">
        <v>2500</v>
      </c>
      <c r="J1852" s="6">
        <f t="shared" si="14"/>
        <v>1250.0000000000002</v>
      </c>
      <c r="K1852" s="6">
        <f t="shared" si="15"/>
        <v>437.50000000000006</v>
      </c>
      <c r="L1852" s="7">
        <v>0.35</v>
      </c>
    </row>
    <row r="1853" spans="1:12" x14ac:dyDescent="0.3">
      <c r="A1853" s="2" t="s">
        <v>25</v>
      </c>
      <c r="B1853" s="2">
        <v>1128299</v>
      </c>
      <c r="C1853" s="3">
        <v>44464</v>
      </c>
      <c r="D1853" s="2" t="s">
        <v>26</v>
      </c>
      <c r="E1853" s="2" t="s">
        <v>72</v>
      </c>
      <c r="F1853" s="2" t="s">
        <v>73</v>
      </c>
      <c r="G1853" s="2" t="s">
        <v>18</v>
      </c>
      <c r="H1853" s="4">
        <v>0.50000000000000011</v>
      </c>
      <c r="I1853" s="5">
        <v>2000</v>
      </c>
      <c r="J1853" s="6">
        <f t="shared" si="14"/>
        <v>1000.0000000000002</v>
      </c>
      <c r="K1853" s="6">
        <f t="shared" si="15"/>
        <v>350.00000000000006</v>
      </c>
      <c r="L1853" s="7">
        <v>0.35</v>
      </c>
    </row>
    <row r="1854" spans="1:12" x14ac:dyDescent="0.3">
      <c r="A1854" s="2" t="s">
        <v>25</v>
      </c>
      <c r="B1854" s="2">
        <v>1128299</v>
      </c>
      <c r="C1854" s="3">
        <v>44464</v>
      </c>
      <c r="D1854" s="2" t="s">
        <v>26</v>
      </c>
      <c r="E1854" s="2" t="s">
        <v>72</v>
      </c>
      <c r="F1854" s="2" t="s">
        <v>73</v>
      </c>
      <c r="G1854" s="2" t="s">
        <v>19</v>
      </c>
      <c r="H1854" s="4">
        <v>0.60000000000000009</v>
      </c>
      <c r="I1854" s="5">
        <v>2250</v>
      </c>
      <c r="J1854" s="6">
        <f t="shared" si="14"/>
        <v>1350.0000000000002</v>
      </c>
      <c r="K1854" s="6">
        <f t="shared" si="15"/>
        <v>540.00000000000011</v>
      </c>
      <c r="L1854" s="7">
        <v>0.4</v>
      </c>
    </row>
    <row r="1855" spans="1:12" x14ac:dyDescent="0.3">
      <c r="A1855" s="2" t="s">
        <v>25</v>
      </c>
      <c r="B1855" s="2">
        <v>1128299</v>
      </c>
      <c r="C1855" s="3">
        <v>44464</v>
      </c>
      <c r="D1855" s="2" t="s">
        <v>26</v>
      </c>
      <c r="E1855" s="2" t="s">
        <v>72</v>
      </c>
      <c r="F1855" s="2" t="s">
        <v>73</v>
      </c>
      <c r="G1855" s="2" t="s">
        <v>20</v>
      </c>
      <c r="H1855" s="4">
        <v>0.44999999999999996</v>
      </c>
      <c r="I1855" s="5">
        <v>2500</v>
      </c>
      <c r="J1855" s="6">
        <f t="shared" si="14"/>
        <v>1125</v>
      </c>
      <c r="K1855" s="6">
        <f t="shared" si="15"/>
        <v>337.5</v>
      </c>
      <c r="L1855" s="7">
        <v>0.3</v>
      </c>
    </row>
    <row r="1856" spans="1:12" x14ac:dyDescent="0.3">
      <c r="A1856" s="2" t="s">
        <v>25</v>
      </c>
      <c r="B1856" s="2">
        <v>1128299</v>
      </c>
      <c r="C1856" s="3">
        <v>44493</v>
      </c>
      <c r="D1856" s="2" t="s">
        <v>26</v>
      </c>
      <c r="E1856" s="2" t="s">
        <v>72</v>
      </c>
      <c r="F1856" s="2" t="s">
        <v>73</v>
      </c>
      <c r="G1856" s="2" t="s">
        <v>15</v>
      </c>
      <c r="H1856" s="4">
        <v>0.4</v>
      </c>
      <c r="I1856" s="5">
        <v>3500</v>
      </c>
      <c r="J1856" s="6">
        <f t="shared" si="14"/>
        <v>1400</v>
      </c>
      <c r="K1856" s="6">
        <f t="shared" si="15"/>
        <v>489.99999999999994</v>
      </c>
      <c r="L1856" s="7">
        <v>0.35</v>
      </c>
    </row>
    <row r="1857" spans="1:12" x14ac:dyDescent="0.3">
      <c r="A1857" s="2" t="s">
        <v>25</v>
      </c>
      <c r="B1857" s="2">
        <v>1128299</v>
      </c>
      <c r="C1857" s="3">
        <v>44493</v>
      </c>
      <c r="D1857" s="2" t="s">
        <v>26</v>
      </c>
      <c r="E1857" s="2" t="s">
        <v>72</v>
      </c>
      <c r="F1857" s="2" t="s">
        <v>73</v>
      </c>
      <c r="G1857" s="2" t="s">
        <v>16</v>
      </c>
      <c r="H1857" s="4">
        <v>0.55000000000000016</v>
      </c>
      <c r="I1857" s="5">
        <v>5250</v>
      </c>
      <c r="J1857" s="6">
        <f t="shared" si="14"/>
        <v>2887.5000000000009</v>
      </c>
      <c r="K1857" s="6">
        <f t="shared" si="15"/>
        <v>1010.6250000000002</v>
      </c>
      <c r="L1857" s="7">
        <v>0.35</v>
      </c>
    </row>
    <row r="1858" spans="1:12" x14ac:dyDescent="0.3">
      <c r="A1858" s="2" t="s">
        <v>25</v>
      </c>
      <c r="B1858" s="2">
        <v>1128299</v>
      </c>
      <c r="C1858" s="3">
        <v>44493</v>
      </c>
      <c r="D1858" s="2" t="s">
        <v>26</v>
      </c>
      <c r="E1858" s="2" t="s">
        <v>72</v>
      </c>
      <c r="F1858" s="2" t="s">
        <v>73</v>
      </c>
      <c r="G1858" s="2" t="s">
        <v>17</v>
      </c>
      <c r="H1858" s="4">
        <v>0.50000000000000011</v>
      </c>
      <c r="I1858" s="5">
        <v>3500</v>
      </c>
      <c r="J1858" s="6">
        <f t="shared" si="14"/>
        <v>1750.0000000000005</v>
      </c>
      <c r="K1858" s="6">
        <f t="shared" si="15"/>
        <v>612.50000000000011</v>
      </c>
      <c r="L1858" s="7">
        <v>0.35</v>
      </c>
    </row>
    <row r="1859" spans="1:12" x14ac:dyDescent="0.3">
      <c r="A1859" s="2" t="s">
        <v>25</v>
      </c>
      <c r="B1859" s="2">
        <v>1128299</v>
      </c>
      <c r="C1859" s="3">
        <v>44493</v>
      </c>
      <c r="D1859" s="2" t="s">
        <v>26</v>
      </c>
      <c r="E1859" s="2" t="s">
        <v>72</v>
      </c>
      <c r="F1859" s="2" t="s">
        <v>73</v>
      </c>
      <c r="G1859" s="2" t="s">
        <v>18</v>
      </c>
      <c r="H1859" s="4">
        <v>0.45000000000000007</v>
      </c>
      <c r="I1859" s="5">
        <v>3250</v>
      </c>
      <c r="J1859" s="6">
        <f t="shared" si="14"/>
        <v>1462.5000000000002</v>
      </c>
      <c r="K1859" s="6">
        <f t="shared" si="15"/>
        <v>511.87500000000006</v>
      </c>
      <c r="L1859" s="7">
        <v>0.35</v>
      </c>
    </row>
    <row r="1860" spans="1:12" x14ac:dyDescent="0.3">
      <c r="A1860" s="2" t="s">
        <v>25</v>
      </c>
      <c r="B1860" s="2">
        <v>1128299</v>
      </c>
      <c r="C1860" s="3">
        <v>44493</v>
      </c>
      <c r="D1860" s="2" t="s">
        <v>26</v>
      </c>
      <c r="E1860" s="2" t="s">
        <v>72</v>
      </c>
      <c r="F1860" s="2" t="s">
        <v>73</v>
      </c>
      <c r="G1860" s="2" t="s">
        <v>19</v>
      </c>
      <c r="H1860" s="4">
        <v>0.55000000000000004</v>
      </c>
      <c r="I1860" s="5">
        <v>3000</v>
      </c>
      <c r="J1860" s="6">
        <f t="shared" si="14"/>
        <v>1650.0000000000002</v>
      </c>
      <c r="K1860" s="6">
        <f t="shared" si="15"/>
        <v>660.00000000000011</v>
      </c>
      <c r="L1860" s="7">
        <v>0.4</v>
      </c>
    </row>
    <row r="1861" spans="1:12" x14ac:dyDescent="0.3">
      <c r="A1861" s="2" t="s">
        <v>25</v>
      </c>
      <c r="B1861" s="2">
        <v>1128299</v>
      </c>
      <c r="C1861" s="3">
        <v>44493</v>
      </c>
      <c r="D1861" s="2" t="s">
        <v>26</v>
      </c>
      <c r="E1861" s="2" t="s">
        <v>72</v>
      </c>
      <c r="F1861" s="2" t="s">
        <v>73</v>
      </c>
      <c r="G1861" s="2" t="s">
        <v>20</v>
      </c>
      <c r="H1861" s="4">
        <v>0.60000000000000009</v>
      </c>
      <c r="I1861" s="5">
        <v>3500</v>
      </c>
      <c r="J1861" s="6">
        <f t="shared" si="14"/>
        <v>2100.0000000000005</v>
      </c>
      <c r="K1861" s="6">
        <f t="shared" si="15"/>
        <v>630.00000000000011</v>
      </c>
      <c r="L1861" s="7">
        <v>0.3</v>
      </c>
    </row>
    <row r="1862" spans="1:12" x14ac:dyDescent="0.3">
      <c r="A1862" s="2" t="s">
        <v>25</v>
      </c>
      <c r="B1862" s="2">
        <v>1128299</v>
      </c>
      <c r="C1862" s="3">
        <v>44524</v>
      </c>
      <c r="D1862" s="2" t="s">
        <v>26</v>
      </c>
      <c r="E1862" s="2" t="s">
        <v>72</v>
      </c>
      <c r="F1862" s="2" t="s">
        <v>73</v>
      </c>
      <c r="G1862" s="2" t="s">
        <v>15</v>
      </c>
      <c r="H1862" s="4">
        <v>0.45000000000000007</v>
      </c>
      <c r="I1862" s="5">
        <v>5750</v>
      </c>
      <c r="J1862" s="6">
        <f t="shared" si="14"/>
        <v>2587.5000000000005</v>
      </c>
      <c r="K1862" s="6">
        <f t="shared" si="15"/>
        <v>905.62500000000011</v>
      </c>
      <c r="L1862" s="7">
        <v>0.35</v>
      </c>
    </row>
    <row r="1863" spans="1:12" x14ac:dyDescent="0.3">
      <c r="A1863" s="2" t="s">
        <v>25</v>
      </c>
      <c r="B1863" s="2">
        <v>1128299</v>
      </c>
      <c r="C1863" s="3">
        <v>44524</v>
      </c>
      <c r="D1863" s="2" t="s">
        <v>26</v>
      </c>
      <c r="E1863" s="2" t="s">
        <v>72</v>
      </c>
      <c r="F1863" s="2" t="s">
        <v>73</v>
      </c>
      <c r="G1863" s="2" t="s">
        <v>16</v>
      </c>
      <c r="H1863" s="4">
        <v>0.50000000000000011</v>
      </c>
      <c r="I1863" s="5">
        <v>6500</v>
      </c>
      <c r="J1863" s="6">
        <f t="shared" si="14"/>
        <v>3250.0000000000009</v>
      </c>
      <c r="K1863" s="6">
        <f t="shared" si="15"/>
        <v>1137.5000000000002</v>
      </c>
      <c r="L1863" s="7">
        <v>0.35</v>
      </c>
    </row>
    <row r="1864" spans="1:12" x14ac:dyDescent="0.3">
      <c r="A1864" s="2" t="s">
        <v>25</v>
      </c>
      <c r="B1864" s="2">
        <v>1128299</v>
      </c>
      <c r="C1864" s="3">
        <v>44524</v>
      </c>
      <c r="D1864" s="2" t="s">
        <v>26</v>
      </c>
      <c r="E1864" s="2" t="s">
        <v>72</v>
      </c>
      <c r="F1864" s="2" t="s">
        <v>73</v>
      </c>
      <c r="G1864" s="2" t="s">
        <v>17</v>
      </c>
      <c r="H1864" s="4">
        <v>0.45000000000000007</v>
      </c>
      <c r="I1864" s="5">
        <v>4750</v>
      </c>
      <c r="J1864" s="6">
        <f t="shared" si="14"/>
        <v>2137.5000000000005</v>
      </c>
      <c r="K1864" s="6">
        <f t="shared" si="15"/>
        <v>748.12500000000011</v>
      </c>
      <c r="L1864" s="7">
        <v>0.35</v>
      </c>
    </row>
    <row r="1865" spans="1:12" x14ac:dyDescent="0.3">
      <c r="A1865" s="2" t="s">
        <v>25</v>
      </c>
      <c r="B1865" s="2">
        <v>1128299</v>
      </c>
      <c r="C1865" s="3">
        <v>44524</v>
      </c>
      <c r="D1865" s="2" t="s">
        <v>26</v>
      </c>
      <c r="E1865" s="2" t="s">
        <v>72</v>
      </c>
      <c r="F1865" s="2" t="s">
        <v>73</v>
      </c>
      <c r="G1865" s="2" t="s">
        <v>18</v>
      </c>
      <c r="H1865" s="4">
        <v>0.55000000000000016</v>
      </c>
      <c r="I1865" s="5">
        <v>4500</v>
      </c>
      <c r="J1865" s="6">
        <f t="shared" si="14"/>
        <v>2475.0000000000009</v>
      </c>
      <c r="K1865" s="6">
        <f t="shared" si="15"/>
        <v>866.25000000000023</v>
      </c>
      <c r="L1865" s="7">
        <v>0.35</v>
      </c>
    </row>
    <row r="1866" spans="1:12" x14ac:dyDescent="0.3">
      <c r="A1866" s="2" t="s">
        <v>25</v>
      </c>
      <c r="B1866" s="2">
        <v>1128299</v>
      </c>
      <c r="C1866" s="3">
        <v>44524</v>
      </c>
      <c r="D1866" s="2" t="s">
        <v>26</v>
      </c>
      <c r="E1866" s="2" t="s">
        <v>72</v>
      </c>
      <c r="F1866" s="2" t="s">
        <v>73</v>
      </c>
      <c r="G1866" s="2" t="s">
        <v>19</v>
      </c>
      <c r="H1866" s="4">
        <v>0.75000000000000011</v>
      </c>
      <c r="I1866" s="5">
        <v>4250</v>
      </c>
      <c r="J1866" s="6">
        <f t="shared" si="14"/>
        <v>3187.5000000000005</v>
      </c>
      <c r="K1866" s="6">
        <f t="shared" si="15"/>
        <v>1275.0000000000002</v>
      </c>
      <c r="L1866" s="7">
        <v>0.4</v>
      </c>
    </row>
    <row r="1867" spans="1:12" x14ac:dyDescent="0.3">
      <c r="A1867" s="2" t="s">
        <v>25</v>
      </c>
      <c r="B1867" s="2">
        <v>1128299</v>
      </c>
      <c r="C1867" s="3">
        <v>44524</v>
      </c>
      <c r="D1867" s="2" t="s">
        <v>26</v>
      </c>
      <c r="E1867" s="2" t="s">
        <v>72</v>
      </c>
      <c r="F1867" s="2" t="s">
        <v>73</v>
      </c>
      <c r="G1867" s="2" t="s">
        <v>20</v>
      </c>
      <c r="H1867" s="4">
        <v>0.80000000000000016</v>
      </c>
      <c r="I1867" s="5">
        <v>5500</v>
      </c>
      <c r="J1867" s="6">
        <f t="shared" si="14"/>
        <v>4400.0000000000009</v>
      </c>
      <c r="K1867" s="6">
        <f t="shared" si="15"/>
        <v>1320.0000000000002</v>
      </c>
      <c r="L1867" s="7">
        <v>0.3</v>
      </c>
    </row>
    <row r="1868" spans="1:12" x14ac:dyDescent="0.3">
      <c r="A1868" s="2" t="s">
        <v>25</v>
      </c>
      <c r="B1868" s="2">
        <v>1128299</v>
      </c>
      <c r="C1868" s="3">
        <v>44553</v>
      </c>
      <c r="D1868" s="2" t="s">
        <v>26</v>
      </c>
      <c r="E1868" s="2" t="s">
        <v>72</v>
      </c>
      <c r="F1868" s="2" t="s">
        <v>73</v>
      </c>
      <c r="G1868" s="2" t="s">
        <v>15</v>
      </c>
      <c r="H1868" s="4">
        <v>0.65000000000000013</v>
      </c>
      <c r="I1868" s="5">
        <v>7500</v>
      </c>
      <c r="J1868" s="6">
        <f t="shared" si="14"/>
        <v>4875.0000000000009</v>
      </c>
      <c r="K1868" s="6">
        <f t="shared" si="15"/>
        <v>1706.2500000000002</v>
      </c>
      <c r="L1868" s="7">
        <v>0.35</v>
      </c>
    </row>
    <row r="1869" spans="1:12" x14ac:dyDescent="0.3">
      <c r="A1869" s="2" t="s">
        <v>25</v>
      </c>
      <c r="B1869" s="2">
        <v>1128299</v>
      </c>
      <c r="C1869" s="3">
        <v>44553</v>
      </c>
      <c r="D1869" s="2" t="s">
        <v>26</v>
      </c>
      <c r="E1869" s="2" t="s">
        <v>72</v>
      </c>
      <c r="F1869" s="2" t="s">
        <v>73</v>
      </c>
      <c r="G1869" s="2" t="s">
        <v>16</v>
      </c>
      <c r="H1869" s="4">
        <v>0.75000000000000022</v>
      </c>
      <c r="I1869" s="5">
        <v>7500</v>
      </c>
      <c r="J1869" s="6">
        <f t="shared" si="14"/>
        <v>5625.0000000000018</v>
      </c>
      <c r="K1869" s="6">
        <f t="shared" si="15"/>
        <v>1968.7500000000005</v>
      </c>
      <c r="L1869" s="7">
        <v>0.35</v>
      </c>
    </row>
    <row r="1870" spans="1:12" x14ac:dyDescent="0.3">
      <c r="A1870" s="2" t="s">
        <v>25</v>
      </c>
      <c r="B1870" s="2">
        <v>1128299</v>
      </c>
      <c r="C1870" s="3">
        <v>44553</v>
      </c>
      <c r="D1870" s="2" t="s">
        <v>26</v>
      </c>
      <c r="E1870" s="2" t="s">
        <v>72</v>
      </c>
      <c r="F1870" s="2" t="s">
        <v>73</v>
      </c>
      <c r="G1870" s="2" t="s">
        <v>17</v>
      </c>
      <c r="H1870" s="4">
        <v>0.70000000000000018</v>
      </c>
      <c r="I1870" s="5">
        <v>5500</v>
      </c>
      <c r="J1870" s="6">
        <f t="shared" si="14"/>
        <v>3850.0000000000009</v>
      </c>
      <c r="K1870" s="6">
        <f t="shared" si="15"/>
        <v>1347.5000000000002</v>
      </c>
      <c r="L1870" s="7">
        <v>0.35</v>
      </c>
    </row>
    <row r="1871" spans="1:12" x14ac:dyDescent="0.3">
      <c r="A1871" s="2" t="s">
        <v>25</v>
      </c>
      <c r="B1871" s="2">
        <v>1128299</v>
      </c>
      <c r="C1871" s="3">
        <v>44553</v>
      </c>
      <c r="D1871" s="2" t="s">
        <v>26</v>
      </c>
      <c r="E1871" s="2" t="s">
        <v>72</v>
      </c>
      <c r="F1871" s="2" t="s">
        <v>73</v>
      </c>
      <c r="G1871" s="2" t="s">
        <v>18</v>
      </c>
      <c r="H1871" s="4">
        <v>0.70000000000000018</v>
      </c>
      <c r="I1871" s="5">
        <v>5500</v>
      </c>
      <c r="J1871" s="6">
        <f t="shared" si="14"/>
        <v>3850.0000000000009</v>
      </c>
      <c r="K1871" s="6">
        <f t="shared" si="15"/>
        <v>1347.5000000000002</v>
      </c>
      <c r="L1871" s="7">
        <v>0.35</v>
      </c>
    </row>
    <row r="1872" spans="1:12" x14ac:dyDescent="0.3">
      <c r="A1872" s="2" t="s">
        <v>25</v>
      </c>
      <c r="B1872" s="2">
        <v>1128299</v>
      </c>
      <c r="C1872" s="3">
        <v>44553</v>
      </c>
      <c r="D1872" s="2" t="s">
        <v>26</v>
      </c>
      <c r="E1872" s="2" t="s">
        <v>72</v>
      </c>
      <c r="F1872" s="2" t="s">
        <v>73</v>
      </c>
      <c r="G1872" s="2" t="s">
        <v>19</v>
      </c>
      <c r="H1872" s="4">
        <v>0.80000000000000016</v>
      </c>
      <c r="I1872" s="5">
        <v>4750</v>
      </c>
      <c r="J1872" s="6">
        <f t="shared" si="14"/>
        <v>3800.0000000000009</v>
      </c>
      <c r="K1872" s="6">
        <f t="shared" si="15"/>
        <v>1520.0000000000005</v>
      </c>
      <c r="L1872" s="7">
        <v>0.4</v>
      </c>
    </row>
    <row r="1873" spans="1:12" x14ac:dyDescent="0.3">
      <c r="A1873" s="2" t="s">
        <v>25</v>
      </c>
      <c r="B1873" s="2">
        <v>1128299</v>
      </c>
      <c r="C1873" s="3">
        <v>44553</v>
      </c>
      <c r="D1873" s="2" t="s">
        <v>26</v>
      </c>
      <c r="E1873" s="2" t="s">
        <v>72</v>
      </c>
      <c r="F1873" s="2" t="s">
        <v>73</v>
      </c>
      <c r="G1873" s="2" t="s">
        <v>20</v>
      </c>
      <c r="H1873" s="4">
        <v>0.8500000000000002</v>
      </c>
      <c r="I1873" s="5">
        <v>5750</v>
      </c>
      <c r="J1873" s="6">
        <f t="shared" si="14"/>
        <v>4887.5000000000009</v>
      </c>
      <c r="K1873" s="6">
        <f t="shared" si="15"/>
        <v>1466.2500000000002</v>
      </c>
      <c r="L1873" s="7">
        <v>0.3</v>
      </c>
    </row>
    <row r="1874" spans="1:12" x14ac:dyDescent="0.3">
      <c r="A1874" s="2" t="s">
        <v>25</v>
      </c>
      <c r="B1874" s="2">
        <v>1128299</v>
      </c>
      <c r="C1874" s="3">
        <v>44213</v>
      </c>
      <c r="D1874" s="2" t="s">
        <v>26</v>
      </c>
      <c r="E1874" s="2" t="s">
        <v>74</v>
      </c>
      <c r="F1874" s="2" t="s">
        <v>57</v>
      </c>
      <c r="G1874" s="2" t="s">
        <v>15</v>
      </c>
      <c r="H1874" s="4">
        <v>0.35000000000000003</v>
      </c>
      <c r="I1874" s="5">
        <v>4000</v>
      </c>
      <c r="J1874" s="6">
        <f t="shared" si="14"/>
        <v>1400.0000000000002</v>
      </c>
      <c r="K1874" s="6">
        <f t="shared" si="15"/>
        <v>560</v>
      </c>
      <c r="L1874" s="7">
        <v>0.39999999999999997</v>
      </c>
    </row>
    <row r="1875" spans="1:12" x14ac:dyDescent="0.3">
      <c r="A1875" s="2" t="s">
        <v>25</v>
      </c>
      <c r="B1875" s="2">
        <v>1128299</v>
      </c>
      <c r="C1875" s="3">
        <v>44213</v>
      </c>
      <c r="D1875" s="2" t="s">
        <v>26</v>
      </c>
      <c r="E1875" s="2" t="s">
        <v>74</v>
      </c>
      <c r="F1875" s="2" t="s">
        <v>57</v>
      </c>
      <c r="G1875" s="2" t="s">
        <v>16</v>
      </c>
      <c r="H1875" s="4">
        <v>0.45</v>
      </c>
      <c r="I1875" s="5">
        <v>4000</v>
      </c>
      <c r="J1875" s="6">
        <f t="shared" si="14"/>
        <v>1800</v>
      </c>
      <c r="K1875" s="6">
        <f t="shared" si="15"/>
        <v>719.99999999999989</v>
      </c>
      <c r="L1875" s="7">
        <v>0.39999999999999997</v>
      </c>
    </row>
    <row r="1876" spans="1:12" x14ac:dyDescent="0.3">
      <c r="A1876" s="2" t="s">
        <v>25</v>
      </c>
      <c r="B1876" s="2">
        <v>1128299</v>
      </c>
      <c r="C1876" s="3">
        <v>44213</v>
      </c>
      <c r="D1876" s="2" t="s">
        <v>26</v>
      </c>
      <c r="E1876" s="2" t="s">
        <v>74</v>
      </c>
      <c r="F1876" s="2" t="s">
        <v>57</v>
      </c>
      <c r="G1876" s="2" t="s">
        <v>17</v>
      </c>
      <c r="H1876" s="4">
        <v>0.45</v>
      </c>
      <c r="I1876" s="5">
        <v>4000</v>
      </c>
      <c r="J1876" s="6">
        <f t="shared" si="14"/>
        <v>1800</v>
      </c>
      <c r="K1876" s="6">
        <f t="shared" si="15"/>
        <v>719.99999999999989</v>
      </c>
      <c r="L1876" s="7">
        <v>0.39999999999999997</v>
      </c>
    </row>
    <row r="1877" spans="1:12" x14ac:dyDescent="0.3">
      <c r="A1877" s="2" t="s">
        <v>25</v>
      </c>
      <c r="B1877" s="2">
        <v>1128299</v>
      </c>
      <c r="C1877" s="3">
        <v>44213</v>
      </c>
      <c r="D1877" s="2" t="s">
        <v>26</v>
      </c>
      <c r="E1877" s="2" t="s">
        <v>74</v>
      </c>
      <c r="F1877" s="2" t="s">
        <v>57</v>
      </c>
      <c r="G1877" s="2" t="s">
        <v>18</v>
      </c>
      <c r="H1877" s="4">
        <v>0.45</v>
      </c>
      <c r="I1877" s="5">
        <v>2500</v>
      </c>
      <c r="J1877" s="6">
        <f t="shared" si="14"/>
        <v>1125</v>
      </c>
      <c r="K1877" s="6">
        <f t="shared" si="15"/>
        <v>449.99999999999994</v>
      </c>
      <c r="L1877" s="7">
        <v>0.39999999999999997</v>
      </c>
    </row>
    <row r="1878" spans="1:12" x14ac:dyDescent="0.3">
      <c r="A1878" s="2" t="s">
        <v>25</v>
      </c>
      <c r="B1878" s="2">
        <v>1128299</v>
      </c>
      <c r="C1878" s="3">
        <v>44213</v>
      </c>
      <c r="D1878" s="2" t="s">
        <v>26</v>
      </c>
      <c r="E1878" s="2" t="s">
        <v>74</v>
      </c>
      <c r="F1878" s="2" t="s">
        <v>57</v>
      </c>
      <c r="G1878" s="2" t="s">
        <v>19</v>
      </c>
      <c r="H1878" s="4">
        <v>0.50000000000000011</v>
      </c>
      <c r="I1878" s="5">
        <v>2000</v>
      </c>
      <c r="J1878" s="6">
        <f t="shared" si="14"/>
        <v>1000.0000000000002</v>
      </c>
      <c r="K1878" s="6">
        <f t="shared" si="15"/>
        <v>450.00000000000011</v>
      </c>
      <c r="L1878" s="7">
        <v>0.45</v>
      </c>
    </row>
    <row r="1879" spans="1:12" x14ac:dyDescent="0.3">
      <c r="A1879" s="2" t="s">
        <v>25</v>
      </c>
      <c r="B1879" s="2">
        <v>1128299</v>
      </c>
      <c r="C1879" s="3">
        <v>44213</v>
      </c>
      <c r="D1879" s="2" t="s">
        <v>26</v>
      </c>
      <c r="E1879" s="2" t="s">
        <v>74</v>
      </c>
      <c r="F1879" s="2" t="s">
        <v>57</v>
      </c>
      <c r="G1879" s="2" t="s">
        <v>20</v>
      </c>
      <c r="H1879" s="4">
        <v>0.45</v>
      </c>
      <c r="I1879" s="5">
        <v>4500</v>
      </c>
      <c r="J1879" s="6">
        <f t="shared" si="14"/>
        <v>2025</v>
      </c>
      <c r="K1879" s="6">
        <f t="shared" si="15"/>
        <v>708.75</v>
      </c>
      <c r="L1879" s="7">
        <v>0.35</v>
      </c>
    </row>
    <row r="1880" spans="1:12" x14ac:dyDescent="0.3">
      <c r="A1880" s="2" t="s">
        <v>25</v>
      </c>
      <c r="B1880" s="2">
        <v>1128299</v>
      </c>
      <c r="C1880" s="3">
        <v>44244</v>
      </c>
      <c r="D1880" s="2" t="s">
        <v>26</v>
      </c>
      <c r="E1880" s="2" t="s">
        <v>74</v>
      </c>
      <c r="F1880" s="2" t="s">
        <v>57</v>
      </c>
      <c r="G1880" s="2" t="s">
        <v>15</v>
      </c>
      <c r="H1880" s="4">
        <v>0.35000000000000003</v>
      </c>
      <c r="I1880" s="5">
        <v>5000</v>
      </c>
      <c r="J1880" s="6">
        <f t="shared" si="14"/>
        <v>1750.0000000000002</v>
      </c>
      <c r="K1880" s="6">
        <f t="shared" si="15"/>
        <v>700</v>
      </c>
      <c r="L1880" s="7">
        <v>0.39999999999999997</v>
      </c>
    </row>
    <row r="1881" spans="1:12" x14ac:dyDescent="0.3">
      <c r="A1881" s="2" t="s">
        <v>25</v>
      </c>
      <c r="B1881" s="2">
        <v>1128299</v>
      </c>
      <c r="C1881" s="3">
        <v>44244</v>
      </c>
      <c r="D1881" s="2" t="s">
        <v>26</v>
      </c>
      <c r="E1881" s="2" t="s">
        <v>74</v>
      </c>
      <c r="F1881" s="2" t="s">
        <v>57</v>
      </c>
      <c r="G1881" s="2" t="s">
        <v>16</v>
      </c>
      <c r="H1881" s="4">
        <v>0.45</v>
      </c>
      <c r="I1881" s="5">
        <v>4000</v>
      </c>
      <c r="J1881" s="6">
        <f t="shared" si="14"/>
        <v>1800</v>
      </c>
      <c r="K1881" s="6">
        <f t="shared" si="15"/>
        <v>719.99999999999989</v>
      </c>
      <c r="L1881" s="7">
        <v>0.39999999999999997</v>
      </c>
    </row>
    <row r="1882" spans="1:12" x14ac:dyDescent="0.3">
      <c r="A1882" s="2" t="s">
        <v>25</v>
      </c>
      <c r="B1882" s="2">
        <v>1128299</v>
      </c>
      <c r="C1882" s="3">
        <v>44244</v>
      </c>
      <c r="D1882" s="2" t="s">
        <v>26</v>
      </c>
      <c r="E1882" s="2" t="s">
        <v>74</v>
      </c>
      <c r="F1882" s="2" t="s">
        <v>57</v>
      </c>
      <c r="G1882" s="2" t="s">
        <v>17</v>
      </c>
      <c r="H1882" s="4">
        <v>0.45</v>
      </c>
      <c r="I1882" s="5">
        <v>4000</v>
      </c>
      <c r="J1882" s="6">
        <f t="shared" si="14"/>
        <v>1800</v>
      </c>
      <c r="K1882" s="6">
        <f t="shared" si="15"/>
        <v>719.99999999999989</v>
      </c>
      <c r="L1882" s="7">
        <v>0.39999999999999997</v>
      </c>
    </row>
    <row r="1883" spans="1:12" x14ac:dyDescent="0.3">
      <c r="A1883" s="2" t="s">
        <v>25</v>
      </c>
      <c r="B1883" s="2">
        <v>1128299</v>
      </c>
      <c r="C1883" s="3">
        <v>44244</v>
      </c>
      <c r="D1883" s="2" t="s">
        <v>26</v>
      </c>
      <c r="E1883" s="2" t="s">
        <v>74</v>
      </c>
      <c r="F1883" s="2" t="s">
        <v>57</v>
      </c>
      <c r="G1883" s="2" t="s">
        <v>18</v>
      </c>
      <c r="H1883" s="4">
        <v>0.45</v>
      </c>
      <c r="I1883" s="5">
        <v>2500</v>
      </c>
      <c r="J1883" s="6">
        <f t="shared" si="14"/>
        <v>1125</v>
      </c>
      <c r="K1883" s="6">
        <f t="shared" si="15"/>
        <v>449.99999999999994</v>
      </c>
      <c r="L1883" s="7">
        <v>0.39999999999999997</v>
      </c>
    </row>
    <row r="1884" spans="1:12" x14ac:dyDescent="0.3">
      <c r="A1884" s="2" t="s">
        <v>25</v>
      </c>
      <c r="B1884" s="2">
        <v>1128299</v>
      </c>
      <c r="C1884" s="3">
        <v>44244</v>
      </c>
      <c r="D1884" s="2" t="s">
        <v>26</v>
      </c>
      <c r="E1884" s="2" t="s">
        <v>74</v>
      </c>
      <c r="F1884" s="2" t="s">
        <v>57</v>
      </c>
      <c r="G1884" s="2" t="s">
        <v>19</v>
      </c>
      <c r="H1884" s="4">
        <v>0.50000000000000011</v>
      </c>
      <c r="I1884" s="5">
        <v>1750</v>
      </c>
      <c r="J1884" s="6">
        <f t="shared" si="14"/>
        <v>875.00000000000023</v>
      </c>
      <c r="K1884" s="6">
        <f t="shared" si="15"/>
        <v>393.75000000000011</v>
      </c>
      <c r="L1884" s="7">
        <v>0.45</v>
      </c>
    </row>
    <row r="1885" spans="1:12" x14ac:dyDescent="0.3">
      <c r="A1885" s="2" t="s">
        <v>25</v>
      </c>
      <c r="B1885" s="2">
        <v>1128299</v>
      </c>
      <c r="C1885" s="3">
        <v>44244</v>
      </c>
      <c r="D1885" s="2" t="s">
        <v>26</v>
      </c>
      <c r="E1885" s="2" t="s">
        <v>74</v>
      </c>
      <c r="F1885" s="2" t="s">
        <v>57</v>
      </c>
      <c r="G1885" s="2" t="s">
        <v>20</v>
      </c>
      <c r="H1885" s="4">
        <v>0.45</v>
      </c>
      <c r="I1885" s="5">
        <v>3750</v>
      </c>
      <c r="J1885" s="6">
        <f t="shared" si="14"/>
        <v>1687.5</v>
      </c>
      <c r="K1885" s="6">
        <f t="shared" si="15"/>
        <v>590.625</v>
      </c>
      <c r="L1885" s="7">
        <v>0.35</v>
      </c>
    </row>
    <row r="1886" spans="1:12" x14ac:dyDescent="0.3">
      <c r="A1886" s="2" t="s">
        <v>25</v>
      </c>
      <c r="B1886" s="2">
        <v>1128299</v>
      </c>
      <c r="C1886" s="3">
        <v>44271</v>
      </c>
      <c r="D1886" s="2" t="s">
        <v>26</v>
      </c>
      <c r="E1886" s="2" t="s">
        <v>74</v>
      </c>
      <c r="F1886" s="2" t="s">
        <v>57</v>
      </c>
      <c r="G1886" s="2" t="s">
        <v>15</v>
      </c>
      <c r="H1886" s="4">
        <v>0.45</v>
      </c>
      <c r="I1886" s="5">
        <v>5250</v>
      </c>
      <c r="J1886" s="6">
        <f t="shared" si="14"/>
        <v>2362.5</v>
      </c>
      <c r="K1886" s="6">
        <f t="shared" si="15"/>
        <v>944.99999999999989</v>
      </c>
      <c r="L1886" s="7">
        <v>0.39999999999999997</v>
      </c>
    </row>
    <row r="1887" spans="1:12" x14ac:dyDescent="0.3">
      <c r="A1887" s="2" t="s">
        <v>25</v>
      </c>
      <c r="B1887" s="2">
        <v>1128299</v>
      </c>
      <c r="C1887" s="3">
        <v>44271</v>
      </c>
      <c r="D1887" s="2" t="s">
        <v>26</v>
      </c>
      <c r="E1887" s="2" t="s">
        <v>74</v>
      </c>
      <c r="F1887" s="2" t="s">
        <v>57</v>
      </c>
      <c r="G1887" s="2" t="s">
        <v>16</v>
      </c>
      <c r="H1887" s="4">
        <v>0.55000000000000004</v>
      </c>
      <c r="I1887" s="5">
        <v>3750</v>
      </c>
      <c r="J1887" s="6">
        <f t="shared" si="14"/>
        <v>2062.5</v>
      </c>
      <c r="K1887" s="6">
        <f t="shared" si="15"/>
        <v>824.99999999999989</v>
      </c>
      <c r="L1887" s="7">
        <v>0.39999999999999997</v>
      </c>
    </row>
    <row r="1888" spans="1:12" x14ac:dyDescent="0.3">
      <c r="A1888" s="2" t="s">
        <v>25</v>
      </c>
      <c r="B1888" s="2">
        <v>1128299</v>
      </c>
      <c r="C1888" s="3">
        <v>44271</v>
      </c>
      <c r="D1888" s="2" t="s">
        <v>26</v>
      </c>
      <c r="E1888" s="2" t="s">
        <v>74</v>
      </c>
      <c r="F1888" s="2" t="s">
        <v>57</v>
      </c>
      <c r="G1888" s="2" t="s">
        <v>17</v>
      </c>
      <c r="H1888" s="4">
        <v>0.6</v>
      </c>
      <c r="I1888" s="5">
        <v>4000</v>
      </c>
      <c r="J1888" s="6">
        <f t="shared" si="14"/>
        <v>2400</v>
      </c>
      <c r="K1888" s="6">
        <f t="shared" si="15"/>
        <v>959.99999999999989</v>
      </c>
      <c r="L1888" s="7">
        <v>0.39999999999999997</v>
      </c>
    </row>
    <row r="1889" spans="1:12" x14ac:dyDescent="0.3">
      <c r="A1889" s="2" t="s">
        <v>25</v>
      </c>
      <c r="B1889" s="2">
        <v>1128299</v>
      </c>
      <c r="C1889" s="3">
        <v>44271</v>
      </c>
      <c r="D1889" s="2" t="s">
        <v>26</v>
      </c>
      <c r="E1889" s="2" t="s">
        <v>74</v>
      </c>
      <c r="F1889" s="2" t="s">
        <v>57</v>
      </c>
      <c r="G1889" s="2" t="s">
        <v>18</v>
      </c>
      <c r="H1889" s="4">
        <v>0.55000000000000004</v>
      </c>
      <c r="I1889" s="5">
        <v>3000</v>
      </c>
      <c r="J1889" s="6">
        <f t="shared" si="14"/>
        <v>1650.0000000000002</v>
      </c>
      <c r="K1889" s="6">
        <f t="shared" si="15"/>
        <v>660</v>
      </c>
      <c r="L1889" s="7">
        <v>0.39999999999999997</v>
      </c>
    </row>
    <row r="1890" spans="1:12" x14ac:dyDescent="0.3">
      <c r="A1890" s="2" t="s">
        <v>25</v>
      </c>
      <c r="B1890" s="2">
        <v>1128299</v>
      </c>
      <c r="C1890" s="3">
        <v>44271</v>
      </c>
      <c r="D1890" s="2" t="s">
        <v>26</v>
      </c>
      <c r="E1890" s="2" t="s">
        <v>74</v>
      </c>
      <c r="F1890" s="2" t="s">
        <v>57</v>
      </c>
      <c r="G1890" s="2" t="s">
        <v>19</v>
      </c>
      <c r="H1890" s="4">
        <v>0.60000000000000009</v>
      </c>
      <c r="I1890" s="5">
        <v>1500</v>
      </c>
      <c r="J1890" s="6">
        <f t="shared" si="14"/>
        <v>900.00000000000011</v>
      </c>
      <c r="K1890" s="6">
        <f t="shared" si="15"/>
        <v>405.00000000000006</v>
      </c>
      <c r="L1890" s="7">
        <v>0.45</v>
      </c>
    </row>
    <row r="1891" spans="1:12" x14ac:dyDescent="0.3">
      <c r="A1891" s="2" t="s">
        <v>25</v>
      </c>
      <c r="B1891" s="2">
        <v>1128299</v>
      </c>
      <c r="C1891" s="3">
        <v>44271</v>
      </c>
      <c r="D1891" s="2" t="s">
        <v>26</v>
      </c>
      <c r="E1891" s="2" t="s">
        <v>74</v>
      </c>
      <c r="F1891" s="2" t="s">
        <v>57</v>
      </c>
      <c r="G1891" s="2" t="s">
        <v>20</v>
      </c>
      <c r="H1891" s="4">
        <v>0.45</v>
      </c>
      <c r="I1891" s="5">
        <v>3500</v>
      </c>
      <c r="J1891" s="6">
        <f t="shared" si="14"/>
        <v>1575</v>
      </c>
      <c r="K1891" s="6">
        <f t="shared" si="15"/>
        <v>551.25</v>
      </c>
      <c r="L1891" s="7">
        <v>0.35</v>
      </c>
    </row>
    <row r="1892" spans="1:12" x14ac:dyDescent="0.3">
      <c r="A1892" s="2" t="s">
        <v>25</v>
      </c>
      <c r="B1892" s="2">
        <v>1128299</v>
      </c>
      <c r="C1892" s="3">
        <v>44303</v>
      </c>
      <c r="D1892" s="2" t="s">
        <v>26</v>
      </c>
      <c r="E1892" s="2" t="s">
        <v>74</v>
      </c>
      <c r="F1892" s="2" t="s">
        <v>57</v>
      </c>
      <c r="G1892" s="2" t="s">
        <v>15</v>
      </c>
      <c r="H1892" s="4">
        <v>0.5</v>
      </c>
      <c r="I1892" s="5">
        <v>5250</v>
      </c>
      <c r="J1892" s="6">
        <f t="shared" si="14"/>
        <v>2625</v>
      </c>
      <c r="K1892" s="6">
        <f t="shared" si="15"/>
        <v>1050</v>
      </c>
      <c r="L1892" s="7">
        <v>0.39999999999999997</v>
      </c>
    </row>
    <row r="1893" spans="1:12" x14ac:dyDescent="0.3">
      <c r="A1893" s="2" t="s">
        <v>25</v>
      </c>
      <c r="B1893" s="2">
        <v>1128299</v>
      </c>
      <c r="C1893" s="3">
        <v>44303</v>
      </c>
      <c r="D1893" s="2" t="s">
        <v>26</v>
      </c>
      <c r="E1893" s="2" t="s">
        <v>74</v>
      </c>
      <c r="F1893" s="2" t="s">
        <v>57</v>
      </c>
      <c r="G1893" s="2" t="s">
        <v>16</v>
      </c>
      <c r="H1893" s="4">
        <v>0.55000000000000004</v>
      </c>
      <c r="I1893" s="5">
        <v>3250</v>
      </c>
      <c r="J1893" s="6">
        <f t="shared" si="14"/>
        <v>1787.5000000000002</v>
      </c>
      <c r="K1893" s="6">
        <f t="shared" si="15"/>
        <v>715</v>
      </c>
      <c r="L1893" s="7">
        <v>0.39999999999999997</v>
      </c>
    </row>
    <row r="1894" spans="1:12" x14ac:dyDescent="0.3">
      <c r="A1894" s="2" t="s">
        <v>25</v>
      </c>
      <c r="B1894" s="2">
        <v>1128299</v>
      </c>
      <c r="C1894" s="3">
        <v>44303</v>
      </c>
      <c r="D1894" s="2" t="s">
        <v>26</v>
      </c>
      <c r="E1894" s="2" t="s">
        <v>74</v>
      </c>
      <c r="F1894" s="2" t="s">
        <v>57</v>
      </c>
      <c r="G1894" s="2" t="s">
        <v>17</v>
      </c>
      <c r="H1894" s="4">
        <v>0.55000000000000004</v>
      </c>
      <c r="I1894" s="5">
        <v>3750</v>
      </c>
      <c r="J1894" s="6">
        <f t="shared" si="14"/>
        <v>2062.5</v>
      </c>
      <c r="K1894" s="6">
        <f t="shared" si="15"/>
        <v>824.99999999999989</v>
      </c>
      <c r="L1894" s="7">
        <v>0.39999999999999997</v>
      </c>
    </row>
    <row r="1895" spans="1:12" x14ac:dyDescent="0.3">
      <c r="A1895" s="2" t="s">
        <v>25</v>
      </c>
      <c r="B1895" s="2">
        <v>1128299</v>
      </c>
      <c r="C1895" s="3">
        <v>44303</v>
      </c>
      <c r="D1895" s="2" t="s">
        <v>26</v>
      </c>
      <c r="E1895" s="2" t="s">
        <v>74</v>
      </c>
      <c r="F1895" s="2" t="s">
        <v>57</v>
      </c>
      <c r="G1895" s="2" t="s">
        <v>18</v>
      </c>
      <c r="H1895" s="4">
        <v>0.40000000000000008</v>
      </c>
      <c r="I1895" s="5">
        <v>2750</v>
      </c>
      <c r="J1895" s="6">
        <f t="shared" si="14"/>
        <v>1100.0000000000002</v>
      </c>
      <c r="K1895" s="6">
        <f t="shared" si="15"/>
        <v>440.00000000000006</v>
      </c>
      <c r="L1895" s="7">
        <v>0.39999999999999997</v>
      </c>
    </row>
    <row r="1896" spans="1:12" x14ac:dyDescent="0.3">
      <c r="A1896" s="2" t="s">
        <v>25</v>
      </c>
      <c r="B1896" s="2">
        <v>1128299</v>
      </c>
      <c r="C1896" s="3">
        <v>44303</v>
      </c>
      <c r="D1896" s="2" t="s">
        <v>26</v>
      </c>
      <c r="E1896" s="2" t="s">
        <v>74</v>
      </c>
      <c r="F1896" s="2" t="s">
        <v>57</v>
      </c>
      <c r="G1896" s="2" t="s">
        <v>19</v>
      </c>
      <c r="H1896" s="4">
        <v>0.45000000000000012</v>
      </c>
      <c r="I1896" s="5">
        <v>1750</v>
      </c>
      <c r="J1896" s="6">
        <f t="shared" si="14"/>
        <v>787.50000000000023</v>
      </c>
      <c r="K1896" s="6">
        <f t="shared" si="15"/>
        <v>354.37500000000011</v>
      </c>
      <c r="L1896" s="7">
        <v>0.45</v>
      </c>
    </row>
    <row r="1897" spans="1:12" x14ac:dyDescent="0.3">
      <c r="A1897" s="2" t="s">
        <v>25</v>
      </c>
      <c r="B1897" s="2">
        <v>1128299</v>
      </c>
      <c r="C1897" s="3">
        <v>44303</v>
      </c>
      <c r="D1897" s="2" t="s">
        <v>26</v>
      </c>
      <c r="E1897" s="2" t="s">
        <v>74</v>
      </c>
      <c r="F1897" s="2" t="s">
        <v>57</v>
      </c>
      <c r="G1897" s="2" t="s">
        <v>20</v>
      </c>
      <c r="H1897" s="4">
        <v>0.60000000000000009</v>
      </c>
      <c r="I1897" s="5">
        <v>3500</v>
      </c>
      <c r="J1897" s="6">
        <f t="shared" si="14"/>
        <v>2100.0000000000005</v>
      </c>
      <c r="K1897" s="6">
        <f t="shared" si="15"/>
        <v>735.00000000000011</v>
      </c>
      <c r="L1897" s="7">
        <v>0.35</v>
      </c>
    </row>
    <row r="1898" spans="1:12" x14ac:dyDescent="0.3">
      <c r="A1898" s="2" t="s">
        <v>25</v>
      </c>
      <c r="B1898" s="2">
        <v>1128299</v>
      </c>
      <c r="C1898" s="3">
        <v>44334</v>
      </c>
      <c r="D1898" s="2" t="s">
        <v>26</v>
      </c>
      <c r="E1898" s="2" t="s">
        <v>74</v>
      </c>
      <c r="F1898" s="2" t="s">
        <v>57</v>
      </c>
      <c r="G1898" s="2" t="s">
        <v>15</v>
      </c>
      <c r="H1898" s="4">
        <v>0.45</v>
      </c>
      <c r="I1898" s="5">
        <v>5500</v>
      </c>
      <c r="J1898" s="6">
        <f t="shared" si="14"/>
        <v>2475</v>
      </c>
      <c r="K1898" s="6">
        <f t="shared" si="15"/>
        <v>989.99999999999989</v>
      </c>
      <c r="L1898" s="7">
        <v>0.39999999999999997</v>
      </c>
    </row>
    <row r="1899" spans="1:12" x14ac:dyDescent="0.3">
      <c r="A1899" s="2" t="s">
        <v>25</v>
      </c>
      <c r="B1899" s="2">
        <v>1128299</v>
      </c>
      <c r="C1899" s="3">
        <v>44334</v>
      </c>
      <c r="D1899" s="2" t="s">
        <v>26</v>
      </c>
      <c r="E1899" s="2" t="s">
        <v>74</v>
      </c>
      <c r="F1899" s="2" t="s">
        <v>57</v>
      </c>
      <c r="G1899" s="2" t="s">
        <v>16</v>
      </c>
      <c r="H1899" s="4">
        <v>0.5</v>
      </c>
      <c r="I1899" s="5">
        <v>4000</v>
      </c>
      <c r="J1899" s="6">
        <f t="shared" si="14"/>
        <v>2000</v>
      </c>
      <c r="K1899" s="6">
        <f t="shared" si="15"/>
        <v>799.99999999999989</v>
      </c>
      <c r="L1899" s="7">
        <v>0.39999999999999997</v>
      </c>
    </row>
    <row r="1900" spans="1:12" x14ac:dyDescent="0.3">
      <c r="A1900" s="2" t="s">
        <v>25</v>
      </c>
      <c r="B1900" s="2">
        <v>1128299</v>
      </c>
      <c r="C1900" s="3">
        <v>44334</v>
      </c>
      <c r="D1900" s="2" t="s">
        <v>26</v>
      </c>
      <c r="E1900" s="2" t="s">
        <v>74</v>
      </c>
      <c r="F1900" s="2" t="s">
        <v>57</v>
      </c>
      <c r="G1900" s="2" t="s">
        <v>17</v>
      </c>
      <c r="H1900" s="4">
        <v>0.5</v>
      </c>
      <c r="I1900" s="5">
        <v>4000</v>
      </c>
      <c r="J1900" s="6">
        <f t="shared" si="14"/>
        <v>2000</v>
      </c>
      <c r="K1900" s="6">
        <f t="shared" si="15"/>
        <v>799.99999999999989</v>
      </c>
      <c r="L1900" s="7">
        <v>0.39999999999999997</v>
      </c>
    </row>
    <row r="1901" spans="1:12" x14ac:dyDescent="0.3">
      <c r="A1901" s="2" t="s">
        <v>25</v>
      </c>
      <c r="B1901" s="2">
        <v>1128299</v>
      </c>
      <c r="C1901" s="3">
        <v>44334</v>
      </c>
      <c r="D1901" s="2" t="s">
        <v>26</v>
      </c>
      <c r="E1901" s="2" t="s">
        <v>74</v>
      </c>
      <c r="F1901" s="2" t="s">
        <v>57</v>
      </c>
      <c r="G1901" s="2" t="s">
        <v>18</v>
      </c>
      <c r="H1901" s="4">
        <v>0.45</v>
      </c>
      <c r="I1901" s="5">
        <v>3250</v>
      </c>
      <c r="J1901" s="6">
        <f t="shared" si="14"/>
        <v>1462.5</v>
      </c>
      <c r="K1901" s="6">
        <f t="shared" si="15"/>
        <v>585</v>
      </c>
      <c r="L1901" s="7">
        <v>0.39999999999999997</v>
      </c>
    </row>
    <row r="1902" spans="1:12" x14ac:dyDescent="0.3">
      <c r="A1902" s="2" t="s">
        <v>25</v>
      </c>
      <c r="B1902" s="2">
        <v>1128299</v>
      </c>
      <c r="C1902" s="3">
        <v>44334</v>
      </c>
      <c r="D1902" s="2" t="s">
        <v>26</v>
      </c>
      <c r="E1902" s="2" t="s">
        <v>74</v>
      </c>
      <c r="F1902" s="2" t="s">
        <v>57</v>
      </c>
      <c r="G1902" s="2" t="s">
        <v>19</v>
      </c>
      <c r="H1902" s="4">
        <v>0.39999999999999997</v>
      </c>
      <c r="I1902" s="5">
        <v>2250</v>
      </c>
      <c r="J1902" s="6">
        <f t="shared" si="14"/>
        <v>899.99999999999989</v>
      </c>
      <c r="K1902" s="6">
        <f t="shared" si="15"/>
        <v>404.99999999999994</v>
      </c>
      <c r="L1902" s="7">
        <v>0.45</v>
      </c>
    </row>
    <row r="1903" spans="1:12" x14ac:dyDescent="0.3">
      <c r="A1903" s="2" t="s">
        <v>25</v>
      </c>
      <c r="B1903" s="2">
        <v>1128299</v>
      </c>
      <c r="C1903" s="3">
        <v>44334</v>
      </c>
      <c r="D1903" s="2" t="s">
        <v>26</v>
      </c>
      <c r="E1903" s="2" t="s">
        <v>74</v>
      </c>
      <c r="F1903" s="2" t="s">
        <v>57</v>
      </c>
      <c r="G1903" s="2" t="s">
        <v>20</v>
      </c>
      <c r="H1903" s="4">
        <v>0.65</v>
      </c>
      <c r="I1903" s="5">
        <v>5750</v>
      </c>
      <c r="J1903" s="6">
        <f t="shared" si="14"/>
        <v>3737.5</v>
      </c>
      <c r="K1903" s="6">
        <f t="shared" si="15"/>
        <v>1308.125</v>
      </c>
      <c r="L1903" s="7">
        <v>0.35</v>
      </c>
    </row>
    <row r="1904" spans="1:12" x14ac:dyDescent="0.3">
      <c r="A1904" s="2" t="s">
        <v>25</v>
      </c>
      <c r="B1904" s="2">
        <v>1128299</v>
      </c>
      <c r="C1904" s="3">
        <v>44364</v>
      </c>
      <c r="D1904" s="2" t="s">
        <v>26</v>
      </c>
      <c r="E1904" s="2" t="s">
        <v>74</v>
      </c>
      <c r="F1904" s="2" t="s">
        <v>57</v>
      </c>
      <c r="G1904" s="2" t="s">
        <v>15</v>
      </c>
      <c r="H1904" s="4">
        <v>0.6</v>
      </c>
      <c r="I1904" s="5">
        <v>8250</v>
      </c>
      <c r="J1904" s="6">
        <f t="shared" si="14"/>
        <v>4950</v>
      </c>
      <c r="K1904" s="6">
        <f t="shared" si="15"/>
        <v>1979.9999999999998</v>
      </c>
      <c r="L1904" s="7">
        <v>0.39999999999999997</v>
      </c>
    </row>
    <row r="1905" spans="1:12" x14ac:dyDescent="0.3">
      <c r="A1905" s="2" t="s">
        <v>25</v>
      </c>
      <c r="B1905" s="2">
        <v>1128299</v>
      </c>
      <c r="C1905" s="3">
        <v>44364</v>
      </c>
      <c r="D1905" s="2" t="s">
        <v>26</v>
      </c>
      <c r="E1905" s="2" t="s">
        <v>74</v>
      </c>
      <c r="F1905" s="2" t="s">
        <v>57</v>
      </c>
      <c r="G1905" s="2" t="s">
        <v>16</v>
      </c>
      <c r="H1905" s="4">
        <v>0.7</v>
      </c>
      <c r="I1905" s="5">
        <v>7000</v>
      </c>
      <c r="J1905" s="6">
        <f t="shared" si="14"/>
        <v>4900</v>
      </c>
      <c r="K1905" s="6">
        <f t="shared" si="15"/>
        <v>1959.9999999999998</v>
      </c>
      <c r="L1905" s="7">
        <v>0.39999999999999997</v>
      </c>
    </row>
    <row r="1906" spans="1:12" x14ac:dyDescent="0.3">
      <c r="A1906" s="2" t="s">
        <v>25</v>
      </c>
      <c r="B1906" s="2">
        <v>1128299</v>
      </c>
      <c r="C1906" s="3">
        <v>44364</v>
      </c>
      <c r="D1906" s="2" t="s">
        <v>26</v>
      </c>
      <c r="E1906" s="2" t="s">
        <v>74</v>
      </c>
      <c r="F1906" s="2" t="s">
        <v>57</v>
      </c>
      <c r="G1906" s="2" t="s">
        <v>17</v>
      </c>
      <c r="H1906" s="4">
        <v>0.85</v>
      </c>
      <c r="I1906" s="5">
        <v>7000</v>
      </c>
      <c r="J1906" s="6">
        <f t="shared" si="14"/>
        <v>5950</v>
      </c>
      <c r="K1906" s="6">
        <f t="shared" si="15"/>
        <v>2380</v>
      </c>
      <c r="L1906" s="7">
        <v>0.39999999999999997</v>
      </c>
    </row>
    <row r="1907" spans="1:12" x14ac:dyDescent="0.3">
      <c r="A1907" s="2" t="s">
        <v>25</v>
      </c>
      <c r="B1907" s="2">
        <v>1128299</v>
      </c>
      <c r="C1907" s="3">
        <v>44364</v>
      </c>
      <c r="D1907" s="2" t="s">
        <v>26</v>
      </c>
      <c r="E1907" s="2" t="s">
        <v>74</v>
      </c>
      <c r="F1907" s="2" t="s">
        <v>57</v>
      </c>
      <c r="G1907" s="2" t="s">
        <v>18</v>
      </c>
      <c r="H1907" s="4">
        <v>0.85</v>
      </c>
      <c r="I1907" s="5">
        <v>5750</v>
      </c>
      <c r="J1907" s="6">
        <f t="shared" si="14"/>
        <v>4887.5</v>
      </c>
      <c r="K1907" s="6">
        <f t="shared" si="15"/>
        <v>1954.9999999999998</v>
      </c>
      <c r="L1907" s="7">
        <v>0.39999999999999997</v>
      </c>
    </row>
    <row r="1908" spans="1:12" x14ac:dyDescent="0.3">
      <c r="A1908" s="2" t="s">
        <v>25</v>
      </c>
      <c r="B1908" s="2">
        <v>1128299</v>
      </c>
      <c r="C1908" s="3">
        <v>44364</v>
      </c>
      <c r="D1908" s="2" t="s">
        <v>26</v>
      </c>
      <c r="E1908" s="2" t="s">
        <v>74</v>
      </c>
      <c r="F1908" s="2" t="s">
        <v>57</v>
      </c>
      <c r="G1908" s="2" t="s">
        <v>19</v>
      </c>
      <c r="H1908" s="4">
        <v>0.95000000000000007</v>
      </c>
      <c r="I1908" s="5">
        <v>4500</v>
      </c>
      <c r="J1908" s="6">
        <f t="shared" si="14"/>
        <v>4275</v>
      </c>
      <c r="K1908" s="6">
        <f t="shared" si="15"/>
        <v>1923.75</v>
      </c>
      <c r="L1908" s="7">
        <v>0.45</v>
      </c>
    </row>
    <row r="1909" spans="1:12" x14ac:dyDescent="0.3">
      <c r="A1909" s="2" t="s">
        <v>25</v>
      </c>
      <c r="B1909" s="2">
        <v>1128299</v>
      </c>
      <c r="C1909" s="3">
        <v>44364</v>
      </c>
      <c r="D1909" s="2" t="s">
        <v>26</v>
      </c>
      <c r="E1909" s="2" t="s">
        <v>74</v>
      </c>
      <c r="F1909" s="2" t="s">
        <v>57</v>
      </c>
      <c r="G1909" s="2" t="s">
        <v>20</v>
      </c>
      <c r="H1909" s="4">
        <v>1.1000000000000001</v>
      </c>
      <c r="I1909" s="5">
        <v>7500</v>
      </c>
      <c r="J1909" s="6">
        <f t="shared" si="14"/>
        <v>8250</v>
      </c>
      <c r="K1909" s="6">
        <f t="shared" si="15"/>
        <v>2887.5</v>
      </c>
      <c r="L1909" s="7">
        <v>0.35</v>
      </c>
    </row>
    <row r="1910" spans="1:12" x14ac:dyDescent="0.3">
      <c r="A1910" s="2" t="s">
        <v>25</v>
      </c>
      <c r="B1910" s="2">
        <v>1128299</v>
      </c>
      <c r="C1910" s="3">
        <v>44393</v>
      </c>
      <c r="D1910" s="2" t="s">
        <v>26</v>
      </c>
      <c r="E1910" s="2" t="s">
        <v>74</v>
      </c>
      <c r="F1910" s="2" t="s">
        <v>57</v>
      </c>
      <c r="G1910" s="2" t="s">
        <v>15</v>
      </c>
      <c r="H1910" s="4">
        <v>0.9</v>
      </c>
      <c r="I1910" s="5">
        <v>9000</v>
      </c>
      <c r="J1910" s="6">
        <f t="shared" si="14"/>
        <v>8100</v>
      </c>
      <c r="K1910" s="6">
        <f t="shared" si="15"/>
        <v>3239.9999999999995</v>
      </c>
      <c r="L1910" s="7">
        <v>0.39999999999999997</v>
      </c>
    </row>
    <row r="1911" spans="1:12" x14ac:dyDescent="0.3">
      <c r="A1911" s="2" t="s">
        <v>25</v>
      </c>
      <c r="B1911" s="2">
        <v>1128299</v>
      </c>
      <c r="C1911" s="3">
        <v>44393</v>
      </c>
      <c r="D1911" s="2" t="s">
        <v>26</v>
      </c>
      <c r="E1911" s="2" t="s">
        <v>74</v>
      </c>
      <c r="F1911" s="2" t="s">
        <v>57</v>
      </c>
      <c r="G1911" s="2" t="s">
        <v>16</v>
      </c>
      <c r="H1911" s="4">
        <v>0.95000000000000007</v>
      </c>
      <c r="I1911" s="5">
        <v>7500</v>
      </c>
      <c r="J1911" s="6">
        <f t="shared" si="14"/>
        <v>7125.0000000000009</v>
      </c>
      <c r="K1911" s="6">
        <f t="shared" si="15"/>
        <v>2850</v>
      </c>
      <c r="L1911" s="7">
        <v>0.39999999999999997</v>
      </c>
    </row>
    <row r="1912" spans="1:12" x14ac:dyDescent="0.3">
      <c r="A1912" s="2" t="s">
        <v>25</v>
      </c>
      <c r="B1912" s="2">
        <v>1128299</v>
      </c>
      <c r="C1912" s="3">
        <v>44393</v>
      </c>
      <c r="D1912" s="2" t="s">
        <v>26</v>
      </c>
      <c r="E1912" s="2" t="s">
        <v>74</v>
      </c>
      <c r="F1912" s="2" t="s">
        <v>57</v>
      </c>
      <c r="G1912" s="2" t="s">
        <v>17</v>
      </c>
      <c r="H1912" s="4">
        <v>0.95000000000000007</v>
      </c>
      <c r="I1912" s="5">
        <v>7000</v>
      </c>
      <c r="J1912" s="6">
        <f t="shared" si="14"/>
        <v>6650.0000000000009</v>
      </c>
      <c r="K1912" s="6">
        <f t="shared" si="15"/>
        <v>2660</v>
      </c>
      <c r="L1912" s="7">
        <v>0.39999999999999997</v>
      </c>
    </row>
    <row r="1913" spans="1:12" x14ac:dyDescent="0.3">
      <c r="A1913" s="2" t="s">
        <v>25</v>
      </c>
      <c r="B1913" s="2">
        <v>1128299</v>
      </c>
      <c r="C1913" s="3">
        <v>44393</v>
      </c>
      <c r="D1913" s="2" t="s">
        <v>26</v>
      </c>
      <c r="E1913" s="2" t="s">
        <v>74</v>
      </c>
      <c r="F1913" s="2" t="s">
        <v>57</v>
      </c>
      <c r="G1913" s="2" t="s">
        <v>18</v>
      </c>
      <c r="H1913" s="4">
        <v>0.9</v>
      </c>
      <c r="I1913" s="5">
        <v>6000</v>
      </c>
      <c r="J1913" s="6">
        <f t="shared" si="14"/>
        <v>5400</v>
      </c>
      <c r="K1913" s="6">
        <f t="shared" si="15"/>
        <v>2160</v>
      </c>
      <c r="L1913" s="7">
        <v>0.39999999999999997</v>
      </c>
    </row>
    <row r="1914" spans="1:12" x14ac:dyDescent="0.3">
      <c r="A1914" s="2" t="s">
        <v>25</v>
      </c>
      <c r="B1914" s="2">
        <v>1128299</v>
      </c>
      <c r="C1914" s="3">
        <v>44393</v>
      </c>
      <c r="D1914" s="2" t="s">
        <v>26</v>
      </c>
      <c r="E1914" s="2" t="s">
        <v>74</v>
      </c>
      <c r="F1914" s="2" t="s">
        <v>57</v>
      </c>
      <c r="G1914" s="2" t="s">
        <v>19</v>
      </c>
      <c r="H1914" s="4">
        <v>0.95000000000000007</v>
      </c>
      <c r="I1914" s="5">
        <v>6500</v>
      </c>
      <c r="J1914" s="6">
        <f t="shared" si="14"/>
        <v>6175</v>
      </c>
      <c r="K1914" s="6">
        <f t="shared" si="15"/>
        <v>2778.75</v>
      </c>
      <c r="L1914" s="7">
        <v>0.45</v>
      </c>
    </row>
    <row r="1915" spans="1:12" x14ac:dyDescent="0.3">
      <c r="A1915" s="2" t="s">
        <v>25</v>
      </c>
      <c r="B1915" s="2">
        <v>1128299</v>
      </c>
      <c r="C1915" s="3">
        <v>44393</v>
      </c>
      <c r="D1915" s="2" t="s">
        <v>26</v>
      </c>
      <c r="E1915" s="2" t="s">
        <v>74</v>
      </c>
      <c r="F1915" s="2" t="s">
        <v>57</v>
      </c>
      <c r="G1915" s="2" t="s">
        <v>20</v>
      </c>
      <c r="H1915" s="4">
        <v>1.1000000000000001</v>
      </c>
      <c r="I1915" s="5">
        <v>6500</v>
      </c>
      <c r="J1915" s="6">
        <f t="shared" si="14"/>
        <v>7150.0000000000009</v>
      </c>
      <c r="K1915" s="6">
        <f t="shared" si="15"/>
        <v>2502.5</v>
      </c>
      <c r="L1915" s="7">
        <v>0.35</v>
      </c>
    </row>
    <row r="1916" spans="1:12" x14ac:dyDescent="0.3">
      <c r="A1916" s="2" t="s">
        <v>25</v>
      </c>
      <c r="B1916" s="2">
        <v>1128299</v>
      </c>
      <c r="C1916" s="3">
        <v>44425</v>
      </c>
      <c r="D1916" s="2" t="s">
        <v>26</v>
      </c>
      <c r="E1916" s="2" t="s">
        <v>74</v>
      </c>
      <c r="F1916" s="2" t="s">
        <v>57</v>
      </c>
      <c r="G1916" s="2" t="s">
        <v>15</v>
      </c>
      <c r="H1916" s="4">
        <v>0.95000000000000007</v>
      </c>
      <c r="I1916" s="5">
        <v>8500</v>
      </c>
      <c r="J1916" s="6">
        <f t="shared" si="14"/>
        <v>8075.0000000000009</v>
      </c>
      <c r="K1916" s="6">
        <f t="shared" si="15"/>
        <v>3230</v>
      </c>
      <c r="L1916" s="7">
        <v>0.39999999999999997</v>
      </c>
    </row>
    <row r="1917" spans="1:12" x14ac:dyDescent="0.3">
      <c r="A1917" s="2" t="s">
        <v>25</v>
      </c>
      <c r="B1917" s="2">
        <v>1128299</v>
      </c>
      <c r="C1917" s="3">
        <v>44425</v>
      </c>
      <c r="D1917" s="2" t="s">
        <v>26</v>
      </c>
      <c r="E1917" s="2" t="s">
        <v>74</v>
      </c>
      <c r="F1917" s="2" t="s">
        <v>57</v>
      </c>
      <c r="G1917" s="2" t="s">
        <v>16</v>
      </c>
      <c r="H1917" s="4">
        <v>0.85000000000000009</v>
      </c>
      <c r="I1917" s="5">
        <v>8250</v>
      </c>
      <c r="J1917" s="6">
        <f t="shared" si="14"/>
        <v>7012.5000000000009</v>
      </c>
      <c r="K1917" s="6">
        <f t="shared" si="15"/>
        <v>2805</v>
      </c>
      <c r="L1917" s="7">
        <v>0.39999999999999997</v>
      </c>
    </row>
    <row r="1918" spans="1:12" x14ac:dyDescent="0.3">
      <c r="A1918" s="2" t="s">
        <v>25</v>
      </c>
      <c r="B1918" s="2">
        <v>1128299</v>
      </c>
      <c r="C1918" s="3">
        <v>44425</v>
      </c>
      <c r="D1918" s="2" t="s">
        <v>26</v>
      </c>
      <c r="E1918" s="2" t="s">
        <v>74</v>
      </c>
      <c r="F1918" s="2" t="s">
        <v>57</v>
      </c>
      <c r="G1918" s="2" t="s">
        <v>17</v>
      </c>
      <c r="H1918" s="4">
        <v>0.75000000000000011</v>
      </c>
      <c r="I1918" s="5">
        <v>7000</v>
      </c>
      <c r="J1918" s="6">
        <f t="shared" si="14"/>
        <v>5250.0000000000009</v>
      </c>
      <c r="K1918" s="6">
        <f t="shared" si="15"/>
        <v>2100</v>
      </c>
      <c r="L1918" s="7">
        <v>0.39999999999999997</v>
      </c>
    </row>
    <row r="1919" spans="1:12" x14ac:dyDescent="0.3">
      <c r="A1919" s="2" t="s">
        <v>25</v>
      </c>
      <c r="B1919" s="2">
        <v>1128299</v>
      </c>
      <c r="C1919" s="3">
        <v>44425</v>
      </c>
      <c r="D1919" s="2" t="s">
        <v>26</v>
      </c>
      <c r="E1919" s="2" t="s">
        <v>74</v>
      </c>
      <c r="F1919" s="2" t="s">
        <v>57</v>
      </c>
      <c r="G1919" s="2" t="s">
        <v>18</v>
      </c>
      <c r="H1919" s="4">
        <v>0.75000000000000011</v>
      </c>
      <c r="I1919" s="5">
        <v>4750</v>
      </c>
      <c r="J1919" s="6">
        <f t="shared" si="14"/>
        <v>3562.5000000000005</v>
      </c>
      <c r="K1919" s="6">
        <f t="shared" si="15"/>
        <v>1425</v>
      </c>
      <c r="L1919" s="7">
        <v>0.39999999999999997</v>
      </c>
    </row>
    <row r="1920" spans="1:12" x14ac:dyDescent="0.3">
      <c r="A1920" s="2" t="s">
        <v>25</v>
      </c>
      <c r="B1920" s="2">
        <v>1128299</v>
      </c>
      <c r="C1920" s="3">
        <v>44425</v>
      </c>
      <c r="D1920" s="2" t="s">
        <v>26</v>
      </c>
      <c r="E1920" s="2" t="s">
        <v>74</v>
      </c>
      <c r="F1920" s="2" t="s">
        <v>57</v>
      </c>
      <c r="G1920" s="2" t="s">
        <v>19</v>
      </c>
      <c r="H1920" s="4">
        <v>0.64999999999999991</v>
      </c>
      <c r="I1920" s="5">
        <v>4750</v>
      </c>
      <c r="J1920" s="6">
        <f t="shared" si="14"/>
        <v>3087.4999999999995</v>
      </c>
      <c r="K1920" s="6">
        <f t="shared" si="15"/>
        <v>1389.3749999999998</v>
      </c>
      <c r="L1920" s="7">
        <v>0.45</v>
      </c>
    </row>
    <row r="1921" spans="1:12" x14ac:dyDescent="0.3">
      <c r="A1921" s="2" t="s">
        <v>25</v>
      </c>
      <c r="B1921" s="2">
        <v>1128299</v>
      </c>
      <c r="C1921" s="3">
        <v>44425</v>
      </c>
      <c r="D1921" s="2" t="s">
        <v>26</v>
      </c>
      <c r="E1921" s="2" t="s">
        <v>74</v>
      </c>
      <c r="F1921" s="2" t="s">
        <v>57</v>
      </c>
      <c r="G1921" s="2" t="s">
        <v>20</v>
      </c>
      <c r="H1921" s="4">
        <v>0.7</v>
      </c>
      <c r="I1921" s="5">
        <v>3000</v>
      </c>
      <c r="J1921" s="6">
        <f t="shared" si="14"/>
        <v>2100</v>
      </c>
      <c r="K1921" s="6">
        <f t="shared" si="15"/>
        <v>735</v>
      </c>
      <c r="L1921" s="7">
        <v>0.35</v>
      </c>
    </row>
    <row r="1922" spans="1:12" x14ac:dyDescent="0.3">
      <c r="A1922" s="2" t="s">
        <v>25</v>
      </c>
      <c r="B1922" s="2">
        <v>1128299</v>
      </c>
      <c r="C1922" s="3">
        <v>44457</v>
      </c>
      <c r="D1922" s="2" t="s">
        <v>26</v>
      </c>
      <c r="E1922" s="2" t="s">
        <v>74</v>
      </c>
      <c r="F1922" s="2" t="s">
        <v>57</v>
      </c>
      <c r="G1922" s="2" t="s">
        <v>15</v>
      </c>
      <c r="H1922" s="4">
        <v>0.45000000000000012</v>
      </c>
      <c r="I1922" s="5">
        <v>5000</v>
      </c>
      <c r="J1922" s="6">
        <f t="shared" si="14"/>
        <v>2250.0000000000005</v>
      </c>
      <c r="K1922" s="6">
        <f t="shared" si="15"/>
        <v>900.00000000000011</v>
      </c>
      <c r="L1922" s="7">
        <v>0.39999999999999997</v>
      </c>
    </row>
    <row r="1923" spans="1:12" x14ac:dyDescent="0.3">
      <c r="A1923" s="2" t="s">
        <v>25</v>
      </c>
      <c r="B1923" s="2">
        <v>1128299</v>
      </c>
      <c r="C1923" s="3">
        <v>44457</v>
      </c>
      <c r="D1923" s="2" t="s">
        <v>26</v>
      </c>
      <c r="E1923" s="2" t="s">
        <v>74</v>
      </c>
      <c r="F1923" s="2" t="s">
        <v>57</v>
      </c>
      <c r="G1923" s="2" t="s">
        <v>16</v>
      </c>
      <c r="H1923" s="4">
        <v>0.50000000000000011</v>
      </c>
      <c r="I1923" s="5">
        <v>5000</v>
      </c>
      <c r="J1923" s="6">
        <f t="shared" si="14"/>
        <v>2500.0000000000005</v>
      </c>
      <c r="K1923" s="6">
        <f t="shared" si="15"/>
        <v>1000.0000000000001</v>
      </c>
      <c r="L1923" s="7">
        <v>0.39999999999999997</v>
      </c>
    </row>
    <row r="1924" spans="1:12" x14ac:dyDescent="0.3">
      <c r="A1924" s="2" t="s">
        <v>25</v>
      </c>
      <c r="B1924" s="2">
        <v>1128299</v>
      </c>
      <c r="C1924" s="3">
        <v>44457</v>
      </c>
      <c r="D1924" s="2" t="s">
        <v>26</v>
      </c>
      <c r="E1924" s="2" t="s">
        <v>74</v>
      </c>
      <c r="F1924" s="2" t="s">
        <v>57</v>
      </c>
      <c r="G1924" s="2" t="s">
        <v>17</v>
      </c>
      <c r="H1924" s="4">
        <v>0.45000000000000012</v>
      </c>
      <c r="I1924" s="5">
        <v>3000</v>
      </c>
      <c r="J1924" s="6">
        <f t="shared" si="14"/>
        <v>1350.0000000000005</v>
      </c>
      <c r="K1924" s="6">
        <f t="shared" si="15"/>
        <v>540.00000000000011</v>
      </c>
      <c r="L1924" s="7">
        <v>0.39999999999999997</v>
      </c>
    </row>
    <row r="1925" spans="1:12" x14ac:dyDescent="0.3">
      <c r="A1925" s="2" t="s">
        <v>25</v>
      </c>
      <c r="B1925" s="2">
        <v>1128299</v>
      </c>
      <c r="C1925" s="3">
        <v>44457</v>
      </c>
      <c r="D1925" s="2" t="s">
        <v>26</v>
      </c>
      <c r="E1925" s="2" t="s">
        <v>74</v>
      </c>
      <c r="F1925" s="2" t="s">
        <v>57</v>
      </c>
      <c r="G1925" s="2" t="s">
        <v>18</v>
      </c>
      <c r="H1925" s="4">
        <v>0.45000000000000012</v>
      </c>
      <c r="I1925" s="5">
        <v>2500</v>
      </c>
      <c r="J1925" s="6">
        <f t="shared" si="14"/>
        <v>1125.0000000000002</v>
      </c>
      <c r="K1925" s="6">
        <f t="shared" si="15"/>
        <v>450.00000000000006</v>
      </c>
      <c r="L1925" s="7">
        <v>0.39999999999999997</v>
      </c>
    </row>
    <row r="1926" spans="1:12" x14ac:dyDescent="0.3">
      <c r="A1926" s="2" t="s">
        <v>25</v>
      </c>
      <c r="B1926" s="2">
        <v>1128299</v>
      </c>
      <c r="C1926" s="3">
        <v>44457</v>
      </c>
      <c r="D1926" s="2" t="s">
        <v>26</v>
      </c>
      <c r="E1926" s="2" t="s">
        <v>74</v>
      </c>
      <c r="F1926" s="2" t="s">
        <v>57</v>
      </c>
      <c r="G1926" s="2" t="s">
        <v>19</v>
      </c>
      <c r="H1926" s="4">
        <v>0.55000000000000004</v>
      </c>
      <c r="I1926" s="5">
        <v>2750</v>
      </c>
      <c r="J1926" s="6">
        <f t="shared" si="14"/>
        <v>1512.5000000000002</v>
      </c>
      <c r="K1926" s="6">
        <f t="shared" si="15"/>
        <v>680.62500000000011</v>
      </c>
      <c r="L1926" s="7">
        <v>0.45</v>
      </c>
    </row>
    <row r="1927" spans="1:12" x14ac:dyDescent="0.3">
      <c r="A1927" s="2" t="s">
        <v>25</v>
      </c>
      <c r="B1927" s="2">
        <v>1128299</v>
      </c>
      <c r="C1927" s="3">
        <v>44457</v>
      </c>
      <c r="D1927" s="2" t="s">
        <v>26</v>
      </c>
      <c r="E1927" s="2" t="s">
        <v>74</v>
      </c>
      <c r="F1927" s="2" t="s">
        <v>57</v>
      </c>
      <c r="G1927" s="2" t="s">
        <v>20</v>
      </c>
      <c r="H1927" s="4">
        <v>0.39999999999999997</v>
      </c>
      <c r="I1927" s="5">
        <v>3000</v>
      </c>
      <c r="J1927" s="6">
        <f t="shared" si="14"/>
        <v>1200</v>
      </c>
      <c r="K1927" s="6">
        <f t="shared" si="15"/>
        <v>420</v>
      </c>
      <c r="L1927" s="7">
        <v>0.35</v>
      </c>
    </row>
    <row r="1928" spans="1:12" x14ac:dyDescent="0.3">
      <c r="A1928" s="2" t="s">
        <v>25</v>
      </c>
      <c r="B1928" s="2">
        <v>1128299</v>
      </c>
      <c r="C1928" s="3">
        <v>44486</v>
      </c>
      <c r="D1928" s="2" t="s">
        <v>26</v>
      </c>
      <c r="E1928" s="2" t="s">
        <v>74</v>
      </c>
      <c r="F1928" s="2" t="s">
        <v>57</v>
      </c>
      <c r="G1928" s="2" t="s">
        <v>15</v>
      </c>
      <c r="H1928" s="4">
        <v>0.35000000000000003</v>
      </c>
      <c r="I1928" s="5">
        <v>4000</v>
      </c>
      <c r="J1928" s="6">
        <f t="shared" si="14"/>
        <v>1400.0000000000002</v>
      </c>
      <c r="K1928" s="6">
        <f t="shared" si="15"/>
        <v>560</v>
      </c>
      <c r="L1928" s="7">
        <v>0.39999999999999997</v>
      </c>
    </row>
    <row r="1929" spans="1:12" x14ac:dyDescent="0.3">
      <c r="A1929" s="2" t="s">
        <v>25</v>
      </c>
      <c r="B1929" s="2">
        <v>1128299</v>
      </c>
      <c r="C1929" s="3">
        <v>44486</v>
      </c>
      <c r="D1929" s="2" t="s">
        <v>26</v>
      </c>
      <c r="E1929" s="2" t="s">
        <v>74</v>
      </c>
      <c r="F1929" s="2" t="s">
        <v>57</v>
      </c>
      <c r="G1929" s="2" t="s">
        <v>16</v>
      </c>
      <c r="H1929" s="4">
        <v>0.50000000000000011</v>
      </c>
      <c r="I1929" s="5">
        <v>5750</v>
      </c>
      <c r="J1929" s="6">
        <f t="shared" si="14"/>
        <v>2875.0000000000005</v>
      </c>
      <c r="K1929" s="6">
        <f t="shared" si="15"/>
        <v>1150</v>
      </c>
      <c r="L1929" s="7">
        <v>0.39999999999999997</v>
      </c>
    </row>
    <row r="1930" spans="1:12" x14ac:dyDescent="0.3">
      <c r="A1930" s="2" t="s">
        <v>25</v>
      </c>
      <c r="B1930" s="2">
        <v>1128299</v>
      </c>
      <c r="C1930" s="3">
        <v>44486</v>
      </c>
      <c r="D1930" s="2" t="s">
        <v>26</v>
      </c>
      <c r="E1930" s="2" t="s">
        <v>74</v>
      </c>
      <c r="F1930" s="2" t="s">
        <v>57</v>
      </c>
      <c r="G1930" s="2" t="s">
        <v>17</v>
      </c>
      <c r="H1930" s="4">
        <v>0.45000000000000012</v>
      </c>
      <c r="I1930" s="5">
        <v>4000</v>
      </c>
      <c r="J1930" s="6">
        <f t="shared" si="14"/>
        <v>1800.0000000000005</v>
      </c>
      <c r="K1930" s="6">
        <f t="shared" si="15"/>
        <v>720.00000000000011</v>
      </c>
      <c r="L1930" s="7">
        <v>0.39999999999999997</v>
      </c>
    </row>
    <row r="1931" spans="1:12" x14ac:dyDescent="0.3">
      <c r="A1931" s="2" t="s">
        <v>25</v>
      </c>
      <c r="B1931" s="2">
        <v>1128299</v>
      </c>
      <c r="C1931" s="3">
        <v>44486</v>
      </c>
      <c r="D1931" s="2" t="s">
        <v>26</v>
      </c>
      <c r="E1931" s="2" t="s">
        <v>74</v>
      </c>
      <c r="F1931" s="2" t="s">
        <v>57</v>
      </c>
      <c r="G1931" s="2" t="s">
        <v>18</v>
      </c>
      <c r="H1931" s="4">
        <v>0.40000000000000008</v>
      </c>
      <c r="I1931" s="5">
        <v>3750</v>
      </c>
      <c r="J1931" s="6">
        <f t="shared" si="14"/>
        <v>1500.0000000000002</v>
      </c>
      <c r="K1931" s="6">
        <f t="shared" si="15"/>
        <v>600</v>
      </c>
      <c r="L1931" s="7">
        <v>0.39999999999999997</v>
      </c>
    </row>
    <row r="1932" spans="1:12" x14ac:dyDescent="0.3">
      <c r="A1932" s="2" t="s">
        <v>25</v>
      </c>
      <c r="B1932" s="2">
        <v>1128299</v>
      </c>
      <c r="C1932" s="3">
        <v>44486</v>
      </c>
      <c r="D1932" s="2" t="s">
        <v>26</v>
      </c>
      <c r="E1932" s="2" t="s">
        <v>74</v>
      </c>
      <c r="F1932" s="2" t="s">
        <v>57</v>
      </c>
      <c r="G1932" s="2" t="s">
        <v>19</v>
      </c>
      <c r="H1932" s="4">
        <v>0.5</v>
      </c>
      <c r="I1932" s="5">
        <v>3500</v>
      </c>
      <c r="J1932" s="6">
        <f t="shared" si="14"/>
        <v>1750</v>
      </c>
      <c r="K1932" s="6">
        <f t="shared" si="15"/>
        <v>787.5</v>
      </c>
      <c r="L1932" s="7">
        <v>0.45</v>
      </c>
    </row>
    <row r="1933" spans="1:12" x14ac:dyDescent="0.3">
      <c r="A1933" s="2" t="s">
        <v>25</v>
      </c>
      <c r="B1933" s="2">
        <v>1128299</v>
      </c>
      <c r="C1933" s="3">
        <v>44486</v>
      </c>
      <c r="D1933" s="2" t="s">
        <v>26</v>
      </c>
      <c r="E1933" s="2" t="s">
        <v>74</v>
      </c>
      <c r="F1933" s="2" t="s">
        <v>57</v>
      </c>
      <c r="G1933" s="2" t="s">
        <v>20</v>
      </c>
      <c r="H1933" s="4">
        <v>0.55000000000000004</v>
      </c>
      <c r="I1933" s="5">
        <v>4000</v>
      </c>
      <c r="J1933" s="6">
        <f t="shared" si="14"/>
        <v>2200</v>
      </c>
      <c r="K1933" s="6">
        <f t="shared" si="15"/>
        <v>770</v>
      </c>
      <c r="L1933" s="7">
        <v>0.35</v>
      </c>
    </row>
    <row r="1934" spans="1:12" x14ac:dyDescent="0.3">
      <c r="A1934" s="2" t="s">
        <v>25</v>
      </c>
      <c r="B1934" s="2">
        <v>1128299</v>
      </c>
      <c r="C1934" s="3">
        <v>44517</v>
      </c>
      <c r="D1934" s="2" t="s">
        <v>26</v>
      </c>
      <c r="E1934" s="2" t="s">
        <v>74</v>
      </c>
      <c r="F1934" s="2" t="s">
        <v>57</v>
      </c>
      <c r="G1934" s="2" t="s">
        <v>15</v>
      </c>
      <c r="H1934" s="4">
        <v>0.40000000000000008</v>
      </c>
      <c r="I1934" s="5">
        <v>6250</v>
      </c>
      <c r="J1934" s="6">
        <f t="shared" si="14"/>
        <v>2500.0000000000005</v>
      </c>
      <c r="K1934" s="6">
        <f t="shared" si="15"/>
        <v>1000.0000000000001</v>
      </c>
      <c r="L1934" s="7">
        <v>0.39999999999999997</v>
      </c>
    </row>
    <row r="1935" spans="1:12" x14ac:dyDescent="0.3">
      <c r="A1935" s="2" t="s">
        <v>25</v>
      </c>
      <c r="B1935" s="2">
        <v>1128299</v>
      </c>
      <c r="C1935" s="3">
        <v>44517</v>
      </c>
      <c r="D1935" s="2" t="s">
        <v>26</v>
      </c>
      <c r="E1935" s="2" t="s">
        <v>74</v>
      </c>
      <c r="F1935" s="2" t="s">
        <v>57</v>
      </c>
      <c r="G1935" s="2" t="s">
        <v>16</v>
      </c>
      <c r="H1935" s="4">
        <v>0.45000000000000012</v>
      </c>
      <c r="I1935" s="5">
        <v>7000</v>
      </c>
      <c r="J1935" s="6">
        <f t="shared" si="14"/>
        <v>3150.0000000000009</v>
      </c>
      <c r="K1935" s="6">
        <f t="shared" si="15"/>
        <v>1260.0000000000002</v>
      </c>
      <c r="L1935" s="7">
        <v>0.39999999999999997</v>
      </c>
    </row>
    <row r="1936" spans="1:12" x14ac:dyDescent="0.3">
      <c r="A1936" s="2" t="s">
        <v>25</v>
      </c>
      <c r="B1936" s="2">
        <v>1128299</v>
      </c>
      <c r="C1936" s="3">
        <v>44517</v>
      </c>
      <c r="D1936" s="2" t="s">
        <v>26</v>
      </c>
      <c r="E1936" s="2" t="s">
        <v>74</v>
      </c>
      <c r="F1936" s="2" t="s">
        <v>57</v>
      </c>
      <c r="G1936" s="2" t="s">
        <v>17</v>
      </c>
      <c r="H1936" s="4">
        <v>0.40000000000000008</v>
      </c>
      <c r="I1936" s="5">
        <v>5250</v>
      </c>
      <c r="J1936" s="6">
        <f t="shared" si="14"/>
        <v>2100.0000000000005</v>
      </c>
      <c r="K1936" s="6">
        <f t="shared" si="15"/>
        <v>840.00000000000011</v>
      </c>
      <c r="L1936" s="7">
        <v>0.39999999999999997</v>
      </c>
    </row>
    <row r="1937" spans="1:12" x14ac:dyDescent="0.3">
      <c r="A1937" s="2" t="s">
        <v>25</v>
      </c>
      <c r="B1937" s="2">
        <v>1128299</v>
      </c>
      <c r="C1937" s="3">
        <v>44517</v>
      </c>
      <c r="D1937" s="2" t="s">
        <v>26</v>
      </c>
      <c r="E1937" s="2" t="s">
        <v>74</v>
      </c>
      <c r="F1937" s="2" t="s">
        <v>57</v>
      </c>
      <c r="G1937" s="2" t="s">
        <v>18</v>
      </c>
      <c r="H1937" s="4">
        <v>0.50000000000000011</v>
      </c>
      <c r="I1937" s="5">
        <v>5000</v>
      </c>
      <c r="J1937" s="6">
        <f t="shared" si="14"/>
        <v>2500.0000000000005</v>
      </c>
      <c r="K1937" s="6">
        <f t="shared" si="15"/>
        <v>1000.0000000000001</v>
      </c>
      <c r="L1937" s="7">
        <v>0.39999999999999997</v>
      </c>
    </row>
    <row r="1938" spans="1:12" x14ac:dyDescent="0.3">
      <c r="A1938" s="2" t="s">
        <v>25</v>
      </c>
      <c r="B1938" s="2">
        <v>1128299</v>
      </c>
      <c r="C1938" s="3">
        <v>44517</v>
      </c>
      <c r="D1938" s="2" t="s">
        <v>26</v>
      </c>
      <c r="E1938" s="2" t="s">
        <v>74</v>
      </c>
      <c r="F1938" s="2" t="s">
        <v>57</v>
      </c>
      <c r="G1938" s="2" t="s">
        <v>19</v>
      </c>
      <c r="H1938" s="4">
        <v>0.70000000000000007</v>
      </c>
      <c r="I1938" s="5">
        <v>4750</v>
      </c>
      <c r="J1938" s="6">
        <f t="shared" si="14"/>
        <v>3325.0000000000005</v>
      </c>
      <c r="K1938" s="6">
        <f t="shared" si="15"/>
        <v>1496.2500000000002</v>
      </c>
      <c r="L1938" s="7">
        <v>0.45</v>
      </c>
    </row>
    <row r="1939" spans="1:12" x14ac:dyDescent="0.3">
      <c r="A1939" s="2" t="s">
        <v>25</v>
      </c>
      <c r="B1939" s="2">
        <v>1128299</v>
      </c>
      <c r="C1939" s="3">
        <v>44517</v>
      </c>
      <c r="D1939" s="2" t="s">
        <v>26</v>
      </c>
      <c r="E1939" s="2" t="s">
        <v>74</v>
      </c>
      <c r="F1939" s="2" t="s">
        <v>57</v>
      </c>
      <c r="G1939" s="2" t="s">
        <v>20</v>
      </c>
      <c r="H1939" s="4">
        <v>0.8500000000000002</v>
      </c>
      <c r="I1939" s="5">
        <v>6000</v>
      </c>
      <c r="J1939" s="6">
        <f t="shared" si="14"/>
        <v>5100.0000000000009</v>
      </c>
      <c r="K1939" s="6">
        <f t="shared" si="15"/>
        <v>1785.0000000000002</v>
      </c>
      <c r="L1939" s="7">
        <v>0.35</v>
      </c>
    </row>
    <row r="1940" spans="1:12" x14ac:dyDescent="0.3">
      <c r="A1940" s="2" t="s">
        <v>25</v>
      </c>
      <c r="B1940" s="2">
        <v>1128299</v>
      </c>
      <c r="C1940" s="3">
        <v>44546</v>
      </c>
      <c r="D1940" s="2" t="s">
        <v>26</v>
      </c>
      <c r="E1940" s="2" t="s">
        <v>74</v>
      </c>
      <c r="F1940" s="2" t="s">
        <v>57</v>
      </c>
      <c r="G1940" s="2" t="s">
        <v>15</v>
      </c>
      <c r="H1940" s="4">
        <v>0.70000000000000018</v>
      </c>
      <c r="I1940" s="5">
        <v>8000</v>
      </c>
      <c r="J1940" s="6">
        <f t="shared" si="14"/>
        <v>5600.0000000000018</v>
      </c>
      <c r="K1940" s="6">
        <f t="shared" si="15"/>
        <v>2240.0000000000005</v>
      </c>
      <c r="L1940" s="7">
        <v>0.39999999999999997</v>
      </c>
    </row>
    <row r="1941" spans="1:12" x14ac:dyDescent="0.3">
      <c r="A1941" s="2" t="s">
        <v>25</v>
      </c>
      <c r="B1941" s="2">
        <v>1128299</v>
      </c>
      <c r="C1941" s="3">
        <v>44546</v>
      </c>
      <c r="D1941" s="2" t="s">
        <v>26</v>
      </c>
      <c r="E1941" s="2" t="s">
        <v>74</v>
      </c>
      <c r="F1941" s="2" t="s">
        <v>57</v>
      </c>
      <c r="G1941" s="2" t="s">
        <v>16</v>
      </c>
      <c r="H1941" s="4">
        <v>0.80000000000000027</v>
      </c>
      <c r="I1941" s="5">
        <v>8000</v>
      </c>
      <c r="J1941" s="6">
        <f t="shared" si="14"/>
        <v>6400.0000000000018</v>
      </c>
      <c r="K1941" s="6">
        <f t="shared" si="15"/>
        <v>2560.0000000000005</v>
      </c>
      <c r="L1941" s="7">
        <v>0.39999999999999997</v>
      </c>
    </row>
    <row r="1942" spans="1:12" x14ac:dyDescent="0.3">
      <c r="A1942" s="2" t="s">
        <v>25</v>
      </c>
      <c r="B1942" s="2">
        <v>1128299</v>
      </c>
      <c r="C1942" s="3">
        <v>44546</v>
      </c>
      <c r="D1942" s="2" t="s">
        <v>26</v>
      </c>
      <c r="E1942" s="2" t="s">
        <v>74</v>
      </c>
      <c r="F1942" s="2" t="s">
        <v>57</v>
      </c>
      <c r="G1942" s="2" t="s">
        <v>17</v>
      </c>
      <c r="H1942" s="4">
        <v>0.75000000000000022</v>
      </c>
      <c r="I1942" s="5">
        <v>6000</v>
      </c>
      <c r="J1942" s="6">
        <f t="shared" si="14"/>
        <v>4500.0000000000009</v>
      </c>
      <c r="K1942" s="6">
        <f t="shared" si="15"/>
        <v>1800.0000000000002</v>
      </c>
      <c r="L1942" s="7">
        <v>0.39999999999999997</v>
      </c>
    </row>
    <row r="1943" spans="1:12" x14ac:dyDescent="0.3">
      <c r="A1943" s="2" t="s">
        <v>25</v>
      </c>
      <c r="B1943" s="2">
        <v>1128299</v>
      </c>
      <c r="C1943" s="3">
        <v>44546</v>
      </c>
      <c r="D1943" s="2" t="s">
        <v>26</v>
      </c>
      <c r="E1943" s="2" t="s">
        <v>74</v>
      </c>
      <c r="F1943" s="2" t="s">
        <v>57</v>
      </c>
      <c r="G1943" s="2" t="s">
        <v>18</v>
      </c>
      <c r="H1943" s="4">
        <v>0.75000000000000022</v>
      </c>
      <c r="I1943" s="5">
        <v>6000</v>
      </c>
      <c r="J1943" s="6">
        <f t="shared" si="14"/>
        <v>4500.0000000000009</v>
      </c>
      <c r="K1943" s="6">
        <f t="shared" si="15"/>
        <v>1800.0000000000002</v>
      </c>
      <c r="L1943" s="7">
        <v>0.39999999999999997</v>
      </c>
    </row>
    <row r="1944" spans="1:12" x14ac:dyDescent="0.3">
      <c r="A1944" s="2" t="s">
        <v>25</v>
      </c>
      <c r="B1944" s="2">
        <v>1128299</v>
      </c>
      <c r="C1944" s="3">
        <v>44546</v>
      </c>
      <c r="D1944" s="2" t="s">
        <v>26</v>
      </c>
      <c r="E1944" s="2" t="s">
        <v>74</v>
      </c>
      <c r="F1944" s="2" t="s">
        <v>57</v>
      </c>
      <c r="G1944" s="2" t="s">
        <v>19</v>
      </c>
      <c r="H1944" s="4">
        <v>0.8500000000000002</v>
      </c>
      <c r="I1944" s="5">
        <v>5250</v>
      </c>
      <c r="J1944" s="6">
        <f t="shared" si="14"/>
        <v>4462.5000000000009</v>
      </c>
      <c r="K1944" s="6">
        <f t="shared" si="15"/>
        <v>2008.1250000000005</v>
      </c>
      <c r="L1944" s="7">
        <v>0.45</v>
      </c>
    </row>
    <row r="1945" spans="1:12" x14ac:dyDescent="0.3">
      <c r="A1945" s="2" t="s">
        <v>25</v>
      </c>
      <c r="B1945" s="2">
        <v>1128299</v>
      </c>
      <c r="C1945" s="3">
        <v>44546</v>
      </c>
      <c r="D1945" s="2" t="s">
        <v>26</v>
      </c>
      <c r="E1945" s="2" t="s">
        <v>74</v>
      </c>
      <c r="F1945" s="2" t="s">
        <v>57</v>
      </c>
      <c r="G1945" s="2" t="s">
        <v>20</v>
      </c>
      <c r="H1945" s="4">
        <v>0.90000000000000024</v>
      </c>
      <c r="I1945" s="5">
        <v>6250</v>
      </c>
      <c r="J1945" s="6">
        <f t="shared" si="14"/>
        <v>5625.0000000000018</v>
      </c>
      <c r="K1945" s="6">
        <f t="shared" si="15"/>
        <v>1968.7500000000005</v>
      </c>
      <c r="L1945" s="7">
        <v>0.35</v>
      </c>
    </row>
    <row r="1946" spans="1:12" x14ac:dyDescent="0.3">
      <c r="A1946" s="2" t="s">
        <v>21</v>
      </c>
      <c r="B1946" s="2">
        <v>1197831</v>
      </c>
      <c r="C1946" s="3">
        <v>44201</v>
      </c>
      <c r="D1946" s="2" t="s">
        <v>22</v>
      </c>
      <c r="E1946" s="2" t="s">
        <v>75</v>
      </c>
      <c r="F1946" s="2" t="s">
        <v>76</v>
      </c>
      <c r="G1946" s="2" t="s">
        <v>15</v>
      </c>
      <c r="H1946" s="4">
        <v>0.2</v>
      </c>
      <c r="I1946" s="5">
        <v>6750</v>
      </c>
      <c r="J1946" s="6">
        <f t="shared" si="14"/>
        <v>1350</v>
      </c>
      <c r="K1946" s="6">
        <f t="shared" si="15"/>
        <v>405</v>
      </c>
      <c r="L1946" s="7">
        <v>0.3</v>
      </c>
    </row>
    <row r="1947" spans="1:12" x14ac:dyDescent="0.3">
      <c r="A1947" s="2" t="s">
        <v>21</v>
      </c>
      <c r="B1947" s="2">
        <v>1197831</v>
      </c>
      <c r="C1947" s="3">
        <v>44201</v>
      </c>
      <c r="D1947" s="2" t="s">
        <v>22</v>
      </c>
      <c r="E1947" s="2" t="s">
        <v>75</v>
      </c>
      <c r="F1947" s="2" t="s">
        <v>76</v>
      </c>
      <c r="G1947" s="2" t="s">
        <v>16</v>
      </c>
      <c r="H1947" s="4">
        <v>0.3</v>
      </c>
      <c r="I1947" s="5">
        <v>6750</v>
      </c>
      <c r="J1947" s="6">
        <f t="shared" si="14"/>
        <v>2025</v>
      </c>
      <c r="K1947" s="6">
        <f t="shared" si="15"/>
        <v>607.5</v>
      </c>
      <c r="L1947" s="7">
        <v>0.3</v>
      </c>
    </row>
    <row r="1948" spans="1:12" x14ac:dyDescent="0.3">
      <c r="A1948" s="2" t="s">
        <v>21</v>
      </c>
      <c r="B1948" s="2">
        <v>1197831</v>
      </c>
      <c r="C1948" s="3">
        <v>44201</v>
      </c>
      <c r="D1948" s="2" t="s">
        <v>22</v>
      </c>
      <c r="E1948" s="2" t="s">
        <v>75</v>
      </c>
      <c r="F1948" s="2" t="s">
        <v>76</v>
      </c>
      <c r="G1948" s="2" t="s">
        <v>17</v>
      </c>
      <c r="H1948" s="4">
        <v>0.3</v>
      </c>
      <c r="I1948" s="5">
        <v>4750</v>
      </c>
      <c r="J1948" s="6">
        <f t="shared" si="14"/>
        <v>1425</v>
      </c>
      <c r="K1948" s="6">
        <f t="shared" si="15"/>
        <v>427.5</v>
      </c>
      <c r="L1948" s="7">
        <v>0.3</v>
      </c>
    </row>
    <row r="1949" spans="1:12" x14ac:dyDescent="0.3">
      <c r="A1949" s="2" t="s">
        <v>21</v>
      </c>
      <c r="B1949" s="2">
        <v>1197831</v>
      </c>
      <c r="C1949" s="3">
        <v>44201</v>
      </c>
      <c r="D1949" s="2" t="s">
        <v>22</v>
      </c>
      <c r="E1949" s="2" t="s">
        <v>75</v>
      </c>
      <c r="F1949" s="2" t="s">
        <v>76</v>
      </c>
      <c r="G1949" s="2" t="s">
        <v>18</v>
      </c>
      <c r="H1949" s="4">
        <v>0.35</v>
      </c>
      <c r="I1949" s="5">
        <v>4750</v>
      </c>
      <c r="J1949" s="6">
        <f t="shared" si="14"/>
        <v>1662.5</v>
      </c>
      <c r="K1949" s="6">
        <f t="shared" si="15"/>
        <v>665</v>
      </c>
      <c r="L1949" s="7">
        <v>0.4</v>
      </c>
    </row>
    <row r="1950" spans="1:12" x14ac:dyDescent="0.3">
      <c r="A1950" s="2" t="s">
        <v>21</v>
      </c>
      <c r="B1950" s="2">
        <v>1197831</v>
      </c>
      <c r="C1950" s="3">
        <v>44201</v>
      </c>
      <c r="D1950" s="2" t="s">
        <v>22</v>
      </c>
      <c r="E1950" s="2" t="s">
        <v>75</v>
      </c>
      <c r="F1950" s="2" t="s">
        <v>76</v>
      </c>
      <c r="G1950" s="2" t="s">
        <v>19</v>
      </c>
      <c r="H1950" s="4">
        <v>0.4</v>
      </c>
      <c r="I1950" s="5">
        <v>3250</v>
      </c>
      <c r="J1950" s="6">
        <f t="shared" si="14"/>
        <v>1300</v>
      </c>
      <c r="K1950" s="6">
        <f t="shared" si="15"/>
        <v>325</v>
      </c>
      <c r="L1950" s="7">
        <v>0.25</v>
      </c>
    </row>
    <row r="1951" spans="1:12" x14ac:dyDescent="0.3">
      <c r="A1951" s="2" t="s">
        <v>21</v>
      </c>
      <c r="B1951" s="2">
        <v>1197831</v>
      </c>
      <c r="C1951" s="3">
        <v>44201</v>
      </c>
      <c r="D1951" s="2" t="s">
        <v>22</v>
      </c>
      <c r="E1951" s="2" t="s">
        <v>75</v>
      </c>
      <c r="F1951" s="2" t="s">
        <v>76</v>
      </c>
      <c r="G1951" s="2" t="s">
        <v>20</v>
      </c>
      <c r="H1951" s="4">
        <v>0.35</v>
      </c>
      <c r="I1951" s="5">
        <v>4750</v>
      </c>
      <c r="J1951" s="6">
        <f t="shared" si="14"/>
        <v>1662.5</v>
      </c>
      <c r="K1951" s="6">
        <f t="shared" si="15"/>
        <v>748.125</v>
      </c>
      <c r="L1951" s="7">
        <v>0.45</v>
      </c>
    </row>
    <row r="1952" spans="1:12" x14ac:dyDescent="0.3">
      <c r="A1952" s="2" t="s">
        <v>21</v>
      </c>
      <c r="B1952" s="2">
        <v>1197831</v>
      </c>
      <c r="C1952" s="3">
        <v>44231</v>
      </c>
      <c r="D1952" s="2" t="s">
        <v>22</v>
      </c>
      <c r="E1952" s="2" t="s">
        <v>75</v>
      </c>
      <c r="F1952" s="2" t="s">
        <v>76</v>
      </c>
      <c r="G1952" s="2" t="s">
        <v>15</v>
      </c>
      <c r="H1952" s="4">
        <v>0.25</v>
      </c>
      <c r="I1952" s="5">
        <v>6250</v>
      </c>
      <c r="J1952" s="6">
        <f t="shared" si="14"/>
        <v>1562.5</v>
      </c>
      <c r="K1952" s="6">
        <f t="shared" si="15"/>
        <v>468.75</v>
      </c>
      <c r="L1952" s="7">
        <v>0.3</v>
      </c>
    </row>
    <row r="1953" spans="1:12" x14ac:dyDescent="0.3">
      <c r="A1953" s="2" t="s">
        <v>21</v>
      </c>
      <c r="B1953" s="2">
        <v>1197831</v>
      </c>
      <c r="C1953" s="3">
        <v>44231</v>
      </c>
      <c r="D1953" s="2" t="s">
        <v>22</v>
      </c>
      <c r="E1953" s="2" t="s">
        <v>75</v>
      </c>
      <c r="F1953" s="2" t="s">
        <v>76</v>
      </c>
      <c r="G1953" s="2" t="s">
        <v>16</v>
      </c>
      <c r="H1953" s="4">
        <v>0.35</v>
      </c>
      <c r="I1953" s="5">
        <v>6000</v>
      </c>
      <c r="J1953" s="6">
        <f t="shared" si="14"/>
        <v>2100</v>
      </c>
      <c r="K1953" s="6">
        <f t="shared" si="15"/>
        <v>630</v>
      </c>
      <c r="L1953" s="7">
        <v>0.3</v>
      </c>
    </row>
    <row r="1954" spans="1:12" x14ac:dyDescent="0.3">
      <c r="A1954" s="2" t="s">
        <v>21</v>
      </c>
      <c r="B1954" s="2">
        <v>1197831</v>
      </c>
      <c r="C1954" s="3">
        <v>44231</v>
      </c>
      <c r="D1954" s="2" t="s">
        <v>22</v>
      </c>
      <c r="E1954" s="2" t="s">
        <v>75</v>
      </c>
      <c r="F1954" s="2" t="s">
        <v>76</v>
      </c>
      <c r="G1954" s="2" t="s">
        <v>17</v>
      </c>
      <c r="H1954" s="4">
        <v>0.35</v>
      </c>
      <c r="I1954" s="5">
        <v>4250</v>
      </c>
      <c r="J1954" s="6">
        <f t="shared" si="14"/>
        <v>1487.5</v>
      </c>
      <c r="K1954" s="6">
        <f t="shared" si="15"/>
        <v>446.25</v>
      </c>
      <c r="L1954" s="7">
        <v>0.3</v>
      </c>
    </row>
    <row r="1955" spans="1:12" x14ac:dyDescent="0.3">
      <c r="A1955" s="2" t="s">
        <v>21</v>
      </c>
      <c r="B1955" s="2">
        <v>1197831</v>
      </c>
      <c r="C1955" s="3">
        <v>44231</v>
      </c>
      <c r="D1955" s="2" t="s">
        <v>22</v>
      </c>
      <c r="E1955" s="2" t="s">
        <v>75</v>
      </c>
      <c r="F1955" s="2" t="s">
        <v>76</v>
      </c>
      <c r="G1955" s="2" t="s">
        <v>18</v>
      </c>
      <c r="H1955" s="4">
        <v>0.35</v>
      </c>
      <c r="I1955" s="5">
        <v>3750</v>
      </c>
      <c r="J1955" s="6">
        <f t="shared" si="14"/>
        <v>1312.5</v>
      </c>
      <c r="K1955" s="6">
        <f t="shared" si="15"/>
        <v>525</v>
      </c>
      <c r="L1955" s="7">
        <v>0.4</v>
      </c>
    </row>
    <row r="1956" spans="1:12" x14ac:dyDescent="0.3">
      <c r="A1956" s="2" t="s">
        <v>21</v>
      </c>
      <c r="B1956" s="2">
        <v>1197831</v>
      </c>
      <c r="C1956" s="3">
        <v>44231</v>
      </c>
      <c r="D1956" s="2" t="s">
        <v>22</v>
      </c>
      <c r="E1956" s="2" t="s">
        <v>75</v>
      </c>
      <c r="F1956" s="2" t="s">
        <v>76</v>
      </c>
      <c r="G1956" s="2" t="s">
        <v>19</v>
      </c>
      <c r="H1956" s="4">
        <v>0.4</v>
      </c>
      <c r="I1956" s="5">
        <v>2500</v>
      </c>
      <c r="J1956" s="6">
        <f t="shared" si="14"/>
        <v>1000</v>
      </c>
      <c r="K1956" s="6">
        <f t="shared" si="15"/>
        <v>250</v>
      </c>
      <c r="L1956" s="7">
        <v>0.25</v>
      </c>
    </row>
    <row r="1957" spans="1:12" x14ac:dyDescent="0.3">
      <c r="A1957" s="2" t="s">
        <v>21</v>
      </c>
      <c r="B1957" s="2">
        <v>1197831</v>
      </c>
      <c r="C1957" s="3">
        <v>44231</v>
      </c>
      <c r="D1957" s="2" t="s">
        <v>22</v>
      </c>
      <c r="E1957" s="2" t="s">
        <v>75</v>
      </c>
      <c r="F1957" s="2" t="s">
        <v>76</v>
      </c>
      <c r="G1957" s="2" t="s">
        <v>20</v>
      </c>
      <c r="H1957" s="4">
        <v>0.35</v>
      </c>
      <c r="I1957" s="5">
        <v>4500</v>
      </c>
      <c r="J1957" s="6">
        <f t="shared" si="14"/>
        <v>1575</v>
      </c>
      <c r="K1957" s="6">
        <f t="shared" si="15"/>
        <v>708.75</v>
      </c>
      <c r="L1957" s="7">
        <v>0.45</v>
      </c>
    </row>
    <row r="1958" spans="1:12" x14ac:dyDescent="0.3">
      <c r="A1958" s="2" t="s">
        <v>21</v>
      </c>
      <c r="B1958" s="2">
        <v>1197831</v>
      </c>
      <c r="C1958" s="3">
        <v>44261</v>
      </c>
      <c r="D1958" s="2" t="s">
        <v>22</v>
      </c>
      <c r="E1958" s="2" t="s">
        <v>75</v>
      </c>
      <c r="F1958" s="2" t="s">
        <v>76</v>
      </c>
      <c r="G1958" s="2" t="s">
        <v>15</v>
      </c>
      <c r="H1958" s="4">
        <v>0.3</v>
      </c>
      <c r="I1958" s="5">
        <v>6250</v>
      </c>
      <c r="J1958" s="6">
        <f t="shared" si="14"/>
        <v>1875</v>
      </c>
      <c r="K1958" s="6">
        <f t="shared" si="15"/>
        <v>656.25</v>
      </c>
      <c r="L1958" s="7">
        <v>0.35</v>
      </c>
    </row>
    <row r="1959" spans="1:12" x14ac:dyDescent="0.3">
      <c r="A1959" s="2" t="s">
        <v>21</v>
      </c>
      <c r="B1959" s="2">
        <v>1197831</v>
      </c>
      <c r="C1959" s="3">
        <v>44261</v>
      </c>
      <c r="D1959" s="2" t="s">
        <v>22</v>
      </c>
      <c r="E1959" s="2" t="s">
        <v>75</v>
      </c>
      <c r="F1959" s="2" t="s">
        <v>76</v>
      </c>
      <c r="G1959" s="2" t="s">
        <v>16</v>
      </c>
      <c r="H1959" s="4">
        <v>0.4</v>
      </c>
      <c r="I1959" s="5">
        <v>6250</v>
      </c>
      <c r="J1959" s="6">
        <f t="shared" si="14"/>
        <v>2500</v>
      </c>
      <c r="K1959" s="6">
        <f t="shared" si="15"/>
        <v>875</v>
      </c>
      <c r="L1959" s="7">
        <v>0.35</v>
      </c>
    </row>
    <row r="1960" spans="1:12" x14ac:dyDescent="0.3">
      <c r="A1960" s="2" t="s">
        <v>21</v>
      </c>
      <c r="B1960" s="2">
        <v>1197831</v>
      </c>
      <c r="C1960" s="3">
        <v>44261</v>
      </c>
      <c r="D1960" s="2" t="s">
        <v>22</v>
      </c>
      <c r="E1960" s="2" t="s">
        <v>75</v>
      </c>
      <c r="F1960" s="2" t="s">
        <v>76</v>
      </c>
      <c r="G1960" s="2" t="s">
        <v>17</v>
      </c>
      <c r="H1960" s="4">
        <v>0.3</v>
      </c>
      <c r="I1960" s="5">
        <v>4500</v>
      </c>
      <c r="J1960" s="6">
        <f t="shared" si="14"/>
        <v>1350</v>
      </c>
      <c r="K1960" s="6">
        <f t="shared" si="15"/>
        <v>472.49999999999994</v>
      </c>
      <c r="L1960" s="7">
        <v>0.35</v>
      </c>
    </row>
    <row r="1961" spans="1:12" x14ac:dyDescent="0.3">
      <c r="A1961" s="2" t="s">
        <v>21</v>
      </c>
      <c r="B1961" s="2">
        <v>1197831</v>
      </c>
      <c r="C1961" s="3">
        <v>44261</v>
      </c>
      <c r="D1961" s="2" t="s">
        <v>22</v>
      </c>
      <c r="E1961" s="2" t="s">
        <v>75</v>
      </c>
      <c r="F1961" s="2" t="s">
        <v>76</v>
      </c>
      <c r="G1961" s="2" t="s">
        <v>18</v>
      </c>
      <c r="H1961" s="4">
        <v>0.35000000000000003</v>
      </c>
      <c r="I1961" s="5">
        <v>3500</v>
      </c>
      <c r="J1961" s="6">
        <f t="shared" si="14"/>
        <v>1225.0000000000002</v>
      </c>
      <c r="K1961" s="6">
        <f t="shared" si="15"/>
        <v>551.25000000000011</v>
      </c>
      <c r="L1961" s="7">
        <v>0.45</v>
      </c>
    </row>
    <row r="1962" spans="1:12" x14ac:dyDescent="0.3">
      <c r="A1962" s="2" t="s">
        <v>21</v>
      </c>
      <c r="B1962" s="2">
        <v>1197831</v>
      </c>
      <c r="C1962" s="3">
        <v>44261</v>
      </c>
      <c r="D1962" s="2" t="s">
        <v>22</v>
      </c>
      <c r="E1962" s="2" t="s">
        <v>75</v>
      </c>
      <c r="F1962" s="2" t="s">
        <v>76</v>
      </c>
      <c r="G1962" s="2" t="s">
        <v>19</v>
      </c>
      <c r="H1962" s="4">
        <v>0.4</v>
      </c>
      <c r="I1962" s="5">
        <v>2500</v>
      </c>
      <c r="J1962" s="6">
        <f t="shared" si="14"/>
        <v>1000</v>
      </c>
      <c r="K1962" s="6">
        <f t="shared" si="15"/>
        <v>300</v>
      </c>
      <c r="L1962" s="7">
        <v>0.3</v>
      </c>
    </row>
    <row r="1963" spans="1:12" x14ac:dyDescent="0.3">
      <c r="A1963" s="2" t="s">
        <v>21</v>
      </c>
      <c r="B1963" s="2">
        <v>1197831</v>
      </c>
      <c r="C1963" s="3">
        <v>44261</v>
      </c>
      <c r="D1963" s="2" t="s">
        <v>22</v>
      </c>
      <c r="E1963" s="2" t="s">
        <v>75</v>
      </c>
      <c r="F1963" s="2" t="s">
        <v>76</v>
      </c>
      <c r="G1963" s="2" t="s">
        <v>20</v>
      </c>
      <c r="H1963" s="4">
        <v>0.35000000000000003</v>
      </c>
      <c r="I1963" s="5">
        <v>4000</v>
      </c>
      <c r="J1963" s="6">
        <f t="shared" si="14"/>
        <v>1400.0000000000002</v>
      </c>
      <c r="K1963" s="6">
        <f t="shared" si="15"/>
        <v>700.00000000000011</v>
      </c>
      <c r="L1963" s="7">
        <v>0.5</v>
      </c>
    </row>
    <row r="1964" spans="1:12" x14ac:dyDescent="0.3">
      <c r="A1964" s="2" t="s">
        <v>21</v>
      </c>
      <c r="B1964" s="2">
        <v>1197831</v>
      </c>
      <c r="C1964" s="3">
        <v>44291</v>
      </c>
      <c r="D1964" s="2" t="s">
        <v>22</v>
      </c>
      <c r="E1964" s="2" t="s">
        <v>75</v>
      </c>
      <c r="F1964" s="2" t="s">
        <v>76</v>
      </c>
      <c r="G1964" s="2" t="s">
        <v>15</v>
      </c>
      <c r="H1964" s="4">
        <v>0.19999999999999998</v>
      </c>
      <c r="I1964" s="5">
        <v>6500</v>
      </c>
      <c r="J1964" s="6">
        <f t="shared" si="14"/>
        <v>1300</v>
      </c>
      <c r="K1964" s="6">
        <f t="shared" si="15"/>
        <v>454.99999999999994</v>
      </c>
      <c r="L1964" s="7">
        <v>0.35</v>
      </c>
    </row>
    <row r="1965" spans="1:12" x14ac:dyDescent="0.3">
      <c r="A1965" s="2" t="s">
        <v>21</v>
      </c>
      <c r="B1965" s="2">
        <v>1197831</v>
      </c>
      <c r="C1965" s="3">
        <v>44291</v>
      </c>
      <c r="D1965" s="2" t="s">
        <v>22</v>
      </c>
      <c r="E1965" s="2" t="s">
        <v>75</v>
      </c>
      <c r="F1965" s="2" t="s">
        <v>76</v>
      </c>
      <c r="G1965" s="2" t="s">
        <v>16</v>
      </c>
      <c r="H1965" s="4">
        <v>0.30000000000000004</v>
      </c>
      <c r="I1965" s="5">
        <v>6500</v>
      </c>
      <c r="J1965" s="6">
        <f t="shared" si="14"/>
        <v>1950.0000000000002</v>
      </c>
      <c r="K1965" s="6">
        <f t="shared" si="15"/>
        <v>682.5</v>
      </c>
      <c r="L1965" s="7">
        <v>0.35</v>
      </c>
    </row>
    <row r="1966" spans="1:12" x14ac:dyDescent="0.3">
      <c r="A1966" s="2" t="s">
        <v>21</v>
      </c>
      <c r="B1966" s="2">
        <v>1197831</v>
      </c>
      <c r="C1966" s="3">
        <v>44291</v>
      </c>
      <c r="D1966" s="2" t="s">
        <v>22</v>
      </c>
      <c r="E1966" s="2" t="s">
        <v>75</v>
      </c>
      <c r="F1966" s="2" t="s">
        <v>76</v>
      </c>
      <c r="G1966" s="2" t="s">
        <v>17</v>
      </c>
      <c r="H1966" s="4">
        <v>0.24999999999999997</v>
      </c>
      <c r="I1966" s="5">
        <v>4750</v>
      </c>
      <c r="J1966" s="6">
        <f t="shared" si="14"/>
        <v>1187.4999999999998</v>
      </c>
      <c r="K1966" s="6">
        <f t="shared" si="15"/>
        <v>415.62499999999989</v>
      </c>
      <c r="L1966" s="7">
        <v>0.35</v>
      </c>
    </row>
    <row r="1967" spans="1:12" x14ac:dyDescent="0.3">
      <c r="A1967" s="2" t="s">
        <v>21</v>
      </c>
      <c r="B1967" s="2">
        <v>1197831</v>
      </c>
      <c r="C1967" s="3">
        <v>44291</v>
      </c>
      <c r="D1967" s="2" t="s">
        <v>22</v>
      </c>
      <c r="E1967" s="2" t="s">
        <v>75</v>
      </c>
      <c r="F1967" s="2" t="s">
        <v>76</v>
      </c>
      <c r="G1967" s="2" t="s">
        <v>18</v>
      </c>
      <c r="H1967" s="4">
        <v>0.30000000000000004</v>
      </c>
      <c r="I1967" s="5">
        <v>3750</v>
      </c>
      <c r="J1967" s="6">
        <f t="shared" si="14"/>
        <v>1125.0000000000002</v>
      </c>
      <c r="K1967" s="6">
        <f t="shared" si="15"/>
        <v>506.25000000000011</v>
      </c>
      <c r="L1967" s="7">
        <v>0.45</v>
      </c>
    </row>
    <row r="1968" spans="1:12" x14ac:dyDescent="0.3">
      <c r="A1968" s="2" t="s">
        <v>21</v>
      </c>
      <c r="B1968" s="2">
        <v>1197831</v>
      </c>
      <c r="C1968" s="3">
        <v>44291</v>
      </c>
      <c r="D1968" s="2" t="s">
        <v>22</v>
      </c>
      <c r="E1968" s="2" t="s">
        <v>75</v>
      </c>
      <c r="F1968" s="2" t="s">
        <v>76</v>
      </c>
      <c r="G1968" s="2" t="s">
        <v>19</v>
      </c>
      <c r="H1968" s="4">
        <v>0.35</v>
      </c>
      <c r="I1968" s="5">
        <v>2750</v>
      </c>
      <c r="J1968" s="6">
        <f t="shared" si="14"/>
        <v>962.49999999999989</v>
      </c>
      <c r="K1968" s="6">
        <f t="shared" si="15"/>
        <v>288.74999999999994</v>
      </c>
      <c r="L1968" s="7">
        <v>0.3</v>
      </c>
    </row>
    <row r="1969" spans="1:12" x14ac:dyDescent="0.3">
      <c r="A1969" s="2" t="s">
        <v>21</v>
      </c>
      <c r="B1969" s="2">
        <v>1197831</v>
      </c>
      <c r="C1969" s="3">
        <v>44291</v>
      </c>
      <c r="D1969" s="2" t="s">
        <v>22</v>
      </c>
      <c r="E1969" s="2" t="s">
        <v>75</v>
      </c>
      <c r="F1969" s="2" t="s">
        <v>76</v>
      </c>
      <c r="G1969" s="2" t="s">
        <v>20</v>
      </c>
      <c r="H1969" s="4">
        <v>0.30000000000000004</v>
      </c>
      <c r="I1969" s="5">
        <v>5500</v>
      </c>
      <c r="J1969" s="6">
        <f t="shared" si="14"/>
        <v>1650.0000000000002</v>
      </c>
      <c r="K1969" s="6">
        <f t="shared" si="15"/>
        <v>825.00000000000011</v>
      </c>
      <c r="L1969" s="7">
        <v>0.5</v>
      </c>
    </row>
    <row r="1970" spans="1:12" x14ac:dyDescent="0.3">
      <c r="A1970" s="2" t="s">
        <v>21</v>
      </c>
      <c r="B1970" s="2">
        <v>1197831</v>
      </c>
      <c r="C1970" s="3">
        <v>44321</v>
      </c>
      <c r="D1970" s="2" t="s">
        <v>22</v>
      </c>
      <c r="E1970" s="2" t="s">
        <v>75</v>
      </c>
      <c r="F1970" s="2" t="s">
        <v>76</v>
      </c>
      <c r="G1970" s="2" t="s">
        <v>15</v>
      </c>
      <c r="H1970" s="4">
        <v>0.19999999999999998</v>
      </c>
      <c r="I1970" s="5">
        <v>7000</v>
      </c>
      <c r="J1970" s="6">
        <f t="shared" si="14"/>
        <v>1399.9999999999998</v>
      </c>
      <c r="K1970" s="6">
        <f t="shared" si="15"/>
        <v>489.99999999999989</v>
      </c>
      <c r="L1970" s="7">
        <v>0.35</v>
      </c>
    </row>
    <row r="1971" spans="1:12" x14ac:dyDescent="0.3">
      <c r="A1971" s="2" t="s">
        <v>21</v>
      </c>
      <c r="B1971" s="2">
        <v>1197831</v>
      </c>
      <c r="C1971" s="3">
        <v>44321</v>
      </c>
      <c r="D1971" s="2" t="s">
        <v>22</v>
      </c>
      <c r="E1971" s="2" t="s">
        <v>75</v>
      </c>
      <c r="F1971" s="2" t="s">
        <v>76</v>
      </c>
      <c r="G1971" s="2" t="s">
        <v>16</v>
      </c>
      <c r="H1971" s="4">
        <v>0.30000000000000004</v>
      </c>
      <c r="I1971" s="5">
        <v>7250</v>
      </c>
      <c r="J1971" s="6">
        <f t="shared" si="14"/>
        <v>2175.0000000000005</v>
      </c>
      <c r="K1971" s="6">
        <f t="shared" si="15"/>
        <v>761.25000000000011</v>
      </c>
      <c r="L1971" s="7">
        <v>0.35</v>
      </c>
    </row>
    <row r="1972" spans="1:12" x14ac:dyDescent="0.3">
      <c r="A1972" s="2" t="s">
        <v>21</v>
      </c>
      <c r="B1972" s="2">
        <v>1197831</v>
      </c>
      <c r="C1972" s="3">
        <v>44321</v>
      </c>
      <c r="D1972" s="2" t="s">
        <v>22</v>
      </c>
      <c r="E1972" s="2" t="s">
        <v>75</v>
      </c>
      <c r="F1972" s="2" t="s">
        <v>76</v>
      </c>
      <c r="G1972" s="2" t="s">
        <v>17</v>
      </c>
      <c r="H1972" s="4">
        <v>0.24999999999999997</v>
      </c>
      <c r="I1972" s="5">
        <v>5750</v>
      </c>
      <c r="J1972" s="6">
        <f t="shared" si="14"/>
        <v>1437.4999999999998</v>
      </c>
      <c r="K1972" s="6">
        <f t="shared" si="15"/>
        <v>503.12499999999989</v>
      </c>
      <c r="L1972" s="7">
        <v>0.35</v>
      </c>
    </row>
    <row r="1973" spans="1:12" x14ac:dyDescent="0.3">
      <c r="A1973" s="2" t="s">
        <v>21</v>
      </c>
      <c r="B1973" s="2">
        <v>1197831</v>
      </c>
      <c r="C1973" s="3">
        <v>44321</v>
      </c>
      <c r="D1973" s="2" t="s">
        <v>22</v>
      </c>
      <c r="E1973" s="2" t="s">
        <v>75</v>
      </c>
      <c r="F1973" s="2" t="s">
        <v>76</v>
      </c>
      <c r="G1973" s="2" t="s">
        <v>18</v>
      </c>
      <c r="H1973" s="4">
        <v>0.35000000000000003</v>
      </c>
      <c r="I1973" s="5">
        <v>5000</v>
      </c>
      <c r="J1973" s="6">
        <f t="shared" si="14"/>
        <v>1750.0000000000002</v>
      </c>
      <c r="K1973" s="6">
        <f t="shared" si="15"/>
        <v>787.50000000000011</v>
      </c>
      <c r="L1973" s="7">
        <v>0.45</v>
      </c>
    </row>
    <row r="1974" spans="1:12" x14ac:dyDescent="0.3">
      <c r="A1974" s="2" t="s">
        <v>21</v>
      </c>
      <c r="B1974" s="2">
        <v>1197831</v>
      </c>
      <c r="C1974" s="3">
        <v>44321</v>
      </c>
      <c r="D1974" s="2" t="s">
        <v>22</v>
      </c>
      <c r="E1974" s="2" t="s">
        <v>75</v>
      </c>
      <c r="F1974" s="2" t="s">
        <v>76</v>
      </c>
      <c r="G1974" s="2" t="s">
        <v>19</v>
      </c>
      <c r="H1974" s="4">
        <v>0.5</v>
      </c>
      <c r="I1974" s="5">
        <v>4000</v>
      </c>
      <c r="J1974" s="6">
        <f t="shared" si="14"/>
        <v>2000</v>
      </c>
      <c r="K1974" s="6">
        <f t="shared" si="15"/>
        <v>600</v>
      </c>
      <c r="L1974" s="7">
        <v>0.3</v>
      </c>
    </row>
    <row r="1975" spans="1:12" x14ac:dyDescent="0.3">
      <c r="A1975" s="2" t="s">
        <v>21</v>
      </c>
      <c r="B1975" s="2">
        <v>1197831</v>
      </c>
      <c r="C1975" s="3">
        <v>44321</v>
      </c>
      <c r="D1975" s="2" t="s">
        <v>22</v>
      </c>
      <c r="E1975" s="2" t="s">
        <v>75</v>
      </c>
      <c r="F1975" s="2" t="s">
        <v>76</v>
      </c>
      <c r="G1975" s="2" t="s">
        <v>20</v>
      </c>
      <c r="H1975" s="4">
        <v>0.45</v>
      </c>
      <c r="I1975" s="5">
        <v>7500</v>
      </c>
      <c r="J1975" s="6">
        <f t="shared" si="14"/>
        <v>3375</v>
      </c>
      <c r="K1975" s="6">
        <f t="shared" si="15"/>
        <v>1687.5</v>
      </c>
      <c r="L1975" s="7">
        <v>0.5</v>
      </c>
    </row>
    <row r="1976" spans="1:12" x14ac:dyDescent="0.3">
      <c r="A1976" s="2" t="s">
        <v>21</v>
      </c>
      <c r="B1976" s="2">
        <v>1197831</v>
      </c>
      <c r="C1976" s="3">
        <v>44351</v>
      </c>
      <c r="D1976" s="2" t="s">
        <v>22</v>
      </c>
      <c r="E1976" s="2" t="s">
        <v>75</v>
      </c>
      <c r="F1976" s="2" t="s">
        <v>76</v>
      </c>
      <c r="G1976" s="2" t="s">
        <v>15</v>
      </c>
      <c r="H1976" s="4">
        <v>0.45</v>
      </c>
      <c r="I1976" s="5">
        <v>7500</v>
      </c>
      <c r="J1976" s="6">
        <f t="shared" si="14"/>
        <v>3375</v>
      </c>
      <c r="K1976" s="6">
        <f t="shared" si="15"/>
        <v>1181.25</v>
      </c>
      <c r="L1976" s="7">
        <v>0.35</v>
      </c>
    </row>
    <row r="1977" spans="1:12" x14ac:dyDescent="0.3">
      <c r="A1977" s="2" t="s">
        <v>21</v>
      </c>
      <c r="B1977" s="2">
        <v>1197831</v>
      </c>
      <c r="C1977" s="3">
        <v>44351</v>
      </c>
      <c r="D1977" s="2" t="s">
        <v>22</v>
      </c>
      <c r="E1977" s="2" t="s">
        <v>75</v>
      </c>
      <c r="F1977" s="2" t="s">
        <v>76</v>
      </c>
      <c r="G1977" s="2" t="s">
        <v>16</v>
      </c>
      <c r="H1977" s="4">
        <v>0.5</v>
      </c>
      <c r="I1977" s="5">
        <v>7500</v>
      </c>
      <c r="J1977" s="6">
        <f t="shared" si="14"/>
        <v>3750</v>
      </c>
      <c r="K1977" s="6">
        <f t="shared" si="15"/>
        <v>1312.5</v>
      </c>
      <c r="L1977" s="7">
        <v>0.35</v>
      </c>
    </row>
    <row r="1978" spans="1:12" x14ac:dyDescent="0.3">
      <c r="A1978" s="2" t="s">
        <v>21</v>
      </c>
      <c r="B1978" s="2">
        <v>1197831</v>
      </c>
      <c r="C1978" s="3">
        <v>44351</v>
      </c>
      <c r="D1978" s="2" t="s">
        <v>22</v>
      </c>
      <c r="E1978" s="2" t="s">
        <v>75</v>
      </c>
      <c r="F1978" s="2" t="s">
        <v>76</v>
      </c>
      <c r="G1978" s="2" t="s">
        <v>17</v>
      </c>
      <c r="H1978" s="4">
        <v>0.5</v>
      </c>
      <c r="I1978" s="5">
        <v>6000</v>
      </c>
      <c r="J1978" s="6">
        <f t="shared" si="14"/>
        <v>3000</v>
      </c>
      <c r="K1978" s="6">
        <f t="shared" si="15"/>
        <v>1050</v>
      </c>
      <c r="L1978" s="7">
        <v>0.35</v>
      </c>
    </row>
    <row r="1979" spans="1:12" x14ac:dyDescent="0.3">
      <c r="A1979" s="2" t="s">
        <v>21</v>
      </c>
      <c r="B1979" s="2">
        <v>1197831</v>
      </c>
      <c r="C1979" s="3">
        <v>44351</v>
      </c>
      <c r="D1979" s="2" t="s">
        <v>22</v>
      </c>
      <c r="E1979" s="2" t="s">
        <v>75</v>
      </c>
      <c r="F1979" s="2" t="s">
        <v>76</v>
      </c>
      <c r="G1979" s="2" t="s">
        <v>18</v>
      </c>
      <c r="H1979" s="4">
        <v>0.5</v>
      </c>
      <c r="I1979" s="5">
        <v>5500</v>
      </c>
      <c r="J1979" s="6">
        <f t="shared" si="14"/>
        <v>2750</v>
      </c>
      <c r="K1979" s="6">
        <f t="shared" si="15"/>
        <v>1237.5</v>
      </c>
      <c r="L1979" s="7">
        <v>0.45</v>
      </c>
    </row>
    <row r="1980" spans="1:12" x14ac:dyDescent="0.3">
      <c r="A1980" s="2" t="s">
        <v>21</v>
      </c>
      <c r="B1980" s="2">
        <v>1197831</v>
      </c>
      <c r="C1980" s="3">
        <v>44351</v>
      </c>
      <c r="D1980" s="2" t="s">
        <v>22</v>
      </c>
      <c r="E1980" s="2" t="s">
        <v>75</v>
      </c>
      <c r="F1980" s="2" t="s">
        <v>76</v>
      </c>
      <c r="G1980" s="2" t="s">
        <v>19</v>
      </c>
      <c r="H1980" s="4">
        <v>0.55000000000000004</v>
      </c>
      <c r="I1980" s="5">
        <v>4500</v>
      </c>
      <c r="J1980" s="6">
        <f t="shared" si="14"/>
        <v>2475</v>
      </c>
      <c r="K1980" s="6">
        <f t="shared" si="15"/>
        <v>742.5</v>
      </c>
      <c r="L1980" s="7">
        <v>0.3</v>
      </c>
    </row>
    <row r="1981" spans="1:12" x14ac:dyDescent="0.3">
      <c r="A1981" s="2" t="s">
        <v>21</v>
      </c>
      <c r="B1981" s="2">
        <v>1197831</v>
      </c>
      <c r="C1981" s="3">
        <v>44351</v>
      </c>
      <c r="D1981" s="2" t="s">
        <v>22</v>
      </c>
      <c r="E1981" s="2" t="s">
        <v>75</v>
      </c>
      <c r="F1981" s="2" t="s">
        <v>76</v>
      </c>
      <c r="G1981" s="2" t="s">
        <v>20</v>
      </c>
      <c r="H1981" s="4">
        <v>0.60000000000000009</v>
      </c>
      <c r="I1981" s="5">
        <v>8250</v>
      </c>
      <c r="J1981" s="6">
        <f t="shared" si="14"/>
        <v>4950.0000000000009</v>
      </c>
      <c r="K1981" s="6">
        <f t="shared" si="15"/>
        <v>2475.0000000000005</v>
      </c>
      <c r="L1981" s="7">
        <v>0.5</v>
      </c>
    </row>
    <row r="1982" spans="1:12" x14ac:dyDescent="0.3">
      <c r="A1982" s="2" t="s">
        <v>21</v>
      </c>
      <c r="B1982" s="2">
        <v>1197831</v>
      </c>
      <c r="C1982" s="3">
        <v>44383</v>
      </c>
      <c r="D1982" s="2" t="s">
        <v>22</v>
      </c>
      <c r="E1982" s="2" t="s">
        <v>75</v>
      </c>
      <c r="F1982" s="2" t="s">
        <v>76</v>
      </c>
      <c r="G1982" s="2" t="s">
        <v>15</v>
      </c>
      <c r="H1982" s="4">
        <v>0.5</v>
      </c>
      <c r="I1982" s="5">
        <v>7750</v>
      </c>
      <c r="J1982" s="6">
        <f t="shared" si="14"/>
        <v>3875</v>
      </c>
      <c r="K1982" s="6">
        <f t="shared" si="15"/>
        <v>1549.9999999999998</v>
      </c>
      <c r="L1982" s="7">
        <v>0.39999999999999997</v>
      </c>
    </row>
    <row r="1983" spans="1:12" x14ac:dyDescent="0.3">
      <c r="A1983" s="2" t="s">
        <v>21</v>
      </c>
      <c r="B1983" s="2">
        <v>1197831</v>
      </c>
      <c r="C1983" s="3">
        <v>44383</v>
      </c>
      <c r="D1983" s="2" t="s">
        <v>22</v>
      </c>
      <c r="E1983" s="2" t="s">
        <v>75</v>
      </c>
      <c r="F1983" s="2" t="s">
        <v>76</v>
      </c>
      <c r="G1983" s="2" t="s">
        <v>16</v>
      </c>
      <c r="H1983" s="4">
        <v>0.55000000000000004</v>
      </c>
      <c r="I1983" s="5">
        <v>7750</v>
      </c>
      <c r="J1983" s="6">
        <f t="shared" si="14"/>
        <v>4262.5</v>
      </c>
      <c r="K1983" s="6">
        <f t="shared" si="15"/>
        <v>1704.9999999999998</v>
      </c>
      <c r="L1983" s="7">
        <v>0.39999999999999997</v>
      </c>
    </row>
    <row r="1984" spans="1:12" x14ac:dyDescent="0.3">
      <c r="A1984" s="2" t="s">
        <v>21</v>
      </c>
      <c r="B1984" s="2">
        <v>1197831</v>
      </c>
      <c r="C1984" s="3">
        <v>44383</v>
      </c>
      <c r="D1984" s="2" t="s">
        <v>22</v>
      </c>
      <c r="E1984" s="2" t="s">
        <v>75</v>
      </c>
      <c r="F1984" s="2" t="s">
        <v>76</v>
      </c>
      <c r="G1984" s="2" t="s">
        <v>17</v>
      </c>
      <c r="H1984" s="4">
        <v>0.5</v>
      </c>
      <c r="I1984" s="5">
        <v>9250</v>
      </c>
      <c r="J1984" s="6">
        <f t="shared" si="14"/>
        <v>4625</v>
      </c>
      <c r="K1984" s="6">
        <f t="shared" si="15"/>
        <v>1849.9999999999998</v>
      </c>
      <c r="L1984" s="7">
        <v>0.39999999999999997</v>
      </c>
    </row>
    <row r="1985" spans="1:12" x14ac:dyDescent="0.3">
      <c r="A1985" s="2" t="s">
        <v>21</v>
      </c>
      <c r="B1985" s="2">
        <v>1197831</v>
      </c>
      <c r="C1985" s="3">
        <v>44383</v>
      </c>
      <c r="D1985" s="2" t="s">
        <v>22</v>
      </c>
      <c r="E1985" s="2" t="s">
        <v>75</v>
      </c>
      <c r="F1985" s="2" t="s">
        <v>76</v>
      </c>
      <c r="G1985" s="2" t="s">
        <v>18</v>
      </c>
      <c r="H1985" s="4">
        <v>0.5</v>
      </c>
      <c r="I1985" s="5">
        <v>5250</v>
      </c>
      <c r="J1985" s="6">
        <f t="shared" si="14"/>
        <v>2625</v>
      </c>
      <c r="K1985" s="6">
        <f t="shared" si="15"/>
        <v>1312.5</v>
      </c>
      <c r="L1985" s="7">
        <v>0.5</v>
      </c>
    </row>
    <row r="1986" spans="1:12" x14ac:dyDescent="0.3">
      <c r="A1986" s="2" t="s">
        <v>21</v>
      </c>
      <c r="B1986" s="2">
        <v>1197831</v>
      </c>
      <c r="C1986" s="3">
        <v>44383</v>
      </c>
      <c r="D1986" s="2" t="s">
        <v>22</v>
      </c>
      <c r="E1986" s="2" t="s">
        <v>75</v>
      </c>
      <c r="F1986" s="2" t="s">
        <v>76</v>
      </c>
      <c r="G1986" s="2" t="s">
        <v>19</v>
      </c>
      <c r="H1986" s="4">
        <v>0.55000000000000004</v>
      </c>
      <c r="I1986" s="5">
        <v>5250</v>
      </c>
      <c r="J1986" s="6">
        <f t="shared" si="14"/>
        <v>2887.5000000000005</v>
      </c>
      <c r="K1986" s="6">
        <f t="shared" si="15"/>
        <v>1010.6250000000001</v>
      </c>
      <c r="L1986" s="7">
        <v>0.35</v>
      </c>
    </row>
    <row r="1987" spans="1:12" x14ac:dyDescent="0.3">
      <c r="A1987" s="2" t="s">
        <v>21</v>
      </c>
      <c r="B1987" s="2">
        <v>1197831</v>
      </c>
      <c r="C1987" s="3">
        <v>44383</v>
      </c>
      <c r="D1987" s="2" t="s">
        <v>22</v>
      </c>
      <c r="E1987" s="2" t="s">
        <v>75</v>
      </c>
      <c r="F1987" s="2" t="s">
        <v>76</v>
      </c>
      <c r="G1987" s="2" t="s">
        <v>20</v>
      </c>
      <c r="H1987" s="4">
        <v>0.65</v>
      </c>
      <c r="I1987" s="5">
        <v>8000</v>
      </c>
      <c r="J1987" s="6">
        <f t="shared" si="14"/>
        <v>5200</v>
      </c>
      <c r="K1987" s="6">
        <f t="shared" si="15"/>
        <v>2860.0000000000005</v>
      </c>
      <c r="L1987" s="7">
        <v>0.55000000000000004</v>
      </c>
    </row>
    <row r="1988" spans="1:12" x14ac:dyDescent="0.3">
      <c r="A1988" s="2" t="s">
        <v>21</v>
      </c>
      <c r="B1988" s="2">
        <v>1197831</v>
      </c>
      <c r="C1988" s="3">
        <v>44416</v>
      </c>
      <c r="D1988" s="2" t="s">
        <v>22</v>
      </c>
      <c r="E1988" s="2" t="s">
        <v>75</v>
      </c>
      <c r="F1988" s="2" t="s">
        <v>76</v>
      </c>
      <c r="G1988" s="2" t="s">
        <v>15</v>
      </c>
      <c r="H1988" s="4">
        <v>0.5</v>
      </c>
      <c r="I1988" s="5">
        <v>7500</v>
      </c>
      <c r="J1988" s="6">
        <f t="shared" si="14"/>
        <v>3750</v>
      </c>
      <c r="K1988" s="6">
        <f t="shared" si="15"/>
        <v>1499.9999999999998</v>
      </c>
      <c r="L1988" s="7">
        <v>0.39999999999999997</v>
      </c>
    </row>
    <row r="1989" spans="1:12" x14ac:dyDescent="0.3">
      <c r="A1989" s="2" t="s">
        <v>21</v>
      </c>
      <c r="B1989" s="2">
        <v>1197831</v>
      </c>
      <c r="C1989" s="3">
        <v>44416</v>
      </c>
      <c r="D1989" s="2" t="s">
        <v>22</v>
      </c>
      <c r="E1989" s="2" t="s">
        <v>75</v>
      </c>
      <c r="F1989" s="2" t="s">
        <v>76</v>
      </c>
      <c r="G1989" s="2" t="s">
        <v>16</v>
      </c>
      <c r="H1989" s="4">
        <v>0.55000000000000004</v>
      </c>
      <c r="I1989" s="5">
        <v>7500</v>
      </c>
      <c r="J1989" s="6">
        <f t="shared" si="14"/>
        <v>4125</v>
      </c>
      <c r="K1989" s="6">
        <f t="shared" si="15"/>
        <v>1649.9999999999998</v>
      </c>
      <c r="L1989" s="7">
        <v>0.39999999999999997</v>
      </c>
    </row>
    <row r="1990" spans="1:12" x14ac:dyDescent="0.3">
      <c r="A1990" s="2" t="s">
        <v>21</v>
      </c>
      <c r="B1990" s="2">
        <v>1197831</v>
      </c>
      <c r="C1990" s="3">
        <v>44416</v>
      </c>
      <c r="D1990" s="2" t="s">
        <v>22</v>
      </c>
      <c r="E1990" s="2" t="s">
        <v>75</v>
      </c>
      <c r="F1990" s="2" t="s">
        <v>76</v>
      </c>
      <c r="G1990" s="2" t="s">
        <v>17</v>
      </c>
      <c r="H1990" s="4">
        <v>0.5</v>
      </c>
      <c r="I1990" s="5">
        <v>9250</v>
      </c>
      <c r="J1990" s="6">
        <f t="shared" si="14"/>
        <v>4625</v>
      </c>
      <c r="K1990" s="6">
        <f t="shared" si="15"/>
        <v>1849.9999999999998</v>
      </c>
      <c r="L1990" s="7">
        <v>0.39999999999999997</v>
      </c>
    </row>
    <row r="1991" spans="1:12" x14ac:dyDescent="0.3">
      <c r="A1991" s="2" t="s">
        <v>21</v>
      </c>
      <c r="B1991" s="2">
        <v>1197831</v>
      </c>
      <c r="C1991" s="3">
        <v>44416</v>
      </c>
      <c r="D1991" s="2" t="s">
        <v>22</v>
      </c>
      <c r="E1991" s="2" t="s">
        <v>75</v>
      </c>
      <c r="F1991" s="2" t="s">
        <v>76</v>
      </c>
      <c r="G1991" s="2" t="s">
        <v>18</v>
      </c>
      <c r="H1991" s="4">
        <v>0.5</v>
      </c>
      <c r="I1991" s="5">
        <v>4750</v>
      </c>
      <c r="J1991" s="6">
        <f t="shared" si="14"/>
        <v>2375</v>
      </c>
      <c r="K1991" s="6">
        <f t="shared" si="15"/>
        <v>1187.5</v>
      </c>
      <c r="L1991" s="7">
        <v>0.5</v>
      </c>
    </row>
    <row r="1992" spans="1:12" x14ac:dyDescent="0.3">
      <c r="A1992" s="2" t="s">
        <v>21</v>
      </c>
      <c r="B1992" s="2">
        <v>1197831</v>
      </c>
      <c r="C1992" s="3">
        <v>44416</v>
      </c>
      <c r="D1992" s="2" t="s">
        <v>22</v>
      </c>
      <c r="E1992" s="2" t="s">
        <v>75</v>
      </c>
      <c r="F1992" s="2" t="s">
        <v>76</v>
      </c>
      <c r="G1992" s="2" t="s">
        <v>19</v>
      </c>
      <c r="H1992" s="4">
        <v>0.55000000000000004</v>
      </c>
      <c r="I1992" s="5">
        <v>4750</v>
      </c>
      <c r="J1992" s="6">
        <f t="shared" si="14"/>
        <v>2612.5</v>
      </c>
      <c r="K1992" s="6">
        <f t="shared" si="15"/>
        <v>914.37499999999989</v>
      </c>
      <c r="L1992" s="7">
        <v>0.35</v>
      </c>
    </row>
    <row r="1993" spans="1:12" x14ac:dyDescent="0.3">
      <c r="A1993" s="2" t="s">
        <v>21</v>
      </c>
      <c r="B1993" s="2">
        <v>1197831</v>
      </c>
      <c r="C1993" s="3">
        <v>44416</v>
      </c>
      <c r="D1993" s="2" t="s">
        <v>22</v>
      </c>
      <c r="E1993" s="2" t="s">
        <v>75</v>
      </c>
      <c r="F1993" s="2" t="s">
        <v>76</v>
      </c>
      <c r="G1993" s="2" t="s">
        <v>20</v>
      </c>
      <c r="H1993" s="4">
        <v>0.6</v>
      </c>
      <c r="I1993" s="5">
        <v>7250</v>
      </c>
      <c r="J1993" s="6">
        <f t="shared" si="14"/>
        <v>4350</v>
      </c>
      <c r="K1993" s="6">
        <f t="shared" si="15"/>
        <v>2392.5</v>
      </c>
      <c r="L1993" s="7">
        <v>0.55000000000000004</v>
      </c>
    </row>
    <row r="1994" spans="1:12" x14ac:dyDescent="0.3">
      <c r="A1994" s="2" t="s">
        <v>21</v>
      </c>
      <c r="B1994" s="2">
        <v>1197831</v>
      </c>
      <c r="C1994" s="3">
        <v>44444</v>
      </c>
      <c r="D1994" s="2" t="s">
        <v>22</v>
      </c>
      <c r="E1994" s="2" t="s">
        <v>75</v>
      </c>
      <c r="F1994" s="2" t="s">
        <v>76</v>
      </c>
      <c r="G1994" s="2" t="s">
        <v>15</v>
      </c>
      <c r="H1994" s="4">
        <v>0.55000000000000004</v>
      </c>
      <c r="I1994" s="5">
        <v>6750</v>
      </c>
      <c r="J1994" s="6">
        <f t="shared" si="14"/>
        <v>3712.5000000000005</v>
      </c>
      <c r="K1994" s="6">
        <f t="shared" si="15"/>
        <v>1485</v>
      </c>
      <c r="L1994" s="7">
        <v>0.39999999999999997</v>
      </c>
    </row>
    <row r="1995" spans="1:12" x14ac:dyDescent="0.3">
      <c r="A1995" s="2" t="s">
        <v>21</v>
      </c>
      <c r="B1995" s="2">
        <v>1197831</v>
      </c>
      <c r="C1995" s="3">
        <v>44444</v>
      </c>
      <c r="D1995" s="2" t="s">
        <v>22</v>
      </c>
      <c r="E1995" s="2" t="s">
        <v>75</v>
      </c>
      <c r="F1995" s="2" t="s">
        <v>76</v>
      </c>
      <c r="G1995" s="2" t="s">
        <v>16</v>
      </c>
      <c r="H1995" s="4">
        <v>0.55000000000000004</v>
      </c>
      <c r="I1995" s="5">
        <v>6250</v>
      </c>
      <c r="J1995" s="6">
        <f t="shared" si="14"/>
        <v>3437.5000000000005</v>
      </c>
      <c r="K1995" s="6">
        <f t="shared" si="15"/>
        <v>1375</v>
      </c>
      <c r="L1995" s="7">
        <v>0.39999999999999997</v>
      </c>
    </row>
    <row r="1996" spans="1:12" x14ac:dyDescent="0.3">
      <c r="A1996" s="2" t="s">
        <v>21</v>
      </c>
      <c r="B1996" s="2">
        <v>1197831</v>
      </c>
      <c r="C1996" s="3">
        <v>44444</v>
      </c>
      <c r="D1996" s="2" t="s">
        <v>22</v>
      </c>
      <c r="E1996" s="2" t="s">
        <v>75</v>
      </c>
      <c r="F1996" s="2" t="s">
        <v>76</v>
      </c>
      <c r="G1996" s="2" t="s">
        <v>17</v>
      </c>
      <c r="H1996" s="4">
        <v>0.6</v>
      </c>
      <c r="I1996" s="5">
        <v>6750</v>
      </c>
      <c r="J1996" s="6">
        <f t="shared" si="14"/>
        <v>4050</v>
      </c>
      <c r="K1996" s="6">
        <f t="shared" si="15"/>
        <v>1619.9999999999998</v>
      </c>
      <c r="L1996" s="7">
        <v>0.39999999999999997</v>
      </c>
    </row>
    <row r="1997" spans="1:12" x14ac:dyDescent="0.3">
      <c r="A1997" s="2" t="s">
        <v>21</v>
      </c>
      <c r="B1997" s="2">
        <v>1197831</v>
      </c>
      <c r="C1997" s="3">
        <v>44444</v>
      </c>
      <c r="D1997" s="2" t="s">
        <v>22</v>
      </c>
      <c r="E1997" s="2" t="s">
        <v>75</v>
      </c>
      <c r="F1997" s="2" t="s">
        <v>76</v>
      </c>
      <c r="G1997" s="2" t="s">
        <v>18</v>
      </c>
      <c r="H1997" s="4">
        <v>0.6</v>
      </c>
      <c r="I1997" s="5">
        <v>4000</v>
      </c>
      <c r="J1997" s="6">
        <f t="shared" si="14"/>
        <v>2400</v>
      </c>
      <c r="K1997" s="6">
        <f t="shared" si="15"/>
        <v>1200</v>
      </c>
      <c r="L1997" s="7">
        <v>0.5</v>
      </c>
    </row>
    <row r="1998" spans="1:12" x14ac:dyDescent="0.3">
      <c r="A1998" s="2" t="s">
        <v>21</v>
      </c>
      <c r="B1998" s="2">
        <v>1197831</v>
      </c>
      <c r="C1998" s="3">
        <v>44444</v>
      </c>
      <c r="D1998" s="2" t="s">
        <v>22</v>
      </c>
      <c r="E1998" s="2" t="s">
        <v>75</v>
      </c>
      <c r="F1998" s="2" t="s">
        <v>76</v>
      </c>
      <c r="G1998" s="2" t="s">
        <v>19</v>
      </c>
      <c r="H1998" s="4">
        <v>0.55000000000000004</v>
      </c>
      <c r="I1998" s="5">
        <v>4000</v>
      </c>
      <c r="J1998" s="6">
        <f t="shared" si="14"/>
        <v>2200</v>
      </c>
      <c r="K1998" s="6">
        <f t="shared" si="15"/>
        <v>770</v>
      </c>
      <c r="L1998" s="7">
        <v>0.35</v>
      </c>
    </row>
    <row r="1999" spans="1:12" x14ac:dyDescent="0.3">
      <c r="A1999" s="2" t="s">
        <v>21</v>
      </c>
      <c r="B1999" s="2">
        <v>1197831</v>
      </c>
      <c r="C1999" s="3">
        <v>44444</v>
      </c>
      <c r="D1999" s="2" t="s">
        <v>22</v>
      </c>
      <c r="E1999" s="2" t="s">
        <v>75</v>
      </c>
      <c r="F1999" s="2" t="s">
        <v>76</v>
      </c>
      <c r="G1999" s="2" t="s">
        <v>20</v>
      </c>
      <c r="H1999" s="4">
        <v>0.5</v>
      </c>
      <c r="I1999" s="5">
        <v>6250</v>
      </c>
      <c r="J1999" s="6">
        <f t="shared" si="14"/>
        <v>3125</v>
      </c>
      <c r="K1999" s="6">
        <f t="shared" si="15"/>
        <v>1718.7500000000002</v>
      </c>
      <c r="L1999" s="7">
        <v>0.55000000000000004</v>
      </c>
    </row>
    <row r="2000" spans="1:12" x14ac:dyDescent="0.3">
      <c r="A2000" s="2" t="s">
        <v>21</v>
      </c>
      <c r="B2000" s="2">
        <v>1197831</v>
      </c>
      <c r="C2000" s="3">
        <v>44473</v>
      </c>
      <c r="D2000" s="2" t="s">
        <v>22</v>
      </c>
      <c r="E2000" s="2" t="s">
        <v>75</v>
      </c>
      <c r="F2000" s="2" t="s">
        <v>76</v>
      </c>
      <c r="G2000" s="2" t="s">
        <v>15</v>
      </c>
      <c r="H2000" s="4">
        <v>0.4</v>
      </c>
      <c r="I2000" s="5">
        <v>5750</v>
      </c>
      <c r="J2000" s="6">
        <f t="shared" si="14"/>
        <v>2300</v>
      </c>
      <c r="K2000" s="6">
        <f t="shared" si="15"/>
        <v>919.99999999999989</v>
      </c>
      <c r="L2000" s="7">
        <v>0.39999999999999997</v>
      </c>
    </row>
    <row r="2001" spans="1:12" x14ac:dyDescent="0.3">
      <c r="A2001" s="2" t="s">
        <v>21</v>
      </c>
      <c r="B2001" s="2">
        <v>1197831</v>
      </c>
      <c r="C2001" s="3">
        <v>44473</v>
      </c>
      <c r="D2001" s="2" t="s">
        <v>22</v>
      </c>
      <c r="E2001" s="2" t="s">
        <v>75</v>
      </c>
      <c r="F2001" s="2" t="s">
        <v>76</v>
      </c>
      <c r="G2001" s="2" t="s">
        <v>16</v>
      </c>
      <c r="H2001" s="4">
        <v>0.4</v>
      </c>
      <c r="I2001" s="5">
        <v>5750</v>
      </c>
      <c r="J2001" s="6">
        <f t="shared" si="14"/>
        <v>2300</v>
      </c>
      <c r="K2001" s="6">
        <f t="shared" si="15"/>
        <v>919.99999999999989</v>
      </c>
      <c r="L2001" s="7">
        <v>0.39999999999999997</v>
      </c>
    </row>
    <row r="2002" spans="1:12" x14ac:dyDescent="0.3">
      <c r="A2002" s="2" t="s">
        <v>21</v>
      </c>
      <c r="B2002" s="2">
        <v>1197831</v>
      </c>
      <c r="C2002" s="3">
        <v>44473</v>
      </c>
      <c r="D2002" s="2" t="s">
        <v>22</v>
      </c>
      <c r="E2002" s="2" t="s">
        <v>75</v>
      </c>
      <c r="F2002" s="2" t="s">
        <v>76</v>
      </c>
      <c r="G2002" s="2" t="s">
        <v>17</v>
      </c>
      <c r="H2002" s="4">
        <v>0.45</v>
      </c>
      <c r="I2002" s="5">
        <v>5250</v>
      </c>
      <c r="J2002" s="6">
        <f t="shared" si="14"/>
        <v>2362.5</v>
      </c>
      <c r="K2002" s="6">
        <f t="shared" si="15"/>
        <v>944.99999999999989</v>
      </c>
      <c r="L2002" s="7">
        <v>0.39999999999999997</v>
      </c>
    </row>
    <row r="2003" spans="1:12" x14ac:dyDescent="0.3">
      <c r="A2003" s="2" t="s">
        <v>21</v>
      </c>
      <c r="B2003" s="2">
        <v>1197831</v>
      </c>
      <c r="C2003" s="3">
        <v>44473</v>
      </c>
      <c r="D2003" s="2" t="s">
        <v>22</v>
      </c>
      <c r="E2003" s="2" t="s">
        <v>75</v>
      </c>
      <c r="F2003" s="2" t="s">
        <v>76</v>
      </c>
      <c r="G2003" s="2" t="s">
        <v>18</v>
      </c>
      <c r="H2003" s="4">
        <v>0.45</v>
      </c>
      <c r="I2003" s="5">
        <v>3750</v>
      </c>
      <c r="J2003" s="6">
        <f t="shared" si="14"/>
        <v>1687.5</v>
      </c>
      <c r="K2003" s="6">
        <f t="shared" si="15"/>
        <v>843.75</v>
      </c>
      <c r="L2003" s="7">
        <v>0.5</v>
      </c>
    </row>
    <row r="2004" spans="1:12" x14ac:dyDescent="0.3">
      <c r="A2004" s="2" t="s">
        <v>21</v>
      </c>
      <c r="B2004" s="2">
        <v>1197831</v>
      </c>
      <c r="C2004" s="3">
        <v>44473</v>
      </c>
      <c r="D2004" s="2" t="s">
        <v>22</v>
      </c>
      <c r="E2004" s="2" t="s">
        <v>75</v>
      </c>
      <c r="F2004" s="2" t="s">
        <v>76</v>
      </c>
      <c r="G2004" s="2" t="s">
        <v>19</v>
      </c>
      <c r="H2004" s="4">
        <v>0.35000000000000003</v>
      </c>
      <c r="I2004" s="5">
        <v>3500</v>
      </c>
      <c r="J2004" s="6">
        <f t="shared" si="14"/>
        <v>1225.0000000000002</v>
      </c>
      <c r="K2004" s="6">
        <f t="shared" si="15"/>
        <v>428.75000000000006</v>
      </c>
      <c r="L2004" s="7">
        <v>0.35</v>
      </c>
    </row>
    <row r="2005" spans="1:12" x14ac:dyDescent="0.3">
      <c r="A2005" s="2" t="s">
        <v>21</v>
      </c>
      <c r="B2005" s="2">
        <v>1197831</v>
      </c>
      <c r="C2005" s="3">
        <v>44473</v>
      </c>
      <c r="D2005" s="2" t="s">
        <v>22</v>
      </c>
      <c r="E2005" s="2" t="s">
        <v>75</v>
      </c>
      <c r="F2005" s="2" t="s">
        <v>76</v>
      </c>
      <c r="G2005" s="2" t="s">
        <v>20</v>
      </c>
      <c r="H2005" s="4">
        <v>0.45</v>
      </c>
      <c r="I2005" s="5">
        <v>5250</v>
      </c>
      <c r="J2005" s="6">
        <f t="shared" si="14"/>
        <v>2362.5</v>
      </c>
      <c r="K2005" s="6">
        <f t="shared" si="15"/>
        <v>1299.375</v>
      </c>
      <c r="L2005" s="7">
        <v>0.55000000000000004</v>
      </c>
    </row>
    <row r="2006" spans="1:12" x14ac:dyDescent="0.3">
      <c r="A2006" s="2" t="s">
        <v>21</v>
      </c>
      <c r="B2006" s="2">
        <v>1197831</v>
      </c>
      <c r="C2006" s="3">
        <v>44505</v>
      </c>
      <c r="D2006" s="2" t="s">
        <v>22</v>
      </c>
      <c r="E2006" s="2" t="s">
        <v>75</v>
      </c>
      <c r="F2006" s="2" t="s">
        <v>76</v>
      </c>
      <c r="G2006" s="2" t="s">
        <v>15</v>
      </c>
      <c r="H2006" s="4">
        <v>0.35000000000000003</v>
      </c>
      <c r="I2006" s="5">
        <v>6750</v>
      </c>
      <c r="J2006" s="6">
        <f t="shared" si="14"/>
        <v>2362.5</v>
      </c>
      <c r="K2006" s="6">
        <f t="shared" si="15"/>
        <v>944.99999999999989</v>
      </c>
      <c r="L2006" s="7">
        <v>0.39999999999999997</v>
      </c>
    </row>
    <row r="2007" spans="1:12" x14ac:dyDescent="0.3">
      <c r="A2007" s="2" t="s">
        <v>21</v>
      </c>
      <c r="B2007" s="2">
        <v>1197831</v>
      </c>
      <c r="C2007" s="3">
        <v>44505</v>
      </c>
      <c r="D2007" s="2" t="s">
        <v>22</v>
      </c>
      <c r="E2007" s="2" t="s">
        <v>75</v>
      </c>
      <c r="F2007" s="2" t="s">
        <v>76</v>
      </c>
      <c r="G2007" s="2" t="s">
        <v>16</v>
      </c>
      <c r="H2007" s="4">
        <v>0.35000000000000003</v>
      </c>
      <c r="I2007" s="5">
        <v>6750</v>
      </c>
      <c r="J2007" s="6">
        <f t="shared" si="14"/>
        <v>2362.5</v>
      </c>
      <c r="K2007" s="6">
        <f t="shared" si="15"/>
        <v>944.99999999999989</v>
      </c>
      <c r="L2007" s="7">
        <v>0.39999999999999997</v>
      </c>
    </row>
    <row r="2008" spans="1:12" x14ac:dyDescent="0.3">
      <c r="A2008" s="2" t="s">
        <v>21</v>
      </c>
      <c r="B2008" s="2">
        <v>1197831</v>
      </c>
      <c r="C2008" s="3">
        <v>44505</v>
      </c>
      <c r="D2008" s="2" t="s">
        <v>22</v>
      </c>
      <c r="E2008" s="2" t="s">
        <v>75</v>
      </c>
      <c r="F2008" s="2" t="s">
        <v>76</v>
      </c>
      <c r="G2008" s="2" t="s">
        <v>17</v>
      </c>
      <c r="H2008" s="4">
        <v>0.6</v>
      </c>
      <c r="I2008" s="5">
        <v>6000</v>
      </c>
      <c r="J2008" s="6">
        <f t="shared" si="14"/>
        <v>3600</v>
      </c>
      <c r="K2008" s="6">
        <f t="shared" si="15"/>
        <v>1439.9999999999998</v>
      </c>
      <c r="L2008" s="7">
        <v>0.39999999999999997</v>
      </c>
    </row>
    <row r="2009" spans="1:12" x14ac:dyDescent="0.3">
      <c r="A2009" s="2" t="s">
        <v>21</v>
      </c>
      <c r="B2009" s="2">
        <v>1197831</v>
      </c>
      <c r="C2009" s="3">
        <v>44505</v>
      </c>
      <c r="D2009" s="2" t="s">
        <v>22</v>
      </c>
      <c r="E2009" s="2" t="s">
        <v>75</v>
      </c>
      <c r="F2009" s="2" t="s">
        <v>76</v>
      </c>
      <c r="G2009" s="2" t="s">
        <v>18</v>
      </c>
      <c r="H2009" s="4">
        <v>0.6</v>
      </c>
      <c r="I2009" s="5">
        <v>4500</v>
      </c>
      <c r="J2009" s="6">
        <f t="shared" si="14"/>
        <v>2700</v>
      </c>
      <c r="K2009" s="6">
        <f t="shared" si="15"/>
        <v>1350</v>
      </c>
      <c r="L2009" s="7">
        <v>0.5</v>
      </c>
    </row>
    <row r="2010" spans="1:12" x14ac:dyDescent="0.3">
      <c r="A2010" s="2" t="s">
        <v>21</v>
      </c>
      <c r="B2010" s="2">
        <v>1197831</v>
      </c>
      <c r="C2010" s="3">
        <v>44505</v>
      </c>
      <c r="D2010" s="2" t="s">
        <v>22</v>
      </c>
      <c r="E2010" s="2" t="s">
        <v>75</v>
      </c>
      <c r="F2010" s="2" t="s">
        <v>76</v>
      </c>
      <c r="G2010" s="2" t="s">
        <v>19</v>
      </c>
      <c r="H2010" s="4">
        <v>0.54999999999999993</v>
      </c>
      <c r="I2010" s="5">
        <v>4250</v>
      </c>
      <c r="J2010" s="6">
        <f t="shared" si="14"/>
        <v>2337.4999999999995</v>
      </c>
      <c r="K2010" s="6">
        <f t="shared" si="15"/>
        <v>818.12499999999977</v>
      </c>
      <c r="L2010" s="7">
        <v>0.35</v>
      </c>
    </row>
    <row r="2011" spans="1:12" x14ac:dyDescent="0.3">
      <c r="A2011" s="2" t="s">
        <v>21</v>
      </c>
      <c r="B2011" s="2">
        <v>1197831</v>
      </c>
      <c r="C2011" s="3">
        <v>44505</v>
      </c>
      <c r="D2011" s="2" t="s">
        <v>22</v>
      </c>
      <c r="E2011" s="2" t="s">
        <v>75</v>
      </c>
      <c r="F2011" s="2" t="s">
        <v>76</v>
      </c>
      <c r="G2011" s="2" t="s">
        <v>20</v>
      </c>
      <c r="H2011" s="4">
        <v>0.65</v>
      </c>
      <c r="I2011" s="5">
        <v>6250</v>
      </c>
      <c r="J2011" s="6">
        <f t="shared" si="14"/>
        <v>4062.5</v>
      </c>
      <c r="K2011" s="6">
        <f t="shared" si="15"/>
        <v>2234.375</v>
      </c>
      <c r="L2011" s="7">
        <v>0.55000000000000004</v>
      </c>
    </row>
    <row r="2012" spans="1:12" x14ac:dyDescent="0.3">
      <c r="A2012" s="2" t="s">
        <v>21</v>
      </c>
      <c r="B2012" s="2">
        <v>1197831</v>
      </c>
      <c r="C2012" s="3">
        <v>44534</v>
      </c>
      <c r="D2012" s="2" t="s">
        <v>22</v>
      </c>
      <c r="E2012" s="2" t="s">
        <v>75</v>
      </c>
      <c r="F2012" s="2" t="s">
        <v>76</v>
      </c>
      <c r="G2012" s="2" t="s">
        <v>15</v>
      </c>
      <c r="H2012" s="4">
        <v>0.54999999999999993</v>
      </c>
      <c r="I2012" s="5">
        <v>7750</v>
      </c>
      <c r="J2012" s="6">
        <f t="shared" si="14"/>
        <v>4262.4999999999991</v>
      </c>
      <c r="K2012" s="6">
        <f t="shared" si="15"/>
        <v>1704.9999999999995</v>
      </c>
      <c r="L2012" s="7">
        <v>0.39999999999999997</v>
      </c>
    </row>
    <row r="2013" spans="1:12" x14ac:dyDescent="0.3">
      <c r="A2013" s="2" t="s">
        <v>21</v>
      </c>
      <c r="B2013" s="2">
        <v>1197831</v>
      </c>
      <c r="C2013" s="3">
        <v>44534</v>
      </c>
      <c r="D2013" s="2" t="s">
        <v>22</v>
      </c>
      <c r="E2013" s="2" t="s">
        <v>75</v>
      </c>
      <c r="F2013" s="2" t="s">
        <v>76</v>
      </c>
      <c r="G2013" s="2" t="s">
        <v>16</v>
      </c>
      <c r="H2013" s="4">
        <v>0.54999999999999993</v>
      </c>
      <c r="I2013" s="5">
        <v>7750</v>
      </c>
      <c r="J2013" s="6">
        <f t="shared" si="14"/>
        <v>4262.4999999999991</v>
      </c>
      <c r="K2013" s="6">
        <f t="shared" si="15"/>
        <v>1704.9999999999995</v>
      </c>
      <c r="L2013" s="7">
        <v>0.39999999999999997</v>
      </c>
    </row>
    <row r="2014" spans="1:12" x14ac:dyDescent="0.3">
      <c r="A2014" s="2" t="s">
        <v>21</v>
      </c>
      <c r="B2014" s="2">
        <v>1197831</v>
      </c>
      <c r="C2014" s="3">
        <v>44534</v>
      </c>
      <c r="D2014" s="2" t="s">
        <v>22</v>
      </c>
      <c r="E2014" s="2" t="s">
        <v>75</v>
      </c>
      <c r="F2014" s="2" t="s">
        <v>76</v>
      </c>
      <c r="G2014" s="2" t="s">
        <v>17</v>
      </c>
      <c r="H2014" s="4">
        <v>0.6</v>
      </c>
      <c r="I2014" s="5">
        <v>6750</v>
      </c>
      <c r="J2014" s="6">
        <f t="shared" si="14"/>
        <v>4050</v>
      </c>
      <c r="K2014" s="6">
        <f t="shared" si="15"/>
        <v>1619.9999999999998</v>
      </c>
      <c r="L2014" s="7">
        <v>0.39999999999999997</v>
      </c>
    </row>
    <row r="2015" spans="1:12" x14ac:dyDescent="0.3">
      <c r="A2015" s="2" t="s">
        <v>21</v>
      </c>
      <c r="B2015" s="2">
        <v>1197831</v>
      </c>
      <c r="C2015" s="3">
        <v>44534</v>
      </c>
      <c r="D2015" s="2" t="s">
        <v>22</v>
      </c>
      <c r="E2015" s="2" t="s">
        <v>75</v>
      </c>
      <c r="F2015" s="2" t="s">
        <v>76</v>
      </c>
      <c r="G2015" s="2" t="s">
        <v>18</v>
      </c>
      <c r="H2015" s="4">
        <v>0.6</v>
      </c>
      <c r="I2015" s="5">
        <v>5250</v>
      </c>
      <c r="J2015" s="6">
        <f t="shared" si="14"/>
        <v>3150</v>
      </c>
      <c r="K2015" s="6">
        <f t="shared" si="15"/>
        <v>1575</v>
      </c>
      <c r="L2015" s="7">
        <v>0.5</v>
      </c>
    </row>
    <row r="2016" spans="1:12" x14ac:dyDescent="0.3">
      <c r="A2016" s="2" t="s">
        <v>21</v>
      </c>
      <c r="B2016" s="2">
        <v>1197831</v>
      </c>
      <c r="C2016" s="3">
        <v>44534</v>
      </c>
      <c r="D2016" s="2" t="s">
        <v>22</v>
      </c>
      <c r="E2016" s="2" t="s">
        <v>75</v>
      </c>
      <c r="F2016" s="2" t="s">
        <v>76</v>
      </c>
      <c r="G2016" s="2" t="s">
        <v>19</v>
      </c>
      <c r="H2016" s="4">
        <v>0.54999999999999993</v>
      </c>
      <c r="I2016" s="5">
        <v>4750</v>
      </c>
      <c r="J2016" s="6">
        <f t="shared" si="14"/>
        <v>2612.4999999999995</v>
      </c>
      <c r="K2016" s="6">
        <f t="shared" si="15"/>
        <v>914.37499999999977</v>
      </c>
      <c r="L2016" s="7">
        <v>0.35</v>
      </c>
    </row>
    <row r="2017" spans="1:12" x14ac:dyDescent="0.3">
      <c r="A2017" s="2" t="s">
        <v>21</v>
      </c>
      <c r="B2017" s="2">
        <v>1197831</v>
      </c>
      <c r="C2017" s="3">
        <v>44534</v>
      </c>
      <c r="D2017" s="2" t="s">
        <v>22</v>
      </c>
      <c r="E2017" s="2" t="s">
        <v>75</v>
      </c>
      <c r="F2017" s="2" t="s">
        <v>76</v>
      </c>
      <c r="G2017" s="2" t="s">
        <v>20</v>
      </c>
      <c r="H2017" s="4">
        <v>0.65</v>
      </c>
      <c r="I2017" s="5">
        <v>7250</v>
      </c>
      <c r="J2017" s="6">
        <f t="shared" si="14"/>
        <v>4712.5</v>
      </c>
      <c r="K2017" s="6">
        <f t="shared" si="15"/>
        <v>2591.875</v>
      </c>
      <c r="L2017" s="7">
        <v>0.55000000000000004</v>
      </c>
    </row>
    <row r="2018" spans="1:12" x14ac:dyDescent="0.3">
      <c r="A2018" s="2" t="s">
        <v>25</v>
      </c>
      <c r="B2018" s="2">
        <v>1128299</v>
      </c>
      <c r="C2018" s="3">
        <v>44219</v>
      </c>
      <c r="D2018" s="2" t="s">
        <v>26</v>
      </c>
      <c r="E2018" s="2" t="s">
        <v>77</v>
      </c>
      <c r="F2018" s="2" t="s">
        <v>78</v>
      </c>
      <c r="G2018" s="2" t="s">
        <v>15</v>
      </c>
      <c r="H2018" s="4">
        <v>0.29999999999999993</v>
      </c>
      <c r="I2018" s="5">
        <v>4250</v>
      </c>
      <c r="J2018" s="6">
        <f t="shared" si="14"/>
        <v>1274.9999999999998</v>
      </c>
      <c r="K2018" s="6">
        <f t="shared" si="15"/>
        <v>446.24999999999989</v>
      </c>
      <c r="L2018" s="7">
        <v>0.35</v>
      </c>
    </row>
    <row r="2019" spans="1:12" x14ac:dyDescent="0.3">
      <c r="A2019" s="2" t="s">
        <v>25</v>
      </c>
      <c r="B2019" s="2">
        <v>1128299</v>
      </c>
      <c r="C2019" s="3">
        <v>44219</v>
      </c>
      <c r="D2019" s="2" t="s">
        <v>26</v>
      </c>
      <c r="E2019" s="2" t="s">
        <v>77</v>
      </c>
      <c r="F2019" s="2" t="s">
        <v>78</v>
      </c>
      <c r="G2019" s="2" t="s">
        <v>16</v>
      </c>
      <c r="H2019" s="4">
        <v>0.4</v>
      </c>
      <c r="I2019" s="5">
        <v>4250</v>
      </c>
      <c r="J2019" s="6">
        <f t="shared" si="14"/>
        <v>1700</v>
      </c>
      <c r="K2019" s="6">
        <f t="shared" si="15"/>
        <v>680</v>
      </c>
      <c r="L2019" s="7">
        <v>0.4</v>
      </c>
    </row>
    <row r="2020" spans="1:12" x14ac:dyDescent="0.3">
      <c r="A2020" s="2" t="s">
        <v>25</v>
      </c>
      <c r="B2020" s="2">
        <v>1128299</v>
      </c>
      <c r="C2020" s="3">
        <v>44219</v>
      </c>
      <c r="D2020" s="2" t="s">
        <v>26</v>
      </c>
      <c r="E2020" s="2" t="s">
        <v>77</v>
      </c>
      <c r="F2020" s="2" t="s">
        <v>78</v>
      </c>
      <c r="G2020" s="2" t="s">
        <v>17</v>
      </c>
      <c r="H2020" s="4">
        <v>0.4</v>
      </c>
      <c r="I2020" s="5">
        <v>4250</v>
      </c>
      <c r="J2020" s="6">
        <f t="shared" si="14"/>
        <v>1700</v>
      </c>
      <c r="K2020" s="6">
        <f t="shared" si="15"/>
        <v>595</v>
      </c>
      <c r="L2020" s="7">
        <v>0.35</v>
      </c>
    </row>
    <row r="2021" spans="1:12" x14ac:dyDescent="0.3">
      <c r="A2021" s="2" t="s">
        <v>25</v>
      </c>
      <c r="B2021" s="2">
        <v>1128299</v>
      </c>
      <c r="C2021" s="3">
        <v>44219</v>
      </c>
      <c r="D2021" s="2" t="s">
        <v>26</v>
      </c>
      <c r="E2021" s="2" t="s">
        <v>77</v>
      </c>
      <c r="F2021" s="2" t="s">
        <v>78</v>
      </c>
      <c r="G2021" s="2" t="s">
        <v>18</v>
      </c>
      <c r="H2021" s="4">
        <v>0.4</v>
      </c>
      <c r="I2021" s="5">
        <v>2750</v>
      </c>
      <c r="J2021" s="6">
        <f t="shared" si="14"/>
        <v>1100</v>
      </c>
      <c r="K2021" s="6">
        <f t="shared" si="15"/>
        <v>385</v>
      </c>
      <c r="L2021" s="7">
        <v>0.35</v>
      </c>
    </row>
    <row r="2022" spans="1:12" x14ac:dyDescent="0.3">
      <c r="A2022" s="2" t="s">
        <v>25</v>
      </c>
      <c r="B2022" s="2">
        <v>1128299</v>
      </c>
      <c r="C2022" s="3">
        <v>44219</v>
      </c>
      <c r="D2022" s="2" t="s">
        <v>26</v>
      </c>
      <c r="E2022" s="2" t="s">
        <v>77</v>
      </c>
      <c r="F2022" s="2" t="s">
        <v>78</v>
      </c>
      <c r="G2022" s="2" t="s">
        <v>19</v>
      </c>
      <c r="H2022" s="4">
        <v>0.45000000000000007</v>
      </c>
      <c r="I2022" s="5">
        <v>2250</v>
      </c>
      <c r="J2022" s="6">
        <f t="shared" si="14"/>
        <v>1012.5000000000001</v>
      </c>
      <c r="K2022" s="6">
        <f t="shared" si="15"/>
        <v>303.75</v>
      </c>
      <c r="L2022" s="7">
        <v>0.3</v>
      </c>
    </row>
    <row r="2023" spans="1:12" x14ac:dyDescent="0.3">
      <c r="A2023" s="2" t="s">
        <v>25</v>
      </c>
      <c r="B2023" s="2">
        <v>1128299</v>
      </c>
      <c r="C2023" s="3">
        <v>44219</v>
      </c>
      <c r="D2023" s="2" t="s">
        <v>26</v>
      </c>
      <c r="E2023" s="2" t="s">
        <v>77</v>
      </c>
      <c r="F2023" s="2" t="s">
        <v>78</v>
      </c>
      <c r="G2023" s="2" t="s">
        <v>20</v>
      </c>
      <c r="H2023" s="4">
        <v>0.4</v>
      </c>
      <c r="I2023" s="5">
        <v>4250</v>
      </c>
      <c r="J2023" s="6">
        <f t="shared" si="14"/>
        <v>1700</v>
      </c>
      <c r="K2023" s="6">
        <f t="shared" si="15"/>
        <v>425</v>
      </c>
      <c r="L2023" s="7">
        <v>0.25</v>
      </c>
    </row>
    <row r="2024" spans="1:12" x14ac:dyDescent="0.3">
      <c r="A2024" s="2" t="s">
        <v>25</v>
      </c>
      <c r="B2024" s="2">
        <v>1128299</v>
      </c>
      <c r="C2024" s="3">
        <v>44250</v>
      </c>
      <c r="D2024" s="2" t="s">
        <v>26</v>
      </c>
      <c r="E2024" s="2" t="s">
        <v>77</v>
      </c>
      <c r="F2024" s="2" t="s">
        <v>78</v>
      </c>
      <c r="G2024" s="2" t="s">
        <v>15</v>
      </c>
      <c r="H2024" s="4">
        <v>0.29999999999999993</v>
      </c>
      <c r="I2024" s="5">
        <v>4750</v>
      </c>
      <c r="J2024" s="6">
        <f t="shared" si="14"/>
        <v>1424.9999999999998</v>
      </c>
      <c r="K2024" s="6">
        <f t="shared" si="15"/>
        <v>498.74999999999989</v>
      </c>
      <c r="L2024" s="7">
        <v>0.35</v>
      </c>
    </row>
    <row r="2025" spans="1:12" x14ac:dyDescent="0.3">
      <c r="A2025" s="2" t="s">
        <v>25</v>
      </c>
      <c r="B2025" s="2">
        <v>1128299</v>
      </c>
      <c r="C2025" s="3">
        <v>44250</v>
      </c>
      <c r="D2025" s="2" t="s">
        <v>26</v>
      </c>
      <c r="E2025" s="2" t="s">
        <v>77</v>
      </c>
      <c r="F2025" s="2" t="s">
        <v>78</v>
      </c>
      <c r="G2025" s="2" t="s">
        <v>16</v>
      </c>
      <c r="H2025" s="4">
        <v>0.4</v>
      </c>
      <c r="I2025" s="5">
        <v>3750</v>
      </c>
      <c r="J2025" s="6">
        <f t="shared" si="14"/>
        <v>1500</v>
      </c>
      <c r="K2025" s="6">
        <f t="shared" si="15"/>
        <v>600</v>
      </c>
      <c r="L2025" s="7">
        <v>0.4</v>
      </c>
    </row>
    <row r="2026" spans="1:12" x14ac:dyDescent="0.3">
      <c r="A2026" s="2" t="s">
        <v>25</v>
      </c>
      <c r="B2026" s="2">
        <v>1128299</v>
      </c>
      <c r="C2026" s="3">
        <v>44250</v>
      </c>
      <c r="D2026" s="2" t="s">
        <v>26</v>
      </c>
      <c r="E2026" s="2" t="s">
        <v>77</v>
      </c>
      <c r="F2026" s="2" t="s">
        <v>78</v>
      </c>
      <c r="G2026" s="2" t="s">
        <v>17</v>
      </c>
      <c r="H2026" s="4">
        <v>0.4</v>
      </c>
      <c r="I2026" s="5">
        <v>3750</v>
      </c>
      <c r="J2026" s="6">
        <f t="shared" si="14"/>
        <v>1500</v>
      </c>
      <c r="K2026" s="6">
        <f t="shared" si="15"/>
        <v>525</v>
      </c>
      <c r="L2026" s="7">
        <v>0.35</v>
      </c>
    </row>
    <row r="2027" spans="1:12" x14ac:dyDescent="0.3">
      <c r="A2027" s="2" t="s">
        <v>25</v>
      </c>
      <c r="B2027" s="2">
        <v>1128299</v>
      </c>
      <c r="C2027" s="3">
        <v>44250</v>
      </c>
      <c r="D2027" s="2" t="s">
        <v>26</v>
      </c>
      <c r="E2027" s="2" t="s">
        <v>77</v>
      </c>
      <c r="F2027" s="2" t="s">
        <v>78</v>
      </c>
      <c r="G2027" s="2" t="s">
        <v>18</v>
      </c>
      <c r="H2027" s="4">
        <v>0.4</v>
      </c>
      <c r="I2027" s="5">
        <v>2250</v>
      </c>
      <c r="J2027" s="6">
        <f t="shared" si="14"/>
        <v>900</v>
      </c>
      <c r="K2027" s="6">
        <f t="shared" si="15"/>
        <v>315</v>
      </c>
      <c r="L2027" s="7">
        <v>0.35</v>
      </c>
    </row>
    <row r="2028" spans="1:12" x14ac:dyDescent="0.3">
      <c r="A2028" s="2" t="s">
        <v>25</v>
      </c>
      <c r="B2028" s="2">
        <v>1128299</v>
      </c>
      <c r="C2028" s="3">
        <v>44250</v>
      </c>
      <c r="D2028" s="2" t="s">
        <v>26</v>
      </c>
      <c r="E2028" s="2" t="s">
        <v>77</v>
      </c>
      <c r="F2028" s="2" t="s">
        <v>78</v>
      </c>
      <c r="G2028" s="2" t="s">
        <v>19</v>
      </c>
      <c r="H2028" s="4">
        <v>0.45000000000000007</v>
      </c>
      <c r="I2028" s="5">
        <v>1500</v>
      </c>
      <c r="J2028" s="6">
        <f t="shared" si="14"/>
        <v>675.00000000000011</v>
      </c>
      <c r="K2028" s="6">
        <f t="shared" si="15"/>
        <v>202.50000000000003</v>
      </c>
      <c r="L2028" s="7">
        <v>0.3</v>
      </c>
    </row>
    <row r="2029" spans="1:12" x14ac:dyDescent="0.3">
      <c r="A2029" s="2" t="s">
        <v>25</v>
      </c>
      <c r="B2029" s="2">
        <v>1128299</v>
      </c>
      <c r="C2029" s="3">
        <v>44250</v>
      </c>
      <c r="D2029" s="2" t="s">
        <v>26</v>
      </c>
      <c r="E2029" s="2" t="s">
        <v>77</v>
      </c>
      <c r="F2029" s="2" t="s">
        <v>78</v>
      </c>
      <c r="G2029" s="2" t="s">
        <v>20</v>
      </c>
      <c r="H2029" s="4">
        <v>0.4</v>
      </c>
      <c r="I2029" s="5">
        <v>3500</v>
      </c>
      <c r="J2029" s="6">
        <f t="shared" si="14"/>
        <v>1400</v>
      </c>
      <c r="K2029" s="6">
        <f t="shared" si="15"/>
        <v>350</v>
      </c>
      <c r="L2029" s="7">
        <v>0.25</v>
      </c>
    </row>
    <row r="2030" spans="1:12" x14ac:dyDescent="0.3">
      <c r="A2030" s="2" t="s">
        <v>25</v>
      </c>
      <c r="B2030" s="2">
        <v>1128299</v>
      </c>
      <c r="C2030" s="3">
        <v>44277</v>
      </c>
      <c r="D2030" s="2" t="s">
        <v>26</v>
      </c>
      <c r="E2030" s="2" t="s">
        <v>77</v>
      </c>
      <c r="F2030" s="2" t="s">
        <v>78</v>
      </c>
      <c r="G2030" s="2" t="s">
        <v>15</v>
      </c>
      <c r="H2030" s="4">
        <v>0.4</v>
      </c>
      <c r="I2030" s="5">
        <v>5000</v>
      </c>
      <c r="J2030" s="6">
        <f t="shared" si="14"/>
        <v>2000</v>
      </c>
      <c r="K2030" s="6">
        <f t="shared" si="15"/>
        <v>700</v>
      </c>
      <c r="L2030" s="7">
        <v>0.35</v>
      </c>
    </row>
    <row r="2031" spans="1:12" x14ac:dyDescent="0.3">
      <c r="A2031" s="2" t="s">
        <v>25</v>
      </c>
      <c r="B2031" s="2">
        <v>1128299</v>
      </c>
      <c r="C2031" s="3">
        <v>44277</v>
      </c>
      <c r="D2031" s="2" t="s">
        <v>26</v>
      </c>
      <c r="E2031" s="2" t="s">
        <v>77</v>
      </c>
      <c r="F2031" s="2" t="s">
        <v>78</v>
      </c>
      <c r="G2031" s="2" t="s">
        <v>16</v>
      </c>
      <c r="H2031" s="4">
        <v>0.5</v>
      </c>
      <c r="I2031" s="5">
        <v>3500</v>
      </c>
      <c r="J2031" s="6">
        <f t="shared" si="14"/>
        <v>1750</v>
      </c>
      <c r="K2031" s="6">
        <f t="shared" si="15"/>
        <v>700</v>
      </c>
      <c r="L2031" s="7">
        <v>0.4</v>
      </c>
    </row>
    <row r="2032" spans="1:12" x14ac:dyDescent="0.3">
      <c r="A2032" s="2" t="s">
        <v>25</v>
      </c>
      <c r="B2032" s="2">
        <v>1128299</v>
      </c>
      <c r="C2032" s="3">
        <v>44277</v>
      </c>
      <c r="D2032" s="2" t="s">
        <v>26</v>
      </c>
      <c r="E2032" s="2" t="s">
        <v>77</v>
      </c>
      <c r="F2032" s="2" t="s">
        <v>78</v>
      </c>
      <c r="G2032" s="2" t="s">
        <v>17</v>
      </c>
      <c r="H2032" s="4">
        <v>0.5</v>
      </c>
      <c r="I2032" s="5">
        <v>3500</v>
      </c>
      <c r="J2032" s="6">
        <f t="shared" si="14"/>
        <v>1750</v>
      </c>
      <c r="K2032" s="6">
        <f t="shared" si="15"/>
        <v>612.5</v>
      </c>
      <c r="L2032" s="7">
        <v>0.35</v>
      </c>
    </row>
    <row r="2033" spans="1:12" x14ac:dyDescent="0.3">
      <c r="A2033" s="2" t="s">
        <v>25</v>
      </c>
      <c r="B2033" s="2">
        <v>1128299</v>
      </c>
      <c r="C2033" s="3">
        <v>44277</v>
      </c>
      <c r="D2033" s="2" t="s">
        <v>26</v>
      </c>
      <c r="E2033" s="2" t="s">
        <v>77</v>
      </c>
      <c r="F2033" s="2" t="s">
        <v>78</v>
      </c>
      <c r="G2033" s="2" t="s">
        <v>18</v>
      </c>
      <c r="H2033" s="4">
        <v>0.5</v>
      </c>
      <c r="I2033" s="5">
        <v>2250</v>
      </c>
      <c r="J2033" s="6">
        <f t="shared" si="14"/>
        <v>1125</v>
      </c>
      <c r="K2033" s="6">
        <f t="shared" si="15"/>
        <v>393.75</v>
      </c>
      <c r="L2033" s="7">
        <v>0.35</v>
      </c>
    </row>
    <row r="2034" spans="1:12" x14ac:dyDescent="0.3">
      <c r="A2034" s="2" t="s">
        <v>25</v>
      </c>
      <c r="B2034" s="2">
        <v>1128299</v>
      </c>
      <c r="C2034" s="3">
        <v>44277</v>
      </c>
      <c r="D2034" s="2" t="s">
        <v>26</v>
      </c>
      <c r="E2034" s="2" t="s">
        <v>77</v>
      </c>
      <c r="F2034" s="2" t="s">
        <v>78</v>
      </c>
      <c r="G2034" s="2" t="s">
        <v>19</v>
      </c>
      <c r="H2034" s="4">
        <v>0.55000000000000004</v>
      </c>
      <c r="I2034" s="5">
        <v>1250</v>
      </c>
      <c r="J2034" s="6">
        <f t="shared" si="14"/>
        <v>687.5</v>
      </c>
      <c r="K2034" s="6">
        <f t="shared" si="15"/>
        <v>206.25</v>
      </c>
      <c r="L2034" s="7">
        <v>0.3</v>
      </c>
    </row>
    <row r="2035" spans="1:12" x14ac:dyDescent="0.3">
      <c r="A2035" s="2" t="s">
        <v>25</v>
      </c>
      <c r="B2035" s="2">
        <v>1128299</v>
      </c>
      <c r="C2035" s="3">
        <v>44277</v>
      </c>
      <c r="D2035" s="2" t="s">
        <v>26</v>
      </c>
      <c r="E2035" s="2" t="s">
        <v>77</v>
      </c>
      <c r="F2035" s="2" t="s">
        <v>78</v>
      </c>
      <c r="G2035" s="2" t="s">
        <v>20</v>
      </c>
      <c r="H2035" s="4">
        <v>0.5</v>
      </c>
      <c r="I2035" s="5">
        <v>3250</v>
      </c>
      <c r="J2035" s="6">
        <f t="shared" si="14"/>
        <v>1625</v>
      </c>
      <c r="K2035" s="6">
        <f t="shared" si="15"/>
        <v>406.25</v>
      </c>
      <c r="L2035" s="7">
        <v>0.25</v>
      </c>
    </row>
    <row r="2036" spans="1:12" x14ac:dyDescent="0.3">
      <c r="A2036" s="2" t="s">
        <v>25</v>
      </c>
      <c r="B2036" s="2">
        <v>1128299</v>
      </c>
      <c r="C2036" s="3">
        <v>44309</v>
      </c>
      <c r="D2036" s="2" t="s">
        <v>26</v>
      </c>
      <c r="E2036" s="2" t="s">
        <v>77</v>
      </c>
      <c r="F2036" s="2" t="s">
        <v>78</v>
      </c>
      <c r="G2036" s="2" t="s">
        <v>15</v>
      </c>
      <c r="H2036" s="4">
        <v>0.5</v>
      </c>
      <c r="I2036" s="5">
        <v>5000</v>
      </c>
      <c r="J2036" s="6">
        <f t="shared" si="14"/>
        <v>2500</v>
      </c>
      <c r="K2036" s="6">
        <f t="shared" si="15"/>
        <v>875</v>
      </c>
      <c r="L2036" s="7">
        <v>0.35</v>
      </c>
    </row>
    <row r="2037" spans="1:12" x14ac:dyDescent="0.3">
      <c r="A2037" s="2" t="s">
        <v>25</v>
      </c>
      <c r="B2037" s="2">
        <v>1128299</v>
      </c>
      <c r="C2037" s="3">
        <v>44309</v>
      </c>
      <c r="D2037" s="2" t="s">
        <v>26</v>
      </c>
      <c r="E2037" s="2" t="s">
        <v>77</v>
      </c>
      <c r="F2037" s="2" t="s">
        <v>78</v>
      </c>
      <c r="G2037" s="2" t="s">
        <v>16</v>
      </c>
      <c r="H2037" s="4">
        <v>0.55000000000000004</v>
      </c>
      <c r="I2037" s="5">
        <v>3000</v>
      </c>
      <c r="J2037" s="6">
        <f t="shared" si="14"/>
        <v>1650.0000000000002</v>
      </c>
      <c r="K2037" s="6">
        <f t="shared" si="15"/>
        <v>660.00000000000011</v>
      </c>
      <c r="L2037" s="7">
        <v>0.4</v>
      </c>
    </row>
    <row r="2038" spans="1:12" x14ac:dyDescent="0.3">
      <c r="A2038" s="2" t="s">
        <v>25</v>
      </c>
      <c r="B2038" s="2">
        <v>1128299</v>
      </c>
      <c r="C2038" s="3">
        <v>44309</v>
      </c>
      <c r="D2038" s="2" t="s">
        <v>26</v>
      </c>
      <c r="E2038" s="2" t="s">
        <v>77</v>
      </c>
      <c r="F2038" s="2" t="s">
        <v>78</v>
      </c>
      <c r="G2038" s="2" t="s">
        <v>17</v>
      </c>
      <c r="H2038" s="4">
        <v>0.55000000000000004</v>
      </c>
      <c r="I2038" s="5">
        <v>3500</v>
      </c>
      <c r="J2038" s="6">
        <f t="shared" si="14"/>
        <v>1925.0000000000002</v>
      </c>
      <c r="K2038" s="6">
        <f t="shared" si="15"/>
        <v>673.75</v>
      </c>
      <c r="L2038" s="7">
        <v>0.35</v>
      </c>
    </row>
    <row r="2039" spans="1:12" x14ac:dyDescent="0.3">
      <c r="A2039" s="2" t="s">
        <v>25</v>
      </c>
      <c r="B2039" s="2">
        <v>1128299</v>
      </c>
      <c r="C2039" s="3">
        <v>44309</v>
      </c>
      <c r="D2039" s="2" t="s">
        <v>26</v>
      </c>
      <c r="E2039" s="2" t="s">
        <v>77</v>
      </c>
      <c r="F2039" s="2" t="s">
        <v>78</v>
      </c>
      <c r="G2039" s="2" t="s">
        <v>18</v>
      </c>
      <c r="H2039" s="4">
        <v>0.5</v>
      </c>
      <c r="I2039" s="5">
        <v>2500</v>
      </c>
      <c r="J2039" s="6">
        <f t="shared" si="14"/>
        <v>1250</v>
      </c>
      <c r="K2039" s="6">
        <f t="shared" si="15"/>
        <v>437.5</v>
      </c>
      <c r="L2039" s="7">
        <v>0.35</v>
      </c>
    </row>
    <row r="2040" spans="1:12" x14ac:dyDescent="0.3">
      <c r="A2040" s="2" t="s">
        <v>25</v>
      </c>
      <c r="B2040" s="2">
        <v>1128299</v>
      </c>
      <c r="C2040" s="3">
        <v>44309</v>
      </c>
      <c r="D2040" s="2" t="s">
        <v>26</v>
      </c>
      <c r="E2040" s="2" t="s">
        <v>77</v>
      </c>
      <c r="F2040" s="2" t="s">
        <v>78</v>
      </c>
      <c r="G2040" s="2" t="s">
        <v>19</v>
      </c>
      <c r="H2040" s="4">
        <v>0.55000000000000004</v>
      </c>
      <c r="I2040" s="5">
        <v>1500</v>
      </c>
      <c r="J2040" s="6">
        <f t="shared" si="14"/>
        <v>825.00000000000011</v>
      </c>
      <c r="K2040" s="6">
        <f t="shared" si="15"/>
        <v>247.50000000000003</v>
      </c>
      <c r="L2040" s="7">
        <v>0.3</v>
      </c>
    </row>
    <row r="2041" spans="1:12" x14ac:dyDescent="0.3">
      <c r="A2041" s="2" t="s">
        <v>25</v>
      </c>
      <c r="B2041" s="2">
        <v>1128299</v>
      </c>
      <c r="C2041" s="3">
        <v>44309</v>
      </c>
      <c r="D2041" s="2" t="s">
        <v>26</v>
      </c>
      <c r="E2041" s="2" t="s">
        <v>77</v>
      </c>
      <c r="F2041" s="2" t="s">
        <v>78</v>
      </c>
      <c r="G2041" s="2" t="s">
        <v>20</v>
      </c>
      <c r="H2041" s="4">
        <v>0.70000000000000007</v>
      </c>
      <c r="I2041" s="5">
        <v>3250</v>
      </c>
      <c r="J2041" s="6">
        <f t="shared" si="14"/>
        <v>2275</v>
      </c>
      <c r="K2041" s="6">
        <f t="shared" si="15"/>
        <v>568.75</v>
      </c>
      <c r="L2041" s="7">
        <v>0.25</v>
      </c>
    </row>
    <row r="2042" spans="1:12" x14ac:dyDescent="0.3">
      <c r="A2042" s="2" t="s">
        <v>25</v>
      </c>
      <c r="B2042" s="2">
        <v>1128299</v>
      </c>
      <c r="C2042" s="3">
        <v>44340</v>
      </c>
      <c r="D2042" s="2" t="s">
        <v>26</v>
      </c>
      <c r="E2042" s="2" t="s">
        <v>77</v>
      </c>
      <c r="F2042" s="2" t="s">
        <v>78</v>
      </c>
      <c r="G2042" s="2" t="s">
        <v>15</v>
      </c>
      <c r="H2042" s="4">
        <v>0.5</v>
      </c>
      <c r="I2042" s="5">
        <v>5250</v>
      </c>
      <c r="J2042" s="6">
        <f t="shared" ref="J2042:J2296" si="16">H2042*I2042</f>
        <v>2625</v>
      </c>
      <c r="K2042" s="6">
        <f t="shared" ref="K2042:K2296" si="17">J2042*L2042</f>
        <v>918.74999999999989</v>
      </c>
      <c r="L2042" s="7">
        <v>0.35</v>
      </c>
    </row>
    <row r="2043" spans="1:12" x14ac:dyDescent="0.3">
      <c r="A2043" s="2" t="s">
        <v>25</v>
      </c>
      <c r="B2043" s="2">
        <v>1128299</v>
      </c>
      <c r="C2043" s="3">
        <v>44340</v>
      </c>
      <c r="D2043" s="2" t="s">
        <v>26</v>
      </c>
      <c r="E2043" s="2" t="s">
        <v>77</v>
      </c>
      <c r="F2043" s="2" t="s">
        <v>78</v>
      </c>
      <c r="G2043" s="2" t="s">
        <v>16</v>
      </c>
      <c r="H2043" s="4">
        <v>0.55000000000000004</v>
      </c>
      <c r="I2043" s="5">
        <v>3750</v>
      </c>
      <c r="J2043" s="6">
        <f t="shared" si="16"/>
        <v>2062.5</v>
      </c>
      <c r="K2043" s="6">
        <f t="shared" si="17"/>
        <v>825</v>
      </c>
      <c r="L2043" s="7">
        <v>0.4</v>
      </c>
    </row>
    <row r="2044" spans="1:12" x14ac:dyDescent="0.3">
      <c r="A2044" s="2" t="s">
        <v>25</v>
      </c>
      <c r="B2044" s="2">
        <v>1128299</v>
      </c>
      <c r="C2044" s="3">
        <v>44340</v>
      </c>
      <c r="D2044" s="2" t="s">
        <v>26</v>
      </c>
      <c r="E2044" s="2" t="s">
        <v>77</v>
      </c>
      <c r="F2044" s="2" t="s">
        <v>78</v>
      </c>
      <c r="G2044" s="2" t="s">
        <v>17</v>
      </c>
      <c r="H2044" s="4">
        <v>0.55000000000000004</v>
      </c>
      <c r="I2044" s="5">
        <v>4000</v>
      </c>
      <c r="J2044" s="6">
        <f t="shared" si="16"/>
        <v>2200</v>
      </c>
      <c r="K2044" s="6">
        <f t="shared" si="17"/>
        <v>770</v>
      </c>
      <c r="L2044" s="7">
        <v>0.35</v>
      </c>
    </row>
    <row r="2045" spans="1:12" x14ac:dyDescent="0.3">
      <c r="A2045" s="2" t="s">
        <v>25</v>
      </c>
      <c r="B2045" s="2">
        <v>1128299</v>
      </c>
      <c r="C2045" s="3">
        <v>44340</v>
      </c>
      <c r="D2045" s="2" t="s">
        <v>26</v>
      </c>
      <c r="E2045" s="2" t="s">
        <v>77</v>
      </c>
      <c r="F2045" s="2" t="s">
        <v>78</v>
      </c>
      <c r="G2045" s="2" t="s">
        <v>18</v>
      </c>
      <c r="H2045" s="4">
        <v>0.5</v>
      </c>
      <c r="I2045" s="5">
        <v>3000</v>
      </c>
      <c r="J2045" s="6">
        <f t="shared" si="16"/>
        <v>1500</v>
      </c>
      <c r="K2045" s="6">
        <f t="shared" si="17"/>
        <v>525</v>
      </c>
      <c r="L2045" s="7">
        <v>0.35</v>
      </c>
    </row>
    <row r="2046" spans="1:12" x14ac:dyDescent="0.3">
      <c r="A2046" s="2" t="s">
        <v>25</v>
      </c>
      <c r="B2046" s="2">
        <v>1128299</v>
      </c>
      <c r="C2046" s="3">
        <v>44340</v>
      </c>
      <c r="D2046" s="2" t="s">
        <v>26</v>
      </c>
      <c r="E2046" s="2" t="s">
        <v>77</v>
      </c>
      <c r="F2046" s="2" t="s">
        <v>78</v>
      </c>
      <c r="G2046" s="2" t="s">
        <v>19</v>
      </c>
      <c r="H2046" s="4">
        <v>0.55000000000000004</v>
      </c>
      <c r="I2046" s="5">
        <v>2000</v>
      </c>
      <c r="J2046" s="6">
        <f t="shared" si="16"/>
        <v>1100</v>
      </c>
      <c r="K2046" s="6">
        <f t="shared" si="17"/>
        <v>330</v>
      </c>
      <c r="L2046" s="7">
        <v>0.3</v>
      </c>
    </row>
    <row r="2047" spans="1:12" x14ac:dyDescent="0.3">
      <c r="A2047" s="2" t="s">
        <v>25</v>
      </c>
      <c r="B2047" s="2">
        <v>1128299</v>
      </c>
      <c r="C2047" s="3">
        <v>44340</v>
      </c>
      <c r="D2047" s="2" t="s">
        <v>26</v>
      </c>
      <c r="E2047" s="2" t="s">
        <v>77</v>
      </c>
      <c r="F2047" s="2" t="s">
        <v>78</v>
      </c>
      <c r="G2047" s="2" t="s">
        <v>20</v>
      </c>
      <c r="H2047" s="4">
        <v>0.70000000000000007</v>
      </c>
      <c r="I2047" s="5">
        <v>3750</v>
      </c>
      <c r="J2047" s="6">
        <f t="shared" si="16"/>
        <v>2625.0000000000005</v>
      </c>
      <c r="K2047" s="6">
        <f t="shared" si="17"/>
        <v>656.25000000000011</v>
      </c>
      <c r="L2047" s="7">
        <v>0.25</v>
      </c>
    </row>
    <row r="2048" spans="1:12" x14ac:dyDescent="0.3">
      <c r="A2048" s="2" t="s">
        <v>25</v>
      </c>
      <c r="B2048" s="2">
        <v>1128299</v>
      </c>
      <c r="C2048" s="3">
        <v>44370</v>
      </c>
      <c r="D2048" s="2" t="s">
        <v>26</v>
      </c>
      <c r="E2048" s="2" t="s">
        <v>77</v>
      </c>
      <c r="F2048" s="2" t="s">
        <v>78</v>
      </c>
      <c r="G2048" s="2" t="s">
        <v>15</v>
      </c>
      <c r="H2048" s="4">
        <v>0.5</v>
      </c>
      <c r="I2048" s="5">
        <v>6250</v>
      </c>
      <c r="J2048" s="6">
        <f t="shared" si="16"/>
        <v>3125</v>
      </c>
      <c r="K2048" s="6">
        <f t="shared" si="17"/>
        <v>1093.75</v>
      </c>
      <c r="L2048" s="7">
        <v>0.35</v>
      </c>
    </row>
    <row r="2049" spans="1:12" x14ac:dyDescent="0.3">
      <c r="A2049" s="2" t="s">
        <v>25</v>
      </c>
      <c r="B2049" s="2">
        <v>1128299</v>
      </c>
      <c r="C2049" s="3">
        <v>44370</v>
      </c>
      <c r="D2049" s="2" t="s">
        <v>26</v>
      </c>
      <c r="E2049" s="2" t="s">
        <v>77</v>
      </c>
      <c r="F2049" s="2" t="s">
        <v>78</v>
      </c>
      <c r="G2049" s="2" t="s">
        <v>16</v>
      </c>
      <c r="H2049" s="4">
        <v>0.55000000000000004</v>
      </c>
      <c r="I2049" s="5">
        <v>4750</v>
      </c>
      <c r="J2049" s="6">
        <f t="shared" si="16"/>
        <v>2612.5</v>
      </c>
      <c r="K2049" s="6">
        <f t="shared" si="17"/>
        <v>1045</v>
      </c>
      <c r="L2049" s="7">
        <v>0.4</v>
      </c>
    </row>
    <row r="2050" spans="1:12" x14ac:dyDescent="0.3">
      <c r="A2050" s="2" t="s">
        <v>25</v>
      </c>
      <c r="B2050" s="2">
        <v>1128299</v>
      </c>
      <c r="C2050" s="3">
        <v>44370</v>
      </c>
      <c r="D2050" s="2" t="s">
        <v>26</v>
      </c>
      <c r="E2050" s="2" t="s">
        <v>77</v>
      </c>
      <c r="F2050" s="2" t="s">
        <v>78</v>
      </c>
      <c r="G2050" s="2" t="s">
        <v>17</v>
      </c>
      <c r="H2050" s="4">
        <v>0.55000000000000004</v>
      </c>
      <c r="I2050" s="5">
        <v>4750</v>
      </c>
      <c r="J2050" s="6">
        <f t="shared" si="16"/>
        <v>2612.5</v>
      </c>
      <c r="K2050" s="6">
        <f t="shared" si="17"/>
        <v>914.37499999999989</v>
      </c>
      <c r="L2050" s="7">
        <v>0.35</v>
      </c>
    </row>
    <row r="2051" spans="1:12" x14ac:dyDescent="0.3">
      <c r="A2051" s="2" t="s">
        <v>25</v>
      </c>
      <c r="B2051" s="2">
        <v>1128299</v>
      </c>
      <c r="C2051" s="3">
        <v>44370</v>
      </c>
      <c r="D2051" s="2" t="s">
        <v>26</v>
      </c>
      <c r="E2051" s="2" t="s">
        <v>77</v>
      </c>
      <c r="F2051" s="2" t="s">
        <v>78</v>
      </c>
      <c r="G2051" s="2" t="s">
        <v>18</v>
      </c>
      <c r="H2051" s="4">
        <v>0.5</v>
      </c>
      <c r="I2051" s="5">
        <v>3500</v>
      </c>
      <c r="J2051" s="6">
        <f t="shared" si="16"/>
        <v>1750</v>
      </c>
      <c r="K2051" s="6">
        <f t="shared" si="17"/>
        <v>612.5</v>
      </c>
      <c r="L2051" s="7">
        <v>0.35</v>
      </c>
    </row>
    <row r="2052" spans="1:12" x14ac:dyDescent="0.3">
      <c r="A2052" s="2" t="s">
        <v>25</v>
      </c>
      <c r="B2052" s="2">
        <v>1128299</v>
      </c>
      <c r="C2052" s="3">
        <v>44370</v>
      </c>
      <c r="D2052" s="2" t="s">
        <v>26</v>
      </c>
      <c r="E2052" s="2" t="s">
        <v>77</v>
      </c>
      <c r="F2052" s="2" t="s">
        <v>78</v>
      </c>
      <c r="G2052" s="2" t="s">
        <v>19</v>
      </c>
      <c r="H2052" s="4">
        <v>0.55000000000000004</v>
      </c>
      <c r="I2052" s="5">
        <v>2250</v>
      </c>
      <c r="J2052" s="6">
        <f t="shared" si="16"/>
        <v>1237.5</v>
      </c>
      <c r="K2052" s="6">
        <f t="shared" si="17"/>
        <v>371.25</v>
      </c>
      <c r="L2052" s="7">
        <v>0.3</v>
      </c>
    </row>
    <row r="2053" spans="1:12" x14ac:dyDescent="0.3">
      <c r="A2053" s="2" t="s">
        <v>25</v>
      </c>
      <c r="B2053" s="2">
        <v>1128299</v>
      </c>
      <c r="C2053" s="3">
        <v>44370</v>
      </c>
      <c r="D2053" s="2" t="s">
        <v>26</v>
      </c>
      <c r="E2053" s="2" t="s">
        <v>77</v>
      </c>
      <c r="F2053" s="2" t="s">
        <v>78</v>
      </c>
      <c r="G2053" s="2" t="s">
        <v>20</v>
      </c>
      <c r="H2053" s="4">
        <v>0.70000000000000007</v>
      </c>
      <c r="I2053" s="5">
        <v>5250</v>
      </c>
      <c r="J2053" s="6">
        <f t="shared" si="16"/>
        <v>3675.0000000000005</v>
      </c>
      <c r="K2053" s="6">
        <f t="shared" si="17"/>
        <v>918.75000000000011</v>
      </c>
      <c r="L2053" s="7">
        <v>0.25</v>
      </c>
    </row>
    <row r="2054" spans="1:12" x14ac:dyDescent="0.3">
      <c r="A2054" s="2" t="s">
        <v>25</v>
      </c>
      <c r="B2054" s="2">
        <v>1128299</v>
      </c>
      <c r="C2054" s="3">
        <v>44399</v>
      </c>
      <c r="D2054" s="2" t="s">
        <v>26</v>
      </c>
      <c r="E2054" s="2" t="s">
        <v>77</v>
      </c>
      <c r="F2054" s="2" t="s">
        <v>78</v>
      </c>
      <c r="G2054" s="2" t="s">
        <v>15</v>
      </c>
      <c r="H2054" s="4">
        <v>0.5</v>
      </c>
      <c r="I2054" s="5">
        <v>6750</v>
      </c>
      <c r="J2054" s="6">
        <f t="shared" si="16"/>
        <v>3375</v>
      </c>
      <c r="K2054" s="6">
        <f t="shared" si="17"/>
        <v>1181.25</v>
      </c>
      <c r="L2054" s="7">
        <v>0.35</v>
      </c>
    </row>
    <row r="2055" spans="1:12" x14ac:dyDescent="0.3">
      <c r="A2055" s="2" t="s">
        <v>25</v>
      </c>
      <c r="B2055" s="2">
        <v>1128299</v>
      </c>
      <c r="C2055" s="3">
        <v>44399</v>
      </c>
      <c r="D2055" s="2" t="s">
        <v>26</v>
      </c>
      <c r="E2055" s="2" t="s">
        <v>77</v>
      </c>
      <c r="F2055" s="2" t="s">
        <v>78</v>
      </c>
      <c r="G2055" s="2" t="s">
        <v>16</v>
      </c>
      <c r="H2055" s="4">
        <v>0.55000000000000004</v>
      </c>
      <c r="I2055" s="5">
        <v>5250</v>
      </c>
      <c r="J2055" s="6">
        <f t="shared" si="16"/>
        <v>2887.5000000000005</v>
      </c>
      <c r="K2055" s="6">
        <f t="shared" si="17"/>
        <v>1155.0000000000002</v>
      </c>
      <c r="L2055" s="7">
        <v>0.4</v>
      </c>
    </row>
    <row r="2056" spans="1:12" x14ac:dyDescent="0.3">
      <c r="A2056" s="2" t="s">
        <v>25</v>
      </c>
      <c r="B2056" s="2">
        <v>1128299</v>
      </c>
      <c r="C2056" s="3">
        <v>44399</v>
      </c>
      <c r="D2056" s="2" t="s">
        <v>26</v>
      </c>
      <c r="E2056" s="2" t="s">
        <v>77</v>
      </c>
      <c r="F2056" s="2" t="s">
        <v>78</v>
      </c>
      <c r="G2056" s="2" t="s">
        <v>17</v>
      </c>
      <c r="H2056" s="4">
        <v>0.55000000000000004</v>
      </c>
      <c r="I2056" s="5">
        <v>4750</v>
      </c>
      <c r="J2056" s="6">
        <f t="shared" si="16"/>
        <v>2612.5</v>
      </c>
      <c r="K2056" s="6">
        <f t="shared" si="17"/>
        <v>914.37499999999989</v>
      </c>
      <c r="L2056" s="7">
        <v>0.35</v>
      </c>
    </row>
    <row r="2057" spans="1:12" x14ac:dyDescent="0.3">
      <c r="A2057" s="2" t="s">
        <v>25</v>
      </c>
      <c r="B2057" s="2">
        <v>1128299</v>
      </c>
      <c r="C2057" s="3">
        <v>44399</v>
      </c>
      <c r="D2057" s="2" t="s">
        <v>26</v>
      </c>
      <c r="E2057" s="2" t="s">
        <v>77</v>
      </c>
      <c r="F2057" s="2" t="s">
        <v>78</v>
      </c>
      <c r="G2057" s="2" t="s">
        <v>18</v>
      </c>
      <c r="H2057" s="4">
        <v>0.5</v>
      </c>
      <c r="I2057" s="5">
        <v>3750</v>
      </c>
      <c r="J2057" s="6">
        <f t="shared" si="16"/>
        <v>1875</v>
      </c>
      <c r="K2057" s="6">
        <f t="shared" si="17"/>
        <v>656.25</v>
      </c>
      <c r="L2057" s="7">
        <v>0.35</v>
      </c>
    </row>
    <row r="2058" spans="1:12" x14ac:dyDescent="0.3">
      <c r="A2058" s="2" t="s">
        <v>25</v>
      </c>
      <c r="B2058" s="2">
        <v>1128299</v>
      </c>
      <c r="C2058" s="3">
        <v>44399</v>
      </c>
      <c r="D2058" s="2" t="s">
        <v>26</v>
      </c>
      <c r="E2058" s="2" t="s">
        <v>77</v>
      </c>
      <c r="F2058" s="2" t="s">
        <v>78</v>
      </c>
      <c r="G2058" s="2" t="s">
        <v>19</v>
      </c>
      <c r="H2058" s="4">
        <v>0.55000000000000004</v>
      </c>
      <c r="I2058" s="5">
        <v>4250</v>
      </c>
      <c r="J2058" s="6">
        <f t="shared" si="16"/>
        <v>2337.5</v>
      </c>
      <c r="K2058" s="6">
        <f t="shared" si="17"/>
        <v>701.25</v>
      </c>
      <c r="L2058" s="7">
        <v>0.3</v>
      </c>
    </row>
    <row r="2059" spans="1:12" x14ac:dyDescent="0.3">
      <c r="A2059" s="2" t="s">
        <v>25</v>
      </c>
      <c r="B2059" s="2">
        <v>1128299</v>
      </c>
      <c r="C2059" s="3">
        <v>44399</v>
      </c>
      <c r="D2059" s="2" t="s">
        <v>26</v>
      </c>
      <c r="E2059" s="2" t="s">
        <v>77</v>
      </c>
      <c r="F2059" s="2" t="s">
        <v>78</v>
      </c>
      <c r="G2059" s="2" t="s">
        <v>20</v>
      </c>
      <c r="H2059" s="4">
        <v>0.70000000000000007</v>
      </c>
      <c r="I2059" s="5">
        <v>4250</v>
      </c>
      <c r="J2059" s="6">
        <f t="shared" si="16"/>
        <v>2975.0000000000005</v>
      </c>
      <c r="K2059" s="6">
        <f t="shared" si="17"/>
        <v>743.75000000000011</v>
      </c>
      <c r="L2059" s="7">
        <v>0.25</v>
      </c>
    </row>
    <row r="2060" spans="1:12" x14ac:dyDescent="0.3">
      <c r="A2060" s="2" t="s">
        <v>25</v>
      </c>
      <c r="B2060" s="2">
        <v>1128299</v>
      </c>
      <c r="C2060" s="3">
        <v>44431</v>
      </c>
      <c r="D2060" s="2" t="s">
        <v>26</v>
      </c>
      <c r="E2060" s="2" t="s">
        <v>77</v>
      </c>
      <c r="F2060" s="2" t="s">
        <v>78</v>
      </c>
      <c r="G2060" s="2" t="s">
        <v>15</v>
      </c>
      <c r="H2060" s="4">
        <v>0.55000000000000004</v>
      </c>
      <c r="I2060" s="5">
        <v>6250</v>
      </c>
      <c r="J2060" s="6">
        <f t="shared" si="16"/>
        <v>3437.5000000000005</v>
      </c>
      <c r="K2060" s="6">
        <f t="shared" si="17"/>
        <v>1203.125</v>
      </c>
      <c r="L2060" s="7">
        <v>0.35</v>
      </c>
    </row>
    <row r="2061" spans="1:12" x14ac:dyDescent="0.3">
      <c r="A2061" s="2" t="s">
        <v>25</v>
      </c>
      <c r="B2061" s="2">
        <v>1128299</v>
      </c>
      <c r="C2061" s="3">
        <v>44431</v>
      </c>
      <c r="D2061" s="2" t="s">
        <v>26</v>
      </c>
      <c r="E2061" s="2" t="s">
        <v>77</v>
      </c>
      <c r="F2061" s="2" t="s">
        <v>78</v>
      </c>
      <c r="G2061" s="2" t="s">
        <v>16</v>
      </c>
      <c r="H2061" s="4">
        <v>0.60000000000000009</v>
      </c>
      <c r="I2061" s="5">
        <v>5750</v>
      </c>
      <c r="J2061" s="6">
        <f t="shared" si="16"/>
        <v>3450.0000000000005</v>
      </c>
      <c r="K2061" s="6">
        <f t="shared" si="17"/>
        <v>1380.0000000000002</v>
      </c>
      <c r="L2061" s="7">
        <v>0.4</v>
      </c>
    </row>
    <row r="2062" spans="1:12" x14ac:dyDescent="0.3">
      <c r="A2062" s="2" t="s">
        <v>25</v>
      </c>
      <c r="B2062" s="2">
        <v>1128299</v>
      </c>
      <c r="C2062" s="3">
        <v>44431</v>
      </c>
      <c r="D2062" s="2" t="s">
        <v>26</v>
      </c>
      <c r="E2062" s="2" t="s">
        <v>77</v>
      </c>
      <c r="F2062" s="2" t="s">
        <v>78</v>
      </c>
      <c r="G2062" s="2" t="s">
        <v>17</v>
      </c>
      <c r="H2062" s="4">
        <v>0.55000000000000004</v>
      </c>
      <c r="I2062" s="5">
        <v>4500</v>
      </c>
      <c r="J2062" s="6">
        <f t="shared" si="16"/>
        <v>2475</v>
      </c>
      <c r="K2062" s="6">
        <f t="shared" si="17"/>
        <v>866.25</v>
      </c>
      <c r="L2062" s="7">
        <v>0.35</v>
      </c>
    </row>
    <row r="2063" spans="1:12" x14ac:dyDescent="0.3">
      <c r="A2063" s="2" t="s">
        <v>25</v>
      </c>
      <c r="B2063" s="2">
        <v>1128299</v>
      </c>
      <c r="C2063" s="3">
        <v>44431</v>
      </c>
      <c r="D2063" s="2" t="s">
        <v>26</v>
      </c>
      <c r="E2063" s="2" t="s">
        <v>77</v>
      </c>
      <c r="F2063" s="2" t="s">
        <v>78</v>
      </c>
      <c r="G2063" s="2" t="s">
        <v>18</v>
      </c>
      <c r="H2063" s="4">
        <v>0.55000000000000004</v>
      </c>
      <c r="I2063" s="5">
        <v>4000</v>
      </c>
      <c r="J2063" s="6">
        <f t="shared" si="16"/>
        <v>2200</v>
      </c>
      <c r="K2063" s="6">
        <f t="shared" si="17"/>
        <v>770</v>
      </c>
      <c r="L2063" s="7">
        <v>0.35</v>
      </c>
    </row>
    <row r="2064" spans="1:12" x14ac:dyDescent="0.3">
      <c r="A2064" s="2" t="s">
        <v>25</v>
      </c>
      <c r="B2064" s="2">
        <v>1128299</v>
      </c>
      <c r="C2064" s="3">
        <v>44431</v>
      </c>
      <c r="D2064" s="2" t="s">
        <v>26</v>
      </c>
      <c r="E2064" s="2" t="s">
        <v>77</v>
      </c>
      <c r="F2064" s="2" t="s">
        <v>78</v>
      </c>
      <c r="G2064" s="2" t="s">
        <v>19</v>
      </c>
      <c r="H2064" s="4">
        <v>0.65</v>
      </c>
      <c r="I2064" s="5">
        <v>4000</v>
      </c>
      <c r="J2064" s="6">
        <f t="shared" si="16"/>
        <v>2600</v>
      </c>
      <c r="K2064" s="6">
        <f t="shared" si="17"/>
        <v>780</v>
      </c>
      <c r="L2064" s="7">
        <v>0.3</v>
      </c>
    </row>
    <row r="2065" spans="1:12" x14ac:dyDescent="0.3">
      <c r="A2065" s="2" t="s">
        <v>25</v>
      </c>
      <c r="B2065" s="2">
        <v>1128299</v>
      </c>
      <c r="C2065" s="3">
        <v>44431</v>
      </c>
      <c r="D2065" s="2" t="s">
        <v>26</v>
      </c>
      <c r="E2065" s="2" t="s">
        <v>77</v>
      </c>
      <c r="F2065" s="2" t="s">
        <v>78</v>
      </c>
      <c r="G2065" s="2" t="s">
        <v>20</v>
      </c>
      <c r="H2065" s="4">
        <v>0.70000000000000007</v>
      </c>
      <c r="I2065" s="5">
        <v>3750</v>
      </c>
      <c r="J2065" s="6">
        <f t="shared" si="16"/>
        <v>2625.0000000000005</v>
      </c>
      <c r="K2065" s="6">
        <f t="shared" si="17"/>
        <v>656.25000000000011</v>
      </c>
      <c r="L2065" s="7">
        <v>0.25</v>
      </c>
    </row>
    <row r="2066" spans="1:12" x14ac:dyDescent="0.3">
      <c r="A2066" s="2" t="s">
        <v>25</v>
      </c>
      <c r="B2066" s="2">
        <v>1128299</v>
      </c>
      <c r="C2066" s="3">
        <v>44463</v>
      </c>
      <c r="D2066" s="2" t="s">
        <v>26</v>
      </c>
      <c r="E2066" s="2" t="s">
        <v>77</v>
      </c>
      <c r="F2066" s="2" t="s">
        <v>78</v>
      </c>
      <c r="G2066" s="2" t="s">
        <v>15</v>
      </c>
      <c r="H2066" s="4">
        <v>0.45000000000000007</v>
      </c>
      <c r="I2066" s="5">
        <v>5750</v>
      </c>
      <c r="J2066" s="6">
        <f t="shared" si="16"/>
        <v>2587.5000000000005</v>
      </c>
      <c r="K2066" s="6">
        <f t="shared" si="17"/>
        <v>905.62500000000011</v>
      </c>
      <c r="L2066" s="7">
        <v>0.35</v>
      </c>
    </row>
    <row r="2067" spans="1:12" x14ac:dyDescent="0.3">
      <c r="A2067" s="2" t="s">
        <v>25</v>
      </c>
      <c r="B2067" s="2">
        <v>1128299</v>
      </c>
      <c r="C2067" s="3">
        <v>44463</v>
      </c>
      <c r="D2067" s="2" t="s">
        <v>26</v>
      </c>
      <c r="E2067" s="2" t="s">
        <v>77</v>
      </c>
      <c r="F2067" s="2" t="s">
        <v>78</v>
      </c>
      <c r="G2067" s="2" t="s">
        <v>16</v>
      </c>
      <c r="H2067" s="4">
        <v>0.50000000000000011</v>
      </c>
      <c r="I2067" s="5">
        <v>5750</v>
      </c>
      <c r="J2067" s="6">
        <f t="shared" si="16"/>
        <v>2875.0000000000005</v>
      </c>
      <c r="K2067" s="6">
        <f t="shared" si="17"/>
        <v>1150.0000000000002</v>
      </c>
      <c r="L2067" s="7">
        <v>0.4</v>
      </c>
    </row>
    <row r="2068" spans="1:12" x14ac:dyDescent="0.3">
      <c r="A2068" s="2" t="s">
        <v>25</v>
      </c>
      <c r="B2068" s="2">
        <v>1128299</v>
      </c>
      <c r="C2068" s="3">
        <v>44463</v>
      </c>
      <c r="D2068" s="2" t="s">
        <v>26</v>
      </c>
      <c r="E2068" s="2" t="s">
        <v>77</v>
      </c>
      <c r="F2068" s="2" t="s">
        <v>78</v>
      </c>
      <c r="G2068" s="2" t="s">
        <v>17</v>
      </c>
      <c r="H2068" s="4">
        <v>0.45000000000000007</v>
      </c>
      <c r="I2068" s="5">
        <v>4250</v>
      </c>
      <c r="J2068" s="6">
        <f t="shared" si="16"/>
        <v>1912.5000000000002</v>
      </c>
      <c r="K2068" s="6">
        <f t="shared" si="17"/>
        <v>669.375</v>
      </c>
      <c r="L2068" s="7">
        <v>0.35</v>
      </c>
    </row>
    <row r="2069" spans="1:12" x14ac:dyDescent="0.3">
      <c r="A2069" s="2" t="s">
        <v>25</v>
      </c>
      <c r="B2069" s="2">
        <v>1128299</v>
      </c>
      <c r="C2069" s="3">
        <v>44463</v>
      </c>
      <c r="D2069" s="2" t="s">
        <v>26</v>
      </c>
      <c r="E2069" s="2" t="s">
        <v>77</v>
      </c>
      <c r="F2069" s="2" t="s">
        <v>78</v>
      </c>
      <c r="G2069" s="2" t="s">
        <v>18</v>
      </c>
      <c r="H2069" s="4">
        <v>0.45000000000000007</v>
      </c>
      <c r="I2069" s="5">
        <v>3750</v>
      </c>
      <c r="J2069" s="6">
        <f t="shared" si="16"/>
        <v>1687.5000000000002</v>
      </c>
      <c r="K2069" s="6">
        <f t="shared" si="17"/>
        <v>590.625</v>
      </c>
      <c r="L2069" s="7">
        <v>0.35</v>
      </c>
    </row>
    <row r="2070" spans="1:12" x14ac:dyDescent="0.3">
      <c r="A2070" s="2" t="s">
        <v>25</v>
      </c>
      <c r="B2070" s="2">
        <v>1128299</v>
      </c>
      <c r="C2070" s="3">
        <v>44463</v>
      </c>
      <c r="D2070" s="2" t="s">
        <v>26</v>
      </c>
      <c r="E2070" s="2" t="s">
        <v>77</v>
      </c>
      <c r="F2070" s="2" t="s">
        <v>78</v>
      </c>
      <c r="G2070" s="2" t="s">
        <v>19</v>
      </c>
      <c r="H2070" s="4">
        <v>0.55000000000000004</v>
      </c>
      <c r="I2070" s="5">
        <v>3750</v>
      </c>
      <c r="J2070" s="6">
        <f t="shared" si="16"/>
        <v>2062.5</v>
      </c>
      <c r="K2070" s="6">
        <f t="shared" si="17"/>
        <v>618.75</v>
      </c>
      <c r="L2070" s="7">
        <v>0.3</v>
      </c>
    </row>
    <row r="2071" spans="1:12" x14ac:dyDescent="0.3">
      <c r="A2071" s="2" t="s">
        <v>25</v>
      </c>
      <c r="B2071" s="2">
        <v>1128299</v>
      </c>
      <c r="C2071" s="3">
        <v>44463</v>
      </c>
      <c r="D2071" s="2" t="s">
        <v>26</v>
      </c>
      <c r="E2071" s="2" t="s">
        <v>77</v>
      </c>
      <c r="F2071" s="2" t="s">
        <v>78</v>
      </c>
      <c r="G2071" s="2" t="s">
        <v>20</v>
      </c>
      <c r="H2071" s="4">
        <v>0.60000000000000009</v>
      </c>
      <c r="I2071" s="5">
        <v>4250</v>
      </c>
      <c r="J2071" s="6">
        <f t="shared" si="16"/>
        <v>2550.0000000000005</v>
      </c>
      <c r="K2071" s="6">
        <f t="shared" si="17"/>
        <v>637.50000000000011</v>
      </c>
      <c r="L2071" s="7">
        <v>0.25</v>
      </c>
    </row>
    <row r="2072" spans="1:12" x14ac:dyDescent="0.3">
      <c r="A2072" s="2" t="s">
        <v>25</v>
      </c>
      <c r="B2072" s="2">
        <v>1128299</v>
      </c>
      <c r="C2072" s="3">
        <v>44492</v>
      </c>
      <c r="D2072" s="2" t="s">
        <v>26</v>
      </c>
      <c r="E2072" s="2" t="s">
        <v>77</v>
      </c>
      <c r="F2072" s="2" t="s">
        <v>78</v>
      </c>
      <c r="G2072" s="2" t="s">
        <v>15</v>
      </c>
      <c r="H2072" s="4">
        <v>0.45000000000000007</v>
      </c>
      <c r="I2072" s="5">
        <v>5000</v>
      </c>
      <c r="J2072" s="6">
        <f t="shared" si="16"/>
        <v>2250.0000000000005</v>
      </c>
      <c r="K2072" s="6">
        <f t="shared" si="17"/>
        <v>787.50000000000011</v>
      </c>
      <c r="L2072" s="7">
        <v>0.35</v>
      </c>
    </row>
    <row r="2073" spans="1:12" x14ac:dyDescent="0.3">
      <c r="A2073" s="2" t="s">
        <v>25</v>
      </c>
      <c r="B2073" s="2">
        <v>1128299</v>
      </c>
      <c r="C2073" s="3">
        <v>44492</v>
      </c>
      <c r="D2073" s="2" t="s">
        <v>26</v>
      </c>
      <c r="E2073" s="2" t="s">
        <v>77</v>
      </c>
      <c r="F2073" s="2" t="s">
        <v>78</v>
      </c>
      <c r="G2073" s="2" t="s">
        <v>16</v>
      </c>
      <c r="H2073" s="4">
        <v>0.50000000000000011</v>
      </c>
      <c r="I2073" s="5">
        <v>5000</v>
      </c>
      <c r="J2073" s="6">
        <f t="shared" si="16"/>
        <v>2500.0000000000005</v>
      </c>
      <c r="K2073" s="6">
        <f t="shared" si="17"/>
        <v>1000.0000000000002</v>
      </c>
      <c r="L2073" s="7">
        <v>0.4</v>
      </c>
    </row>
    <row r="2074" spans="1:12" x14ac:dyDescent="0.3">
      <c r="A2074" s="2" t="s">
        <v>25</v>
      </c>
      <c r="B2074" s="2">
        <v>1128299</v>
      </c>
      <c r="C2074" s="3">
        <v>44492</v>
      </c>
      <c r="D2074" s="2" t="s">
        <v>26</v>
      </c>
      <c r="E2074" s="2" t="s">
        <v>77</v>
      </c>
      <c r="F2074" s="2" t="s">
        <v>78</v>
      </c>
      <c r="G2074" s="2" t="s">
        <v>17</v>
      </c>
      <c r="H2074" s="4">
        <v>0.45000000000000007</v>
      </c>
      <c r="I2074" s="5">
        <v>3250</v>
      </c>
      <c r="J2074" s="6">
        <f t="shared" si="16"/>
        <v>1462.5000000000002</v>
      </c>
      <c r="K2074" s="6">
        <f t="shared" si="17"/>
        <v>511.87500000000006</v>
      </c>
      <c r="L2074" s="7">
        <v>0.35</v>
      </c>
    </row>
    <row r="2075" spans="1:12" x14ac:dyDescent="0.3">
      <c r="A2075" s="2" t="s">
        <v>25</v>
      </c>
      <c r="B2075" s="2">
        <v>1128299</v>
      </c>
      <c r="C2075" s="3">
        <v>44492</v>
      </c>
      <c r="D2075" s="2" t="s">
        <v>26</v>
      </c>
      <c r="E2075" s="2" t="s">
        <v>77</v>
      </c>
      <c r="F2075" s="2" t="s">
        <v>78</v>
      </c>
      <c r="G2075" s="2" t="s">
        <v>18</v>
      </c>
      <c r="H2075" s="4">
        <v>0.45000000000000007</v>
      </c>
      <c r="I2075" s="5">
        <v>3000</v>
      </c>
      <c r="J2075" s="6">
        <f t="shared" si="16"/>
        <v>1350.0000000000002</v>
      </c>
      <c r="K2075" s="6">
        <f t="shared" si="17"/>
        <v>472.50000000000006</v>
      </c>
      <c r="L2075" s="7">
        <v>0.35</v>
      </c>
    </row>
    <row r="2076" spans="1:12" x14ac:dyDescent="0.3">
      <c r="A2076" s="2" t="s">
        <v>25</v>
      </c>
      <c r="B2076" s="2">
        <v>1128299</v>
      </c>
      <c r="C2076" s="3">
        <v>44492</v>
      </c>
      <c r="D2076" s="2" t="s">
        <v>26</v>
      </c>
      <c r="E2076" s="2" t="s">
        <v>77</v>
      </c>
      <c r="F2076" s="2" t="s">
        <v>78</v>
      </c>
      <c r="G2076" s="2" t="s">
        <v>19</v>
      </c>
      <c r="H2076" s="4">
        <v>0.55000000000000004</v>
      </c>
      <c r="I2076" s="5">
        <v>2750</v>
      </c>
      <c r="J2076" s="6">
        <f t="shared" si="16"/>
        <v>1512.5000000000002</v>
      </c>
      <c r="K2076" s="6">
        <f t="shared" si="17"/>
        <v>453.75000000000006</v>
      </c>
      <c r="L2076" s="7">
        <v>0.3</v>
      </c>
    </row>
    <row r="2077" spans="1:12" x14ac:dyDescent="0.3">
      <c r="A2077" s="2" t="s">
        <v>25</v>
      </c>
      <c r="B2077" s="2">
        <v>1128299</v>
      </c>
      <c r="C2077" s="3">
        <v>44492</v>
      </c>
      <c r="D2077" s="2" t="s">
        <v>26</v>
      </c>
      <c r="E2077" s="2" t="s">
        <v>77</v>
      </c>
      <c r="F2077" s="2" t="s">
        <v>78</v>
      </c>
      <c r="G2077" s="2" t="s">
        <v>20</v>
      </c>
      <c r="H2077" s="4">
        <v>0.60000000000000009</v>
      </c>
      <c r="I2077" s="5">
        <v>3250</v>
      </c>
      <c r="J2077" s="6">
        <f t="shared" si="16"/>
        <v>1950.0000000000002</v>
      </c>
      <c r="K2077" s="6">
        <f t="shared" si="17"/>
        <v>487.50000000000006</v>
      </c>
      <c r="L2077" s="7">
        <v>0.25</v>
      </c>
    </row>
    <row r="2078" spans="1:12" x14ac:dyDescent="0.3">
      <c r="A2078" s="2" t="s">
        <v>25</v>
      </c>
      <c r="B2078" s="2">
        <v>1128299</v>
      </c>
      <c r="C2078" s="3">
        <v>44523</v>
      </c>
      <c r="D2078" s="2" t="s">
        <v>26</v>
      </c>
      <c r="E2078" s="2" t="s">
        <v>77</v>
      </c>
      <c r="F2078" s="2" t="s">
        <v>78</v>
      </c>
      <c r="G2078" s="2" t="s">
        <v>15</v>
      </c>
      <c r="H2078" s="4">
        <v>0.45000000000000007</v>
      </c>
      <c r="I2078" s="5">
        <v>5000</v>
      </c>
      <c r="J2078" s="6">
        <f t="shared" si="16"/>
        <v>2250.0000000000005</v>
      </c>
      <c r="K2078" s="6">
        <f t="shared" si="17"/>
        <v>787.50000000000011</v>
      </c>
      <c r="L2078" s="7">
        <v>0.35</v>
      </c>
    </row>
    <row r="2079" spans="1:12" x14ac:dyDescent="0.3">
      <c r="A2079" s="2" t="s">
        <v>25</v>
      </c>
      <c r="B2079" s="2">
        <v>1128299</v>
      </c>
      <c r="C2079" s="3">
        <v>44523</v>
      </c>
      <c r="D2079" s="2" t="s">
        <v>26</v>
      </c>
      <c r="E2079" s="2" t="s">
        <v>77</v>
      </c>
      <c r="F2079" s="2" t="s">
        <v>78</v>
      </c>
      <c r="G2079" s="2" t="s">
        <v>16</v>
      </c>
      <c r="H2079" s="4">
        <v>0.50000000000000011</v>
      </c>
      <c r="I2079" s="5">
        <v>5250</v>
      </c>
      <c r="J2079" s="6">
        <f t="shared" si="16"/>
        <v>2625.0000000000005</v>
      </c>
      <c r="K2079" s="6">
        <f t="shared" si="17"/>
        <v>1050.0000000000002</v>
      </c>
      <c r="L2079" s="7">
        <v>0.4</v>
      </c>
    </row>
    <row r="2080" spans="1:12" x14ac:dyDescent="0.3">
      <c r="A2080" s="2" t="s">
        <v>25</v>
      </c>
      <c r="B2080" s="2">
        <v>1128299</v>
      </c>
      <c r="C2080" s="3">
        <v>44523</v>
      </c>
      <c r="D2080" s="2" t="s">
        <v>26</v>
      </c>
      <c r="E2080" s="2" t="s">
        <v>77</v>
      </c>
      <c r="F2080" s="2" t="s">
        <v>78</v>
      </c>
      <c r="G2080" s="2" t="s">
        <v>17</v>
      </c>
      <c r="H2080" s="4">
        <v>0.45000000000000007</v>
      </c>
      <c r="I2080" s="5">
        <v>3750</v>
      </c>
      <c r="J2080" s="6">
        <f t="shared" si="16"/>
        <v>1687.5000000000002</v>
      </c>
      <c r="K2080" s="6">
        <f t="shared" si="17"/>
        <v>590.625</v>
      </c>
      <c r="L2080" s="7">
        <v>0.35</v>
      </c>
    </row>
    <row r="2081" spans="1:12" x14ac:dyDescent="0.3">
      <c r="A2081" s="2" t="s">
        <v>25</v>
      </c>
      <c r="B2081" s="2">
        <v>1128299</v>
      </c>
      <c r="C2081" s="3">
        <v>44523</v>
      </c>
      <c r="D2081" s="2" t="s">
        <v>26</v>
      </c>
      <c r="E2081" s="2" t="s">
        <v>77</v>
      </c>
      <c r="F2081" s="2" t="s">
        <v>78</v>
      </c>
      <c r="G2081" s="2" t="s">
        <v>18</v>
      </c>
      <c r="H2081" s="4">
        <v>0.45000000000000007</v>
      </c>
      <c r="I2081" s="5">
        <v>3500</v>
      </c>
      <c r="J2081" s="6">
        <f t="shared" si="16"/>
        <v>1575.0000000000002</v>
      </c>
      <c r="K2081" s="6">
        <f t="shared" si="17"/>
        <v>551.25</v>
      </c>
      <c r="L2081" s="7">
        <v>0.35</v>
      </c>
    </row>
    <row r="2082" spans="1:12" x14ac:dyDescent="0.3">
      <c r="A2082" s="2" t="s">
        <v>25</v>
      </c>
      <c r="B2082" s="2">
        <v>1128299</v>
      </c>
      <c r="C2082" s="3">
        <v>44523</v>
      </c>
      <c r="D2082" s="2" t="s">
        <v>26</v>
      </c>
      <c r="E2082" s="2" t="s">
        <v>77</v>
      </c>
      <c r="F2082" s="2" t="s">
        <v>78</v>
      </c>
      <c r="G2082" s="2" t="s">
        <v>19</v>
      </c>
      <c r="H2082" s="4">
        <v>0.55000000000000004</v>
      </c>
      <c r="I2082" s="5">
        <v>3000</v>
      </c>
      <c r="J2082" s="6">
        <f t="shared" si="16"/>
        <v>1650.0000000000002</v>
      </c>
      <c r="K2082" s="6">
        <f t="shared" si="17"/>
        <v>495.00000000000006</v>
      </c>
      <c r="L2082" s="7">
        <v>0.3</v>
      </c>
    </row>
    <row r="2083" spans="1:12" x14ac:dyDescent="0.3">
      <c r="A2083" s="2" t="s">
        <v>25</v>
      </c>
      <c r="B2083" s="2">
        <v>1128299</v>
      </c>
      <c r="C2083" s="3">
        <v>44523</v>
      </c>
      <c r="D2083" s="2" t="s">
        <v>26</v>
      </c>
      <c r="E2083" s="2" t="s">
        <v>77</v>
      </c>
      <c r="F2083" s="2" t="s">
        <v>78</v>
      </c>
      <c r="G2083" s="2" t="s">
        <v>20</v>
      </c>
      <c r="H2083" s="4">
        <v>0.60000000000000009</v>
      </c>
      <c r="I2083" s="5">
        <v>4250</v>
      </c>
      <c r="J2083" s="6">
        <f t="shared" si="16"/>
        <v>2550.0000000000005</v>
      </c>
      <c r="K2083" s="6">
        <f t="shared" si="17"/>
        <v>637.50000000000011</v>
      </c>
      <c r="L2083" s="7">
        <v>0.25</v>
      </c>
    </row>
    <row r="2084" spans="1:12" x14ac:dyDescent="0.3">
      <c r="A2084" s="2" t="s">
        <v>25</v>
      </c>
      <c r="B2084" s="2">
        <v>1128299</v>
      </c>
      <c r="C2084" s="3">
        <v>44552</v>
      </c>
      <c r="D2084" s="2" t="s">
        <v>26</v>
      </c>
      <c r="E2084" s="2" t="s">
        <v>77</v>
      </c>
      <c r="F2084" s="2" t="s">
        <v>78</v>
      </c>
      <c r="G2084" s="2" t="s">
        <v>15</v>
      </c>
      <c r="H2084" s="4">
        <v>0.45000000000000007</v>
      </c>
      <c r="I2084" s="5">
        <v>6250</v>
      </c>
      <c r="J2084" s="6">
        <f t="shared" si="16"/>
        <v>2812.5000000000005</v>
      </c>
      <c r="K2084" s="6">
        <f t="shared" si="17"/>
        <v>984.37500000000011</v>
      </c>
      <c r="L2084" s="7">
        <v>0.35</v>
      </c>
    </row>
    <row r="2085" spans="1:12" x14ac:dyDescent="0.3">
      <c r="A2085" s="2" t="s">
        <v>25</v>
      </c>
      <c r="B2085" s="2">
        <v>1128299</v>
      </c>
      <c r="C2085" s="3">
        <v>44552</v>
      </c>
      <c r="D2085" s="2" t="s">
        <v>26</v>
      </c>
      <c r="E2085" s="2" t="s">
        <v>77</v>
      </c>
      <c r="F2085" s="2" t="s">
        <v>78</v>
      </c>
      <c r="G2085" s="2" t="s">
        <v>16</v>
      </c>
      <c r="H2085" s="4">
        <v>0.50000000000000011</v>
      </c>
      <c r="I2085" s="5">
        <v>6250</v>
      </c>
      <c r="J2085" s="6">
        <f t="shared" si="16"/>
        <v>3125.0000000000009</v>
      </c>
      <c r="K2085" s="6">
        <f t="shared" si="17"/>
        <v>1250.0000000000005</v>
      </c>
      <c r="L2085" s="7">
        <v>0.4</v>
      </c>
    </row>
    <row r="2086" spans="1:12" x14ac:dyDescent="0.3">
      <c r="A2086" s="2" t="s">
        <v>25</v>
      </c>
      <c r="B2086" s="2">
        <v>1128299</v>
      </c>
      <c r="C2086" s="3">
        <v>44552</v>
      </c>
      <c r="D2086" s="2" t="s">
        <v>26</v>
      </c>
      <c r="E2086" s="2" t="s">
        <v>77</v>
      </c>
      <c r="F2086" s="2" t="s">
        <v>78</v>
      </c>
      <c r="G2086" s="2" t="s">
        <v>17</v>
      </c>
      <c r="H2086" s="4">
        <v>0.45000000000000007</v>
      </c>
      <c r="I2086" s="5">
        <v>4250</v>
      </c>
      <c r="J2086" s="6">
        <f t="shared" si="16"/>
        <v>1912.5000000000002</v>
      </c>
      <c r="K2086" s="6">
        <f t="shared" si="17"/>
        <v>669.375</v>
      </c>
      <c r="L2086" s="7">
        <v>0.35</v>
      </c>
    </row>
    <row r="2087" spans="1:12" x14ac:dyDescent="0.3">
      <c r="A2087" s="2" t="s">
        <v>25</v>
      </c>
      <c r="B2087" s="2">
        <v>1128299</v>
      </c>
      <c r="C2087" s="3">
        <v>44552</v>
      </c>
      <c r="D2087" s="2" t="s">
        <v>26</v>
      </c>
      <c r="E2087" s="2" t="s">
        <v>77</v>
      </c>
      <c r="F2087" s="2" t="s">
        <v>78</v>
      </c>
      <c r="G2087" s="2" t="s">
        <v>18</v>
      </c>
      <c r="H2087" s="4">
        <v>0.45000000000000007</v>
      </c>
      <c r="I2087" s="5">
        <v>4250</v>
      </c>
      <c r="J2087" s="6">
        <f t="shared" si="16"/>
        <v>1912.5000000000002</v>
      </c>
      <c r="K2087" s="6">
        <f t="shared" si="17"/>
        <v>669.375</v>
      </c>
      <c r="L2087" s="7">
        <v>0.35</v>
      </c>
    </row>
    <row r="2088" spans="1:12" x14ac:dyDescent="0.3">
      <c r="A2088" s="2" t="s">
        <v>25</v>
      </c>
      <c r="B2088" s="2">
        <v>1128299</v>
      </c>
      <c r="C2088" s="3">
        <v>44552</v>
      </c>
      <c r="D2088" s="2" t="s">
        <v>26</v>
      </c>
      <c r="E2088" s="2" t="s">
        <v>77</v>
      </c>
      <c r="F2088" s="2" t="s">
        <v>78</v>
      </c>
      <c r="G2088" s="2" t="s">
        <v>19</v>
      </c>
      <c r="H2088" s="4">
        <v>0.55000000000000004</v>
      </c>
      <c r="I2088" s="5">
        <v>3500</v>
      </c>
      <c r="J2088" s="6">
        <f t="shared" si="16"/>
        <v>1925.0000000000002</v>
      </c>
      <c r="K2088" s="6">
        <f t="shared" si="17"/>
        <v>577.5</v>
      </c>
      <c r="L2088" s="7">
        <v>0.3</v>
      </c>
    </row>
    <row r="2089" spans="1:12" x14ac:dyDescent="0.3">
      <c r="A2089" s="2" t="s">
        <v>25</v>
      </c>
      <c r="B2089" s="2">
        <v>1128299</v>
      </c>
      <c r="C2089" s="3">
        <v>44552</v>
      </c>
      <c r="D2089" s="2" t="s">
        <v>26</v>
      </c>
      <c r="E2089" s="2" t="s">
        <v>77</v>
      </c>
      <c r="F2089" s="2" t="s">
        <v>78</v>
      </c>
      <c r="G2089" s="2" t="s">
        <v>20</v>
      </c>
      <c r="H2089" s="4">
        <v>0.60000000000000009</v>
      </c>
      <c r="I2089" s="5">
        <v>4500</v>
      </c>
      <c r="J2089" s="6">
        <f t="shared" si="16"/>
        <v>2700.0000000000005</v>
      </c>
      <c r="K2089" s="6">
        <f t="shared" si="17"/>
        <v>675.00000000000011</v>
      </c>
      <c r="L2089" s="7">
        <v>0.25</v>
      </c>
    </row>
    <row r="2090" spans="1:12" x14ac:dyDescent="0.3">
      <c r="A2090" s="2" t="s">
        <v>25</v>
      </c>
      <c r="B2090" s="2">
        <v>1128299</v>
      </c>
      <c r="C2090" s="3">
        <v>44222</v>
      </c>
      <c r="D2090" s="2" t="s">
        <v>26</v>
      </c>
      <c r="E2090" s="2" t="s">
        <v>79</v>
      </c>
      <c r="F2090" s="2" t="s">
        <v>80</v>
      </c>
      <c r="G2090" s="2" t="s">
        <v>15</v>
      </c>
      <c r="H2090" s="4">
        <v>0.34999999999999992</v>
      </c>
      <c r="I2090" s="5">
        <v>4750</v>
      </c>
      <c r="J2090" s="6">
        <f t="shared" si="16"/>
        <v>1662.4999999999995</v>
      </c>
      <c r="K2090" s="6">
        <f t="shared" si="17"/>
        <v>581.87499999999977</v>
      </c>
      <c r="L2090" s="7">
        <v>0.35</v>
      </c>
    </row>
    <row r="2091" spans="1:12" x14ac:dyDescent="0.3">
      <c r="A2091" s="2" t="s">
        <v>25</v>
      </c>
      <c r="B2091" s="2">
        <v>1128299</v>
      </c>
      <c r="C2091" s="3">
        <v>44222</v>
      </c>
      <c r="D2091" s="2" t="s">
        <v>26</v>
      </c>
      <c r="E2091" s="2" t="s">
        <v>79</v>
      </c>
      <c r="F2091" s="2" t="s">
        <v>80</v>
      </c>
      <c r="G2091" s="2" t="s">
        <v>16</v>
      </c>
      <c r="H2091" s="4">
        <v>0.45</v>
      </c>
      <c r="I2091" s="5">
        <v>4750</v>
      </c>
      <c r="J2091" s="6">
        <f t="shared" si="16"/>
        <v>2137.5</v>
      </c>
      <c r="K2091" s="6">
        <f t="shared" si="17"/>
        <v>855</v>
      </c>
      <c r="L2091" s="7">
        <v>0.4</v>
      </c>
    </row>
    <row r="2092" spans="1:12" x14ac:dyDescent="0.3">
      <c r="A2092" s="2" t="s">
        <v>25</v>
      </c>
      <c r="B2092" s="2">
        <v>1128299</v>
      </c>
      <c r="C2092" s="3">
        <v>44222</v>
      </c>
      <c r="D2092" s="2" t="s">
        <v>26</v>
      </c>
      <c r="E2092" s="2" t="s">
        <v>79</v>
      </c>
      <c r="F2092" s="2" t="s">
        <v>80</v>
      </c>
      <c r="G2092" s="2" t="s">
        <v>17</v>
      </c>
      <c r="H2092" s="4">
        <v>0.45</v>
      </c>
      <c r="I2092" s="5">
        <v>4750</v>
      </c>
      <c r="J2092" s="6">
        <f t="shared" si="16"/>
        <v>2137.5</v>
      </c>
      <c r="K2092" s="6">
        <f t="shared" si="17"/>
        <v>748.125</v>
      </c>
      <c r="L2092" s="7">
        <v>0.35</v>
      </c>
    </row>
    <row r="2093" spans="1:12" x14ac:dyDescent="0.3">
      <c r="A2093" s="2" t="s">
        <v>25</v>
      </c>
      <c r="B2093" s="2">
        <v>1128299</v>
      </c>
      <c r="C2093" s="3">
        <v>44222</v>
      </c>
      <c r="D2093" s="2" t="s">
        <v>26</v>
      </c>
      <c r="E2093" s="2" t="s">
        <v>79</v>
      </c>
      <c r="F2093" s="2" t="s">
        <v>80</v>
      </c>
      <c r="G2093" s="2" t="s">
        <v>18</v>
      </c>
      <c r="H2093" s="4">
        <v>0.45</v>
      </c>
      <c r="I2093" s="5">
        <v>3250</v>
      </c>
      <c r="J2093" s="6">
        <f t="shared" si="16"/>
        <v>1462.5</v>
      </c>
      <c r="K2093" s="6">
        <f t="shared" si="17"/>
        <v>511.87499999999994</v>
      </c>
      <c r="L2093" s="7">
        <v>0.35</v>
      </c>
    </row>
    <row r="2094" spans="1:12" x14ac:dyDescent="0.3">
      <c r="A2094" s="2" t="s">
        <v>25</v>
      </c>
      <c r="B2094" s="2">
        <v>1128299</v>
      </c>
      <c r="C2094" s="3">
        <v>44222</v>
      </c>
      <c r="D2094" s="2" t="s">
        <v>26</v>
      </c>
      <c r="E2094" s="2" t="s">
        <v>79</v>
      </c>
      <c r="F2094" s="2" t="s">
        <v>80</v>
      </c>
      <c r="G2094" s="2" t="s">
        <v>19</v>
      </c>
      <c r="H2094" s="4">
        <v>0.50000000000000011</v>
      </c>
      <c r="I2094" s="5">
        <v>2750</v>
      </c>
      <c r="J2094" s="6">
        <f t="shared" si="16"/>
        <v>1375.0000000000002</v>
      </c>
      <c r="K2094" s="6">
        <f t="shared" si="17"/>
        <v>412.50000000000006</v>
      </c>
      <c r="L2094" s="7">
        <v>0.3</v>
      </c>
    </row>
    <row r="2095" spans="1:12" x14ac:dyDescent="0.3">
      <c r="A2095" s="2" t="s">
        <v>25</v>
      </c>
      <c r="B2095" s="2">
        <v>1128299</v>
      </c>
      <c r="C2095" s="3">
        <v>44222</v>
      </c>
      <c r="D2095" s="2" t="s">
        <v>26</v>
      </c>
      <c r="E2095" s="2" t="s">
        <v>79</v>
      </c>
      <c r="F2095" s="2" t="s">
        <v>80</v>
      </c>
      <c r="G2095" s="2" t="s">
        <v>20</v>
      </c>
      <c r="H2095" s="4">
        <v>0.45</v>
      </c>
      <c r="I2095" s="5">
        <v>4750</v>
      </c>
      <c r="J2095" s="6">
        <f t="shared" si="16"/>
        <v>2137.5</v>
      </c>
      <c r="K2095" s="6">
        <f t="shared" si="17"/>
        <v>534.375</v>
      </c>
      <c r="L2095" s="7">
        <v>0.25</v>
      </c>
    </row>
    <row r="2096" spans="1:12" x14ac:dyDescent="0.3">
      <c r="A2096" s="2" t="s">
        <v>25</v>
      </c>
      <c r="B2096" s="2">
        <v>1128299</v>
      </c>
      <c r="C2096" s="3">
        <v>44253</v>
      </c>
      <c r="D2096" s="2" t="s">
        <v>26</v>
      </c>
      <c r="E2096" s="2" t="s">
        <v>79</v>
      </c>
      <c r="F2096" s="2" t="s">
        <v>80</v>
      </c>
      <c r="G2096" s="2" t="s">
        <v>15</v>
      </c>
      <c r="H2096" s="4">
        <v>0.34999999999999992</v>
      </c>
      <c r="I2096" s="5">
        <v>5250</v>
      </c>
      <c r="J2096" s="6">
        <f t="shared" si="16"/>
        <v>1837.4999999999995</v>
      </c>
      <c r="K2096" s="6">
        <f t="shared" si="17"/>
        <v>643.12499999999977</v>
      </c>
      <c r="L2096" s="7">
        <v>0.35</v>
      </c>
    </row>
    <row r="2097" spans="1:12" x14ac:dyDescent="0.3">
      <c r="A2097" s="2" t="s">
        <v>25</v>
      </c>
      <c r="B2097" s="2">
        <v>1128299</v>
      </c>
      <c r="C2097" s="3">
        <v>44253</v>
      </c>
      <c r="D2097" s="2" t="s">
        <v>26</v>
      </c>
      <c r="E2097" s="2" t="s">
        <v>79</v>
      </c>
      <c r="F2097" s="2" t="s">
        <v>80</v>
      </c>
      <c r="G2097" s="2" t="s">
        <v>16</v>
      </c>
      <c r="H2097" s="4">
        <v>0.45</v>
      </c>
      <c r="I2097" s="5">
        <v>4250</v>
      </c>
      <c r="J2097" s="6">
        <f t="shared" si="16"/>
        <v>1912.5</v>
      </c>
      <c r="K2097" s="6">
        <f t="shared" si="17"/>
        <v>765</v>
      </c>
      <c r="L2097" s="7">
        <v>0.4</v>
      </c>
    </row>
    <row r="2098" spans="1:12" x14ac:dyDescent="0.3">
      <c r="A2098" s="2" t="s">
        <v>25</v>
      </c>
      <c r="B2098" s="2">
        <v>1128299</v>
      </c>
      <c r="C2098" s="3">
        <v>44253</v>
      </c>
      <c r="D2098" s="2" t="s">
        <v>26</v>
      </c>
      <c r="E2098" s="2" t="s">
        <v>79</v>
      </c>
      <c r="F2098" s="2" t="s">
        <v>80</v>
      </c>
      <c r="G2098" s="2" t="s">
        <v>17</v>
      </c>
      <c r="H2098" s="4">
        <v>0.45</v>
      </c>
      <c r="I2098" s="5">
        <v>4250</v>
      </c>
      <c r="J2098" s="6">
        <f t="shared" si="16"/>
        <v>1912.5</v>
      </c>
      <c r="K2098" s="6">
        <f t="shared" si="17"/>
        <v>669.375</v>
      </c>
      <c r="L2098" s="7">
        <v>0.35</v>
      </c>
    </row>
    <row r="2099" spans="1:12" x14ac:dyDescent="0.3">
      <c r="A2099" s="2" t="s">
        <v>25</v>
      </c>
      <c r="B2099" s="2">
        <v>1128299</v>
      </c>
      <c r="C2099" s="3">
        <v>44253</v>
      </c>
      <c r="D2099" s="2" t="s">
        <v>26</v>
      </c>
      <c r="E2099" s="2" t="s">
        <v>79</v>
      </c>
      <c r="F2099" s="2" t="s">
        <v>80</v>
      </c>
      <c r="G2099" s="2" t="s">
        <v>18</v>
      </c>
      <c r="H2099" s="4">
        <v>0.45</v>
      </c>
      <c r="I2099" s="5">
        <v>2750</v>
      </c>
      <c r="J2099" s="6">
        <f t="shared" si="16"/>
        <v>1237.5</v>
      </c>
      <c r="K2099" s="6">
        <f t="shared" si="17"/>
        <v>433.125</v>
      </c>
      <c r="L2099" s="7">
        <v>0.35</v>
      </c>
    </row>
    <row r="2100" spans="1:12" x14ac:dyDescent="0.3">
      <c r="A2100" s="2" t="s">
        <v>25</v>
      </c>
      <c r="B2100" s="2">
        <v>1128299</v>
      </c>
      <c r="C2100" s="3">
        <v>44253</v>
      </c>
      <c r="D2100" s="2" t="s">
        <v>26</v>
      </c>
      <c r="E2100" s="2" t="s">
        <v>79</v>
      </c>
      <c r="F2100" s="2" t="s">
        <v>80</v>
      </c>
      <c r="G2100" s="2" t="s">
        <v>19</v>
      </c>
      <c r="H2100" s="4">
        <v>0.50000000000000011</v>
      </c>
      <c r="I2100" s="5">
        <v>2000</v>
      </c>
      <c r="J2100" s="6">
        <f t="shared" si="16"/>
        <v>1000.0000000000002</v>
      </c>
      <c r="K2100" s="6">
        <f t="shared" si="17"/>
        <v>300.00000000000006</v>
      </c>
      <c r="L2100" s="7">
        <v>0.3</v>
      </c>
    </row>
    <row r="2101" spans="1:12" x14ac:dyDescent="0.3">
      <c r="A2101" s="2" t="s">
        <v>25</v>
      </c>
      <c r="B2101" s="2">
        <v>1128299</v>
      </c>
      <c r="C2101" s="3">
        <v>44253</v>
      </c>
      <c r="D2101" s="2" t="s">
        <v>26</v>
      </c>
      <c r="E2101" s="2" t="s">
        <v>79</v>
      </c>
      <c r="F2101" s="2" t="s">
        <v>80</v>
      </c>
      <c r="G2101" s="2" t="s">
        <v>20</v>
      </c>
      <c r="H2101" s="4">
        <v>0.45</v>
      </c>
      <c r="I2101" s="5">
        <v>4000</v>
      </c>
      <c r="J2101" s="6">
        <f t="shared" si="16"/>
        <v>1800</v>
      </c>
      <c r="K2101" s="6">
        <f t="shared" si="17"/>
        <v>450</v>
      </c>
      <c r="L2101" s="7">
        <v>0.25</v>
      </c>
    </row>
    <row r="2102" spans="1:12" x14ac:dyDescent="0.3">
      <c r="A2102" s="2" t="s">
        <v>25</v>
      </c>
      <c r="B2102" s="2">
        <v>1128299</v>
      </c>
      <c r="C2102" s="3">
        <v>44280</v>
      </c>
      <c r="D2102" s="2" t="s">
        <v>26</v>
      </c>
      <c r="E2102" s="2" t="s">
        <v>79</v>
      </c>
      <c r="F2102" s="2" t="s">
        <v>80</v>
      </c>
      <c r="G2102" s="2" t="s">
        <v>15</v>
      </c>
      <c r="H2102" s="4">
        <v>0.45</v>
      </c>
      <c r="I2102" s="5">
        <v>5500</v>
      </c>
      <c r="J2102" s="6">
        <f t="shared" si="16"/>
        <v>2475</v>
      </c>
      <c r="K2102" s="6">
        <f t="shared" si="17"/>
        <v>866.25</v>
      </c>
      <c r="L2102" s="7">
        <v>0.35</v>
      </c>
    </row>
    <row r="2103" spans="1:12" x14ac:dyDescent="0.3">
      <c r="A2103" s="2" t="s">
        <v>25</v>
      </c>
      <c r="B2103" s="2">
        <v>1128299</v>
      </c>
      <c r="C2103" s="3">
        <v>44280</v>
      </c>
      <c r="D2103" s="2" t="s">
        <v>26</v>
      </c>
      <c r="E2103" s="2" t="s">
        <v>79</v>
      </c>
      <c r="F2103" s="2" t="s">
        <v>80</v>
      </c>
      <c r="G2103" s="2" t="s">
        <v>16</v>
      </c>
      <c r="H2103" s="4">
        <v>0.55000000000000004</v>
      </c>
      <c r="I2103" s="5">
        <v>4000</v>
      </c>
      <c r="J2103" s="6">
        <f t="shared" si="16"/>
        <v>2200</v>
      </c>
      <c r="K2103" s="6">
        <f t="shared" si="17"/>
        <v>880</v>
      </c>
      <c r="L2103" s="7">
        <v>0.4</v>
      </c>
    </row>
    <row r="2104" spans="1:12" x14ac:dyDescent="0.3">
      <c r="A2104" s="2" t="s">
        <v>25</v>
      </c>
      <c r="B2104" s="2">
        <v>1128299</v>
      </c>
      <c r="C2104" s="3">
        <v>44280</v>
      </c>
      <c r="D2104" s="2" t="s">
        <v>26</v>
      </c>
      <c r="E2104" s="2" t="s">
        <v>79</v>
      </c>
      <c r="F2104" s="2" t="s">
        <v>80</v>
      </c>
      <c r="G2104" s="2" t="s">
        <v>17</v>
      </c>
      <c r="H2104" s="4">
        <v>0.55000000000000004</v>
      </c>
      <c r="I2104" s="5">
        <v>4000</v>
      </c>
      <c r="J2104" s="6">
        <f t="shared" si="16"/>
        <v>2200</v>
      </c>
      <c r="K2104" s="6">
        <f t="shared" si="17"/>
        <v>770</v>
      </c>
      <c r="L2104" s="7">
        <v>0.35</v>
      </c>
    </row>
    <row r="2105" spans="1:12" x14ac:dyDescent="0.3">
      <c r="A2105" s="2" t="s">
        <v>25</v>
      </c>
      <c r="B2105" s="2">
        <v>1128299</v>
      </c>
      <c r="C2105" s="3">
        <v>44280</v>
      </c>
      <c r="D2105" s="2" t="s">
        <v>26</v>
      </c>
      <c r="E2105" s="2" t="s">
        <v>79</v>
      </c>
      <c r="F2105" s="2" t="s">
        <v>80</v>
      </c>
      <c r="G2105" s="2" t="s">
        <v>18</v>
      </c>
      <c r="H2105" s="4">
        <v>0.55000000000000004</v>
      </c>
      <c r="I2105" s="5">
        <v>2750</v>
      </c>
      <c r="J2105" s="6">
        <f t="shared" si="16"/>
        <v>1512.5000000000002</v>
      </c>
      <c r="K2105" s="6">
        <f t="shared" si="17"/>
        <v>529.375</v>
      </c>
      <c r="L2105" s="7">
        <v>0.35</v>
      </c>
    </row>
    <row r="2106" spans="1:12" x14ac:dyDescent="0.3">
      <c r="A2106" s="2" t="s">
        <v>25</v>
      </c>
      <c r="B2106" s="2">
        <v>1128299</v>
      </c>
      <c r="C2106" s="3">
        <v>44280</v>
      </c>
      <c r="D2106" s="2" t="s">
        <v>26</v>
      </c>
      <c r="E2106" s="2" t="s">
        <v>79</v>
      </c>
      <c r="F2106" s="2" t="s">
        <v>80</v>
      </c>
      <c r="G2106" s="2" t="s">
        <v>19</v>
      </c>
      <c r="H2106" s="4">
        <v>0.60000000000000009</v>
      </c>
      <c r="I2106" s="5">
        <v>1750</v>
      </c>
      <c r="J2106" s="6">
        <f t="shared" si="16"/>
        <v>1050.0000000000002</v>
      </c>
      <c r="K2106" s="6">
        <f t="shared" si="17"/>
        <v>315.00000000000006</v>
      </c>
      <c r="L2106" s="7">
        <v>0.3</v>
      </c>
    </row>
    <row r="2107" spans="1:12" x14ac:dyDescent="0.3">
      <c r="A2107" s="2" t="s">
        <v>25</v>
      </c>
      <c r="B2107" s="2">
        <v>1128299</v>
      </c>
      <c r="C2107" s="3">
        <v>44280</v>
      </c>
      <c r="D2107" s="2" t="s">
        <v>26</v>
      </c>
      <c r="E2107" s="2" t="s">
        <v>79</v>
      </c>
      <c r="F2107" s="2" t="s">
        <v>80</v>
      </c>
      <c r="G2107" s="2" t="s">
        <v>20</v>
      </c>
      <c r="H2107" s="4">
        <v>0.55000000000000004</v>
      </c>
      <c r="I2107" s="5">
        <v>3750</v>
      </c>
      <c r="J2107" s="6">
        <f t="shared" si="16"/>
        <v>2062.5</v>
      </c>
      <c r="K2107" s="6">
        <f t="shared" si="17"/>
        <v>515.625</v>
      </c>
      <c r="L2107" s="7">
        <v>0.25</v>
      </c>
    </row>
    <row r="2108" spans="1:12" x14ac:dyDescent="0.3">
      <c r="A2108" s="2" t="s">
        <v>25</v>
      </c>
      <c r="B2108" s="2">
        <v>1128299</v>
      </c>
      <c r="C2108" s="3">
        <v>44312</v>
      </c>
      <c r="D2108" s="2" t="s">
        <v>26</v>
      </c>
      <c r="E2108" s="2" t="s">
        <v>79</v>
      </c>
      <c r="F2108" s="2" t="s">
        <v>80</v>
      </c>
      <c r="G2108" s="2" t="s">
        <v>15</v>
      </c>
      <c r="H2108" s="4">
        <v>0.55000000000000004</v>
      </c>
      <c r="I2108" s="5">
        <v>5500</v>
      </c>
      <c r="J2108" s="6">
        <f t="shared" si="16"/>
        <v>3025.0000000000005</v>
      </c>
      <c r="K2108" s="6">
        <f t="shared" si="17"/>
        <v>1058.75</v>
      </c>
      <c r="L2108" s="7">
        <v>0.35</v>
      </c>
    </row>
    <row r="2109" spans="1:12" x14ac:dyDescent="0.3">
      <c r="A2109" s="2" t="s">
        <v>25</v>
      </c>
      <c r="B2109" s="2">
        <v>1128299</v>
      </c>
      <c r="C2109" s="3">
        <v>44312</v>
      </c>
      <c r="D2109" s="2" t="s">
        <v>26</v>
      </c>
      <c r="E2109" s="2" t="s">
        <v>79</v>
      </c>
      <c r="F2109" s="2" t="s">
        <v>80</v>
      </c>
      <c r="G2109" s="2" t="s">
        <v>16</v>
      </c>
      <c r="H2109" s="4">
        <v>0.60000000000000009</v>
      </c>
      <c r="I2109" s="5">
        <v>3500</v>
      </c>
      <c r="J2109" s="6">
        <f t="shared" si="16"/>
        <v>2100.0000000000005</v>
      </c>
      <c r="K2109" s="6">
        <f t="shared" si="17"/>
        <v>840.00000000000023</v>
      </c>
      <c r="L2109" s="7">
        <v>0.4</v>
      </c>
    </row>
    <row r="2110" spans="1:12" x14ac:dyDescent="0.3">
      <c r="A2110" s="2" t="s">
        <v>25</v>
      </c>
      <c r="B2110" s="2">
        <v>1128299</v>
      </c>
      <c r="C2110" s="3">
        <v>44312</v>
      </c>
      <c r="D2110" s="2" t="s">
        <v>26</v>
      </c>
      <c r="E2110" s="2" t="s">
        <v>79</v>
      </c>
      <c r="F2110" s="2" t="s">
        <v>80</v>
      </c>
      <c r="G2110" s="2" t="s">
        <v>17</v>
      </c>
      <c r="H2110" s="4">
        <v>0.60000000000000009</v>
      </c>
      <c r="I2110" s="5">
        <v>4000</v>
      </c>
      <c r="J2110" s="6">
        <f t="shared" si="16"/>
        <v>2400.0000000000005</v>
      </c>
      <c r="K2110" s="6">
        <f t="shared" si="17"/>
        <v>840.00000000000011</v>
      </c>
      <c r="L2110" s="7">
        <v>0.35</v>
      </c>
    </row>
    <row r="2111" spans="1:12" x14ac:dyDescent="0.3">
      <c r="A2111" s="2" t="s">
        <v>25</v>
      </c>
      <c r="B2111" s="2">
        <v>1128299</v>
      </c>
      <c r="C2111" s="3">
        <v>44312</v>
      </c>
      <c r="D2111" s="2" t="s">
        <v>26</v>
      </c>
      <c r="E2111" s="2" t="s">
        <v>79</v>
      </c>
      <c r="F2111" s="2" t="s">
        <v>80</v>
      </c>
      <c r="G2111" s="2" t="s">
        <v>18</v>
      </c>
      <c r="H2111" s="4">
        <v>0.55000000000000004</v>
      </c>
      <c r="I2111" s="5">
        <v>3000</v>
      </c>
      <c r="J2111" s="6">
        <f t="shared" si="16"/>
        <v>1650.0000000000002</v>
      </c>
      <c r="K2111" s="6">
        <f t="shared" si="17"/>
        <v>577.5</v>
      </c>
      <c r="L2111" s="7">
        <v>0.35</v>
      </c>
    </row>
    <row r="2112" spans="1:12" x14ac:dyDescent="0.3">
      <c r="A2112" s="2" t="s">
        <v>25</v>
      </c>
      <c r="B2112" s="2">
        <v>1128299</v>
      </c>
      <c r="C2112" s="3">
        <v>44312</v>
      </c>
      <c r="D2112" s="2" t="s">
        <v>26</v>
      </c>
      <c r="E2112" s="2" t="s">
        <v>79</v>
      </c>
      <c r="F2112" s="2" t="s">
        <v>80</v>
      </c>
      <c r="G2112" s="2" t="s">
        <v>19</v>
      </c>
      <c r="H2112" s="4">
        <v>0.60000000000000009</v>
      </c>
      <c r="I2112" s="5">
        <v>2000</v>
      </c>
      <c r="J2112" s="6">
        <f t="shared" si="16"/>
        <v>1200.0000000000002</v>
      </c>
      <c r="K2112" s="6">
        <f t="shared" si="17"/>
        <v>360.00000000000006</v>
      </c>
      <c r="L2112" s="7">
        <v>0.3</v>
      </c>
    </row>
    <row r="2113" spans="1:12" x14ac:dyDescent="0.3">
      <c r="A2113" s="2" t="s">
        <v>25</v>
      </c>
      <c r="B2113" s="2">
        <v>1128299</v>
      </c>
      <c r="C2113" s="3">
        <v>44312</v>
      </c>
      <c r="D2113" s="2" t="s">
        <v>26</v>
      </c>
      <c r="E2113" s="2" t="s">
        <v>79</v>
      </c>
      <c r="F2113" s="2" t="s">
        <v>80</v>
      </c>
      <c r="G2113" s="2" t="s">
        <v>20</v>
      </c>
      <c r="H2113" s="4">
        <v>0.75000000000000011</v>
      </c>
      <c r="I2113" s="5">
        <v>3750</v>
      </c>
      <c r="J2113" s="6">
        <f t="shared" si="16"/>
        <v>2812.5000000000005</v>
      </c>
      <c r="K2113" s="6">
        <f t="shared" si="17"/>
        <v>703.12500000000011</v>
      </c>
      <c r="L2113" s="7">
        <v>0.25</v>
      </c>
    </row>
    <row r="2114" spans="1:12" x14ac:dyDescent="0.3">
      <c r="A2114" s="2" t="s">
        <v>25</v>
      </c>
      <c r="B2114" s="2">
        <v>1128299</v>
      </c>
      <c r="C2114" s="3">
        <v>44343</v>
      </c>
      <c r="D2114" s="2" t="s">
        <v>26</v>
      </c>
      <c r="E2114" s="2" t="s">
        <v>79</v>
      </c>
      <c r="F2114" s="2" t="s">
        <v>80</v>
      </c>
      <c r="G2114" s="2" t="s">
        <v>15</v>
      </c>
      <c r="H2114" s="4">
        <v>0.55000000000000004</v>
      </c>
      <c r="I2114" s="5">
        <v>5750</v>
      </c>
      <c r="J2114" s="6">
        <f t="shared" si="16"/>
        <v>3162.5000000000005</v>
      </c>
      <c r="K2114" s="6">
        <f t="shared" si="17"/>
        <v>1106.875</v>
      </c>
      <c r="L2114" s="7">
        <v>0.35</v>
      </c>
    </row>
    <row r="2115" spans="1:12" x14ac:dyDescent="0.3">
      <c r="A2115" s="2" t="s">
        <v>25</v>
      </c>
      <c r="B2115" s="2">
        <v>1128299</v>
      </c>
      <c r="C2115" s="3">
        <v>44343</v>
      </c>
      <c r="D2115" s="2" t="s">
        <v>26</v>
      </c>
      <c r="E2115" s="2" t="s">
        <v>79</v>
      </c>
      <c r="F2115" s="2" t="s">
        <v>80</v>
      </c>
      <c r="G2115" s="2" t="s">
        <v>16</v>
      </c>
      <c r="H2115" s="4">
        <v>0.60000000000000009</v>
      </c>
      <c r="I2115" s="5">
        <v>4250</v>
      </c>
      <c r="J2115" s="6">
        <f t="shared" si="16"/>
        <v>2550.0000000000005</v>
      </c>
      <c r="K2115" s="6">
        <f t="shared" si="17"/>
        <v>1020.0000000000002</v>
      </c>
      <c r="L2115" s="7">
        <v>0.4</v>
      </c>
    </row>
    <row r="2116" spans="1:12" x14ac:dyDescent="0.3">
      <c r="A2116" s="2" t="s">
        <v>25</v>
      </c>
      <c r="B2116" s="2">
        <v>1128299</v>
      </c>
      <c r="C2116" s="3">
        <v>44343</v>
      </c>
      <c r="D2116" s="2" t="s">
        <v>26</v>
      </c>
      <c r="E2116" s="2" t="s">
        <v>79</v>
      </c>
      <c r="F2116" s="2" t="s">
        <v>80</v>
      </c>
      <c r="G2116" s="2" t="s">
        <v>17</v>
      </c>
      <c r="H2116" s="4">
        <v>0.60000000000000009</v>
      </c>
      <c r="I2116" s="5">
        <v>4500</v>
      </c>
      <c r="J2116" s="6">
        <f t="shared" si="16"/>
        <v>2700.0000000000005</v>
      </c>
      <c r="K2116" s="6">
        <f t="shared" si="17"/>
        <v>945.00000000000011</v>
      </c>
      <c r="L2116" s="7">
        <v>0.35</v>
      </c>
    </row>
    <row r="2117" spans="1:12" x14ac:dyDescent="0.3">
      <c r="A2117" s="2" t="s">
        <v>25</v>
      </c>
      <c r="B2117" s="2">
        <v>1128299</v>
      </c>
      <c r="C2117" s="3">
        <v>44343</v>
      </c>
      <c r="D2117" s="2" t="s">
        <v>26</v>
      </c>
      <c r="E2117" s="2" t="s">
        <v>79</v>
      </c>
      <c r="F2117" s="2" t="s">
        <v>80</v>
      </c>
      <c r="G2117" s="2" t="s">
        <v>18</v>
      </c>
      <c r="H2117" s="4">
        <v>0.55000000000000004</v>
      </c>
      <c r="I2117" s="5">
        <v>3500</v>
      </c>
      <c r="J2117" s="6">
        <f t="shared" si="16"/>
        <v>1925.0000000000002</v>
      </c>
      <c r="K2117" s="6">
        <f t="shared" si="17"/>
        <v>673.75</v>
      </c>
      <c r="L2117" s="7">
        <v>0.35</v>
      </c>
    </row>
    <row r="2118" spans="1:12" x14ac:dyDescent="0.3">
      <c r="A2118" s="2" t="s">
        <v>25</v>
      </c>
      <c r="B2118" s="2">
        <v>1128299</v>
      </c>
      <c r="C2118" s="3">
        <v>44343</v>
      </c>
      <c r="D2118" s="2" t="s">
        <v>26</v>
      </c>
      <c r="E2118" s="2" t="s">
        <v>79</v>
      </c>
      <c r="F2118" s="2" t="s">
        <v>80</v>
      </c>
      <c r="G2118" s="2" t="s">
        <v>19</v>
      </c>
      <c r="H2118" s="4">
        <v>0.60000000000000009</v>
      </c>
      <c r="I2118" s="5">
        <v>2500</v>
      </c>
      <c r="J2118" s="6">
        <f t="shared" si="16"/>
        <v>1500.0000000000002</v>
      </c>
      <c r="K2118" s="6">
        <f t="shared" si="17"/>
        <v>450.00000000000006</v>
      </c>
      <c r="L2118" s="7">
        <v>0.3</v>
      </c>
    </row>
    <row r="2119" spans="1:12" x14ac:dyDescent="0.3">
      <c r="A2119" s="2" t="s">
        <v>25</v>
      </c>
      <c r="B2119" s="2">
        <v>1128299</v>
      </c>
      <c r="C2119" s="3">
        <v>44343</v>
      </c>
      <c r="D2119" s="2" t="s">
        <v>26</v>
      </c>
      <c r="E2119" s="2" t="s">
        <v>79</v>
      </c>
      <c r="F2119" s="2" t="s">
        <v>80</v>
      </c>
      <c r="G2119" s="2" t="s">
        <v>20</v>
      </c>
      <c r="H2119" s="4">
        <v>0.75000000000000011</v>
      </c>
      <c r="I2119" s="5">
        <v>4250</v>
      </c>
      <c r="J2119" s="6">
        <f t="shared" si="16"/>
        <v>3187.5000000000005</v>
      </c>
      <c r="K2119" s="6">
        <f t="shared" si="17"/>
        <v>796.87500000000011</v>
      </c>
      <c r="L2119" s="7">
        <v>0.25</v>
      </c>
    </row>
    <row r="2120" spans="1:12" x14ac:dyDescent="0.3">
      <c r="A2120" s="2" t="s">
        <v>25</v>
      </c>
      <c r="B2120" s="2">
        <v>1128299</v>
      </c>
      <c r="C2120" s="3">
        <v>44373</v>
      </c>
      <c r="D2120" s="2" t="s">
        <v>26</v>
      </c>
      <c r="E2120" s="2" t="s">
        <v>79</v>
      </c>
      <c r="F2120" s="2" t="s">
        <v>80</v>
      </c>
      <c r="G2120" s="2" t="s">
        <v>15</v>
      </c>
      <c r="H2120" s="4">
        <v>0.55000000000000004</v>
      </c>
      <c r="I2120" s="5">
        <v>7000</v>
      </c>
      <c r="J2120" s="6">
        <f t="shared" si="16"/>
        <v>3850.0000000000005</v>
      </c>
      <c r="K2120" s="6">
        <f t="shared" si="17"/>
        <v>1347.5</v>
      </c>
      <c r="L2120" s="7">
        <v>0.35</v>
      </c>
    </row>
    <row r="2121" spans="1:12" x14ac:dyDescent="0.3">
      <c r="A2121" s="2" t="s">
        <v>25</v>
      </c>
      <c r="B2121" s="2">
        <v>1128299</v>
      </c>
      <c r="C2121" s="3">
        <v>44373</v>
      </c>
      <c r="D2121" s="2" t="s">
        <v>26</v>
      </c>
      <c r="E2121" s="2" t="s">
        <v>79</v>
      </c>
      <c r="F2121" s="2" t="s">
        <v>80</v>
      </c>
      <c r="G2121" s="2" t="s">
        <v>16</v>
      </c>
      <c r="H2121" s="4">
        <v>0.60000000000000009</v>
      </c>
      <c r="I2121" s="5">
        <v>5500</v>
      </c>
      <c r="J2121" s="6">
        <f t="shared" si="16"/>
        <v>3300.0000000000005</v>
      </c>
      <c r="K2121" s="6">
        <f t="shared" si="17"/>
        <v>1320.0000000000002</v>
      </c>
      <c r="L2121" s="7">
        <v>0.4</v>
      </c>
    </row>
    <row r="2122" spans="1:12" x14ac:dyDescent="0.3">
      <c r="A2122" s="2" t="s">
        <v>25</v>
      </c>
      <c r="B2122" s="2">
        <v>1128299</v>
      </c>
      <c r="C2122" s="3">
        <v>44373</v>
      </c>
      <c r="D2122" s="2" t="s">
        <v>26</v>
      </c>
      <c r="E2122" s="2" t="s">
        <v>79</v>
      </c>
      <c r="F2122" s="2" t="s">
        <v>80</v>
      </c>
      <c r="G2122" s="2" t="s">
        <v>17</v>
      </c>
      <c r="H2122" s="4">
        <v>0.60000000000000009</v>
      </c>
      <c r="I2122" s="5">
        <v>5500</v>
      </c>
      <c r="J2122" s="6">
        <f t="shared" si="16"/>
        <v>3300.0000000000005</v>
      </c>
      <c r="K2122" s="6">
        <f t="shared" si="17"/>
        <v>1155</v>
      </c>
      <c r="L2122" s="7">
        <v>0.35</v>
      </c>
    </row>
    <row r="2123" spans="1:12" x14ac:dyDescent="0.3">
      <c r="A2123" s="2" t="s">
        <v>25</v>
      </c>
      <c r="B2123" s="2">
        <v>1128299</v>
      </c>
      <c r="C2123" s="3">
        <v>44373</v>
      </c>
      <c r="D2123" s="2" t="s">
        <v>26</v>
      </c>
      <c r="E2123" s="2" t="s">
        <v>79</v>
      </c>
      <c r="F2123" s="2" t="s">
        <v>80</v>
      </c>
      <c r="G2123" s="2" t="s">
        <v>18</v>
      </c>
      <c r="H2123" s="4">
        <v>0.55000000000000004</v>
      </c>
      <c r="I2123" s="5">
        <v>4250</v>
      </c>
      <c r="J2123" s="6">
        <f t="shared" si="16"/>
        <v>2337.5</v>
      </c>
      <c r="K2123" s="6">
        <f t="shared" si="17"/>
        <v>818.125</v>
      </c>
      <c r="L2123" s="7">
        <v>0.35</v>
      </c>
    </row>
    <row r="2124" spans="1:12" x14ac:dyDescent="0.3">
      <c r="A2124" s="2" t="s">
        <v>25</v>
      </c>
      <c r="B2124" s="2">
        <v>1128299</v>
      </c>
      <c r="C2124" s="3">
        <v>44373</v>
      </c>
      <c r="D2124" s="2" t="s">
        <v>26</v>
      </c>
      <c r="E2124" s="2" t="s">
        <v>79</v>
      </c>
      <c r="F2124" s="2" t="s">
        <v>80</v>
      </c>
      <c r="G2124" s="2" t="s">
        <v>19</v>
      </c>
      <c r="H2124" s="4">
        <v>0.60000000000000009</v>
      </c>
      <c r="I2124" s="5">
        <v>3000</v>
      </c>
      <c r="J2124" s="6">
        <f t="shared" si="16"/>
        <v>1800.0000000000002</v>
      </c>
      <c r="K2124" s="6">
        <f t="shared" si="17"/>
        <v>540</v>
      </c>
      <c r="L2124" s="7">
        <v>0.3</v>
      </c>
    </row>
    <row r="2125" spans="1:12" x14ac:dyDescent="0.3">
      <c r="A2125" s="2" t="s">
        <v>25</v>
      </c>
      <c r="B2125" s="2">
        <v>1128299</v>
      </c>
      <c r="C2125" s="3">
        <v>44373</v>
      </c>
      <c r="D2125" s="2" t="s">
        <v>26</v>
      </c>
      <c r="E2125" s="2" t="s">
        <v>79</v>
      </c>
      <c r="F2125" s="2" t="s">
        <v>80</v>
      </c>
      <c r="G2125" s="2" t="s">
        <v>20</v>
      </c>
      <c r="H2125" s="4">
        <v>0.75000000000000011</v>
      </c>
      <c r="I2125" s="5">
        <v>6000</v>
      </c>
      <c r="J2125" s="6">
        <f t="shared" si="16"/>
        <v>4500.0000000000009</v>
      </c>
      <c r="K2125" s="6">
        <f t="shared" si="17"/>
        <v>1125.0000000000002</v>
      </c>
      <c r="L2125" s="7">
        <v>0.25</v>
      </c>
    </row>
    <row r="2126" spans="1:12" x14ac:dyDescent="0.3">
      <c r="A2126" s="2" t="s">
        <v>25</v>
      </c>
      <c r="B2126" s="2">
        <v>1128299</v>
      </c>
      <c r="C2126" s="3">
        <v>44402</v>
      </c>
      <c r="D2126" s="2" t="s">
        <v>26</v>
      </c>
      <c r="E2126" s="2" t="s">
        <v>79</v>
      </c>
      <c r="F2126" s="2" t="s">
        <v>80</v>
      </c>
      <c r="G2126" s="2" t="s">
        <v>15</v>
      </c>
      <c r="H2126" s="4">
        <v>0.55000000000000004</v>
      </c>
      <c r="I2126" s="5">
        <v>7500</v>
      </c>
      <c r="J2126" s="6">
        <f t="shared" si="16"/>
        <v>4125</v>
      </c>
      <c r="K2126" s="6">
        <f t="shared" si="17"/>
        <v>1443.75</v>
      </c>
      <c r="L2126" s="7">
        <v>0.35</v>
      </c>
    </row>
    <row r="2127" spans="1:12" x14ac:dyDescent="0.3">
      <c r="A2127" s="2" t="s">
        <v>25</v>
      </c>
      <c r="B2127" s="2">
        <v>1128299</v>
      </c>
      <c r="C2127" s="3">
        <v>44402</v>
      </c>
      <c r="D2127" s="2" t="s">
        <v>26</v>
      </c>
      <c r="E2127" s="2" t="s">
        <v>79</v>
      </c>
      <c r="F2127" s="2" t="s">
        <v>80</v>
      </c>
      <c r="G2127" s="2" t="s">
        <v>16</v>
      </c>
      <c r="H2127" s="4">
        <v>0.60000000000000009</v>
      </c>
      <c r="I2127" s="5">
        <v>6000</v>
      </c>
      <c r="J2127" s="6">
        <f t="shared" si="16"/>
        <v>3600.0000000000005</v>
      </c>
      <c r="K2127" s="6">
        <f t="shared" si="17"/>
        <v>1440.0000000000002</v>
      </c>
      <c r="L2127" s="7">
        <v>0.4</v>
      </c>
    </row>
    <row r="2128" spans="1:12" x14ac:dyDescent="0.3">
      <c r="A2128" s="2" t="s">
        <v>25</v>
      </c>
      <c r="B2128" s="2">
        <v>1128299</v>
      </c>
      <c r="C2128" s="3">
        <v>44402</v>
      </c>
      <c r="D2128" s="2" t="s">
        <v>26</v>
      </c>
      <c r="E2128" s="2" t="s">
        <v>79</v>
      </c>
      <c r="F2128" s="2" t="s">
        <v>80</v>
      </c>
      <c r="G2128" s="2" t="s">
        <v>17</v>
      </c>
      <c r="H2128" s="4">
        <v>0.60000000000000009</v>
      </c>
      <c r="I2128" s="5">
        <v>5500</v>
      </c>
      <c r="J2128" s="6">
        <f t="shared" si="16"/>
        <v>3300.0000000000005</v>
      </c>
      <c r="K2128" s="6">
        <f t="shared" si="17"/>
        <v>1155</v>
      </c>
      <c r="L2128" s="7">
        <v>0.35</v>
      </c>
    </row>
    <row r="2129" spans="1:12" x14ac:dyDescent="0.3">
      <c r="A2129" s="2" t="s">
        <v>25</v>
      </c>
      <c r="B2129" s="2">
        <v>1128299</v>
      </c>
      <c r="C2129" s="3">
        <v>44402</v>
      </c>
      <c r="D2129" s="2" t="s">
        <v>26</v>
      </c>
      <c r="E2129" s="2" t="s">
        <v>79</v>
      </c>
      <c r="F2129" s="2" t="s">
        <v>80</v>
      </c>
      <c r="G2129" s="2" t="s">
        <v>18</v>
      </c>
      <c r="H2129" s="4">
        <v>0.55000000000000004</v>
      </c>
      <c r="I2129" s="5">
        <v>4500</v>
      </c>
      <c r="J2129" s="6">
        <f t="shared" si="16"/>
        <v>2475</v>
      </c>
      <c r="K2129" s="6">
        <f t="shared" si="17"/>
        <v>866.25</v>
      </c>
      <c r="L2129" s="7">
        <v>0.35</v>
      </c>
    </row>
    <row r="2130" spans="1:12" x14ac:dyDescent="0.3">
      <c r="A2130" s="2" t="s">
        <v>25</v>
      </c>
      <c r="B2130" s="2">
        <v>1128299</v>
      </c>
      <c r="C2130" s="3">
        <v>44402</v>
      </c>
      <c r="D2130" s="2" t="s">
        <v>26</v>
      </c>
      <c r="E2130" s="2" t="s">
        <v>79</v>
      </c>
      <c r="F2130" s="2" t="s">
        <v>80</v>
      </c>
      <c r="G2130" s="2" t="s">
        <v>19</v>
      </c>
      <c r="H2130" s="4">
        <v>0.60000000000000009</v>
      </c>
      <c r="I2130" s="5">
        <v>5000</v>
      </c>
      <c r="J2130" s="6">
        <f t="shared" si="16"/>
        <v>3000.0000000000005</v>
      </c>
      <c r="K2130" s="6">
        <f t="shared" si="17"/>
        <v>900.00000000000011</v>
      </c>
      <c r="L2130" s="7">
        <v>0.3</v>
      </c>
    </row>
    <row r="2131" spans="1:12" x14ac:dyDescent="0.3">
      <c r="A2131" s="2" t="s">
        <v>25</v>
      </c>
      <c r="B2131" s="2">
        <v>1128299</v>
      </c>
      <c r="C2131" s="3">
        <v>44402</v>
      </c>
      <c r="D2131" s="2" t="s">
        <v>26</v>
      </c>
      <c r="E2131" s="2" t="s">
        <v>79</v>
      </c>
      <c r="F2131" s="2" t="s">
        <v>80</v>
      </c>
      <c r="G2131" s="2" t="s">
        <v>20</v>
      </c>
      <c r="H2131" s="4">
        <v>0.75000000000000011</v>
      </c>
      <c r="I2131" s="5">
        <v>5000</v>
      </c>
      <c r="J2131" s="6">
        <f t="shared" si="16"/>
        <v>3750.0000000000005</v>
      </c>
      <c r="K2131" s="6">
        <f t="shared" si="17"/>
        <v>937.50000000000011</v>
      </c>
      <c r="L2131" s="7">
        <v>0.25</v>
      </c>
    </row>
    <row r="2132" spans="1:12" x14ac:dyDescent="0.3">
      <c r="A2132" s="2" t="s">
        <v>25</v>
      </c>
      <c r="B2132" s="2">
        <v>1128299</v>
      </c>
      <c r="C2132" s="3">
        <v>44434</v>
      </c>
      <c r="D2132" s="2" t="s">
        <v>26</v>
      </c>
      <c r="E2132" s="2" t="s">
        <v>79</v>
      </c>
      <c r="F2132" s="2" t="s">
        <v>80</v>
      </c>
      <c r="G2132" s="2" t="s">
        <v>15</v>
      </c>
      <c r="H2132" s="4">
        <v>0.60000000000000009</v>
      </c>
      <c r="I2132" s="5">
        <v>7000</v>
      </c>
      <c r="J2132" s="6">
        <f t="shared" si="16"/>
        <v>4200.0000000000009</v>
      </c>
      <c r="K2132" s="6">
        <f t="shared" si="17"/>
        <v>1470.0000000000002</v>
      </c>
      <c r="L2132" s="7">
        <v>0.35</v>
      </c>
    </row>
    <row r="2133" spans="1:12" x14ac:dyDescent="0.3">
      <c r="A2133" s="2" t="s">
        <v>25</v>
      </c>
      <c r="B2133" s="2">
        <v>1128299</v>
      </c>
      <c r="C2133" s="3">
        <v>44434</v>
      </c>
      <c r="D2133" s="2" t="s">
        <v>26</v>
      </c>
      <c r="E2133" s="2" t="s">
        <v>79</v>
      </c>
      <c r="F2133" s="2" t="s">
        <v>80</v>
      </c>
      <c r="G2133" s="2" t="s">
        <v>16</v>
      </c>
      <c r="H2133" s="4">
        <v>0.65000000000000013</v>
      </c>
      <c r="I2133" s="5">
        <v>6500</v>
      </c>
      <c r="J2133" s="6">
        <f t="shared" si="16"/>
        <v>4225.0000000000009</v>
      </c>
      <c r="K2133" s="6">
        <f t="shared" si="17"/>
        <v>1690.0000000000005</v>
      </c>
      <c r="L2133" s="7">
        <v>0.4</v>
      </c>
    </row>
    <row r="2134" spans="1:12" x14ac:dyDescent="0.3">
      <c r="A2134" s="2" t="s">
        <v>25</v>
      </c>
      <c r="B2134" s="2">
        <v>1128299</v>
      </c>
      <c r="C2134" s="3">
        <v>44434</v>
      </c>
      <c r="D2134" s="2" t="s">
        <v>26</v>
      </c>
      <c r="E2134" s="2" t="s">
        <v>79</v>
      </c>
      <c r="F2134" s="2" t="s">
        <v>80</v>
      </c>
      <c r="G2134" s="2" t="s">
        <v>17</v>
      </c>
      <c r="H2134" s="4">
        <v>0.60000000000000009</v>
      </c>
      <c r="I2134" s="5">
        <v>5250</v>
      </c>
      <c r="J2134" s="6">
        <f t="shared" si="16"/>
        <v>3150.0000000000005</v>
      </c>
      <c r="K2134" s="6">
        <f t="shared" si="17"/>
        <v>1102.5</v>
      </c>
      <c r="L2134" s="7">
        <v>0.35</v>
      </c>
    </row>
    <row r="2135" spans="1:12" x14ac:dyDescent="0.3">
      <c r="A2135" s="2" t="s">
        <v>25</v>
      </c>
      <c r="B2135" s="2">
        <v>1128299</v>
      </c>
      <c r="C2135" s="3">
        <v>44434</v>
      </c>
      <c r="D2135" s="2" t="s">
        <v>26</v>
      </c>
      <c r="E2135" s="2" t="s">
        <v>79</v>
      </c>
      <c r="F2135" s="2" t="s">
        <v>80</v>
      </c>
      <c r="G2135" s="2" t="s">
        <v>18</v>
      </c>
      <c r="H2135" s="4">
        <v>0.60000000000000009</v>
      </c>
      <c r="I2135" s="5">
        <v>4750</v>
      </c>
      <c r="J2135" s="6">
        <f t="shared" si="16"/>
        <v>2850.0000000000005</v>
      </c>
      <c r="K2135" s="6">
        <f t="shared" si="17"/>
        <v>997.50000000000011</v>
      </c>
      <c r="L2135" s="7">
        <v>0.35</v>
      </c>
    </row>
    <row r="2136" spans="1:12" x14ac:dyDescent="0.3">
      <c r="A2136" s="2" t="s">
        <v>25</v>
      </c>
      <c r="B2136" s="2">
        <v>1128299</v>
      </c>
      <c r="C2136" s="3">
        <v>44434</v>
      </c>
      <c r="D2136" s="2" t="s">
        <v>26</v>
      </c>
      <c r="E2136" s="2" t="s">
        <v>79</v>
      </c>
      <c r="F2136" s="2" t="s">
        <v>80</v>
      </c>
      <c r="G2136" s="2" t="s">
        <v>19</v>
      </c>
      <c r="H2136" s="4">
        <v>0.70000000000000007</v>
      </c>
      <c r="I2136" s="5">
        <v>4750</v>
      </c>
      <c r="J2136" s="6">
        <f t="shared" si="16"/>
        <v>3325.0000000000005</v>
      </c>
      <c r="K2136" s="6">
        <f t="shared" si="17"/>
        <v>997.50000000000011</v>
      </c>
      <c r="L2136" s="7">
        <v>0.3</v>
      </c>
    </row>
    <row r="2137" spans="1:12" x14ac:dyDescent="0.3">
      <c r="A2137" s="2" t="s">
        <v>25</v>
      </c>
      <c r="B2137" s="2">
        <v>1128299</v>
      </c>
      <c r="C2137" s="3">
        <v>44434</v>
      </c>
      <c r="D2137" s="2" t="s">
        <v>26</v>
      </c>
      <c r="E2137" s="2" t="s">
        <v>79</v>
      </c>
      <c r="F2137" s="2" t="s">
        <v>80</v>
      </c>
      <c r="G2137" s="2" t="s">
        <v>20</v>
      </c>
      <c r="H2137" s="4">
        <v>0.75000000000000011</v>
      </c>
      <c r="I2137" s="5">
        <v>4500</v>
      </c>
      <c r="J2137" s="6">
        <f t="shared" si="16"/>
        <v>3375.0000000000005</v>
      </c>
      <c r="K2137" s="6">
        <f t="shared" si="17"/>
        <v>843.75000000000011</v>
      </c>
      <c r="L2137" s="7">
        <v>0.25</v>
      </c>
    </row>
    <row r="2138" spans="1:12" x14ac:dyDescent="0.3">
      <c r="A2138" s="2" t="s">
        <v>25</v>
      </c>
      <c r="B2138" s="2">
        <v>1128299</v>
      </c>
      <c r="C2138" s="3">
        <v>44466</v>
      </c>
      <c r="D2138" s="2" t="s">
        <v>26</v>
      </c>
      <c r="E2138" s="2" t="s">
        <v>79</v>
      </c>
      <c r="F2138" s="2" t="s">
        <v>80</v>
      </c>
      <c r="G2138" s="2" t="s">
        <v>15</v>
      </c>
      <c r="H2138" s="4">
        <v>0.50000000000000011</v>
      </c>
      <c r="I2138" s="5">
        <v>6250</v>
      </c>
      <c r="J2138" s="6">
        <f t="shared" si="16"/>
        <v>3125.0000000000009</v>
      </c>
      <c r="K2138" s="6">
        <f t="shared" si="17"/>
        <v>1093.7500000000002</v>
      </c>
      <c r="L2138" s="7">
        <v>0.35</v>
      </c>
    </row>
    <row r="2139" spans="1:12" x14ac:dyDescent="0.3">
      <c r="A2139" s="2" t="s">
        <v>25</v>
      </c>
      <c r="B2139" s="2">
        <v>1128299</v>
      </c>
      <c r="C2139" s="3">
        <v>44466</v>
      </c>
      <c r="D2139" s="2" t="s">
        <v>26</v>
      </c>
      <c r="E2139" s="2" t="s">
        <v>79</v>
      </c>
      <c r="F2139" s="2" t="s">
        <v>80</v>
      </c>
      <c r="G2139" s="2" t="s">
        <v>16</v>
      </c>
      <c r="H2139" s="4">
        <v>0.55000000000000016</v>
      </c>
      <c r="I2139" s="5">
        <v>6250</v>
      </c>
      <c r="J2139" s="6">
        <f t="shared" si="16"/>
        <v>3437.5000000000009</v>
      </c>
      <c r="K2139" s="6">
        <f t="shared" si="17"/>
        <v>1375.0000000000005</v>
      </c>
      <c r="L2139" s="7">
        <v>0.4</v>
      </c>
    </row>
    <row r="2140" spans="1:12" x14ac:dyDescent="0.3">
      <c r="A2140" s="2" t="s">
        <v>25</v>
      </c>
      <c r="B2140" s="2">
        <v>1128299</v>
      </c>
      <c r="C2140" s="3">
        <v>44466</v>
      </c>
      <c r="D2140" s="2" t="s">
        <v>26</v>
      </c>
      <c r="E2140" s="2" t="s">
        <v>79</v>
      </c>
      <c r="F2140" s="2" t="s">
        <v>80</v>
      </c>
      <c r="G2140" s="2" t="s">
        <v>17</v>
      </c>
      <c r="H2140" s="4">
        <v>0.50000000000000011</v>
      </c>
      <c r="I2140" s="5">
        <v>4750</v>
      </c>
      <c r="J2140" s="6">
        <f t="shared" si="16"/>
        <v>2375.0000000000005</v>
      </c>
      <c r="K2140" s="6">
        <f t="shared" si="17"/>
        <v>831.25000000000011</v>
      </c>
      <c r="L2140" s="7">
        <v>0.35</v>
      </c>
    </row>
    <row r="2141" spans="1:12" x14ac:dyDescent="0.3">
      <c r="A2141" s="2" t="s">
        <v>25</v>
      </c>
      <c r="B2141" s="2">
        <v>1128299</v>
      </c>
      <c r="C2141" s="3">
        <v>44466</v>
      </c>
      <c r="D2141" s="2" t="s">
        <v>26</v>
      </c>
      <c r="E2141" s="2" t="s">
        <v>79</v>
      </c>
      <c r="F2141" s="2" t="s">
        <v>80</v>
      </c>
      <c r="G2141" s="2" t="s">
        <v>18</v>
      </c>
      <c r="H2141" s="4">
        <v>0.50000000000000011</v>
      </c>
      <c r="I2141" s="5">
        <v>4250</v>
      </c>
      <c r="J2141" s="6">
        <f t="shared" si="16"/>
        <v>2125.0000000000005</v>
      </c>
      <c r="K2141" s="6">
        <f t="shared" si="17"/>
        <v>743.75000000000011</v>
      </c>
      <c r="L2141" s="7">
        <v>0.35</v>
      </c>
    </row>
    <row r="2142" spans="1:12" x14ac:dyDescent="0.3">
      <c r="A2142" s="2" t="s">
        <v>25</v>
      </c>
      <c r="B2142" s="2">
        <v>1128299</v>
      </c>
      <c r="C2142" s="3">
        <v>44466</v>
      </c>
      <c r="D2142" s="2" t="s">
        <v>26</v>
      </c>
      <c r="E2142" s="2" t="s">
        <v>79</v>
      </c>
      <c r="F2142" s="2" t="s">
        <v>80</v>
      </c>
      <c r="G2142" s="2" t="s">
        <v>19</v>
      </c>
      <c r="H2142" s="4">
        <v>0.60000000000000009</v>
      </c>
      <c r="I2142" s="5">
        <v>4250</v>
      </c>
      <c r="J2142" s="6">
        <f t="shared" si="16"/>
        <v>2550.0000000000005</v>
      </c>
      <c r="K2142" s="6">
        <f t="shared" si="17"/>
        <v>765.00000000000011</v>
      </c>
      <c r="L2142" s="7">
        <v>0.3</v>
      </c>
    </row>
    <row r="2143" spans="1:12" x14ac:dyDescent="0.3">
      <c r="A2143" s="2" t="s">
        <v>25</v>
      </c>
      <c r="B2143" s="2">
        <v>1128299</v>
      </c>
      <c r="C2143" s="3">
        <v>44466</v>
      </c>
      <c r="D2143" s="2" t="s">
        <v>26</v>
      </c>
      <c r="E2143" s="2" t="s">
        <v>79</v>
      </c>
      <c r="F2143" s="2" t="s">
        <v>80</v>
      </c>
      <c r="G2143" s="2" t="s">
        <v>20</v>
      </c>
      <c r="H2143" s="4">
        <v>0.65000000000000013</v>
      </c>
      <c r="I2143" s="5">
        <v>4750</v>
      </c>
      <c r="J2143" s="6">
        <f t="shared" si="16"/>
        <v>3087.5000000000005</v>
      </c>
      <c r="K2143" s="6">
        <f t="shared" si="17"/>
        <v>771.87500000000011</v>
      </c>
      <c r="L2143" s="7">
        <v>0.25</v>
      </c>
    </row>
    <row r="2144" spans="1:12" x14ac:dyDescent="0.3">
      <c r="A2144" s="2" t="s">
        <v>25</v>
      </c>
      <c r="B2144" s="2">
        <v>1128299</v>
      </c>
      <c r="C2144" s="3">
        <v>44495</v>
      </c>
      <c r="D2144" s="2" t="s">
        <v>26</v>
      </c>
      <c r="E2144" s="2" t="s">
        <v>79</v>
      </c>
      <c r="F2144" s="2" t="s">
        <v>80</v>
      </c>
      <c r="G2144" s="2" t="s">
        <v>15</v>
      </c>
      <c r="H2144" s="4">
        <v>0.50000000000000011</v>
      </c>
      <c r="I2144" s="5">
        <v>5500</v>
      </c>
      <c r="J2144" s="6">
        <f t="shared" si="16"/>
        <v>2750.0000000000005</v>
      </c>
      <c r="K2144" s="6">
        <f t="shared" si="17"/>
        <v>962.50000000000011</v>
      </c>
      <c r="L2144" s="7">
        <v>0.35</v>
      </c>
    </row>
    <row r="2145" spans="1:12" x14ac:dyDescent="0.3">
      <c r="A2145" s="2" t="s">
        <v>25</v>
      </c>
      <c r="B2145" s="2">
        <v>1128299</v>
      </c>
      <c r="C2145" s="3">
        <v>44495</v>
      </c>
      <c r="D2145" s="2" t="s">
        <v>26</v>
      </c>
      <c r="E2145" s="2" t="s">
        <v>79</v>
      </c>
      <c r="F2145" s="2" t="s">
        <v>80</v>
      </c>
      <c r="G2145" s="2" t="s">
        <v>16</v>
      </c>
      <c r="H2145" s="4">
        <v>0.55000000000000016</v>
      </c>
      <c r="I2145" s="5">
        <v>5500</v>
      </c>
      <c r="J2145" s="6">
        <f t="shared" si="16"/>
        <v>3025.0000000000009</v>
      </c>
      <c r="K2145" s="6">
        <f t="shared" si="17"/>
        <v>1210.0000000000005</v>
      </c>
      <c r="L2145" s="7">
        <v>0.4</v>
      </c>
    </row>
    <row r="2146" spans="1:12" x14ac:dyDescent="0.3">
      <c r="A2146" s="2" t="s">
        <v>25</v>
      </c>
      <c r="B2146" s="2">
        <v>1128299</v>
      </c>
      <c r="C2146" s="3">
        <v>44495</v>
      </c>
      <c r="D2146" s="2" t="s">
        <v>26</v>
      </c>
      <c r="E2146" s="2" t="s">
        <v>79</v>
      </c>
      <c r="F2146" s="2" t="s">
        <v>80</v>
      </c>
      <c r="G2146" s="2" t="s">
        <v>17</v>
      </c>
      <c r="H2146" s="4">
        <v>0.50000000000000011</v>
      </c>
      <c r="I2146" s="5">
        <v>3750</v>
      </c>
      <c r="J2146" s="6">
        <f t="shared" si="16"/>
        <v>1875.0000000000005</v>
      </c>
      <c r="K2146" s="6">
        <f t="shared" si="17"/>
        <v>656.25000000000011</v>
      </c>
      <c r="L2146" s="7">
        <v>0.35</v>
      </c>
    </row>
    <row r="2147" spans="1:12" x14ac:dyDescent="0.3">
      <c r="A2147" s="2" t="s">
        <v>25</v>
      </c>
      <c r="B2147" s="2">
        <v>1128299</v>
      </c>
      <c r="C2147" s="3">
        <v>44495</v>
      </c>
      <c r="D2147" s="2" t="s">
        <v>26</v>
      </c>
      <c r="E2147" s="2" t="s">
        <v>79</v>
      </c>
      <c r="F2147" s="2" t="s">
        <v>80</v>
      </c>
      <c r="G2147" s="2" t="s">
        <v>18</v>
      </c>
      <c r="H2147" s="4">
        <v>0.50000000000000011</v>
      </c>
      <c r="I2147" s="5">
        <v>3500</v>
      </c>
      <c r="J2147" s="6">
        <f t="shared" si="16"/>
        <v>1750.0000000000005</v>
      </c>
      <c r="K2147" s="6">
        <f t="shared" si="17"/>
        <v>612.50000000000011</v>
      </c>
      <c r="L2147" s="7">
        <v>0.35</v>
      </c>
    </row>
    <row r="2148" spans="1:12" x14ac:dyDescent="0.3">
      <c r="A2148" s="2" t="s">
        <v>25</v>
      </c>
      <c r="B2148" s="2">
        <v>1128299</v>
      </c>
      <c r="C2148" s="3">
        <v>44495</v>
      </c>
      <c r="D2148" s="2" t="s">
        <v>26</v>
      </c>
      <c r="E2148" s="2" t="s">
        <v>79</v>
      </c>
      <c r="F2148" s="2" t="s">
        <v>80</v>
      </c>
      <c r="G2148" s="2" t="s">
        <v>19</v>
      </c>
      <c r="H2148" s="4">
        <v>0.60000000000000009</v>
      </c>
      <c r="I2148" s="5">
        <v>3250</v>
      </c>
      <c r="J2148" s="6">
        <f t="shared" si="16"/>
        <v>1950.0000000000002</v>
      </c>
      <c r="K2148" s="6">
        <f t="shared" si="17"/>
        <v>585</v>
      </c>
      <c r="L2148" s="7">
        <v>0.3</v>
      </c>
    </row>
    <row r="2149" spans="1:12" x14ac:dyDescent="0.3">
      <c r="A2149" s="2" t="s">
        <v>25</v>
      </c>
      <c r="B2149" s="2">
        <v>1128299</v>
      </c>
      <c r="C2149" s="3">
        <v>44495</v>
      </c>
      <c r="D2149" s="2" t="s">
        <v>26</v>
      </c>
      <c r="E2149" s="2" t="s">
        <v>79</v>
      </c>
      <c r="F2149" s="2" t="s">
        <v>80</v>
      </c>
      <c r="G2149" s="2" t="s">
        <v>20</v>
      </c>
      <c r="H2149" s="4">
        <v>0.75000000000000011</v>
      </c>
      <c r="I2149" s="5">
        <v>3750</v>
      </c>
      <c r="J2149" s="6">
        <f t="shared" si="16"/>
        <v>2812.5000000000005</v>
      </c>
      <c r="K2149" s="6">
        <f t="shared" si="17"/>
        <v>703.12500000000011</v>
      </c>
      <c r="L2149" s="7">
        <v>0.25</v>
      </c>
    </row>
    <row r="2150" spans="1:12" x14ac:dyDescent="0.3">
      <c r="A2150" s="2" t="s">
        <v>25</v>
      </c>
      <c r="B2150" s="2">
        <v>1128299</v>
      </c>
      <c r="C2150" s="3">
        <v>44526</v>
      </c>
      <c r="D2150" s="2" t="s">
        <v>26</v>
      </c>
      <c r="E2150" s="2" t="s">
        <v>79</v>
      </c>
      <c r="F2150" s="2" t="s">
        <v>80</v>
      </c>
      <c r="G2150" s="2" t="s">
        <v>15</v>
      </c>
      <c r="H2150" s="4">
        <v>0.60000000000000009</v>
      </c>
      <c r="I2150" s="5">
        <v>5500</v>
      </c>
      <c r="J2150" s="6">
        <f t="shared" si="16"/>
        <v>3300.0000000000005</v>
      </c>
      <c r="K2150" s="6">
        <f t="shared" si="17"/>
        <v>1155</v>
      </c>
      <c r="L2150" s="7">
        <v>0.35</v>
      </c>
    </row>
    <row r="2151" spans="1:12" x14ac:dyDescent="0.3">
      <c r="A2151" s="2" t="s">
        <v>25</v>
      </c>
      <c r="B2151" s="2">
        <v>1128299</v>
      </c>
      <c r="C2151" s="3">
        <v>44526</v>
      </c>
      <c r="D2151" s="2" t="s">
        <v>26</v>
      </c>
      <c r="E2151" s="2" t="s">
        <v>79</v>
      </c>
      <c r="F2151" s="2" t="s">
        <v>80</v>
      </c>
      <c r="G2151" s="2" t="s">
        <v>16</v>
      </c>
      <c r="H2151" s="4">
        <v>0.65000000000000013</v>
      </c>
      <c r="I2151" s="5">
        <v>6000</v>
      </c>
      <c r="J2151" s="6">
        <f t="shared" si="16"/>
        <v>3900.0000000000009</v>
      </c>
      <c r="K2151" s="6">
        <f t="shared" si="17"/>
        <v>1560.0000000000005</v>
      </c>
      <c r="L2151" s="7">
        <v>0.4</v>
      </c>
    </row>
    <row r="2152" spans="1:12" x14ac:dyDescent="0.3">
      <c r="A2152" s="2" t="s">
        <v>25</v>
      </c>
      <c r="B2152" s="2">
        <v>1128299</v>
      </c>
      <c r="C2152" s="3">
        <v>44526</v>
      </c>
      <c r="D2152" s="2" t="s">
        <v>26</v>
      </c>
      <c r="E2152" s="2" t="s">
        <v>79</v>
      </c>
      <c r="F2152" s="2" t="s">
        <v>80</v>
      </c>
      <c r="G2152" s="2" t="s">
        <v>17</v>
      </c>
      <c r="H2152" s="4">
        <v>0.60000000000000009</v>
      </c>
      <c r="I2152" s="5">
        <v>4500</v>
      </c>
      <c r="J2152" s="6">
        <f t="shared" si="16"/>
        <v>2700.0000000000005</v>
      </c>
      <c r="K2152" s="6">
        <f t="shared" si="17"/>
        <v>945.00000000000011</v>
      </c>
      <c r="L2152" s="7">
        <v>0.35</v>
      </c>
    </row>
    <row r="2153" spans="1:12" x14ac:dyDescent="0.3">
      <c r="A2153" s="2" t="s">
        <v>25</v>
      </c>
      <c r="B2153" s="2">
        <v>1128299</v>
      </c>
      <c r="C2153" s="3">
        <v>44526</v>
      </c>
      <c r="D2153" s="2" t="s">
        <v>26</v>
      </c>
      <c r="E2153" s="2" t="s">
        <v>79</v>
      </c>
      <c r="F2153" s="2" t="s">
        <v>80</v>
      </c>
      <c r="G2153" s="2" t="s">
        <v>18</v>
      </c>
      <c r="H2153" s="4">
        <v>0.60000000000000009</v>
      </c>
      <c r="I2153" s="5">
        <v>4250</v>
      </c>
      <c r="J2153" s="6">
        <f t="shared" si="16"/>
        <v>2550.0000000000005</v>
      </c>
      <c r="K2153" s="6">
        <f t="shared" si="17"/>
        <v>892.50000000000011</v>
      </c>
      <c r="L2153" s="7">
        <v>0.35</v>
      </c>
    </row>
    <row r="2154" spans="1:12" x14ac:dyDescent="0.3">
      <c r="A2154" s="2" t="s">
        <v>25</v>
      </c>
      <c r="B2154" s="2">
        <v>1128299</v>
      </c>
      <c r="C2154" s="3">
        <v>44526</v>
      </c>
      <c r="D2154" s="2" t="s">
        <v>26</v>
      </c>
      <c r="E2154" s="2" t="s">
        <v>79</v>
      </c>
      <c r="F2154" s="2" t="s">
        <v>80</v>
      </c>
      <c r="G2154" s="2" t="s">
        <v>19</v>
      </c>
      <c r="H2154" s="4">
        <v>0.70000000000000007</v>
      </c>
      <c r="I2154" s="5">
        <v>3750</v>
      </c>
      <c r="J2154" s="6">
        <f t="shared" si="16"/>
        <v>2625.0000000000005</v>
      </c>
      <c r="K2154" s="6">
        <f t="shared" si="17"/>
        <v>787.50000000000011</v>
      </c>
      <c r="L2154" s="7">
        <v>0.3</v>
      </c>
    </row>
    <row r="2155" spans="1:12" x14ac:dyDescent="0.3">
      <c r="A2155" s="2" t="s">
        <v>25</v>
      </c>
      <c r="B2155" s="2">
        <v>1128299</v>
      </c>
      <c r="C2155" s="3">
        <v>44526</v>
      </c>
      <c r="D2155" s="2" t="s">
        <v>26</v>
      </c>
      <c r="E2155" s="2" t="s">
        <v>79</v>
      </c>
      <c r="F2155" s="2" t="s">
        <v>80</v>
      </c>
      <c r="G2155" s="2" t="s">
        <v>20</v>
      </c>
      <c r="H2155" s="4">
        <v>0.75000000000000011</v>
      </c>
      <c r="I2155" s="5">
        <v>5000</v>
      </c>
      <c r="J2155" s="6">
        <f t="shared" si="16"/>
        <v>3750.0000000000005</v>
      </c>
      <c r="K2155" s="6">
        <f t="shared" si="17"/>
        <v>937.50000000000011</v>
      </c>
      <c r="L2155" s="7">
        <v>0.25</v>
      </c>
    </row>
    <row r="2156" spans="1:12" x14ac:dyDescent="0.3">
      <c r="A2156" s="2" t="s">
        <v>25</v>
      </c>
      <c r="B2156" s="2">
        <v>1128299</v>
      </c>
      <c r="C2156" s="3">
        <v>44555</v>
      </c>
      <c r="D2156" s="2" t="s">
        <v>26</v>
      </c>
      <c r="E2156" s="2" t="s">
        <v>79</v>
      </c>
      <c r="F2156" s="2" t="s">
        <v>80</v>
      </c>
      <c r="G2156" s="2" t="s">
        <v>15</v>
      </c>
      <c r="H2156" s="4">
        <v>0.60000000000000009</v>
      </c>
      <c r="I2156" s="5">
        <v>7000</v>
      </c>
      <c r="J2156" s="6">
        <f t="shared" si="16"/>
        <v>4200.0000000000009</v>
      </c>
      <c r="K2156" s="6">
        <f t="shared" si="17"/>
        <v>1470.0000000000002</v>
      </c>
      <c r="L2156" s="7">
        <v>0.35</v>
      </c>
    </row>
    <row r="2157" spans="1:12" x14ac:dyDescent="0.3">
      <c r="A2157" s="2" t="s">
        <v>25</v>
      </c>
      <c r="B2157" s="2">
        <v>1128299</v>
      </c>
      <c r="C2157" s="3">
        <v>44555</v>
      </c>
      <c r="D2157" s="2" t="s">
        <v>26</v>
      </c>
      <c r="E2157" s="2" t="s">
        <v>79</v>
      </c>
      <c r="F2157" s="2" t="s">
        <v>80</v>
      </c>
      <c r="G2157" s="2" t="s">
        <v>16</v>
      </c>
      <c r="H2157" s="4">
        <v>0.65000000000000013</v>
      </c>
      <c r="I2157" s="5">
        <v>7000</v>
      </c>
      <c r="J2157" s="6">
        <f t="shared" si="16"/>
        <v>4550.0000000000009</v>
      </c>
      <c r="K2157" s="6">
        <f t="shared" si="17"/>
        <v>1820.0000000000005</v>
      </c>
      <c r="L2157" s="7">
        <v>0.4</v>
      </c>
    </row>
    <row r="2158" spans="1:12" x14ac:dyDescent="0.3">
      <c r="A2158" s="2" t="s">
        <v>25</v>
      </c>
      <c r="B2158" s="2">
        <v>1128299</v>
      </c>
      <c r="C2158" s="3">
        <v>44555</v>
      </c>
      <c r="D2158" s="2" t="s">
        <v>26</v>
      </c>
      <c r="E2158" s="2" t="s">
        <v>79</v>
      </c>
      <c r="F2158" s="2" t="s">
        <v>80</v>
      </c>
      <c r="G2158" s="2" t="s">
        <v>17</v>
      </c>
      <c r="H2158" s="4">
        <v>0.60000000000000009</v>
      </c>
      <c r="I2158" s="5">
        <v>5000</v>
      </c>
      <c r="J2158" s="6">
        <f t="shared" si="16"/>
        <v>3000.0000000000005</v>
      </c>
      <c r="K2158" s="6">
        <f t="shared" si="17"/>
        <v>1050</v>
      </c>
      <c r="L2158" s="7">
        <v>0.35</v>
      </c>
    </row>
    <row r="2159" spans="1:12" x14ac:dyDescent="0.3">
      <c r="A2159" s="2" t="s">
        <v>25</v>
      </c>
      <c r="B2159" s="2">
        <v>1128299</v>
      </c>
      <c r="C2159" s="3">
        <v>44555</v>
      </c>
      <c r="D2159" s="2" t="s">
        <v>26</v>
      </c>
      <c r="E2159" s="2" t="s">
        <v>79</v>
      </c>
      <c r="F2159" s="2" t="s">
        <v>80</v>
      </c>
      <c r="G2159" s="2" t="s">
        <v>18</v>
      </c>
      <c r="H2159" s="4">
        <v>0.60000000000000009</v>
      </c>
      <c r="I2159" s="5">
        <v>5000</v>
      </c>
      <c r="J2159" s="6">
        <f t="shared" si="16"/>
        <v>3000.0000000000005</v>
      </c>
      <c r="K2159" s="6">
        <f t="shared" si="17"/>
        <v>1050</v>
      </c>
      <c r="L2159" s="7">
        <v>0.35</v>
      </c>
    </row>
    <row r="2160" spans="1:12" x14ac:dyDescent="0.3">
      <c r="A2160" s="2" t="s">
        <v>25</v>
      </c>
      <c r="B2160" s="2">
        <v>1128299</v>
      </c>
      <c r="C2160" s="3">
        <v>44555</v>
      </c>
      <c r="D2160" s="2" t="s">
        <v>26</v>
      </c>
      <c r="E2160" s="2" t="s">
        <v>79</v>
      </c>
      <c r="F2160" s="2" t="s">
        <v>80</v>
      </c>
      <c r="G2160" s="2" t="s">
        <v>19</v>
      </c>
      <c r="H2160" s="4">
        <v>0.70000000000000007</v>
      </c>
      <c r="I2160" s="5">
        <v>4250</v>
      </c>
      <c r="J2160" s="6">
        <f t="shared" si="16"/>
        <v>2975.0000000000005</v>
      </c>
      <c r="K2160" s="6">
        <f t="shared" si="17"/>
        <v>892.50000000000011</v>
      </c>
      <c r="L2160" s="7">
        <v>0.3</v>
      </c>
    </row>
    <row r="2161" spans="1:12" x14ac:dyDescent="0.3">
      <c r="A2161" s="2" t="s">
        <v>25</v>
      </c>
      <c r="B2161" s="2">
        <v>1128299</v>
      </c>
      <c r="C2161" s="3">
        <v>44555</v>
      </c>
      <c r="D2161" s="2" t="s">
        <v>26</v>
      </c>
      <c r="E2161" s="2" t="s">
        <v>79</v>
      </c>
      <c r="F2161" s="2" t="s">
        <v>80</v>
      </c>
      <c r="G2161" s="2" t="s">
        <v>20</v>
      </c>
      <c r="H2161" s="4">
        <v>0.75000000000000011</v>
      </c>
      <c r="I2161" s="5">
        <v>5250</v>
      </c>
      <c r="J2161" s="6">
        <f t="shared" si="16"/>
        <v>3937.5000000000005</v>
      </c>
      <c r="K2161" s="6">
        <f t="shared" si="17"/>
        <v>984.37500000000011</v>
      </c>
      <c r="L2161" s="7">
        <v>0.25</v>
      </c>
    </row>
    <row r="2162" spans="1:12" x14ac:dyDescent="0.3">
      <c r="A2162" s="2" t="s">
        <v>25</v>
      </c>
      <c r="B2162" s="2">
        <v>1128299</v>
      </c>
      <c r="C2162" s="3">
        <v>44209</v>
      </c>
      <c r="D2162" s="2" t="s">
        <v>26</v>
      </c>
      <c r="E2162" s="2" t="s">
        <v>81</v>
      </c>
      <c r="F2162" s="2" t="s">
        <v>82</v>
      </c>
      <c r="G2162" s="2" t="s">
        <v>15</v>
      </c>
      <c r="H2162" s="4">
        <v>0.29999999999999993</v>
      </c>
      <c r="I2162" s="5">
        <v>4500</v>
      </c>
      <c r="J2162" s="6">
        <f t="shared" si="16"/>
        <v>1349.9999999999998</v>
      </c>
      <c r="K2162" s="6">
        <f t="shared" si="17"/>
        <v>539.99999999999989</v>
      </c>
      <c r="L2162" s="7">
        <v>0.4</v>
      </c>
    </row>
    <row r="2163" spans="1:12" x14ac:dyDescent="0.3">
      <c r="A2163" s="2" t="s">
        <v>25</v>
      </c>
      <c r="B2163" s="2">
        <v>1128299</v>
      </c>
      <c r="C2163" s="3">
        <v>44209</v>
      </c>
      <c r="D2163" s="2" t="s">
        <v>26</v>
      </c>
      <c r="E2163" s="2" t="s">
        <v>81</v>
      </c>
      <c r="F2163" s="2" t="s">
        <v>82</v>
      </c>
      <c r="G2163" s="2" t="s">
        <v>16</v>
      </c>
      <c r="H2163" s="4">
        <v>0.4</v>
      </c>
      <c r="I2163" s="5">
        <v>4500</v>
      </c>
      <c r="J2163" s="6">
        <f t="shared" si="16"/>
        <v>1800</v>
      </c>
      <c r="K2163" s="6">
        <f t="shared" si="17"/>
        <v>720</v>
      </c>
      <c r="L2163" s="7">
        <v>0.4</v>
      </c>
    </row>
    <row r="2164" spans="1:12" x14ac:dyDescent="0.3">
      <c r="A2164" s="2" t="s">
        <v>25</v>
      </c>
      <c r="B2164" s="2">
        <v>1128299</v>
      </c>
      <c r="C2164" s="3">
        <v>44209</v>
      </c>
      <c r="D2164" s="2" t="s">
        <v>26</v>
      </c>
      <c r="E2164" s="2" t="s">
        <v>81</v>
      </c>
      <c r="F2164" s="2" t="s">
        <v>82</v>
      </c>
      <c r="G2164" s="2" t="s">
        <v>17</v>
      </c>
      <c r="H2164" s="4">
        <v>0.4</v>
      </c>
      <c r="I2164" s="5">
        <v>4500</v>
      </c>
      <c r="J2164" s="6">
        <f t="shared" si="16"/>
        <v>1800</v>
      </c>
      <c r="K2164" s="6">
        <f t="shared" si="17"/>
        <v>630</v>
      </c>
      <c r="L2164" s="7">
        <v>0.35</v>
      </c>
    </row>
    <row r="2165" spans="1:12" x14ac:dyDescent="0.3">
      <c r="A2165" s="2" t="s">
        <v>25</v>
      </c>
      <c r="B2165" s="2">
        <v>1128299</v>
      </c>
      <c r="C2165" s="3">
        <v>44209</v>
      </c>
      <c r="D2165" s="2" t="s">
        <v>26</v>
      </c>
      <c r="E2165" s="2" t="s">
        <v>81</v>
      </c>
      <c r="F2165" s="2" t="s">
        <v>82</v>
      </c>
      <c r="G2165" s="2" t="s">
        <v>18</v>
      </c>
      <c r="H2165" s="4">
        <v>0.4</v>
      </c>
      <c r="I2165" s="5">
        <v>3000</v>
      </c>
      <c r="J2165" s="6">
        <f t="shared" si="16"/>
        <v>1200</v>
      </c>
      <c r="K2165" s="6">
        <f t="shared" si="17"/>
        <v>480</v>
      </c>
      <c r="L2165" s="7">
        <v>0.4</v>
      </c>
    </row>
    <row r="2166" spans="1:12" x14ac:dyDescent="0.3">
      <c r="A2166" s="2" t="s">
        <v>25</v>
      </c>
      <c r="B2166" s="2">
        <v>1128299</v>
      </c>
      <c r="C2166" s="3">
        <v>44209</v>
      </c>
      <c r="D2166" s="2" t="s">
        <v>26</v>
      </c>
      <c r="E2166" s="2" t="s">
        <v>81</v>
      </c>
      <c r="F2166" s="2" t="s">
        <v>82</v>
      </c>
      <c r="G2166" s="2" t="s">
        <v>19</v>
      </c>
      <c r="H2166" s="4">
        <v>0.45000000000000012</v>
      </c>
      <c r="I2166" s="5">
        <v>2500</v>
      </c>
      <c r="J2166" s="6">
        <f t="shared" si="16"/>
        <v>1125.0000000000002</v>
      </c>
      <c r="K2166" s="6">
        <f t="shared" si="17"/>
        <v>393.75000000000006</v>
      </c>
      <c r="L2166" s="7">
        <v>0.35</v>
      </c>
    </row>
    <row r="2167" spans="1:12" x14ac:dyDescent="0.3">
      <c r="A2167" s="2" t="s">
        <v>25</v>
      </c>
      <c r="B2167" s="2">
        <v>1128299</v>
      </c>
      <c r="C2167" s="3">
        <v>44209</v>
      </c>
      <c r="D2167" s="2" t="s">
        <v>26</v>
      </c>
      <c r="E2167" s="2" t="s">
        <v>81</v>
      </c>
      <c r="F2167" s="2" t="s">
        <v>82</v>
      </c>
      <c r="G2167" s="2" t="s">
        <v>20</v>
      </c>
      <c r="H2167" s="4">
        <v>0.4</v>
      </c>
      <c r="I2167" s="5">
        <v>4500</v>
      </c>
      <c r="J2167" s="6">
        <f t="shared" si="16"/>
        <v>1800</v>
      </c>
      <c r="K2167" s="6">
        <f t="shared" si="17"/>
        <v>450</v>
      </c>
      <c r="L2167" s="7">
        <v>0.25</v>
      </c>
    </row>
    <row r="2168" spans="1:12" x14ac:dyDescent="0.3">
      <c r="A2168" s="2" t="s">
        <v>25</v>
      </c>
      <c r="B2168" s="2">
        <v>1128299</v>
      </c>
      <c r="C2168" s="3">
        <v>44240</v>
      </c>
      <c r="D2168" s="2" t="s">
        <v>26</v>
      </c>
      <c r="E2168" s="2" t="s">
        <v>81</v>
      </c>
      <c r="F2168" s="2" t="s">
        <v>82</v>
      </c>
      <c r="G2168" s="2" t="s">
        <v>15</v>
      </c>
      <c r="H2168" s="4">
        <v>0.29999999999999993</v>
      </c>
      <c r="I2168" s="5">
        <v>5000</v>
      </c>
      <c r="J2168" s="6">
        <f t="shared" si="16"/>
        <v>1499.9999999999998</v>
      </c>
      <c r="K2168" s="6">
        <f t="shared" si="17"/>
        <v>599.99999999999989</v>
      </c>
      <c r="L2168" s="7">
        <v>0.4</v>
      </c>
    </row>
    <row r="2169" spans="1:12" x14ac:dyDescent="0.3">
      <c r="A2169" s="2" t="s">
        <v>25</v>
      </c>
      <c r="B2169" s="2">
        <v>1128299</v>
      </c>
      <c r="C2169" s="3">
        <v>44240</v>
      </c>
      <c r="D2169" s="2" t="s">
        <v>26</v>
      </c>
      <c r="E2169" s="2" t="s">
        <v>81</v>
      </c>
      <c r="F2169" s="2" t="s">
        <v>82</v>
      </c>
      <c r="G2169" s="2" t="s">
        <v>16</v>
      </c>
      <c r="H2169" s="4">
        <v>0.4</v>
      </c>
      <c r="I2169" s="5">
        <v>4000</v>
      </c>
      <c r="J2169" s="6">
        <f t="shared" si="16"/>
        <v>1600</v>
      </c>
      <c r="K2169" s="6">
        <f t="shared" si="17"/>
        <v>640</v>
      </c>
      <c r="L2169" s="7">
        <v>0.4</v>
      </c>
    </row>
    <row r="2170" spans="1:12" x14ac:dyDescent="0.3">
      <c r="A2170" s="2" t="s">
        <v>25</v>
      </c>
      <c r="B2170" s="2">
        <v>1128299</v>
      </c>
      <c r="C2170" s="3">
        <v>44240</v>
      </c>
      <c r="D2170" s="2" t="s">
        <v>26</v>
      </c>
      <c r="E2170" s="2" t="s">
        <v>81</v>
      </c>
      <c r="F2170" s="2" t="s">
        <v>82</v>
      </c>
      <c r="G2170" s="2" t="s">
        <v>17</v>
      </c>
      <c r="H2170" s="4">
        <v>0.4</v>
      </c>
      <c r="I2170" s="5">
        <v>4000</v>
      </c>
      <c r="J2170" s="6">
        <f t="shared" si="16"/>
        <v>1600</v>
      </c>
      <c r="K2170" s="6">
        <f t="shared" si="17"/>
        <v>560</v>
      </c>
      <c r="L2170" s="7">
        <v>0.35</v>
      </c>
    </row>
    <row r="2171" spans="1:12" x14ac:dyDescent="0.3">
      <c r="A2171" s="2" t="s">
        <v>25</v>
      </c>
      <c r="B2171" s="2">
        <v>1128299</v>
      </c>
      <c r="C2171" s="3">
        <v>44240</v>
      </c>
      <c r="D2171" s="2" t="s">
        <v>26</v>
      </c>
      <c r="E2171" s="2" t="s">
        <v>81</v>
      </c>
      <c r="F2171" s="2" t="s">
        <v>82</v>
      </c>
      <c r="G2171" s="2" t="s">
        <v>18</v>
      </c>
      <c r="H2171" s="4">
        <v>0.4</v>
      </c>
      <c r="I2171" s="5">
        <v>2500</v>
      </c>
      <c r="J2171" s="6">
        <f t="shared" si="16"/>
        <v>1000</v>
      </c>
      <c r="K2171" s="6">
        <f t="shared" si="17"/>
        <v>400</v>
      </c>
      <c r="L2171" s="7">
        <v>0.4</v>
      </c>
    </row>
    <row r="2172" spans="1:12" x14ac:dyDescent="0.3">
      <c r="A2172" s="2" t="s">
        <v>25</v>
      </c>
      <c r="B2172" s="2">
        <v>1128299</v>
      </c>
      <c r="C2172" s="3">
        <v>44240</v>
      </c>
      <c r="D2172" s="2" t="s">
        <v>26</v>
      </c>
      <c r="E2172" s="2" t="s">
        <v>81</v>
      </c>
      <c r="F2172" s="2" t="s">
        <v>82</v>
      </c>
      <c r="G2172" s="2" t="s">
        <v>19</v>
      </c>
      <c r="H2172" s="4">
        <v>0.45000000000000012</v>
      </c>
      <c r="I2172" s="5">
        <v>1750</v>
      </c>
      <c r="J2172" s="6">
        <f t="shared" si="16"/>
        <v>787.50000000000023</v>
      </c>
      <c r="K2172" s="6">
        <f t="shared" si="17"/>
        <v>275.62500000000006</v>
      </c>
      <c r="L2172" s="7">
        <v>0.35</v>
      </c>
    </row>
    <row r="2173" spans="1:12" x14ac:dyDescent="0.3">
      <c r="A2173" s="2" t="s">
        <v>25</v>
      </c>
      <c r="B2173" s="2">
        <v>1128299</v>
      </c>
      <c r="C2173" s="3">
        <v>44240</v>
      </c>
      <c r="D2173" s="2" t="s">
        <v>26</v>
      </c>
      <c r="E2173" s="2" t="s">
        <v>81</v>
      </c>
      <c r="F2173" s="2" t="s">
        <v>82</v>
      </c>
      <c r="G2173" s="2" t="s">
        <v>20</v>
      </c>
      <c r="H2173" s="4">
        <v>0.4</v>
      </c>
      <c r="I2173" s="5">
        <v>3750</v>
      </c>
      <c r="J2173" s="6">
        <f t="shared" si="16"/>
        <v>1500</v>
      </c>
      <c r="K2173" s="6">
        <f t="shared" si="17"/>
        <v>375</v>
      </c>
      <c r="L2173" s="7">
        <v>0.25</v>
      </c>
    </row>
    <row r="2174" spans="1:12" x14ac:dyDescent="0.3">
      <c r="A2174" s="2" t="s">
        <v>25</v>
      </c>
      <c r="B2174" s="2">
        <v>1128299</v>
      </c>
      <c r="C2174" s="3">
        <v>44267</v>
      </c>
      <c r="D2174" s="2" t="s">
        <v>26</v>
      </c>
      <c r="E2174" s="2" t="s">
        <v>81</v>
      </c>
      <c r="F2174" s="2" t="s">
        <v>82</v>
      </c>
      <c r="G2174" s="2" t="s">
        <v>15</v>
      </c>
      <c r="H2174" s="4">
        <v>0.4</v>
      </c>
      <c r="I2174" s="5">
        <v>5250</v>
      </c>
      <c r="J2174" s="6">
        <f t="shared" si="16"/>
        <v>2100</v>
      </c>
      <c r="K2174" s="6">
        <f t="shared" si="17"/>
        <v>840</v>
      </c>
      <c r="L2174" s="7">
        <v>0.4</v>
      </c>
    </row>
    <row r="2175" spans="1:12" x14ac:dyDescent="0.3">
      <c r="A2175" s="2" t="s">
        <v>25</v>
      </c>
      <c r="B2175" s="2">
        <v>1128299</v>
      </c>
      <c r="C2175" s="3">
        <v>44267</v>
      </c>
      <c r="D2175" s="2" t="s">
        <v>26</v>
      </c>
      <c r="E2175" s="2" t="s">
        <v>81</v>
      </c>
      <c r="F2175" s="2" t="s">
        <v>82</v>
      </c>
      <c r="G2175" s="2" t="s">
        <v>16</v>
      </c>
      <c r="H2175" s="4">
        <v>0.5</v>
      </c>
      <c r="I2175" s="5">
        <v>3750</v>
      </c>
      <c r="J2175" s="6">
        <f t="shared" si="16"/>
        <v>1875</v>
      </c>
      <c r="K2175" s="6">
        <f t="shared" si="17"/>
        <v>750</v>
      </c>
      <c r="L2175" s="7">
        <v>0.4</v>
      </c>
    </row>
    <row r="2176" spans="1:12" x14ac:dyDescent="0.3">
      <c r="A2176" s="2" t="s">
        <v>25</v>
      </c>
      <c r="B2176" s="2">
        <v>1128299</v>
      </c>
      <c r="C2176" s="3">
        <v>44267</v>
      </c>
      <c r="D2176" s="2" t="s">
        <v>26</v>
      </c>
      <c r="E2176" s="2" t="s">
        <v>81</v>
      </c>
      <c r="F2176" s="2" t="s">
        <v>82</v>
      </c>
      <c r="G2176" s="2" t="s">
        <v>17</v>
      </c>
      <c r="H2176" s="4">
        <v>0.5</v>
      </c>
      <c r="I2176" s="5">
        <v>3750</v>
      </c>
      <c r="J2176" s="6">
        <f t="shared" si="16"/>
        <v>1875</v>
      </c>
      <c r="K2176" s="6">
        <f t="shared" si="17"/>
        <v>656.25</v>
      </c>
      <c r="L2176" s="7">
        <v>0.35</v>
      </c>
    </row>
    <row r="2177" spans="1:12" x14ac:dyDescent="0.3">
      <c r="A2177" s="2" t="s">
        <v>25</v>
      </c>
      <c r="B2177" s="2">
        <v>1128299</v>
      </c>
      <c r="C2177" s="3">
        <v>44267</v>
      </c>
      <c r="D2177" s="2" t="s">
        <v>26</v>
      </c>
      <c r="E2177" s="2" t="s">
        <v>81</v>
      </c>
      <c r="F2177" s="2" t="s">
        <v>82</v>
      </c>
      <c r="G2177" s="2" t="s">
        <v>18</v>
      </c>
      <c r="H2177" s="4">
        <v>0.5</v>
      </c>
      <c r="I2177" s="5">
        <v>2500</v>
      </c>
      <c r="J2177" s="6">
        <f t="shared" si="16"/>
        <v>1250</v>
      </c>
      <c r="K2177" s="6">
        <f t="shared" si="17"/>
        <v>500</v>
      </c>
      <c r="L2177" s="7">
        <v>0.4</v>
      </c>
    </row>
    <row r="2178" spans="1:12" x14ac:dyDescent="0.3">
      <c r="A2178" s="2" t="s">
        <v>25</v>
      </c>
      <c r="B2178" s="2">
        <v>1128299</v>
      </c>
      <c r="C2178" s="3">
        <v>44267</v>
      </c>
      <c r="D2178" s="2" t="s">
        <v>26</v>
      </c>
      <c r="E2178" s="2" t="s">
        <v>81</v>
      </c>
      <c r="F2178" s="2" t="s">
        <v>82</v>
      </c>
      <c r="G2178" s="2" t="s">
        <v>19</v>
      </c>
      <c r="H2178" s="4">
        <v>0.55000000000000004</v>
      </c>
      <c r="I2178" s="5">
        <v>1500</v>
      </c>
      <c r="J2178" s="6">
        <f t="shared" si="16"/>
        <v>825.00000000000011</v>
      </c>
      <c r="K2178" s="6">
        <f t="shared" si="17"/>
        <v>288.75</v>
      </c>
      <c r="L2178" s="7">
        <v>0.35</v>
      </c>
    </row>
    <row r="2179" spans="1:12" x14ac:dyDescent="0.3">
      <c r="A2179" s="2" t="s">
        <v>25</v>
      </c>
      <c r="B2179" s="2">
        <v>1128299</v>
      </c>
      <c r="C2179" s="3">
        <v>44267</v>
      </c>
      <c r="D2179" s="2" t="s">
        <v>26</v>
      </c>
      <c r="E2179" s="2" t="s">
        <v>81</v>
      </c>
      <c r="F2179" s="2" t="s">
        <v>82</v>
      </c>
      <c r="G2179" s="2" t="s">
        <v>20</v>
      </c>
      <c r="H2179" s="4">
        <v>0.5</v>
      </c>
      <c r="I2179" s="5">
        <v>3500</v>
      </c>
      <c r="J2179" s="6">
        <f t="shared" si="16"/>
        <v>1750</v>
      </c>
      <c r="K2179" s="6">
        <f t="shared" si="17"/>
        <v>437.5</v>
      </c>
      <c r="L2179" s="7">
        <v>0.25</v>
      </c>
    </row>
    <row r="2180" spans="1:12" x14ac:dyDescent="0.3">
      <c r="A2180" s="2" t="s">
        <v>25</v>
      </c>
      <c r="B2180" s="2">
        <v>1128299</v>
      </c>
      <c r="C2180" s="3">
        <v>44299</v>
      </c>
      <c r="D2180" s="2" t="s">
        <v>26</v>
      </c>
      <c r="E2180" s="2" t="s">
        <v>81</v>
      </c>
      <c r="F2180" s="2" t="s">
        <v>82</v>
      </c>
      <c r="G2180" s="2" t="s">
        <v>15</v>
      </c>
      <c r="H2180" s="4">
        <v>0.5</v>
      </c>
      <c r="I2180" s="5">
        <v>5250</v>
      </c>
      <c r="J2180" s="6">
        <f t="shared" si="16"/>
        <v>2625</v>
      </c>
      <c r="K2180" s="6">
        <f t="shared" si="17"/>
        <v>1050</v>
      </c>
      <c r="L2180" s="7">
        <v>0.4</v>
      </c>
    </row>
    <row r="2181" spans="1:12" x14ac:dyDescent="0.3">
      <c r="A2181" s="2" t="s">
        <v>25</v>
      </c>
      <c r="B2181" s="2">
        <v>1128299</v>
      </c>
      <c r="C2181" s="3">
        <v>44299</v>
      </c>
      <c r="D2181" s="2" t="s">
        <v>26</v>
      </c>
      <c r="E2181" s="2" t="s">
        <v>81</v>
      </c>
      <c r="F2181" s="2" t="s">
        <v>82</v>
      </c>
      <c r="G2181" s="2" t="s">
        <v>16</v>
      </c>
      <c r="H2181" s="4">
        <v>0.55000000000000004</v>
      </c>
      <c r="I2181" s="5">
        <v>3250</v>
      </c>
      <c r="J2181" s="6">
        <f t="shared" si="16"/>
        <v>1787.5000000000002</v>
      </c>
      <c r="K2181" s="6">
        <f t="shared" si="17"/>
        <v>715.00000000000011</v>
      </c>
      <c r="L2181" s="7">
        <v>0.4</v>
      </c>
    </row>
    <row r="2182" spans="1:12" x14ac:dyDescent="0.3">
      <c r="A2182" s="2" t="s">
        <v>25</v>
      </c>
      <c r="B2182" s="2">
        <v>1128299</v>
      </c>
      <c r="C2182" s="3">
        <v>44299</v>
      </c>
      <c r="D2182" s="2" t="s">
        <v>26</v>
      </c>
      <c r="E2182" s="2" t="s">
        <v>81</v>
      </c>
      <c r="F2182" s="2" t="s">
        <v>82</v>
      </c>
      <c r="G2182" s="2" t="s">
        <v>17</v>
      </c>
      <c r="H2182" s="4">
        <v>0.55000000000000004</v>
      </c>
      <c r="I2182" s="5">
        <v>3750</v>
      </c>
      <c r="J2182" s="6">
        <f t="shared" si="16"/>
        <v>2062.5</v>
      </c>
      <c r="K2182" s="6">
        <f t="shared" si="17"/>
        <v>721.875</v>
      </c>
      <c r="L2182" s="7">
        <v>0.35</v>
      </c>
    </row>
    <row r="2183" spans="1:12" x14ac:dyDescent="0.3">
      <c r="A2183" s="2" t="s">
        <v>25</v>
      </c>
      <c r="B2183" s="2">
        <v>1128299</v>
      </c>
      <c r="C2183" s="3">
        <v>44299</v>
      </c>
      <c r="D2183" s="2" t="s">
        <v>26</v>
      </c>
      <c r="E2183" s="2" t="s">
        <v>81</v>
      </c>
      <c r="F2183" s="2" t="s">
        <v>82</v>
      </c>
      <c r="G2183" s="2" t="s">
        <v>18</v>
      </c>
      <c r="H2183" s="4">
        <v>0.5</v>
      </c>
      <c r="I2183" s="5">
        <v>2750</v>
      </c>
      <c r="J2183" s="6">
        <f t="shared" si="16"/>
        <v>1375</v>
      </c>
      <c r="K2183" s="6">
        <f t="shared" si="17"/>
        <v>550</v>
      </c>
      <c r="L2183" s="7">
        <v>0.4</v>
      </c>
    </row>
    <row r="2184" spans="1:12" x14ac:dyDescent="0.3">
      <c r="A2184" s="2" t="s">
        <v>25</v>
      </c>
      <c r="B2184" s="2">
        <v>1128299</v>
      </c>
      <c r="C2184" s="3">
        <v>44299</v>
      </c>
      <c r="D2184" s="2" t="s">
        <v>26</v>
      </c>
      <c r="E2184" s="2" t="s">
        <v>81</v>
      </c>
      <c r="F2184" s="2" t="s">
        <v>82</v>
      </c>
      <c r="G2184" s="2" t="s">
        <v>19</v>
      </c>
      <c r="H2184" s="4">
        <v>0.55000000000000004</v>
      </c>
      <c r="I2184" s="5">
        <v>1750</v>
      </c>
      <c r="J2184" s="6">
        <f t="shared" si="16"/>
        <v>962.50000000000011</v>
      </c>
      <c r="K2184" s="6">
        <f t="shared" si="17"/>
        <v>336.875</v>
      </c>
      <c r="L2184" s="7">
        <v>0.35</v>
      </c>
    </row>
    <row r="2185" spans="1:12" x14ac:dyDescent="0.3">
      <c r="A2185" s="2" t="s">
        <v>25</v>
      </c>
      <c r="B2185" s="2">
        <v>1128299</v>
      </c>
      <c r="C2185" s="3">
        <v>44299</v>
      </c>
      <c r="D2185" s="2" t="s">
        <v>26</v>
      </c>
      <c r="E2185" s="2" t="s">
        <v>81</v>
      </c>
      <c r="F2185" s="2" t="s">
        <v>82</v>
      </c>
      <c r="G2185" s="2" t="s">
        <v>20</v>
      </c>
      <c r="H2185" s="4">
        <v>0.70000000000000007</v>
      </c>
      <c r="I2185" s="5">
        <v>3500</v>
      </c>
      <c r="J2185" s="6">
        <f t="shared" si="16"/>
        <v>2450.0000000000005</v>
      </c>
      <c r="K2185" s="6">
        <f t="shared" si="17"/>
        <v>612.50000000000011</v>
      </c>
      <c r="L2185" s="7">
        <v>0.25</v>
      </c>
    </row>
    <row r="2186" spans="1:12" x14ac:dyDescent="0.3">
      <c r="A2186" s="2" t="s">
        <v>25</v>
      </c>
      <c r="B2186" s="2">
        <v>1128299</v>
      </c>
      <c r="C2186" s="3">
        <v>44330</v>
      </c>
      <c r="D2186" s="2" t="s">
        <v>26</v>
      </c>
      <c r="E2186" s="2" t="s">
        <v>81</v>
      </c>
      <c r="F2186" s="2" t="s">
        <v>82</v>
      </c>
      <c r="G2186" s="2" t="s">
        <v>15</v>
      </c>
      <c r="H2186" s="4">
        <v>0.5</v>
      </c>
      <c r="I2186" s="5">
        <v>5500</v>
      </c>
      <c r="J2186" s="6">
        <f t="shared" si="16"/>
        <v>2750</v>
      </c>
      <c r="K2186" s="6">
        <f t="shared" si="17"/>
        <v>1100</v>
      </c>
      <c r="L2186" s="7">
        <v>0.4</v>
      </c>
    </row>
    <row r="2187" spans="1:12" x14ac:dyDescent="0.3">
      <c r="A2187" s="2" t="s">
        <v>25</v>
      </c>
      <c r="B2187" s="2">
        <v>1128299</v>
      </c>
      <c r="C2187" s="3">
        <v>44330</v>
      </c>
      <c r="D2187" s="2" t="s">
        <v>26</v>
      </c>
      <c r="E2187" s="2" t="s">
        <v>81</v>
      </c>
      <c r="F2187" s="2" t="s">
        <v>82</v>
      </c>
      <c r="G2187" s="2" t="s">
        <v>16</v>
      </c>
      <c r="H2187" s="4">
        <v>0.55000000000000004</v>
      </c>
      <c r="I2187" s="5">
        <v>4000</v>
      </c>
      <c r="J2187" s="6">
        <f t="shared" si="16"/>
        <v>2200</v>
      </c>
      <c r="K2187" s="6">
        <f t="shared" si="17"/>
        <v>880</v>
      </c>
      <c r="L2187" s="7">
        <v>0.4</v>
      </c>
    </row>
    <row r="2188" spans="1:12" x14ac:dyDescent="0.3">
      <c r="A2188" s="2" t="s">
        <v>25</v>
      </c>
      <c r="B2188" s="2">
        <v>1128299</v>
      </c>
      <c r="C2188" s="3">
        <v>44330</v>
      </c>
      <c r="D2188" s="2" t="s">
        <v>26</v>
      </c>
      <c r="E2188" s="2" t="s">
        <v>81</v>
      </c>
      <c r="F2188" s="2" t="s">
        <v>82</v>
      </c>
      <c r="G2188" s="2" t="s">
        <v>17</v>
      </c>
      <c r="H2188" s="4">
        <v>0.55000000000000004</v>
      </c>
      <c r="I2188" s="5">
        <v>4250</v>
      </c>
      <c r="J2188" s="6">
        <f t="shared" si="16"/>
        <v>2337.5</v>
      </c>
      <c r="K2188" s="6">
        <f t="shared" si="17"/>
        <v>818.125</v>
      </c>
      <c r="L2188" s="7">
        <v>0.35</v>
      </c>
    </row>
    <row r="2189" spans="1:12" x14ac:dyDescent="0.3">
      <c r="A2189" s="2" t="s">
        <v>25</v>
      </c>
      <c r="B2189" s="2">
        <v>1128299</v>
      </c>
      <c r="C2189" s="3">
        <v>44330</v>
      </c>
      <c r="D2189" s="2" t="s">
        <v>26</v>
      </c>
      <c r="E2189" s="2" t="s">
        <v>81</v>
      </c>
      <c r="F2189" s="2" t="s">
        <v>82</v>
      </c>
      <c r="G2189" s="2" t="s">
        <v>18</v>
      </c>
      <c r="H2189" s="4">
        <v>0.5</v>
      </c>
      <c r="I2189" s="5">
        <v>3250</v>
      </c>
      <c r="J2189" s="6">
        <f t="shared" si="16"/>
        <v>1625</v>
      </c>
      <c r="K2189" s="6">
        <f t="shared" si="17"/>
        <v>650</v>
      </c>
      <c r="L2189" s="7">
        <v>0.4</v>
      </c>
    </row>
    <row r="2190" spans="1:12" x14ac:dyDescent="0.3">
      <c r="A2190" s="2" t="s">
        <v>25</v>
      </c>
      <c r="B2190" s="2">
        <v>1128299</v>
      </c>
      <c r="C2190" s="3">
        <v>44330</v>
      </c>
      <c r="D2190" s="2" t="s">
        <v>26</v>
      </c>
      <c r="E2190" s="2" t="s">
        <v>81</v>
      </c>
      <c r="F2190" s="2" t="s">
        <v>82</v>
      </c>
      <c r="G2190" s="2" t="s">
        <v>19</v>
      </c>
      <c r="H2190" s="4">
        <v>0.55000000000000004</v>
      </c>
      <c r="I2190" s="5">
        <v>2250</v>
      </c>
      <c r="J2190" s="6">
        <f t="shared" si="16"/>
        <v>1237.5</v>
      </c>
      <c r="K2190" s="6">
        <f t="shared" si="17"/>
        <v>433.125</v>
      </c>
      <c r="L2190" s="7">
        <v>0.35</v>
      </c>
    </row>
    <row r="2191" spans="1:12" x14ac:dyDescent="0.3">
      <c r="A2191" s="2" t="s">
        <v>25</v>
      </c>
      <c r="B2191" s="2">
        <v>1128299</v>
      </c>
      <c r="C2191" s="3">
        <v>44330</v>
      </c>
      <c r="D2191" s="2" t="s">
        <v>26</v>
      </c>
      <c r="E2191" s="2" t="s">
        <v>81</v>
      </c>
      <c r="F2191" s="2" t="s">
        <v>82</v>
      </c>
      <c r="G2191" s="2" t="s">
        <v>20</v>
      </c>
      <c r="H2191" s="4">
        <v>0.70000000000000007</v>
      </c>
      <c r="I2191" s="5">
        <v>4000</v>
      </c>
      <c r="J2191" s="6">
        <f t="shared" si="16"/>
        <v>2800.0000000000005</v>
      </c>
      <c r="K2191" s="6">
        <f t="shared" si="17"/>
        <v>700.00000000000011</v>
      </c>
      <c r="L2191" s="7">
        <v>0.25</v>
      </c>
    </row>
    <row r="2192" spans="1:12" x14ac:dyDescent="0.3">
      <c r="A2192" s="2" t="s">
        <v>25</v>
      </c>
      <c r="B2192" s="2">
        <v>1128299</v>
      </c>
      <c r="C2192" s="3">
        <v>44360</v>
      </c>
      <c r="D2192" s="2" t="s">
        <v>26</v>
      </c>
      <c r="E2192" s="2" t="s">
        <v>81</v>
      </c>
      <c r="F2192" s="2" t="s">
        <v>82</v>
      </c>
      <c r="G2192" s="2" t="s">
        <v>15</v>
      </c>
      <c r="H2192" s="4">
        <v>0.5</v>
      </c>
      <c r="I2192" s="5">
        <v>6750</v>
      </c>
      <c r="J2192" s="6">
        <f t="shared" si="16"/>
        <v>3375</v>
      </c>
      <c r="K2192" s="6">
        <f t="shared" si="17"/>
        <v>1350</v>
      </c>
      <c r="L2192" s="7">
        <v>0.4</v>
      </c>
    </row>
    <row r="2193" spans="1:12" x14ac:dyDescent="0.3">
      <c r="A2193" s="2" t="s">
        <v>25</v>
      </c>
      <c r="B2193" s="2">
        <v>1128299</v>
      </c>
      <c r="C2193" s="3">
        <v>44360</v>
      </c>
      <c r="D2193" s="2" t="s">
        <v>26</v>
      </c>
      <c r="E2193" s="2" t="s">
        <v>81</v>
      </c>
      <c r="F2193" s="2" t="s">
        <v>82</v>
      </c>
      <c r="G2193" s="2" t="s">
        <v>16</v>
      </c>
      <c r="H2193" s="4">
        <v>0.55000000000000004</v>
      </c>
      <c r="I2193" s="5">
        <v>5250</v>
      </c>
      <c r="J2193" s="6">
        <f t="shared" si="16"/>
        <v>2887.5000000000005</v>
      </c>
      <c r="K2193" s="6">
        <f t="shared" si="17"/>
        <v>1155.0000000000002</v>
      </c>
      <c r="L2193" s="7">
        <v>0.4</v>
      </c>
    </row>
    <row r="2194" spans="1:12" x14ac:dyDescent="0.3">
      <c r="A2194" s="2" t="s">
        <v>25</v>
      </c>
      <c r="B2194" s="2">
        <v>1128299</v>
      </c>
      <c r="C2194" s="3">
        <v>44360</v>
      </c>
      <c r="D2194" s="2" t="s">
        <v>26</v>
      </c>
      <c r="E2194" s="2" t="s">
        <v>81</v>
      </c>
      <c r="F2194" s="2" t="s">
        <v>82</v>
      </c>
      <c r="G2194" s="2" t="s">
        <v>17</v>
      </c>
      <c r="H2194" s="4">
        <v>0.55000000000000004</v>
      </c>
      <c r="I2194" s="5">
        <v>5250</v>
      </c>
      <c r="J2194" s="6">
        <f t="shared" si="16"/>
        <v>2887.5000000000005</v>
      </c>
      <c r="K2194" s="6">
        <f t="shared" si="17"/>
        <v>1010.6250000000001</v>
      </c>
      <c r="L2194" s="7">
        <v>0.35</v>
      </c>
    </row>
    <row r="2195" spans="1:12" x14ac:dyDescent="0.3">
      <c r="A2195" s="2" t="s">
        <v>25</v>
      </c>
      <c r="B2195" s="2">
        <v>1128299</v>
      </c>
      <c r="C2195" s="3">
        <v>44360</v>
      </c>
      <c r="D2195" s="2" t="s">
        <v>26</v>
      </c>
      <c r="E2195" s="2" t="s">
        <v>81</v>
      </c>
      <c r="F2195" s="2" t="s">
        <v>82</v>
      </c>
      <c r="G2195" s="2" t="s">
        <v>18</v>
      </c>
      <c r="H2195" s="4">
        <v>0.5</v>
      </c>
      <c r="I2195" s="5">
        <v>4000</v>
      </c>
      <c r="J2195" s="6">
        <f t="shared" si="16"/>
        <v>2000</v>
      </c>
      <c r="K2195" s="6">
        <f t="shared" si="17"/>
        <v>800</v>
      </c>
      <c r="L2195" s="7">
        <v>0.4</v>
      </c>
    </row>
    <row r="2196" spans="1:12" x14ac:dyDescent="0.3">
      <c r="A2196" s="2" t="s">
        <v>25</v>
      </c>
      <c r="B2196" s="2">
        <v>1128299</v>
      </c>
      <c r="C2196" s="3">
        <v>44360</v>
      </c>
      <c r="D2196" s="2" t="s">
        <v>26</v>
      </c>
      <c r="E2196" s="2" t="s">
        <v>81</v>
      </c>
      <c r="F2196" s="2" t="s">
        <v>82</v>
      </c>
      <c r="G2196" s="2" t="s">
        <v>19</v>
      </c>
      <c r="H2196" s="4">
        <v>0.55000000000000004</v>
      </c>
      <c r="I2196" s="5">
        <v>2750</v>
      </c>
      <c r="J2196" s="6">
        <f t="shared" si="16"/>
        <v>1512.5000000000002</v>
      </c>
      <c r="K2196" s="6">
        <f t="shared" si="17"/>
        <v>529.375</v>
      </c>
      <c r="L2196" s="7">
        <v>0.35</v>
      </c>
    </row>
    <row r="2197" spans="1:12" x14ac:dyDescent="0.3">
      <c r="A2197" s="2" t="s">
        <v>25</v>
      </c>
      <c r="B2197" s="2">
        <v>1128299</v>
      </c>
      <c r="C2197" s="3">
        <v>44360</v>
      </c>
      <c r="D2197" s="2" t="s">
        <v>26</v>
      </c>
      <c r="E2197" s="2" t="s">
        <v>81</v>
      </c>
      <c r="F2197" s="2" t="s">
        <v>82</v>
      </c>
      <c r="G2197" s="2" t="s">
        <v>20</v>
      </c>
      <c r="H2197" s="4">
        <v>0.70000000000000007</v>
      </c>
      <c r="I2197" s="5">
        <v>5750</v>
      </c>
      <c r="J2197" s="6">
        <f t="shared" si="16"/>
        <v>4025.0000000000005</v>
      </c>
      <c r="K2197" s="6">
        <f t="shared" si="17"/>
        <v>1006.2500000000001</v>
      </c>
      <c r="L2197" s="7">
        <v>0.25</v>
      </c>
    </row>
    <row r="2198" spans="1:12" x14ac:dyDescent="0.3">
      <c r="A2198" s="2" t="s">
        <v>25</v>
      </c>
      <c r="B2198" s="2">
        <v>1128299</v>
      </c>
      <c r="C2198" s="3">
        <v>44389</v>
      </c>
      <c r="D2198" s="2" t="s">
        <v>26</v>
      </c>
      <c r="E2198" s="2" t="s">
        <v>81</v>
      </c>
      <c r="F2198" s="2" t="s">
        <v>82</v>
      </c>
      <c r="G2198" s="2" t="s">
        <v>15</v>
      </c>
      <c r="H2198" s="4">
        <v>0.5</v>
      </c>
      <c r="I2198" s="5">
        <v>7250</v>
      </c>
      <c r="J2198" s="6">
        <f t="shared" si="16"/>
        <v>3625</v>
      </c>
      <c r="K2198" s="6">
        <f t="shared" si="17"/>
        <v>1450</v>
      </c>
      <c r="L2198" s="7">
        <v>0.4</v>
      </c>
    </row>
    <row r="2199" spans="1:12" x14ac:dyDescent="0.3">
      <c r="A2199" s="2" t="s">
        <v>25</v>
      </c>
      <c r="B2199" s="2">
        <v>1128299</v>
      </c>
      <c r="C2199" s="3">
        <v>44389</v>
      </c>
      <c r="D2199" s="2" t="s">
        <v>26</v>
      </c>
      <c r="E2199" s="2" t="s">
        <v>81</v>
      </c>
      <c r="F2199" s="2" t="s">
        <v>82</v>
      </c>
      <c r="G2199" s="2" t="s">
        <v>16</v>
      </c>
      <c r="H2199" s="4">
        <v>0.55000000000000004</v>
      </c>
      <c r="I2199" s="5">
        <v>5750</v>
      </c>
      <c r="J2199" s="6">
        <f t="shared" si="16"/>
        <v>3162.5000000000005</v>
      </c>
      <c r="K2199" s="6">
        <f t="shared" si="17"/>
        <v>1265.0000000000002</v>
      </c>
      <c r="L2199" s="7">
        <v>0.4</v>
      </c>
    </row>
    <row r="2200" spans="1:12" x14ac:dyDescent="0.3">
      <c r="A2200" s="2" t="s">
        <v>25</v>
      </c>
      <c r="B2200" s="2">
        <v>1128299</v>
      </c>
      <c r="C2200" s="3">
        <v>44389</v>
      </c>
      <c r="D2200" s="2" t="s">
        <v>26</v>
      </c>
      <c r="E2200" s="2" t="s">
        <v>81</v>
      </c>
      <c r="F2200" s="2" t="s">
        <v>82</v>
      </c>
      <c r="G2200" s="2" t="s">
        <v>17</v>
      </c>
      <c r="H2200" s="4">
        <v>0.55000000000000004</v>
      </c>
      <c r="I2200" s="5">
        <v>5250</v>
      </c>
      <c r="J2200" s="6">
        <f t="shared" si="16"/>
        <v>2887.5000000000005</v>
      </c>
      <c r="K2200" s="6">
        <f t="shared" si="17"/>
        <v>1010.6250000000001</v>
      </c>
      <c r="L2200" s="7">
        <v>0.35</v>
      </c>
    </row>
    <row r="2201" spans="1:12" x14ac:dyDescent="0.3">
      <c r="A2201" s="2" t="s">
        <v>25</v>
      </c>
      <c r="B2201" s="2">
        <v>1128299</v>
      </c>
      <c r="C2201" s="3">
        <v>44389</v>
      </c>
      <c r="D2201" s="2" t="s">
        <v>26</v>
      </c>
      <c r="E2201" s="2" t="s">
        <v>81</v>
      </c>
      <c r="F2201" s="2" t="s">
        <v>82</v>
      </c>
      <c r="G2201" s="2" t="s">
        <v>18</v>
      </c>
      <c r="H2201" s="4">
        <v>0.5</v>
      </c>
      <c r="I2201" s="5">
        <v>4250</v>
      </c>
      <c r="J2201" s="6">
        <f t="shared" si="16"/>
        <v>2125</v>
      </c>
      <c r="K2201" s="6">
        <f t="shared" si="17"/>
        <v>850</v>
      </c>
      <c r="L2201" s="7">
        <v>0.4</v>
      </c>
    </row>
    <row r="2202" spans="1:12" x14ac:dyDescent="0.3">
      <c r="A2202" s="2" t="s">
        <v>25</v>
      </c>
      <c r="B2202" s="2">
        <v>1128299</v>
      </c>
      <c r="C2202" s="3">
        <v>44389</v>
      </c>
      <c r="D2202" s="2" t="s">
        <v>26</v>
      </c>
      <c r="E2202" s="2" t="s">
        <v>81</v>
      </c>
      <c r="F2202" s="2" t="s">
        <v>82</v>
      </c>
      <c r="G2202" s="2" t="s">
        <v>19</v>
      </c>
      <c r="H2202" s="4">
        <v>0.55000000000000004</v>
      </c>
      <c r="I2202" s="5">
        <v>4750</v>
      </c>
      <c r="J2202" s="6">
        <f t="shared" si="16"/>
        <v>2612.5</v>
      </c>
      <c r="K2202" s="6">
        <f t="shared" si="17"/>
        <v>914.37499999999989</v>
      </c>
      <c r="L2202" s="7">
        <v>0.35</v>
      </c>
    </row>
    <row r="2203" spans="1:12" x14ac:dyDescent="0.3">
      <c r="A2203" s="2" t="s">
        <v>25</v>
      </c>
      <c r="B2203" s="2">
        <v>1128299</v>
      </c>
      <c r="C2203" s="3">
        <v>44389</v>
      </c>
      <c r="D2203" s="2" t="s">
        <v>26</v>
      </c>
      <c r="E2203" s="2" t="s">
        <v>81</v>
      </c>
      <c r="F2203" s="2" t="s">
        <v>82</v>
      </c>
      <c r="G2203" s="2" t="s">
        <v>20</v>
      </c>
      <c r="H2203" s="4">
        <v>0.70000000000000007</v>
      </c>
      <c r="I2203" s="5">
        <v>4750</v>
      </c>
      <c r="J2203" s="6">
        <f t="shared" si="16"/>
        <v>3325.0000000000005</v>
      </c>
      <c r="K2203" s="6">
        <f t="shared" si="17"/>
        <v>831.25000000000011</v>
      </c>
      <c r="L2203" s="7">
        <v>0.25</v>
      </c>
    </row>
    <row r="2204" spans="1:12" x14ac:dyDescent="0.3">
      <c r="A2204" s="2" t="s">
        <v>25</v>
      </c>
      <c r="B2204" s="2">
        <v>1128299</v>
      </c>
      <c r="C2204" s="3">
        <v>44421</v>
      </c>
      <c r="D2204" s="2" t="s">
        <v>26</v>
      </c>
      <c r="E2204" s="2" t="s">
        <v>81</v>
      </c>
      <c r="F2204" s="2" t="s">
        <v>82</v>
      </c>
      <c r="G2204" s="2" t="s">
        <v>15</v>
      </c>
      <c r="H2204" s="4">
        <v>0.55000000000000004</v>
      </c>
      <c r="I2204" s="5">
        <v>6750</v>
      </c>
      <c r="J2204" s="6">
        <f t="shared" si="16"/>
        <v>3712.5000000000005</v>
      </c>
      <c r="K2204" s="6">
        <f t="shared" si="17"/>
        <v>1485.0000000000002</v>
      </c>
      <c r="L2204" s="7">
        <v>0.4</v>
      </c>
    </row>
    <row r="2205" spans="1:12" x14ac:dyDescent="0.3">
      <c r="A2205" s="2" t="s">
        <v>25</v>
      </c>
      <c r="B2205" s="2">
        <v>1128299</v>
      </c>
      <c r="C2205" s="3">
        <v>44421</v>
      </c>
      <c r="D2205" s="2" t="s">
        <v>26</v>
      </c>
      <c r="E2205" s="2" t="s">
        <v>81</v>
      </c>
      <c r="F2205" s="2" t="s">
        <v>82</v>
      </c>
      <c r="G2205" s="2" t="s">
        <v>16</v>
      </c>
      <c r="H2205" s="4">
        <v>0.60000000000000009</v>
      </c>
      <c r="I2205" s="5">
        <v>6250</v>
      </c>
      <c r="J2205" s="6">
        <f t="shared" si="16"/>
        <v>3750.0000000000005</v>
      </c>
      <c r="K2205" s="6">
        <f t="shared" si="17"/>
        <v>1500.0000000000002</v>
      </c>
      <c r="L2205" s="7">
        <v>0.4</v>
      </c>
    </row>
    <row r="2206" spans="1:12" x14ac:dyDescent="0.3">
      <c r="A2206" s="2" t="s">
        <v>25</v>
      </c>
      <c r="B2206" s="2">
        <v>1128299</v>
      </c>
      <c r="C2206" s="3">
        <v>44421</v>
      </c>
      <c r="D2206" s="2" t="s">
        <v>26</v>
      </c>
      <c r="E2206" s="2" t="s">
        <v>81</v>
      </c>
      <c r="F2206" s="2" t="s">
        <v>82</v>
      </c>
      <c r="G2206" s="2" t="s">
        <v>17</v>
      </c>
      <c r="H2206" s="4">
        <v>0.55000000000000004</v>
      </c>
      <c r="I2206" s="5">
        <v>5000</v>
      </c>
      <c r="J2206" s="6">
        <f t="shared" si="16"/>
        <v>2750</v>
      </c>
      <c r="K2206" s="6">
        <f t="shared" si="17"/>
        <v>962.49999999999989</v>
      </c>
      <c r="L2206" s="7">
        <v>0.35</v>
      </c>
    </row>
    <row r="2207" spans="1:12" x14ac:dyDescent="0.3">
      <c r="A2207" s="2" t="s">
        <v>25</v>
      </c>
      <c r="B2207" s="2">
        <v>1128299</v>
      </c>
      <c r="C2207" s="3">
        <v>44421</v>
      </c>
      <c r="D2207" s="2" t="s">
        <v>26</v>
      </c>
      <c r="E2207" s="2" t="s">
        <v>81</v>
      </c>
      <c r="F2207" s="2" t="s">
        <v>82</v>
      </c>
      <c r="G2207" s="2" t="s">
        <v>18</v>
      </c>
      <c r="H2207" s="4">
        <v>0.55000000000000004</v>
      </c>
      <c r="I2207" s="5">
        <v>4500</v>
      </c>
      <c r="J2207" s="6">
        <f t="shared" si="16"/>
        <v>2475</v>
      </c>
      <c r="K2207" s="6">
        <f t="shared" si="17"/>
        <v>990</v>
      </c>
      <c r="L2207" s="7">
        <v>0.4</v>
      </c>
    </row>
    <row r="2208" spans="1:12" x14ac:dyDescent="0.3">
      <c r="A2208" s="2" t="s">
        <v>25</v>
      </c>
      <c r="B2208" s="2">
        <v>1128299</v>
      </c>
      <c r="C2208" s="3">
        <v>44421</v>
      </c>
      <c r="D2208" s="2" t="s">
        <v>26</v>
      </c>
      <c r="E2208" s="2" t="s">
        <v>81</v>
      </c>
      <c r="F2208" s="2" t="s">
        <v>82</v>
      </c>
      <c r="G2208" s="2" t="s">
        <v>19</v>
      </c>
      <c r="H2208" s="4">
        <v>0.65</v>
      </c>
      <c r="I2208" s="5">
        <v>4500</v>
      </c>
      <c r="J2208" s="6">
        <f t="shared" si="16"/>
        <v>2925</v>
      </c>
      <c r="K2208" s="6">
        <f t="shared" si="17"/>
        <v>1023.7499999999999</v>
      </c>
      <c r="L2208" s="7">
        <v>0.35</v>
      </c>
    </row>
    <row r="2209" spans="1:12" x14ac:dyDescent="0.3">
      <c r="A2209" s="2" t="s">
        <v>25</v>
      </c>
      <c r="B2209" s="2">
        <v>1128299</v>
      </c>
      <c r="C2209" s="3">
        <v>44421</v>
      </c>
      <c r="D2209" s="2" t="s">
        <v>26</v>
      </c>
      <c r="E2209" s="2" t="s">
        <v>81</v>
      </c>
      <c r="F2209" s="2" t="s">
        <v>82</v>
      </c>
      <c r="G2209" s="2" t="s">
        <v>20</v>
      </c>
      <c r="H2209" s="4">
        <v>0.70000000000000007</v>
      </c>
      <c r="I2209" s="5">
        <v>4250</v>
      </c>
      <c r="J2209" s="6">
        <f t="shared" si="16"/>
        <v>2975.0000000000005</v>
      </c>
      <c r="K2209" s="6">
        <f t="shared" si="17"/>
        <v>743.75000000000011</v>
      </c>
      <c r="L2209" s="7">
        <v>0.25</v>
      </c>
    </row>
    <row r="2210" spans="1:12" x14ac:dyDescent="0.3">
      <c r="A2210" s="2" t="s">
        <v>25</v>
      </c>
      <c r="B2210" s="2">
        <v>1128299</v>
      </c>
      <c r="C2210" s="3">
        <v>44453</v>
      </c>
      <c r="D2210" s="2" t="s">
        <v>26</v>
      </c>
      <c r="E2210" s="2" t="s">
        <v>81</v>
      </c>
      <c r="F2210" s="2" t="s">
        <v>82</v>
      </c>
      <c r="G2210" s="2" t="s">
        <v>15</v>
      </c>
      <c r="H2210" s="4">
        <v>0.45000000000000012</v>
      </c>
      <c r="I2210" s="5">
        <v>6000</v>
      </c>
      <c r="J2210" s="6">
        <f t="shared" si="16"/>
        <v>2700.0000000000009</v>
      </c>
      <c r="K2210" s="6">
        <f t="shared" si="17"/>
        <v>1080.0000000000005</v>
      </c>
      <c r="L2210" s="7">
        <v>0.4</v>
      </c>
    </row>
    <row r="2211" spans="1:12" x14ac:dyDescent="0.3">
      <c r="A2211" s="2" t="s">
        <v>25</v>
      </c>
      <c r="B2211" s="2">
        <v>1128299</v>
      </c>
      <c r="C2211" s="3">
        <v>44453</v>
      </c>
      <c r="D2211" s="2" t="s">
        <v>26</v>
      </c>
      <c r="E2211" s="2" t="s">
        <v>81</v>
      </c>
      <c r="F2211" s="2" t="s">
        <v>82</v>
      </c>
      <c r="G2211" s="2" t="s">
        <v>16</v>
      </c>
      <c r="H2211" s="4">
        <v>0.50000000000000011</v>
      </c>
      <c r="I2211" s="5">
        <v>6000</v>
      </c>
      <c r="J2211" s="6">
        <f t="shared" si="16"/>
        <v>3000.0000000000005</v>
      </c>
      <c r="K2211" s="6">
        <f t="shared" si="17"/>
        <v>1200.0000000000002</v>
      </c>
      <c r="L2211" s="7">
        <v>0.4</v>
      </c>
    </row>
    <row r="2212" spans="1:12" x14ac:dyDescent="0.3">
      <c r="A2212" s="2" t="s">
        <v>25</v>
      </c>
      <c r="B2212" s="2">
        <v>1128299</v>
      </c>
      <c r="C2212" s="3">
        <v>44453</v>
      </c>
      <c r="D2212" s="2" t="s">
        <v>26</v>
      </c>
      <c r="E2212" s="2" t="s">
        <v>81</v>
      </c>
      <c r="F2212" s="2" t="s">
        <v>82</v>
      </c>
      <c r="G2212" s="2" t="s">
        <v>17</v>
      </c>
      <c r="H2212" s="4">
        <v>0.45000000000000012</v>
      </c>
      <c r="I2212" s="5">
        <v>4500</v>
      </c>
      <c r="J2212" s="6">
        <f t="shared" si="16"/>
        <v>2025.0000000000005</v>
      </c>
      <c r="K2212" s="6">
        <f t="shared" si="17"/>
        <v>708.75000000000011</v>
      </c>
      <c r="L2212" s="7">
        <v>0.35</v>
      </c>
    </row>
    <row r="2213" spans="1:12" x14ac:dyDescent="0.3">
      <c r="A2213" s="2" t="s">
        <v>25</v>
      </c>
      <c r="B2213" s="2">
        <v>1128299</v>
      </c>
      <c r="C2213" s="3">
        <v>44453</v>
      </c>
      <c r="D2213" s="2" t="s">
        <v>26</v>
      </c>
      <c r="E2213" s="2" t="s">
        <v>81</v>
      </c>
      <c r="F2213" s="2" t="s">
        <v>82</v>
      </c>
      <c r="G2213" s="2" t="s">
        <v>18</v>
      </c>
      <c r="H2213" s="4">
        <v>0.45000000000000012</v>
      </c>
      <c r="I2213" s="5">
        <v>4000</v>
      </c>
      <c r="J2213" s="6">
        <f t="shared" si="16"/>
        <v>1800.0000000000005</v>
      </c>
      <c r="K2213" s="6">
        <f t="shared" si="17"/>
        <v>720.00000000000023</v>
      </c>
      <c r="L2213" s="7">
        <v>0.4</v>
      </c>
    </row>
    <row r="2214" spans="1:12" x14ac:dyDescent="0.3">
      <c r="A2214" s="2" t="s">
        <v>25</v>
      </c>
      <c r="B2214" s="2">
        <v>1128299</v>
      </c>
      <c r="C2214" s="3">
        <v>44453</v>
      </c>
      <c r="D2214" s="2" t="s">
        <v>26</v>
      </c>
      <c r="E2214" s="2" t="s">
        <v>81</v>
      </c>
      <c r="F2214" s="2" t="s">
        <v>82</v>
      </c>
      <c r="G2214" s="2" t="s">
        <v>19</v>
      </c>
      <c r="H2214" s="4">
        <v>0.55000000000000004</v>
      </c>
      <c r="I2214" s="5">
        <v>4000</v>
      </c>
      <c r="J2214" s="6">
        <f t="shared" si="16"/>
        <v>2200</v>
      </c>
      <c r="K2214" s="6">
        <f t="shared" si="17"/>
        <v>770</v>
      </c>
      <c r="L2214" s="7">
        <v>0.35</v>
      </c>
    </row>
    <row r="2215" spans="1:12" x14ac:dyDescent="0.3">
      <c r="A2215" s="2" t="s">
        <v>25</v>
      </c>
      <c r="B2215" s="2">
        <v>1128299</v>
      </c>
      <c r="C2215" s="3">
        <v>44453</v>
      </c>
      <c r="D2215" s="2" t="s">
        <v>26</v>
      </c>
      <c r="E2215" s="2" t="s">
        <v>81</v>
      </c>
      <c r="F2215" s="2" t="s">
        <v>82</v>
      </c>
      <c r="G2215" s="2" t="s">
        <v>20</v>
      </c>
      <c r="H2215" s="4">
        <v>0.60000000000000009</v>
      </c>
      <c r="I2215" s="5">
        <v>4500</v>
      </c>
      <c r="J2215" s="6">
        <f t="shared" si="16"/>
        <v>2700.0000000000005</v>
      </c>
      <c r="K2215" s="6">
        <f t="shared" si="17"/>
        <v>675.00000000000011</v>
      </c>
      <c r="L2215" s="7">
        <v>0.25</v>
      </c>
    </row>
    <row r="2216" spans="1:12" x14ac:dyDescent="0.3">
      <c r="A2216" s="2" t="s">
        <v>25</v>
      </c>
      <c r="B2216" s="2">
        <v>1128299</v>
      </c>
      <c r="C2216" s="3">
        <v>44482</v>
      </c>
      <c r="D2216" s="2" t="s">
        <v>26</v>
      </c>
      <c r="E2216" s="2" t="s">
        <v>81</v>
      </c>
      <c r="F2216" s="2" t="s">
        <v>82</v>
      </c>
      <c r="G2216" s="2" t="s">
        <v>15</v>
      </c>
      <c r="H2216" s="4">
        <v>0.45000000000000012</v>
      </c>
      <c r="I2216" s="5">
        <v>5250</v>
      </c>
      <c r="J2216" s="6">
        <f t="shared" si="16"/>
        <v>2362.5000000000005</v>
      </c>
      <c r="K2216" s="6">
        <f t="shared" si="17"/>
        <v>945.00000000000023</v>
      </c>
      <c r="L2216" s="7">
        <v>0.4</v>
      </c>
    </row>
    <row r="2217" spans="1:12" x14ac:dyDescent="0.3">
      <c r="A2217" s="2" t="s">
        <v>25</v>
      </c>
      <c r="B2217" s="2">
        <v>1128299</v>
      </c>
      <c r="C2217" s="3">
        <v>44482</v>
      </c>
      <c r="D2217" s="2" t="s">
        <v>26</v>
      </c>
      <c r="E2217" s="2" t="s">
        <v>81</v>
      </c>
      <c r="F2217" s="2" t="s">
        <v>82</v>
      </c>
      <c r="G2217" s="2" t="s">
        <v>16</v>
      </c>
      <c r="H2217" s="4">
        <v>0.50000000000000011</v>
      </c>
      <c r="I2217" s="5">
        <v>5250</v>
      </c>
      <c r="J2217" s="6">
        <f t="shared" si="16"/>
        <v>2625.0000000000005</v>
      </c>
      <c r="K2217" s="6">
        <f t="shared" si="17"/>
        <v>1050.0000000000002</v>
      </c>
      <c r="L2217" s="7">
        <v>0.4</v>
      </c>
    </row>
    <row r="2218" spans="1:12" x14ac:dyDescent="0.3">
      <c r="A2218" s="2" t="s">
        <v>25</v>
      </c>
      <c r="B2218" s="2">
        <v>1128299</v>
      </c>
      <c r="C2218" s="3">
        <v>44482</v>
      </c>
      <c r="D2218" s="2" t="s">
        <v>26</v>
      </c>
      <c r="E2218" s="2" t="s">
        <v>81</v>
      </c>
      <c r="F2218" s="2" t="s">
        <v>82</v>
      </c>
      <c r="G2218" s="2" t="s">
        <v>17</v>
      </c>
      <c r="H2218" s="4">
        <v>0.45000000000000012</v>
      </c>
      <c r="I2218" s="5">
        <v>3500</v>
      </c>
      <c r="J2218" s="6">
        <f t="shared" si="16"/>
        <v>1575.0000000000005</v>
      </c>
      <c r="K2218" s="6">
        <f t="shared" si="17"/>
        <v>551.25000000000011</v>
      </c>
      <c r="L2218" s="7">
        <v>0.35</v>
      </c>
    </row>
    <row r="2219" spans="1:12" x14ac:dyDescent="0.3">
      <c r="A2219" s="2" t="s">
        <v>25</v>
      </c>
      <c r="B2219" s="2">
        <v>1128299</v>
      </c>
      <c r="C2219" s="3">
        <v>44482</v>
      </c>
      <c r="D2219" s="2" t="s">
        <v>26</v>
      </c>
      <c r="E2219" s="2" t="s">
        <v>81</v>
      </c>
      <c r="F2219" s="2" t="s">
        <v>82</v>
      </c>
      <c r="G2219" s="2" t="s">
        <v>18</v>
      </c>
      <c r="H2219" s="4">
        <v>0.45000000000000012</v>
      </c>
      <c r="I2219" s="5">
        <v>3250</v>
      </c>
      <c r="J2219" s="6">
        <f t="shared" si="16"/>
        <v>1462.5000000000005</v>
      </c>
      <c r="K2219" s="6">
        <f t="shared" si="17"/>
        <v>585.00000000000023</v>
      </c>
      <c r="L2219" s="7">
        <v>0.4</v>
      </c>
    </row>
    <row r="2220" spans="1:12" x14ac:dyDescent="0.3">
      <c r="A2220" s="2" t="s">
        <v>25</v>
      </c>
      <c r="B2220" s="2">
        <v>1128299</v>
      </c>
      <c r="C2220" s="3">
        <v>44482</v>
      </c>
      <c r="D2220" s="2" t="s">
        <v>26</v>
      </c>
      <c r="E2220" s="2" t="s">
        <v>81</v>
      </c>
      <c r="F2220" s="2" t="s">
        <v>82</v>
      </c>
      <c r="G2220" s="2" t="s">
        <v>19</v>
      </c>
      <c r="H2220" s="4">
        <v>0.55000000000000004</v>
      </c>
      <c r="I2220" s="5">
        <v>3000</v>
      </c>
      <c r="J2220" s="6">
        <f t="shared" si="16"/>
        <v>1650.0000000000002</v>
      </c>
      <c r="K2220" s="6">
        <f t="shared" si="17"/>
        <v>577.5</v>
      </c>
      <c r="L2220" s="7">
        <v>0.35</v>
      </c>
    </row>
    <row r="2221" spans="1:12" x14ac:dyDescent="0.3">
      <c r="A2221" s="2" t="s">
        <v>25</v>
      </c>
      <c r="B2221" s="2">
        <v>1128299</v>
      </c>
      <c r="C2221" s="3">
        <v>44482</v>
      </c>
      <c r="D2221" s="2" t="s">
        <v>26</v>
      </c>
      <c r="E2221" s="2" t="s">
        <v>81</v>
      </c>
      <c r="F2221" s="2" t="s">
        <v>82</v>
      </c>
      <c r="G2221" s="2" t="s">
        <v>20</v>
      </c>
      <c r="H2221" s="4">
        <v>0.70000000000000007</v>
      </c>
      <c r="I2221" s="5">
        <v>3500</v>
      </c>
      <c r="J2221" s="6">
        <f t="shared" si="16"/>
        <v>2450.0000000000005</v>
      </c>
      <c r="K2221" s="6">
        <f t="shared" si="17"/>
        <v>612.50000000000011</v>
      </c>
      <c r="L2221" s="7">
        <v>0.25</v>
      </c>
    </row>
    <row r="2222" spans="1:12" x14ac:dyDescent="0.3">
      <c r="A2222" s="2" t="s">
        <v>25</v>
      </c>
      <c r="B2222" s="2">
        <v>1128299</v>
      </c>
      <c r="C2222" s="3">
        <v>44513</v>
      </c>
      <c r="D2222" s="2" t="s">
        <v>26</v>
      </c>
      <c r="E2222" s="2" t="s">
        <v>81</v>
      </c>
      <c r="F2222" s="2" t="s">
        <v>82</v>
      </c>
      <c r="G2222" s="2" t="s">
        <v>15</v>
      </c>
      <c r="H2222" s="4">
        <v>0.55000000000000004</v>
      </c>
      <c r="I2222" s="5">
        <v>5250</v>
      </c>
      <c r="J2222" s="6">
        <f t="shared" si="16"/>
        <v>2887.5000000000005</v>
      </c>
      <c r="K2222" s="6">
        <f t="shared" si="17"/>
        <v>1155.0000000000002</v>
      </c>
      <c r="L2222" s="7">
        <v>0.4</v>
      </c>
    </row>
    <row r="2223" spans="1:12" x14ac:dyDescent="0.3">
      <c r="A2223" s="2" t="s">
        <v>25</v>
      </c>
      <c r="B2223" s="2">
        <v>1128299</v>
      </c>
      <c r="C2223" s="3">
        <v>44513</v>
      </c>
      <c r="D2223" s="2" t="s">
        <v>26</v>
      </c>
      <c r="E2223" s="2" t="s">
        <v>81</v>
      </c>
      <c r="F2223" s="2" t="s">
        <v>82</v>
      </c>
      <c r="G2223" s="2" t="s">
        <v>16</v>
      </c>
      <c r="H2223" s="4">
        <v>0.60000000000000009</v>
      </c>
      <c r="I2223" s="5">
        <v>5750</v>
      </c>
      <c r="J2223" s="6">
        <f t="shared" si="16"/>
        <v>3450.0000000000005</v>
      </c>
      <c r="K2223" s="6">
        <f t="shared" si="17"/>
        <v>1380.0000000000002</v>
      </c>
      <c r="L2223" s="7">
        <v>0.4</v>
      </c>
    </row>
    <row r="2224" spans="1:12" x14ac:dyDescent="0.3">
      <c r="A2224" s="2" t="s">
        <v>25</v>
      </c>
      <c r="B2224" s="2">
        <v>1128299</v>
      </c>
      <c r="C2224" s="3">
        <v>44513</v>
      </c>
      <c r="D2224" s="2" t="s">
        <v>26</v>
      </c>
      <c r="E2224" s="2" t="s">
        <v>81</v>
      </c>
      <c r="F2224" s="2" t="s">
        <v>82</v>
      </c>
      <c r="G2224" s="2" t="s">
        <v>17</v>
      </c>
      <c r="H2224" s="4">
        <v>0.55000000000000004</v>
      </c>
      <c r="I2224" s="5">
        <v>4250</v>
      </c>
      <c r="J2224" s="6">
        <f t="shared" si="16"/>
        <v>2337.5</v>
      </c>
      <c r="K2224" s="6">
        <f t="shared" si="17"/>
        <v>818.125</v>
      </c>
      <c r="L2224" s="7">
        <v>0.35</v>
      </c>
    </row>
    <row r="2225" spans="1:12" x14ac:dyDescent="0.3">
      <c r="A2225" s="2" t="s">
        <v>25</v>
      </c>
      <c r="B2225" s="2">
        <v>1128299</v>
      </c>
      <c r="C2225" s="3">
        <v>44513</v>
      </c>
      <c r="D2225" s="2" t="s">
        <v>26</v>
      </c>
      <c r="E2225" s="2" t="s">
        <v>81</v>
      </c>
      <c r="F2225" s="2" t="s">
        <v>82</v>
      </c>
      <c r="G2225" s="2" t="s">
        <v>18</v>
      </c>
      <c r="H2225" s="4">
        <v>0.55000000000000004</v>
      </c>
      <c r="I2225" s="5">
        <v>4000</v>
      </c>
      <c r="J2225" s="6">
        <f t="shared" si="16"/>
        <v>2200</v>
      </c>
      <c r="K2225" s="6">
        <f t="shared" si="17"/>
        <v>880</v>
      </c>
      <c r="L2225" s="7">
        <v>0.4</v>
      </c>
    </row>
    <row r="2226" spans="1:12" x14ac:dyDescent="0.3">
      <c r="A2226" s="2" t="s">
        <v>25</v>
      </c>
      <c r="B2226" s="2">
        <v>1128299</v>
      </c>
      <c r="C2226" s="3">
        <v>44513</v>
      </c>
      <c r="D2226" s="2" t="s">
        <v>26</v>
      </c>
      <c r="E2226" s="2" t="s">
        <v>81</v>
      </c>
      <c r="F2226" s="2" t="s">
        <v>82</v>
      </c>
      <c r="G2226" s="2" t="s">
        <v>19</v>
      </c>
      <c r="H2226" s="4">
        <v>0.65</v>
      </c>
      <c r="I2226" s="5">
        <v>3500</v>
      </c>
      <c r="J2226" s="6">
        <f t="shared" si="16"/>
        <v>2275</v>
      </c>
      <c r="K2226" s="6">
        <f t="shared" si="17"/>
        <v>796.25</v>
      </c>
      <c r="L2226" s="7">
        <v>0.35</v>
      </c>
    </row>
    <row r="2227" spans="1:12" x14ac:dyDescent="0.3">
      <c r="A2227" s="2" t="s">
        <v>25</v>
      </c>
      <c r="B2227" s="2">
        <v>1128299</v>
      </c>
      <c r="C2227" s="3">
        <v>44513</v>
      </c>
      <c r="D2227" s="2" t="s">
        <v>26</v>
      </c>
      <c r="E2227" s="2" t="s">
        <v>81</v>
      </c>
      <c r="F2227" s="2" t="s">
        <v>82</v>
      </c>
      <c r="G2227" s="2" t="s">
        <v>20</v>
      </c>
      <c r="H2227" s="4">
        <v>0.70000000000000007</v>
      </c>
      <c r="I2227" s="5">
        <v>4750</v>
      </c>
      <c r="J2227" s="6">
        <f t="shared" si="16"/>
        <v>3325.0000000000005</v>
      </c>
      <c r="K2227" s="6">
        <f t="shared" si="17"/>
        <v>831.25000000000011</v>
      </c>
      <c r="L2227" s="7">
        <v>0.25</v>
      </c>
    </row>
    <row r="2228" spans="1:12" x14ac:dyDescent="0.3">
      <c r="A2228" s="2" t="s">
        <v>25</v>
      </c>
      <c r="B2228" s="2">
        <v>1128299</v>
      </c>
      <c r="C2228" s="3">
        <v>44542</v>
      </c>
      <c r="D2228" s="2" t="s">
        <v>26</v>
      </c>
      <c r="E2228" s="2" t="s">
        <v>81</v>
      </c>
      <c r="F2228" s="2" t="s">
        <v>82</v>
      </c>
      <c r="G2228" s="2" t="s">
        <v>15</v>
      </c>
      <c r="H2228" s="4">
        <v>0.55000000000000004</v>
      </c>
      <c r="I2228" s="5">
        <v>6750</v>
      </c>
      <c r="J2228" s="6">
        <f t="shared" si="16"/>
        <v>3712.5000000000005</v>
      </c>
      <c r="K2228" s="6">
        <f t="shared" si="17"/>
        <v>1485.0000000000002</v>
      </c>
      <c r="L2228" s="7">
        <v>0.4</v>
      </c>
    </row>
    <row r="2229" spans="1:12" x14ac:dyDescent="0.3">
      <c r="A2229" s="2" t="s">
        <v>25</v>
      </c>
      <c r="B2229" s="2">
        <v>1128299</v>
      </c>
      <c r="C2229" s="3">
        <v>44542</v>
      </c>
      <c r="D2229" s="2" t="s">
        <v>26</v>
      </c>
      <c r="E2229" s="2" t="s">
        <v>81</v>
      </c>
      <c r="F2229" s="2" t="s">
        <v>82</v>
      </c>
      <c r="G2229" s="2" t="s">
        <v>16</v>
      </c>
      <c r="H2229" s="4">
        <v>0.60000000000000009</v>
      </c>
      <c r="I2229" s="5">
        <v>6750</v>
      </c>
      <c r="J2229" s="6">
        <f t="shared" si="16"/>
        <v>4050.0000000000005</v>
      </c>
      <c r="K2229" s="6">
        <f t="shared" si="17"/>
        <v>1620.0000000000002</v>
      </c>
      <c r="L2229" s="7">
        <v>0.4</v>
      </c>
    </row>
    <row r="2230" spans="1:12" x14ac:dyDescent="0.3">
      <c r="A2230" s="2" t="s">
        <v>25</v>
      </c>
      <c r="B2230" s="2">
        <v>1128299</v>
      </c>
      <c r="C2230" s="3">
        <v>44542</v>
      </c>
      <c r="D2230" s="2" t="s">
        <v>26</v>
      </c>
      <c r="E2230" s="2" t="s">
        <v>81</v>
      </c>
      <c r="F2230" s="2" t="s">
        <v>82</v>
      </c>
      <c r="G2230" s="2" t="s">
        <v>17</v>
      </c>
      <c r="H2230" s="4">
        <v>0.55000000000000004</v>
      </c>
      <c r="I2230" s="5">
        <v>4750</v>
      </c>
      <c r="J2230" s="6">
        <f t="shared" si="16"/>
        <v>2612.5</v>
      </c>
      <c r="K2230" s="6">
        <f t="shared" si="17"/>
        <v>914.37499999999989</v>
      </c>
      <c r="L2230" s="7">
        <v>0.35</v>
      </c>
    </row>
    <row r="2231" spans="1:12" x14ac:dyDescent="0.3">
      <c r="A2231" s="2" t="s">
        <v>25</v>
      </c>
      <c r="B2231" s="2">
        <v>1128299</v>
      </c>
      <c r="C2231" s="3">
        <v>44542</v>
      </c>
      <c r="D2231" s="2" t="s">
        <v>26</v>
      </c>
      <c r="E2231" s="2" t="s">
        <v>81</v>
      </c>
      <c r="F2231" s="2" t="s">
        <v>82</v>
      </c>
      <c r="G2231" s="2" t="s">
        <v>18</v>
      </c>
      <c r="H2231" s="4">
        <v>0.55000000000000004</v>
      </c>
      <c r="I2231" s="5">
        <v>4750</v>
      </c>
      <c r="J2231" s="6">
        <f t="shared" si="16"/>
        <v>2612.5</v>
      </c>
      <c r="K2231" s="6">
        <f t="shared" si="17"/>
        <v>1045</v>
      </c>
      <c r="L2231" s="7">
        <v>0.4</v>
      </c>
    </row>
    <row r="2232" spans="1:12" x14ac:dyDescent="0.3">
      <c r="A2232" s="2" t="s">
        <v>25</v>
      </c>
      <c r="B2232" s="2">
        <v>1128299</v>
      </c>
      <c r="C2232" s="3">
        <v>44542</v>
      </c>
      <c r="D2232" s="2" t="s">
        <v>26</v>
      </c>
      <c r="E2232" s="2" t="s">
        <v>81</v>
      </c>
      <c r="F2232" s="2" t="s">
        <v>82</v>
      </c>
      <c r="G2232" s="2" t="s">
        <v>19</v>
      </c>
      <c r="H2232" s="4">
        <v>0.65</v>
      </c>
      <c r="I2232" s="5">
        <v>4000</v>
      </c>
      <c r="J2232" s="6">
        <f t="shared" si="16"/>
        <v>2600</v>
      </c>
      <c r="K2232" s="6">
        <f t="shared" si="17"/>
        <v>909.99999999999989</v>
      </c>
      <c r="L2232" s="7">
        <v>0.35</v>
      </c>
    </row>
    <row r="2233" spans="1:12" x14ac:dyDescent="0.3">
      <c r="A2233" s="2" t="s">
        <v>25</v>
      </c>
      <c r="B2233" s="2">
        <v>1128299</v>
      </c>
      <c r="C2233" s="3">
        <v>44542</v>
      </c>
      <c r="D2233" s="2" t="s">
        <v>26</v>
      </c>
      <c r="E2233" s="2" t="s">
        <v>81</v>
      </c>
      <c r="F2233" s="2" t="s">
        <v>82</v>
      </c>
      <c r="G2233" s="2" t="s">
        <v>20</v>
      </c>
      <c r="H2233" s="4">
        <v>0.70000000000000007</v>
      </c>
      <c r="I2233" s="5">
        <v>5000</v>
      </c>
      <c r="J2233" s="6">
        <f t="shared" si="16"/>
        <v>3500.0000000000005</v>
      </c>
      <c r="K2233" s="6">
        <f t="shared" si="17"/>
        <v>875.00000000000011</v>
      </c>
      <c r="L2233" s="7">
        <v>0.25</v>
      </c>
    </row>
    <row r="2234" spans="1:12" x14ac:dyDescent="0.3">
      <c r="A2234" s="2" t="s">
        <v>12</v>
      </c>
      <c r="B2234" s="2">
        <v>1185732</v>
      </c>
      <c r="C2234" s="3">
        <v>44205</v>
      </c>
      <c r="D2234" s="2" t="s">
        <v>43</v>
      </c>
      <c r="E2234" s="2" t="s">
        <v>83</v>
      </c>
      <c r="F2234" s="2" t="s">
        <v>84</v>
      </c>
      <c r="G2234" s="2" t="s">
        <v>15</v>
      </c>
      <c r="H2234" s="4">
        <v>0.4</v>
      </c>
      <c r="I2234" s="5">
        <v>10250</v>
      </c>
      <c r="J2234" s="6">
        <f t="shared" si="16"/>
        <v>4100</v>
      </c>
      <c r="K2234" s="6">
        <f t="shared" si="17"/>
        <v>1845</v>
      </c>
      <c r="L2234" s="7">
        <v>0.45</v>
      </c>
    </row>
    <row r="2235" spans="1:12" x14ac:dyDescent="0.3">
      <c r="A2235" s="2" t="s">
        <v>12</v>
      </c>
      <c r="B2235" s="2">
        <v>1185732</v>
      </c>
      <c r="C2235" s="3">
        <v>44205</v>
      </c>
      <c r="D2235" s="2" t="s">
        <v>43</v>
      </c>
      <c r="E2235" s="2" t="s">
        <v>83</v>
      </c>
      <c r="F2235" s="2" t="s">
        <v>84</v>
      </c>
      <c r="G2235" s="2" t="s">
        <v>16</v>
      </c>
      <c r="H2235" s="4">
        <v>0.4</v>
      </c>
      <c r="I2235" s="5">
        <v>8250</v>
      </c>
      <c r="J2235" s="6">
        <f t="shared" si="16"/>
        <v>3300</v>
      </c>
      <c r="K2235" s="6">
        <f t="shared" si="17"/>
        <v>1155</v>
      </c>
      <c r="L2235" s="7">
        <v>0.35</v>
      </c>
    </row>
    <row r="2236" spans="1:12" x14ac:dyDescent="0.3">
      <c r="A2236" s="2" t="s">
        <v>12</v>
      </c>
      <c r="B2236" s="2">
        <v>1185732</v>
      </c>
      <c r="C2236" s="3">
        <v>44205</v>
      </c>
      <c r="D2236" s="2" t="s">
        <v>43</v>
      </c>
      <c r="E2236" s="2" t="s">
        <v>83</v>
      </c>
      <c r="F2236" s="2" t="s">
        <v>84</v>
      </c>
      <c r="G2236" s="2" t="s">
        <v>17</v>
      </c>
      <c r="H2236" s="4">
        <v>0.30000000000000004</v>
      </c>
      <c r="I2236" s="5">
        <v>8250</v>
      </c>
      <c r="J2236" s="6">
        <f t="shared" si="16"/>
        <v>2475.0000000000005</v>
      </c>
      <c r="K2236" s="6">
        <f t="shared" si="17"/>
        <v>618.75000000000011</v>
      </c>
      <c r="L2236" s="7">
        <v>0.25</v>
      </c>
    </row>
    <row r="2237" spans="1:12" x14ac:dyDescent="0.3">
      <c r="A2237" s="2" t="s">
        <v>12</v>
      </c>
      <c r="B2237" s="2">
        <v>1185732</v>
      </c>
      <c r="C2237" s="3">
        <v>44205</v>
      </c>
      <c r="D2237" s="2" t="s">
        <v>43</v>
      </c>
      <c r="E2237" s="2" t="s">
        <v>83</v>
      </c>
      <c r="F2237" s="2" t="s">
        <v>84</v>
      </c>
      <c r="G2237" s="2" t="s">
        <v>18</v>
      </c>
      <c r="H2237" s="4">
        <v>0.35</v>
      </c>
      <c r="I2237" s="5">
        <v>6750</v>
      </c>
      <c r="J2237" s="6">
        <f t="shared" si="16"/>
        <v>2362.5</v>
      </c>
      <c r="K2237" s="6">
        <f t="shared" si="17"/>
        <v>708.75</v>
      </c>
      <c r="L2237" s="7">
        <v>0.3</v>
      </c>
    </row>
    <row r="2238" spans="1:12" x14ac:dyDescent="0.3">
      <c r="A2238" s="2" t="s">
        <v>12</v>
      </c>
      <c r="B2238" s="2">
        <v>1185732</v>
      </c>
      <c r="C2238" s="3">
        <v>44205</v>
      </c>
      <c r="D2238" s="2" t="s">
        <v>43</v>
      </c>
      <c r="E2238" s="2" t="s">
        <v>83</v>
      </c>
      <c r="F2238" s="2" t="s">
        <v>84</v>
      </c>
      <c r="G2238" s="2" t="s">
        <v>19</v>
      </c>
      <c r="H2238" s="4">
        <v>0.5</v>
      </c>
      <c r="I2238" s="5">
        <v>7250</v>
      </c>
      <c r="J2238" s="6">
        <f t="shared" si="16"/>
        <v>3625</v>
      </c>
      <c r="K2238" s="6">
        <f t="shared" si="17"/>
        <v>1268.75</v>
      </c>
      <c r="L2238" s="7">
        <v>0.35</v>
      </c>
    </row>
    <row r="2239" spans="1:12" x14ac:dyDescent="0.3">
      <c r="A2239" s="2" t="s">
        <v>12</v>
      </c>
      <c r="B2239" s="2">
        <v>1185732</v>
      </c>
      <c r="C2239" s="3">
        <v>44205</v>
      </c>
      <c r="D2239" s="2" t="s">
        <v>43</v>
      </c>
      <c r="E2239" s="2" t="s">
        <v>83</v>
      </c>
      <c r="F2239" s="2" t="s">
        <v>84</v>
      </c>
      <c r="G2239" s="2" t="s">
        <v>20</v>
      </c>
      <c r="H2239" s="4">
        <v>0.4</v>
      </c>
      <c r="I2239" s="5">
        <v>8250</v>
      </c>
      <c r="J2239" s="6">
        <f t="shared" si="16"/>
        <v>3300</v>
      </c>
      <c r="K2239" s="6">
        <f t="shared" si="17"/>
        <v>1650</v>
      </c>
      <c r="L2239" s="7">
        <v>0.5</v>
      </c>
    </row>
    <row r="2240" spans="1:12" x14ac:dyDescent="0.3">
      <c r="A2240" s="2" t="s">
        <v>12</v>
      </c>
      <c r="B2240" s="2">
        <v>1185732</v>
      </c>
      <c r="C2240" s="3">
        <v>44234</v>
      </c>
      <c r="D2240" s="2" t="s">
        <v>43</v>
      </c>
      <c r="E2240" s="2" t="s">
        <v>83</v>
      </c>
      <c r="F2240" s="2" t="s">
        <v>84</v>
      </c>
      <c r="G2240" s="2" t="s">
        <v>15</v>
      </c>
      <c r="H2240" s="4">
        <v>0.4</v>
      </c>
      <c r="I2240" s="5">
        <v>10750</v>
      </c>
      <c r="J2240" s="6">
        <f t="shared" si="16"/>
        <v>4300</v>
      </c>
      <c r="K2240" s="6">
        <f t="shared" si="17"/>
        <v>1935</v>
      </c>
      <c r="L2240" s="7">
        <v>0.45</v>
      </c>
    </row>
    <row r="2241" spans="1:12" x14ac:dyDescent="0.3">
      <c r="A2241" s="2" t="s">
        <v>12</v>
      </c>
      <c r="B2241" s="2">
        <v>1185732</v>
      </c>
      <c r="C2241" s="3">
        <v>44234</v>
      </c>
      <c r="D2241" s="2" t="s">
        <v>43</v>
      </c>
      <c r="E2241" s="2" t="s">
        <v>83</v>
      </c>
      <c r="F2241" s="2" t="s">
        <v>84</v>
      </c>
      <c r="G2241" s="2" t="s">
        <v>16</v>
      </c>
      <c r="H2241" s="4">
        <v>0.4</v>
      </c>
      <c r="I2241" s="5">
        <v>7250</v>
      </c>
      <c r="J2241" s="6">
        <f t="shared" si="16"/>
        <v>2900</v>
      </c>
      <c r="K2241" s="6">
        <f t="shared" si="17"/>
        <v>1014.9999999999999</v>
      </c>
      <c r="L2241" s="7">
        <v>0.35</v>
      </c>
    </row>
    <row r="2242" spans="1:12" x14ac:dyDescent="0.3">
      <c r="A2242" s="2" t="s">
        <v>12</v>
      </c>
      <c r="B2242" s="2">
        <v>1185732</v>
      </c>
      <c r="C2242" s="3">
        <v>44234</v>
      </c>
      <c r="D2242" s="2" t="s">
        <v>43</v>
      </c>
      <c r="E2242" s="2" t="s">
        <v>83</v>
      </c>
      <c r="F2242" s="2" t="s">
        <v>84</v>
      </c>
      <c r="G2242" s="2" t="s">
        <v>17</v>
      </c>
      <c r="H2242" s="4">
        <v>0.30000000000000004</v>
      </c>
      <c r="I2242" s="5">
        <v>7750</v>
      </c>
      <c r="J2242" s="6">
        <f t="shared" si="16"/>
        <v>2325.0000000000005</v>
      </c>
      <c r="K2242" s="6">
        <f t="shared" si="17"/>
        <v>581.25000000000011</v>
      </c>
      <c r="L2242" s="7">
        <v>0.25</v>
      </c>
    </row>
    <row r="2243" spans="1:12" x14ac:dyDescent="0.3">
      <c r="A2243" s="2" t="s">
        <v>12</v>
      </c>
      <c r="B2243" s="2">
        <v>1185732</v>
      </c>
      <c r="C2243" s="3">
        <v>44234</v>
      </c>
      <c r="D2243" s="2" t="s">
        <v>43</v>
      </c>
      <c r="E2243" s="2" t="s">
        <v>83</v>
      </c>
      <c r="F2243" s="2" t="s">
        <v>84</v>
      </c>
      <c r="G2243" s="2" t="s">
        <v>18</v>
      </c>
      <c r="H2243" s="4">
        <v>0.35</v>
      </c>
      <c r="I2243" s="5">
        <v>6250</v>
      </c>
      <c r="J2243" s="6">
        <f t="shared" si="16"/>
        <v>2187.5</v>
      </c>
      <c r="K2243" s="6">
        <f t="shared" si="17"/>
        <v>656.25</v>
      </c>
      <c r="L2243" s="7">
        <v>0.3</v>
      </c>
    </row>
    <row r="2244" spans="1:12" x14ac:dyDescent="0.3">
      <c r="A2244" s="2" t="s">
        <v>12</v>
      </c>
      <c r="B2244" s="2">
        <v>1185732</v>
      </c>
      <c r="C2244" s="3">
        <v>44234</v>
      </c>
      <c r="D2244" s="2" t="s">
        <v>43</v>
      </c>
      <c r="E2244" s="2" t="s">
        <v>83</v>
      </c>
      <c r="F2244" s="2" t="s">
        <v>84</v>
      </c>
      <c r="G2244" s="2" t="s">
        <v>19</v>
      </c>
      <c r="H2244" s="4">
        <v>0.5</v>
      </c>
      <c r="I2244" s="5">
        <v>7000</v>
      </c>
      <c r="J2244" s="6">
        <f t="shared" si="16"/>
        <v>3500</v>
      </c>
      <c r="K2244" s="6">
        <f t="shared" si="17"/>
        <v>1225</v>
      </c>
      <c r="L2244" s="7">
        <v>0.35</v>
      </c>
    </row>
    <row r="2245" spans="1:12" x14ac:dyDescent="0.3">
      <c r="A2245" s="2" t="s">
        <v>12</v>
      </c>
      <c r="B2245" s="2">
        <v>1185732</v>
      </c>
      <c r="C2245" s="3">
        <v>44234</v>
      </c>
      <c r="D2245" s="2" t="s">
        <v>43</v>
      </c>
      <c r="E2245" s="2" t="s">
        <v>83</v>
      </c>
      <c r="F2245" s="2" t="s">
        <v>84</v>
      </c>
      <c r="G2245" s="2" t="s">
        <v>20</v>
      </c>
      <c r="H2245" s="4">
        <v>0.35</v>
      </c>
      <c r="I2245" s="5">
        <v>8000</v>
      </c>
      <c r="J2245" s="6">
        <f t="shared" si="16"/>
        <v>2800</v>
      </c>
      <c r="K2245" s="6">
        <f t="shared" si="17"/>
        <v>1400</v>
      </c>
      <c r="L2245" s="7">
        <v>0.5</v>
      </c>
    </row>
    <row r="2246" spans="1:12" x14ac:dyDescent="0.3">
      <c r="A2246" s="2" t="s">
        <v>12</v>
      </c>
      <c r="B2246" s="2">
        <v>1185732</v>
      </c>
      <c r="C2246" s="3">
        <v>44260</v>
      </c>
      <c r="D2246" s="2" t="s">
        <v>43</v>
      </c>
      <c r="E2246" s="2" t="s">
        <v>83</v>
      </c>
      <c r="F2246" s="2" t="s">
        <v>84</v>
      </c>
      <c r="G2246" s="2" t="s">
        <v>15</v>
      </c>
      <c r="H2246" s="4">
        <v>0.35</v>
      </c>
      <c r="I2246" s="5">
        <v>10200</v>
      </c>
      <c r="J2246" s="6">
        <f t="shared" si="16"/>
        <v>3570</v>
      </c>
      <c r="K2246" s="6">
        <f t="shared" si="17"/>
        <v>1606.5</v>
      </c>
      <c r="L2246" s="7">
        <v>0.45</v>
      </c>
    </row>
    <row r="2247" spans="1:12" x14ac:dyDescent="0.3">
      <c r="A2247" s="2" t="s">
        <v>12</v>
      </c>
      <c r="B2247" s="2">
        <v>1185732</v>
      </c>
      <c r="C2247" s="3">
        <v>44260</v>
      </c>
      <c r="D2247" s="2" t="s">
        <v>43</v>
      </c>
      <c r="E2247" s="2" t="s">
        <v>83</v>
      </c>
      <c r="F2247" s="2" t="s">
        <v>84</v>
      </c>
      <c r="G2247" s="2" t="s">
        <v>16</v>
      </c>
      <c r="H2247" s="4">
        <v>0.35</v>
      </c>
      <c r="I2247" s="5">
        <v>7000</v>
      </c>
      <c r="J2247" s="6">
        <f t="shared" si="16"/>
        <v>2450</v>
      </c>
      <c r="K2247" s="6">
        <f t="shared" si="17"/>
        <v>857.5</v>
      </c>
      <c r="L2247" s="7">
        <v>0.35</v>
      </c>
    </row>
    <row r="2248" spans="1:12" x14ac:dyDescent="0.3">
      <c r="A2248" s="2" t="s">
        <v>12</v>
      </c>
      <c r="B2248" s="2">
        <v>1185732</v>
      </c>
      <c r="C2248" s="3">
        <v>44260</v>
      </c>
      <c r="D2248" s="2" t="s">
        <v>43</v>
      </c>
      <c r="E2248" s="2" t="s">
        <v>83</v>
      </c>
      <c r="F2248" s="2" t="s">
        <v>84</v>
      </c>
      <c r="G2248" s="2" t="s">
        <v>17</v>
      </c>
      <c r="H2248" s="4">
        <v>0.25</v>
      </c>
      <c r="I2248" s="5">
        <v>7250</v>
      </c>
      <c r="J2248" s="6">
        <f t="shared" si="16"/>
        <v>1812.5</v>
      </c>
      <c r="K2248" s="6">
        <f t="shared" si="17"/>
        <v>453.125</v>
      </c>
      <c r="L2248" s="7">
        <v>0.25</v>
      </c>
    </row>
    <row r="2249" spans="1:12" x14ac:dyDescent="0.3">
      <c r="A2249" s="2" t="s">
        <v>12</v>
      </c>
      <c r="B2249" s="2">
        <v>1185732</v>
      </c>
      <c r="C2249" s="3">
        <v>44260</v>
      </c>
      <c r="D2249" s="2" t="s">
        <v>43</v>
      </c>
      <c r="E2249" s="2" t="s">
        <v>83</v>
      </c>
      <c r="F2249" s="2" t="s">
        <v>84</v>
      </c>
      <c r="G2249" s="2" t="s">
        <v>18</v>
      </c>
      <c r="H2249" s="4">
        <v>0.29999999999999993</v>
      </c>
      <c r="I2249" s="5">
        <v>5750</v>
      </c>
      <c r="J2249" s="6">
        <f t="shared" si="16"/>
        <v>1724.9999999999995</v>
      </c>
      <c r="K2249" s="6">
        <f t="shared" si="17"/>
        <v>517.49999999999989</v>
      </c>
      <c r="L2249" s="7">
        <v>0.3</v>
      </c>
    </row>
    <row r="2250" spans="1:12" x14ac:dyDescent="0.3">
      <c r="A2250" s="2" t="s">
        <v>12</v>
      </c>
      <c r="B2250" s="2">
        <v>1185732</v>
      </c>
      <c r="C2250" s="3">
        <v>44260</v>
      </c>
      <c r="D2250" s="2" t="s">
        <v>43</v>
      </c>
      <c r="E2250" s="2" t="s">
        <v>83</v>
      </c>
      <c r="F2250" s="2" t="s">
        <v>84</v>
      </c>
      <c r="G2250" s="2" t="s">
        <v>19</v>
      </c>
      <c r="H2250" s="4">
        <v>0.45000000000000007</v>
      </c>
      <c r="I2250" s="5">
        <v>6250</v>
      </c>
      <c r="J2250" s="6">
        <f t="shared" si="16"/>
        <v>2812.5000000000005</v>
      </c>
      <c r="K2250" s="6">
        <f t="shared" si="17"/>
        <v>984.37500000000011</v>
      </c>
      <c r="L2250" s="7">
        <v>0.35</v>
      </c>
    </row>
    <row r="2251" spans="1:12" x14ac:dyDescent="0.3">
      <c r="A2251" s="2" t="s">
        <v>12</v>
      </c>
      <c r="B2251" s="2">
        <v>1185732</v>
      </c>
      <c r="C2251" s="3">
        <v>44260</v>
      </c>
      <c r="D2251" s="2" t="s">
        <v>43</v>
      </c>
      <c r="E2251" s="2" t="s">
        <v>83</v>
      </c>
      <c r="F2251" s="2" t="s">
        <v>84</v>
      </c>
      <c r="G2251" s="2" t="s">
        <v>20</v>
      </c>
      <c r="H2251" s="4">
        <v>0.35</v>
      </c>
      <c r="I2251" s="5">
        <v>7250</v>
      </c>
      <c r="J2251" s="6">
        <f t="shared" si="16"/>
        <v>2537.5</v>
      </c>
      <c r="K2251" s="6">
        <f t="shared" si="17"/>
        <v>1268.75</v>
      </c>
      <c r="L2251" s="7">
        <v>0.5</v>
      </c>
    </row>
    <row r="2252" spans="1:12" x14ac:dyDescent="0.3">
      <c r="A2252" s="2" t="s">
        <v>12</v>
      </c>
      <c r="B2252" s="2">
        <v>1185732</v>
      </c>
      <c r="C2252" s="3">
        <v>44292</v>
      </c>
      <c r="D2252" s="2" t="s">
        <v>43</v>
      </c>
      <c r="E2252" s="2" t="s">
        <v>83</v>
      </c>
      <c r="F2252" s="2" t="s">
        <v>84</v>
      </c>
      <c r="G2252" s="2" t="s">
        <v>15</v>
      </c>
      <c r="H2252" s="4">
        <v>0.35</v>
      </c>
      <c r="I2252" s="5">
        <v>9750</v>
      </c>
      <c r="J2252" s="6">
        <f t="shared" si="16"/>
        <v>3412.5</v>
      </c>
      <c r="K2252" s="6">
        <f t="shared" si="17"/>
        <v>1535.625</v>
      </c>
      <c r="L2252" s="7">
        <v>0.45</v>
      </c>
    </row>
    <row r="2253" spans="1:12" x14ac:dyDescent="0.3">
      <c r="A2253" s="2" t="s">
        <v>12</v>
      </c>
      <c r="B2253" s="2">
        <v>1185732</v>
      </c>
      <c r="C2253" s="3">
        <v>44292</v>
      </c>
      <c r="D2253" s="2" t="s">
        <v>43</v>
      </c>
      <c r="E2253" s="2" t="s">
        <v>83</v>
      </c>
      <c r="F2253" s="2" t="s">
        <v>84</v>
      </c>
      <c r="G2253" s="2" t="s">
        <v>16</v>
      </c>
      <c r="H2253" s="4">
        <v>0.35</v>
      </c>
      <c r="I2253" s="5">
        <v>6750</v>
      </c>
      <c r="J2253" s="6">
        <f t="shared" si="16"/>
        <v>2362.5</v>
      </c>
      <c r="K2253" s="6">
        <f t="shared" si="17"/>
        <v>826.875</v>
      </c>
      <c r="L2253" s="7">
        <v>0.35</v>
      </c>
    </row>
    <row r="2254" spans="1:12" x14ac:dyDescent="0.3">
      <c r="A2254" s="2" t="s">
        <v>12</v>
      </c>
      <c r="B2254" s="2">
        <v>1185732</v>
      </c>
      <c r="C2254" s="3">
        <v>44292</v>
      </c>
      <c r="D2254" s="2" t="s">
        <v>43</v>
      </c>
      <c r="E2254" s="2" t="s">
        <v>83</v>
      </c>
      <c r="F2254" s="2" t="s">
        <v>84</v>
      </c>
      <c r="G2254" s="2" t="s">
        <v>17</v>
      </c>
      <c r="H2254" s="4">
        <v>0.25</v>
      </c>
      <c r="I2254" s="5">
        <v>6750</v>
      </c>
      <c r="J2254" s="6">
        <f t="shared" si="16"/>
        <v>1687.5</v>
      </c>
      <c r="K2254" s="6">
        <f t="shared" si="17"/>
        <v>421.875</v>
      </c>
      <c r="L2254" s="7">
        <v>0.25</v>
      </c>
    </row>
    <row r="2255" spans="1:12" x14ac:dyDescent="0.3">
      <c r="A2255" s="2" t="s">
        <v>12</v>
      </c>
      <c r="B2255" s="2">
        <v>1185732</v>
      </c>
      <c r="C2255" s="3">
        <v>44292</v>
      </c>
      <c r="D2255" s="2" t="s">
        <v>43</v>
      </c>
      <c r="E2255" s="2" t="s">
        <v>83</v>
      </c>
      <c r="F2255" s="2" t="s">
        <v>84</v>
      </c>
      <c r="G2255" s="2" t="s">
        <v>18</v>
      </c>
      <c r="H2255" s="4">
        <v>0.29999999999999993</v>
      </c>
      <c r="I2255" s="5">
        <v>6000</v>
      </c>
      <c r="J2255" s="6">
        <f t="shared" si="16"/>
        <v>1799.9999999999995</v>
      </c>
      <c r="K2255" s="6">
        <f t="shared" si="17"/>
        <v>539.99999999999989</v>
      </c>
      <c r="L2255" s="7">
        <v>0.3</v>
      </c>
    </row>
    <row r="2256" spans="1:12" x14ac:dyDescent="0.3">
      <c r="A2256" s="2" t="s">
        <v>12</v>
      </c>
      <c r="B2256" s="2">
        <v>1185732</v>
      </c>
      <c r="C2256" s="3">
        <v>44292</v>
      </c>
      <c r="D2256" s="2" t="s">
        <v>43</v>
      </c>
      <c r="E2256" s="2" t="s">
        <v>83</v>
      </c>
      <c r="F2256" s="2" t="s">
        <v>84</v>
      </c>
      <c r="G2256" s="2" t="s">
        <v>19</v>
      </c>
      <c r="H2256" s="4">
        <v>0.5</v>
      </c>
      <c r="I2256" s="5">
        <v>6250</v>
      </c>
      <c r="J2256" s="6">
        <f t="shared" si="16"/>
        <v>3125</v>
      </c>
      <c r="K2256" s="6">
        <f t="shared" si="17"/>
        <v>1093.75</v>
      </c>
      <c r="L2256" s="7">
        <v>0.35</v>
      </c>
    </row>
    <row r="2257" spans="1:12" x14ac:dyDescent="0.3">
      <c r="A2257" s="2" t="s">
        <v>12</v>
      </c>
      <c r="B2257" s="2">
        <v>1185732</v>
      </c>
      <c r="C2257" s="3">
        <v>44292</v>
      </c>
      <c r="D2257" s="2" t="s">
        <v>43</v>
      </c>
      <c r="E2257" s="2" t="s">
        <v>83</v>
      </c>
      <c r="F2257" s="2" t="s">
        <v>84</v>
      </c>
      <c r="G2257" s="2" t="s">
        <v>20</v>
      </c>
      <c r="H2257" s="4">
        <v>0.4</v>
      </c>
      <c r="I2257" s="5">
        <v>7750</v>
      </c>
      <c r="J2257" s="6">
        <f t="shared" si="16"/>
        <v>3100</v>
      </c>
      <c r="K2257" s="6">
        <f t="shared" si="17"/>
        <v>1550</v>
      </c>
      <c r="L2257" s="7">
        <v>0.5</v>
      </c>
    </row>
    <row r="2258" spans="1:12" x14ac:dyDescent="0.3">
      <c r="A2258" s="2" t="s">
        <v>12</v>
      </c>
      <c r="B2258" s="2">
        <v>1185732</v>
      </c>
      <c r="C2258" s="3">
        <v>44321</v>
      </c>
      <c r="D2258" s="2" t="s">
        <v>43</v>
      </c>
      <c r="E2258" s="2" t="s">
        <v>83</v>
      </c>
      <c r="F2258" s="2" t="s">
        <v>84</v>
      </c>
      <c r="G2258" s="2" t="s">
        <v>15</v>
      </c>
      <c r="H2258" s="4">
        <v>0.5</v>
      </c>
      <c r="I2258" s="5">
        <v>10450</v>
      </c>
      <c r="J2258" s="6">
        <f t="shared" si="16"/>
        <v>5225</v>
      </c>
      <c r="K2258" s="6">
        <f t="shared" si="17"/>
        <v>2351.25</v>
      </c>
      <c r="L2258" s="7">
        <v>0.45</v>
      </c>
    </row>
    <row r="2259" spans="1:12" x14ac:dyDescent="0.3">
      <c r="A2259" s="2" t="s">
        <v>12</v>
      </c>
      <c r="B2259" s="2">
        <v>1185732</v>
      </c>
      <c r="C2259" s="3">
        <v>44321</v>
      </c>
      <c r="D2259" s="2" t="s">
        <v>43</v>
      </c>
      <c r="E2259" s="2" t="s">
        <v>83</v>
      </c>
      <c r="F2259" s="2" t="s">
        <v>84</v>
      </c>
      <c r="G2259" s="2" t="s">
        <v>16</v>
      </c>
      <c r="H2259" s="4">
        <v>0.5</v>
      </c>
      <c r="I2259" s="5">
        <v>7500</v>
      </c>
      <c r="J2259" s="6">
        <f t="shared" si="16"/>
        <v>3750</v>
      </c>
      <c r="K2259" s="6">
        <f t="shared" si="17"/>
        <v>1312.5</v>
      </c>
      <c r="L2259" s="7">
        <v>0.35</v>
      </c>
    </row>
    <row r="2260" spans="1:12" x14ac:dyDescent="0.3">
      <c r="A2260" s="2" t="s">
        <v>12</v>
      </c>
      <c r="B2260" s="2">
        <v>1185732</v>
      </c>
      <c r="C2260" s="3">
        <v>44321</v>
      </c>
      <c r="D2260" s="2" t="s">
        <v>43</v>
      </c>
      <c r="E2260" s="2" t="s">
        <v>83</v>
      </c>
      <c r="F2260" s="2" t="s">
        <v>84</v>
      </c>
      <c r="G2260" s="2" t="s">
        <v>17</v>
      </c>
      <c r="H2260" s="4">
        <v>0.45</v>
      </c>
      <c r="I2260" s="5">
        <v>7250</v>
      </c>
      <c r="J2260" s="6">
        <f t="shared" si="16"/>
        <v>3262.5</v>
      </c>
      <c r="K2260" s="6">
        <f t="shared" si="17"/>
        <v>815.625</v>
      </c>
      <c r="L2260" s="7">
        <v>0.25</v>
      </c>
    </row>
    <row r="2261" spans="1:12" x14ac:dyDescent="0.3">
      <c r="A2261" s="2" t="s">
        <v>12</v>
      </c>
      <c r="B2261" s="2">
        <v>1185732</v>
      </c>
      <c r="C2261" s="3">
        <v>44321</v>
      </c>
      <c r="D2261" s="2" t="s">
        <v>43</v>
      </c>
      <c r="E2261" s="2" t="s">
        <v>83</v>
      </c>
      <c r="F2261" s="2" t="s">
        <v>84</v>
      </c>
      <c r="G2261" s="2" t="s">
        <v>18</v>
      </c>
      <c r="H2261" s="4">
        <v>0.45</v>
      </c>
      <c r="I2261" s="5">
        <v>6750</v>
      </c>
      <c r="J2261" s="6">
        <f t="shared" si="16"/>
        <v>3037.5</v>
      </c>
      <c r="K2261" s="6">
        <f t="shared" si="17"/>
        <v>911.25</v>
      </c>
      <c r="L2261" s="7">
        <v>0.3</v>
      </c>
    </row>
    <row r="2262" spans="1:12" x14ac:dyDescent="0.3">
      <c r="A2262" s="2" t="s">
        <v>12</v>
      </c>
      <c r="B2262" s="2">
        <v>1185732</v>
      </c>
      <c r="C2262" s="3">
        <v>44321</v>
      </c>
      <c r="D2262" s="2" t="s">
        <v>43</v>
      </c>
      <c r="E2262" s="2" t="s">
        <v>83</v>
      </c>
      <c r="F2262" s="2" t="s">
        <v>84</v>
      </c>
      <c r="G2262" s="2" t="s">
        <v>19</v>
      </c>
      <c r="H2262" s="4">
        <v>0.54999999999999993</v>
      </c>
      <c r="I2262" s="5">
        <v>7000</v>
      </c>
      <c r="J2262" s="6">
        <f t="shared" si="16"/>
        <v>3849.9999999999995</v>
      </c>
      <c r="K2262" s="6">
        <f t="shared" si="17"/>
        <v>1347.4999999999998</v>
      </c>
      <c r="L2262" s="7">
        <v>0.35</v>
      </c>
    </row>
    <row r="2263" spans="1:12" x14ac:dyDescent="0.3">
      <c r="A2263" s="2" t="s">
        <v>12</v>
      </c>
      <c r="B2263" s="2">
        <v>1185732</v>
      </c>
      <c r="C2263" s="3">
        <v>44321</v>
      </c>
      <c r="D2263" s="2" t="s">
        <v>43</v>
      </c>
      <c r="E2263" s="2" t="s">
        <v>83</v>
      </c>
      <c r="F2263" s="2" t="s">
        <v>84</v>
      </c>
      <c r="G2263" s="2" t="s">
        <v>20</v>
      </c>
      <c r="H2263" s="4">
        <v>0.6</v>
      </c>
      <c r="I2263" s="5">
        <v>8000</v>
      </c>
      <c r="J2263" s="6">
        <f t="shared" si="16"/>
        <v>4800</v>
      </c>
      <c r="K2263" s="6">
        <f t="shared" si="17"/>
        <v>2400</v>
      </c>
      <c r="L2263" s="7">
        <v>0.5</v>
      </c>
    </row>
    <row r="2264" spans="1:12" x14ac:dyDescent="0.3">
      <c r="A2264" s="2" t="s">
        <v>12</v>
      </c>
      <c r="B2264" s="2">
        <v>1185732</v>
      </c>
      <c r="C2264" s="3">
        <v>44354</v>
      </c>
      <c r="D2264" s="2" t="s">
        <v>43</v>
      </c>
      <c r="E2264" s="2" t="s">
        <v>83</v>
      </c>
      <c r="F2264" s="2" t="s">
        <v>84</v>
      </c>
      <c r="G2264" s="2" t="s">
        <v>15</v>
      </c>
      <c r="H2264" s="4">
        <v>0.54999999999999993</v>
      </c>
      <c r="I2264" s="5">
        <v>10500</v>
      </c>
      <c r="J2264" s="6">
        <f t="shared" si="16"/>
        <v>5774.9999999999991</v>
      </c>
      <c r="K2264" s="6">
        <f t="shared" si="17"/>
        <v>2598.7499999999995</v>
      </c>
      <c r="L2264" s="7">
        <v>0.45</v>
      </c>
    </row>
    <row r="2265" spans="1:12" x14ac:dyDescent="0.3">
      <c r="A2265" s="2" t="s">
        <v>12</v>
      </c>
      <c r="B2265" s="2">
        <v>1185732</v>
      </c>
      <c r="C2265" s="3">
        <v>44354</v>
      </c>
      <c r="D2265" s="2" t="s">
        <v>43</v>
      </c>
      <c r="E2265" s="2" t="s">
        <v>83</v>
      </c>
      <c r="F2265" s="2" t="s">
        <v>84</v>
      </c>
      <c r="G2265" s="2" t="s">
        <v>16</v>
      </c>
      <c r="H2265" s="4">
        <v>0.5</v>
      </c>
      <c r="I2265" s="5">
        <v>8000</v>
      </c>
      <c r="J2265" s="6">
        <f t="shared" si="16"/>
        <v>4000</v>
      </c>
      <c r="K2265" s="6">
        <f t="shared" si="17"/>
        <v>1400</v>
      </c>
      <c r="L2265" s="7">
        <v>0.35</v>
      </c>
    </row>
    <row r="2266" spans="1:12" x14ac:dyDescent="0.3">
      <c r="A2266" s="2" t="s">
        <v>12</v>
      </c>
      <c r="B2266" s="2">
        <v>1185732</v>
      </c>
      <c r="C2266" s="3">
        <v>44354</v>
      </c>
      <c r="D2266" s="2" t="s">
        <v>43</v>
      </c>
      <c r="E2266" s="2" t="s">
        <v>83</v>
      </c>
      <c r="F2266" s="2" t="s">
        <v>84</v>
      </c>
      <c r="G2266" s="2" t="s">
        <v>17</v>
      </c>
      <c r="H2266" s="4">
        <v>0.5</v>
      </c>
      <c r="I2266" s="5">
        <v>7750</v>
      </c>
      <c r="J2266" s="6">
        <f t="shared" si="16"/>
        <v>3875</v>
      </c>
      <c r="K2266" s="6">
        <f t="shared" si="17"/>
        <v>968.75</v>
      </c>
      <c r="L2266" s="7">
        <v>0.25</v>
      </c>
    </row>
    <row r="2267" spans="1:12" x14ac:dyDescent="0.3">
      <c r="A2267" s="2" t="s">
        <v>12</v>
      </c>
      <c r="B2267" s="2">
        <v>1185732</v>
      </c>
      <c r="C2267" s="3">
        <v>44354</v>
      </c>
      <c r="D2267" s="2" t="s">
        <v>43</v>
      </c>
      <c r="E2267" s="2" t="s">
        <v>83</v>
      </c>
      <c r="F2267" s="2" t="s">
        <v>84</v>
      </c>
      <c r="G2267" s="2" t="s">
        <v>18</v>
      </c>
      <c r="H2267" s="4">
        <v>0.5</v>
      </c>
      <c r="I2267" s="5">
        <v>7500</v>
      </c>
      <c r="J2267" s="6">
        <f t="shared" si="16"/>
        <v>3750</v>
      </c>
      <c r="K2267" s="6">
        <f t="shared" si="17"/>
        <v>1125</v>
      </c>
      <c r="L2267" s="7">
        <v>0.3</v>
      </c>
    </row>
    <row r="2268" spans="1:12" x14ac:dyDescent="0.3">
      <c r="A2268" s="2" t="s">
        <v>12</v>
      </c>
      <c r="B2268" s="2">
        <v>1185732</v>
      </c>
      <c r="C2268" s="3">
        <v>44354</v>
      </c>
      <c r="D2268" s="2" t="s">
        <v>43</v>
      </c>
      <c r="E2268" s="2" t="s">
        <v>83</v>
      </c>
      <c r="F2268" s="2" t="s">
        <v>84</v>
      </c>
      <c r="G2268" s="2" t="s">
        <v>19</v>
      </c>
      <c r="H2268" s="4">
        <v>0.65</v>
      </c>
      <c r="I2268" s="5">
        <v>7500</v>
      </c>
      <c r="J2268" s="6">
        <f t="shared" si="16"/>
        <v>4875</v>
      </c>
      <c r="K2268" s="6">
        <f t="shared" si="17"/>
        <v>1706.25</v>
      </c>
      <c r="L2268" s="7">
        <v>0.35</v>
      </c>
    </row>
    <row r="2269" spans="1:12" x14ac:dyDescent="0.3">
      <c r="A2269" s="2" t="s">
        <v>12</v>
      </c>
      <c r="B2269" s="2">
        <v>1185732</v>
      </c>
      <c r="C2269" s="3">
        <v>44354</v>
      </c>
      <c r="D2269" s="2" t="s">
        <v>43</v>
      </c>
      <c r="E2269" s="2" t="s">
        <v>83</v>
      </c>
      <c r="F2269" s="2" t="s">
        <v>84</v>
      </c>
      <c r="G2269" s="2" t="s">
        <v>20</v>
      </c>
      <c r="H2269" s="4">
        <v>0.70000000000000007</v>
      </c>
      <c r="I2269" s="5">
        <v>9250</v>
      </c>
      <c r="J2269" s="6">
        <f t="shared" si="16"/>
        <v>6475.0000000000009</v>
      </c>
      <c r="K2269" s="6">
        <f t="shared" si="17"/>
        <v>3237.5000000000005</v>
      </c>
      <c r="L2269" s="7">
        <v>0.5</v>
      </c>
    </row>
    <row r="2270" spans="1:12" x14ac:dyDescent="0.3">
      <c r="A2270" s="2" t="s">
        <v>12</v>
      </c>
      <c r="B2270" s="2">
        <v>1185732</v>
      </c>
      <c r="C2270" s="3">
        <v>44382</v>
      </c>
      <c r="D2270" s="2" t="s">
        <v>43</v>
      </c>
      <c r="E2270" s="2" t="s">
        <v>83</v>
      </c>
      <c r="F2270" s="2" t="s">
        <v>84</v>
      </c>
      <c r="G2270" s="2" t="s">
        <v>15</v>
      </c>
      <c r="H2270" s="4">
        <v>0.65</v>
      </c>
      <c r="I2270" s="5">
        <v>11500</v>
      </c>
      <c r="J2270" s="6">
        <f t="shared" si="16"/>
        <v>7475</v>
      </c>
      <c r="K2270" s="6">
        <f t="shared" si="17"/>
        <v>3363.75</v>
      </c>
      <c r="L2270" s="7">
        <v>0.45</v>
      </c>
    </row>
    <row r="2271" spans="1:12" x14ac:dyDescent="0.3">
      <c r="A2271" s="2" t="s">
        <v>12</v>
      </c>
      <c r="B2271" s="2">
        <v>1185732</v>
      </c>
      <c r="C2271" s="3">
        <v>44382</v>
      </c>
      <c r="D2271" s="2" t="s">
        <v>43</v>
      </c>
      <c r="E2271" s="2" t="s">
        <v>83</v>
      </c>
      <c r="F2271" s="2" t="s">
        <v>84</v>
      </c>
      <c r="G2271" s="2" t="s">
        <v>16</v>
      </c>
      <c r="H2271" s="4">
        <v>0.60000000000000009</v>
      </c>
      <c r="I2271" s="5">
        <v>9000</v>
      </c>
      <c r="J2271" s="6">
        <f t="shared" si="16"/>
        <v>5400.0000000000009</v>
      </c>
      <c r="K2271" s="6">
        <f t="shared" si="17"/>
        <v>1890.0000000000002</v>
      </c>
      <c r="L2271" s="7">
        <v>0.35</v>
      </c>
    </row>
    <row r="2272" spans="1:12" x14ac:dyDescent="0.3">
      <c r="A2272" s="2" t="s">
        <v>12</v>
      </c>
      <c r="B2272" s="2">
        <v>1185732</v>
      </c>
      <c r="C2272" s="3">
        <v>44382</v>
      </c>
      <c r="D2272" s="2" t="s">
        <v>43</v>
      </c>
      <c r="E2272" s="2" t="s">
        <v>83</v>
      </c>
      <c r="F2272" s="2" t="s">
        <v>84</v>
      </c>
      <c r="G2272" s="2" t="s">
        <v>17</v>
      </c>
      <c r="H2272" s="4">
        <v>0.55000000000000004</v>
      </c>
      <c r="I2272" s="5">
        <v>8250</v>
      </c>
      <c r="J2272" s="6">
        <f t="shared" si="16"/>
        <v>4537.5</v>
      </c>
      <c r="K2272" s="6">
        <f t="shared" si="17"/>
        <v>1134.375</v>
      </c>
      <c r="L2272" s="7">
        <v>0.25</v>
      </c>
    </row>
    <row r="2273" spans="1:12" x14ac:dyDescent="0.3">
      <c r="A2273" s="2" t="s">
        <v>12</v>
      </c>
      <c r="B2273" s="2">
        <v>1185732</v>
      </c>
      <c r="C2273" s="3">
        <v>44382</v>
      </c>
      <c r="D2273" s="2" t="s">
        <v>43</v>
      </c>
      <c r="E2273" s="2" t="s">
        <v>83</v>
      </c>
      <c r="F2273" s="2" t="s">
        <v>84</v>
      </c>
      <c r="G2273" s="2" t="s">
        <v>18</v>
      </c>
      <c r="H2273" s="4">
        <v>0.55000000000000004</v>
      </c>
      <c r="I2273" s="5">
        <v>7750</v>
      </c>
      <c r="J2273" s="6">
        <f t="shared" si="16"/>
        <v>4262.5</v>
      </c>
      <c r="K2273" s="6">
        <f t="shared" si="17"/>
        <v>1278.75</v>
      </c>
      <c r="L2273" s="7">
        <v>0.3</v>
      </c>
    </row>
    <row r="2274" spans="1:12" x14ac:dyDescent="0.3">
      <c r="A2274" s="2" t="s">
        <v>12</v>
      </c>
      <c r="B2274" s="2">
        <v>1185732</v>
      </c>
      <c r="C2274" s="3">
        <v>44382</v>
      </c>
      <c r="D2274" s="2" t="s">
        <v>43</v>
      </c>
      <c r="E2274" s="2" t="s">
        <v>83</v>
      </c>
      <c r="F2274" s="2" t="s">
        <v>84</v>
      </c>
      <c r="G2274" s="2" t="s">
        <v>19</v>
      </c>
      <c r="H2274" s="4">
        <v>0.65</v>
      </c>
      <c r="I2274" s="5">
        <v>8000</v>
      </c>
      <c r="J2274" s="6">
        <f t="shared" si="16"/>
        <v>5200</v>
      </c>
      <c r="K2274" s="6">
        <f t="shared" si="17"/>
        <v>1819.9999999999998</v>
      </c>
      <c r="L2274" s="7">
        <v>0.35</v>
      </c>
    </row>
    <row r="2275" spans="1:12" x14ac:dyDescent="0.3">
      <c r="A2275" s="2" t="s">
        <v>12</v>
      </c>
      <c r="B2275" s="2">
        <v>1185732</v>
      </c>
      <c r="C2275" s="3">
        <v>44382</v>
      </c>
      <c r="D2275" s="2" t="s">
        <v>43</v>
      </c>
      <c r="E2275" s="2" t="s">
        <v>83</v>
      </c>
      <c r="F2275" s="2" t="s">
        <v>84</v>
      </c>
      <c r="G2275" s="2" t="s">
        <v>20</v>
      </c>
      <c r="H2275" s="4">
        <v>0.70000000000000007</v>
      </c>
      <c r="I2275" s="5">
        <v>9750</v>
      </c>
      <c r="J2275" s="6">
        <f t="shared" si="16"/>
        <v>6825.0000000000009</v>
      </c>
      <c r="K2275" s="6">
        <f t="shared" si="17"/>
        <v>3412.5000000000005</v>
      </c>
      <c r="L2275" s="7">
        <v>0.5</v>
      </c>
    </row>
    <row r="2276" spans="1:12" x14ac:dyDescent="0.3">
      <c r="A2276" s="2" t="s">
        <v>12</v>
      </c>
      <c r="B2276" s="2">
        <v>1185732</v>
      </c>
      <c r="C2276" s="3">
        <v>44414</v>
      </c>
      <c r="D2276" s="2" t="s">
        <v>43</v>
      </c>
      <c r="E2276" s="2" t="s">
        <v>83</v>
      </c>
      <c r="F2276" s="2" t="s">
        <v>84</v>
      </c>
      <c r="G2276" s="2" t="s">
        <v>15</v>
      </c>
      <c r="H2276" s="4">
        <v>0.65</v>
      </c>
      <c r="I2276" s="5">
        <v>11250</v>
      </c>
      <c r="J2276" s="6">
        <f t="shared" si="16"/>
        <v>7312.5</v>
      </c>
      <c r="K2276" s="6">
        <f t="shared" si="17"/>
        <v>3290.625</v>
      </c>
      <c r="L2276" s="7">
        <v>0.45</v>
      </c>
    </row>
    <row r="2277" spans="1:12" x14ac:dyDescent="0.3">
      <c r="A2277" s="2" t="s">
        <v>12</v>
      </c>
      <c r="B2277" s="2">
        <v>1185732</v>
      </c>
      <c r="C2277" s="3">
        <v>44414</v>
      </c>
      <c r="D2277" s="2" t="s">
        <v>43</v>
      </c>
      <c r="E2277" s="2" t="s">
        <v>83</v>
      </c>
      <c r="F2277" s="2" t="s">
        <v>84</v>
      </c>
      <c r="G2277" s="2" t="s">
        <v>16</v>
      </c>
      <c r="H2277" s="4">
        <v>0.60000000000000009</v>
      </c>
      <c r="I2277" s="5">
        <v>9000</v>
      </c>
      <c r="J2277" s="6">
        <f t="shared" si="16"/>
        <v>5400.0000000000009</v>
      </c>
      <c r="K2277" s="6">
        <f t="shared" si="17"/>
        <v>1890.0000000000002</v>
      </c>
      <c r="L2277" s="7">
        <v>0.35</v>
      </c>
    </row>
    <row r="2278" spans="1:12" x14ac:dyDescent="0.3">
      <c r="A2278" s="2" t="s">
        <v>12</v>
      </c>
      <c r="B2278" s="2">
        <v>1185732</v>
      </c>
      <c r="C2278" s="3">
        <v>44414</v>
      </c>
      <c r="D2278" s="2" t="s">
        <v>43</v>
      </c>
      <c r="E2278" s="2" t="s">
        <v>83</v>
      </c>
      <c r="F2278" s="2" t="s">
        <v>84</v>
      </c>
      <c r="G2278" s="2" t="s">
        <v>17</v>
      </c>
      <c r="H2278" s="4">
        <v>0.55000000000000004</v>
      </c>
      <c r="I2278" s="5">
        <v>8250</v>
      </c>
      <c r="J2278" s="6">
        <f t="shared" si="16"/>
        <v>4537.5</v>
      </c>
      <c r="K2278" s="6">
        <f t="shared" si="17"/>
        <v>1134.375</v>
      </c>
      <c r="L2278" s="7">
        <v>0.25</v>
      </c>
    </row>
    <row r="2279" spans="1:12" x14ac:dyDescent="0.3">
      <c r="A2279" s="2" t="s">
        <v>12</v>
      </c>
      <c r="B2279" s="2">
        <v>1185732</v>
      </c>
      <c r="C2279" s="3">
        <v>44414</v>
      </c>
      <c r="D2279" s="2" t="s">
        <v>43</v>
      </c>
      <c r="E2279" s="2" t="s">
        <v>83</v>
      </c>
      <c r="F2279" s="2" t="s">
        <v>84</v>
      </c>
      <c r="G2279" s="2" t="s">
        <v>18</v>
      </c>
      <c r="H2279" s="4">
        <v>0.45</v>
      </c>
      <c r="I2279" s="5">
        <v>7750</v>
      </c>
      <c r="J2279" s="6">
        <f t="shared" si="16"/>
        <v>3487.5</v>
      </c>
      <c r="K2279" s="6">
        <f t="shared" si="17"/>
        <v>1046.25</v>
      </c>
      <c r="L2279" s="7">
        <v>0.3</v>
      </c>
    </row>
    <row r="2280" spans="1:12" x14ac:dyDescent="0.3">
      <c r="A2280" s="2" t="s">
        <v>12</v>
      </c>
      <c r="B2280" s="2">
        <v>1185732</v>
      </c>
      <c r="C2280" s="3">
        <v>44414</v>
      </c>
      <c r="D2280" s="2" t="s">
        <v>43</v>
      </c>
      <c r="E2280" s="2" t="s">
        <v>83</v>
      </c>
      <c r="F2280" s="2" t="s">
        <v>84</v>
      </c>
      <c r="G2280" s="2" t="s">
        <v>19</v>
      </c>
      <c r="H2280" s="4">
        <v>0.55000000000000004</v>
      </c>
      <c r="I2280" s="5">
        <v>7500</v>
      </c>
      <c r="J2280" s="6">
        <f t="shared" si="16"/>
        <v>4125</v>
      </c>
      <c r="K2280" s="6">
        <f t="shared" si="17"/>
        <v>1443.75</v>
      </c>
      <c r="L2280" s="7">
        <v>0.35</v>
      </c>
    </row>
    <row r="2281" spans="1:12" x14ac:dyDescent="0.3">
      <c r="A2281" s="2" t="s">
        <v>12</v>
      </c>
      <c r="B2281" s="2">
        <v>1185732</v>
      </c>
      <c r="C2281" s="3">
        <v>44414</v>
      </c>
      <c r="D2281" s="2" t="s">
        <v>43</v>
      </c>
      <c r="E2281" s="2" t="s">
        <v>83</v>
      </c>
      <c r="F2281" s="2" t="s">
        <v>84</v>
      </c>
      <c r="G2281" s="2" t="s">
        <v>20</v>
      </c>
      <c r="H2281" s="4">
        <v>0.60000000000000009</v>
      </c>
      <c r="I2281" s="5">
        <v>9250</v>
      </c>
      <c r="J2281" s="6">
        <f t="shared" si="16"/>
        <v>5550.0000000000009</v>
      </c>
      <c r="K2281" s="6">
        <f t="shared" si="17"/>
        <v>2775.0000000000005</v>
      </c>
      <c r="L2281" s="7">
        <v>0.5</v>
      </c>
    </row>
    <row r="2282" spans="1:12" x14ac:dyDescent="0.3">
      <c r="A2282" s="2" t="s">
        <v>12</v>
      </c>
      <c r="B2282" s="2">
        <v>1185732</v>
      </c>
      <c r="C2282" s="3">
        <v>44444</v>
      </c>
      <c r="D2282" s="2" t="s">
        <v>43</v>
      </c>
      <c r="E2282" s="2" t="s">
        <v>83</v>
      </c>
      <c r="F2282" s="2" t="s">
        <v>84</v>
      </c>
      <c r="G2282" s="2" t="s">
        <v>15</v>
      </c>
      <c r="H2282" s="4">
        <v>0.55000000000000004</v>
      </c>
      <c r="I2282" s="5">
        <v>10250</v>
      </c>
      <c r="J2282" s="6">
        <f t="shared" si="16"/>
        <v>5637.5000000000009</v>
      </c>
      <c r="K2282" s="6">
        <f t="shared" si="17"/>
        <v>2536.8750000000005</v>
      </c>
      <c r="L2282" s="7">
        <v>0.45</v>
      </c>
    </row>
    <row r="2283" spans="1:12" x14ac:dyDescent="0.3">
      <c r="A2283" s="2" t="s">
        <v>12</v>
      </c>
      <c r="B2283" s="2">
        <v>1185732</v>
      </c>
      <c r="C2283" s="3">
        <v>44444</v>
      </c>
      <c r="D2283" s="2" t="s">
        <v>43</v>
      </c>
      <c r="E2283" s="2" t="s">
        <v>83</v>
      </c>
      <c r="F2283" s="2" t="s">
        <v>84</v>
      </c>
      <c r="G2283" s="2" t="s">
        <v>16</v>
      </c>
      <c r="H2283" s="4">
        <v>0.50000000000000011</v>
      </c>
      <c r="I2283" s="5">
        <v>8250</v>
      </c>
      <c r="J2283" s="6">
        <f t="shared" si="16"/>
        <v>4125.0000000000009</v>
      </c>
      <c r="K2283" s="6">
        <f t="shared" si="17"/>
        <v>1443.7500000000002</v>
      </c>
      <c r="L2283" s="7">
        <v>0.35</v>
      </c>
    </row>
    <row r="2284" spans="1:12" x14ac:dyDescent="0.3">
      <c r="A2284" s="2" t="s">
        <v>12</v>
      </c>
      <c r="B2284" s="2">
        <v>1185732</v>
      </c>
      <c r="C2284" s="3">
        <v>44444</v>
      </c>
      <c r="D2284" s="2" t="s">
        <v>43</v>
      </c>
      <c r="E2284" s="2" t="s">
        <v>83</v>
      </c>
      <c r="F2284" s="2" t="s">
        <v>84</v>
      </c>
      <c r="G2284" s="2" t="s">
        <v>17</v>
      </c>
      <c r="H2284" s="4">
        <v>0.4</v>
      </c>
      <c r="I2284" s="5">
        <v>7250</v>
      </c>
      <c r="J2284" s="6">
        <f t="shared" si="16"/>
        <v>2900</v>
      </c>
      <c r="K2284" s="6">
        <f t="shared" si="17"/>
        <v>725</v>
      </c>
      <c r="L2284" s="7">
        <v>0.25</v>
      </c>
    </row>
    <row r="2285" spans="1:12" x14ac:dyDescent="0.3">
      <c r="A2285" s="2" t="s">
        <v>12</v>
      </c>
      <c r="B2285" s="2">
        <v>1185732</v>
      </c>
      <c r="C2285" s="3">
        <v>44444</v>
      </c>
      <c r="D2285" s="2" t="s">
        <v>43</v>
      </c>
      <c r="E2285" s="2" t="s">
        <v>83</v>
      </c>
      <c r="F2285" s="2" t="s">
        <v>84</v>
      </c>
      <c r="G2285" s="2" t="s">
        <v>18</v>
      </c>
      <c r="H2285" s="4">
        <v>0.4</v>
      </c>
      <c r="I2285" s="5">
        <v>7000</v>
      </c>
      <c r="J2285" s="6">
        <f t="shared" si="16"/>
        <v>2800</v>
      </c>
      <c r="K2285" s="6">
        <f t="shared" si="17"/>
        <v>840</v>
      </c>
      <c r="L2285" s="7">
        <v>0.3</v>
      </c>
    </row>
    <row r="2286" spans="1:12" x14ac:dyDescent="0.3">
      <c r="A2286" s="2" t="s">
        <v>12</v>
      </c>
      <c r="B2286" s="2">
        <v>1185732</v>
      </c>
      <c r="C2286" s="3">
        <v>44444</v>
      </c>
      <c r="D2286" s="2" t="s">
        <v>43</v>
      </c>
      <c r="E2286" s="2" t="s">
        <v>83</v>
      </c>
      <c r="F2286" s="2" t="s">
        <v>84</v>
      </c>
      <c r="G2286" s="2" t="s">
        <v>19</v>
      </c>
      <c r="H2286" s="4">
        <v>0.5</v>
      </c>
      <c r="I2286" s="5">
        <v>7000</v>
      </c>
      <c r="J2286" s="6">
        <f t="shared" si="16"/>
        <v>3500</v>
      </c>
      <c r="K2286" s="6">
        <f t="shared" si="17"/>
        <v>1225</v>
      </c>
      <c r="L2286" s="7">
        <v>0.35</v>
      </c>
    </row>
    <row r="2287" spans="1:12" x14ac:dyDescent="0.3">
      <c r="A2287" s="2" t="s">
        <v>12</v>
      </c>
      <c r="B2287" s="2">
        <v>1185732</v>
      </c>
      <c r="C2287" s="3">
        <v>44444</v>
      </c>
      <c r="D2287" s="2" t="s">
        <v>43</v>
      </c>
      <c r="E2287" s="2" t="s">
        <v>83</v>
      </c>
      <c r="F2287" s="2" t="s">
        <v>84</v>
      </c>
      <c r="G2287" s="2" t="s">
        <v>20</v>
      </c>
      <c r="H2287" s="4">
        <v>0.55000000000000004</v>
      </c>
      <c r="I2287" s="5">
        <v>8000</v>
      </c>
      <c r="J2287" s="6">
        <f t="shared" si="16"/>
        <v>4400</v>
      </c>
      <c r="K2287" s="6">
        <f t="shared" si="17"/>
        <v>2200</v>
      </c>
      <c r="L2287" s="7">
        <v>0.5</v>
      </c>
    </row>
    <row r="2288" spans="1:12" x14ac:dyDescent="0.3">
      <c r="A2288" s="2" t="s">
        <v>12</v>
      </c>
      <c r="B2288" s="2">
        <v>1185732</v>
      </c>
      <c r="C2288" s="3">
        <v>44476</v>
      </c>
      <c r="D2288" s="2" t="s">
        <v>43</v>
      </c>
      <c r="E2288" s="2" t="s">
        <v>83</v>
      </c>
      <c r="F2288" s="2" t="s">
        <v>84</v>
      </c>
      <c r="G2288" s="2" t="s">
        <v>15</v>
      </c>
      <c r="H2288" s="4">
        <v>0.55000000000000004</v>
      </c>
      <c r="I2288" s="5">
        <v>9750</v>
      </c>
      <c r="J2288" s="6">
        <f t="shared" si="16"/>
        <v>5362.5</v>
      </c>
      <c r="K2288" s="6">
        <f t="shared" si="17"/>
        <v>2413.125</v>
      </c>
      <c r="L2288" s="7">
        <v>0.45</v>
      </c>
    </row>
    <row r="2289" spans="1:12" x14ac:dyDescent="0.3">
      <c r="A2289" s="2" t="s">
        <v>12</v>
      </c>
      <c r="B2289" s="2">
        <v>1185732</v>
      </c>
      <c r="C2289" s="3">
        <v>44476</v>
      </c>
      <c r="D2289" s="2" t="s">
        <v>43</v>
      </c>
      <c r="E2289" s="2" t="s">
        <v>83</v>
      </c>
      <c r="F2289" s="2" t="s">
        <v>84</v>
      </c>
      <c r="G2289" s="2" t="s">
        <v>16</v>
      </c>
      <c r="H2289" s="4">
        <v>0.45000000000000012</v>
      </c>
      <c r="I2289" s="5">
        <v>8000</v>
      </c>
      <c r="J2289" s="6">
        <f t="shared" si="16"/>
        <v>3600.0000000000009</v>
      </c>
      <c r="K2289" s="6">
        <f t="shared" si="17"/>
        <v>1260.0000000000002</v>
      </c>
      <c r="L2289" s="7">
        <v>0.35</v>
      </c>
    </row>
    <row r="2290" spans="1:12" x14ac:dyDescent="0.3">
      <c r="A2290" s="2" t="s">
        <v>12</v>
      </c>
      <c r="B2290" s="2">
        <v>1185732</v>
      </c>
      <c r="C2290" s="3">
        <v>44476</v>
      </c>
      <c r="D2290" s="2" t="s">
        <v>43</v>
      </c>
      <c r="E2290" s="2" t="s">
        <v>83</v>
      </c>
      <c r="F2290" s="2" t="s">
        <v>84</v>
      </c>
      <c r="G2290" s="2" t="s">
        <v>17</v>
      </c>
      <c r="H2290" s="4">
        <v>0.45000000000000012</v>
      </c>
      <c r="I2290" s="5">
        <v>6750</v>
      </c>
      <c r="J2290" s="6">
        <f t="shared" si="16"/>
        <v>3037.5000000000009</v>
      </c>
      <c r="K2290" s="6">
        <f t="shared" si="17"/>
        <v>759.37500000000023</v>
      </c>
      <c r="L2290" s="7">
        <v>0.25</v>
      </c>
    </row>
    <row r="2291" spans="1:12" x14ac:dyDescent="0.3">
      <c r="A2291" s="2" t="s">
        <v>12</v>
      </c>
      <c r="B2291" s="2">
        <v>1185732</v>
      </c>
      <c r="C2291" s="3">
        <v>44476</v>
      </c>
      <c r="D2291" s="2" t="s">
        <v>43</v>
      </c>
      <c r="E2291" s="2" t="s">
        <v>83</v>
      </c>
      <c r="F2291" s="2" t="s">
        <v>84</v>
      </c>
      <c r="G2291" s="2" t="s">
        <v>18</v>
      </c>
      <c r="H2291" s="4">
        <v>0.45000000000000012</v>
      </c>
      <c r="I2291" s="5">
        <v>6500</v>
      </c>
      <c r="J2291" s="6">
        <f t="shared" si="16"/>
        <v>2925.0000000000009</v>
      </c>
      <c r="K2291" s="6">
        <f t="shared" si="17"/>
        <v>877.50000000000023</v>
      </c>
      <c r="L2291" s="7">
        <v>0.3</v>
      </c>
    </row>
    <row r="2292" spans="1:12" x14ac:dyDescent="0.3">
      <c r="A2292" s="2" t="s">
        <v>12</v>
      </c>
      <c r="B2292" s="2">
        <v>1185732</v>
      </c>
      <c r="C2292" s="3">
        <v>44476</v>
      </c>
      <c r="D2292" s="2" t="s">
        <v>43</v>
      </c>
      <c r="E2292" s="2" t="s">
        <v>83</v>
      </c>
      <c r="F2292" s="2" t="s">
        <v>84</v>
      </c>
      <c r="G2292" s="2" t="s">
        <v>19</v>
      </c>
      <c r="H2292" s="4">
        <v>0.55000000000000004</v>
      </c>
      <c r="I2292" s="5">
        <v>6500</v>
      </c>
      <c r="J2292" s="6">
        <f t="shared" si="16"/>
        <v>3575.0000000000005</v>
      </c>
      <c r="K2292" s="6">
        <f t="shared" si="17"/>
        <v>1251.25</v>
      </c>
      <c r="L2292" s="7">
        <v>0.35</v>
      </c>
    </row>
    <row r="2293" spans="1:12" x14ac:dyDescent="0.3">
      <c r="A2293" s="2" t="s">
        <v>12</v>
      </c>
      <c r="B2293" s="2">
        <v>1185732</v>
      </c>
      <c r="C2293" s="3">
        <v>44476</v>
      </c>
      <c r="D2293" s="2" t="s">
        <v>43</v>
      </c>
      <c r="E2293" s="2" t="s">
        <v>83</v>
      </c>
      <c r="F2293" s="2" t="s">
        <v>84</v>
      </c>
      <c r="G2293" s="2" t="s">
        <v>20</v>
      </c>
      <c r="H2293" s="4">
        <v>0.6</v>
      </c>
      <c r="I2293" s="5">
        <v>7750</v>
      </c>
      <c r="J2293" s="6">
        <f t="shared" si="16"/>
        <v>4650</v>
      </c>
      <c r="K2293" s="6">
        <f t="shared" si="17"/>
        <v>2325</v>
      </c>
      <c r="L2293" s="7">
        <v>0.5</v>
      </c>
    </row>
    <row r="2294" spans="1:12" x14ac:dyDescent="0.3">
      <c r="A2294" s="2" t="s">
        <v>12</v>
      </c>
      <c r="B2294" s="2">
        <v>1185732</v>
      </c>
      <c r="C2294" s="3">
        <v>44506</v>
      </c>
      <c r="D2294" s="2" t="s">
        <v>43</v>
      </c>
      <c r="E2294" s="2" t="s">
        <v>83</v>
      </c>
      <c r="F2294" s="2" t="s">
        <v>84</v>
      </c>
      <c r="G2294" s="2" t="s">
        <v>15</v>
      </c>
      <c r="H2294" s="4">
        <v>0.55000000000000004</v>
      </c>
      <c r="I2294" s="5">
        <v>9250</v>
      </c>
      <c r="J2294" s="6">
        <f t="shared" si="16"/>
        <v>5087.5</v>
      </c>
      <c r="K2294" s="6">
        <f t="shared" si="17"/>
        <v>2289.375</v>
      </c>
      <c r="L2294" s="7">
        <v>0.45</v>
      </c>
    </row>
    <row r="2295" spans="1:12" x14ac:dyDescent="0.3">
      <c r="A2295" s="2" t="s">
        <v>12</v>
      </c>
      <c r="B2295" s="2">
        <v>1185732</v>
      </c>
      <c r="C2295" s="3">
        <v>44506</v>
      </c>
      <c r="D2295" s="2" t="s">
        <v>43</v>
      </c>
      <c r="E2295" s="2" t="s">
        <v>83</v>
      </c>
      <c r="F2295" s="2" t="s">
        <v>84</v>
      </c>
      <c r="G2295" s="2" t="s">
        <v>16</v>
      </c>
      <c r="H2295" s="4">
        <v>0.45000000000000012</v>
      </c>
      <c r="I2295" s="5">
        <v>7500</v>
      </c>
      <c r="J2295" s="6">
        <f t="shared" si="16"/>
        <v>3375.0000000000009</v>
      </c>
      <c r="K2295" s="6">
        <f t="shared" si="17"/>
        <v>1181.2500000000002</v>
      </c>
      <c r="L2295" s="7">
        <v>0.35</v>
      </c>
    </row>
    <row r="2296" spans="1:12" x14ac:dyDescent="0.3">
      <c r="A2296" s="2" t="s">
        <v>12</v>
      </c>
      <c r="B2296" s="2">
        <v>1185732</v>
      </c>
      <c r="C2296" s="3">
        <v>44506</v>
      </c>
      <c r="D2296" s="2" t="s">
        <v>43</v>
      </c>
      <c r="E2296" s="2" t="s">
        <v>83</v>
      </c>
      <c r="F2296" s="2" t="s">
        <v>84</v>
      </c>
      <c r="G2296" s="2" t="s">
        <v>17</v>
      </c>
      <c r="H2296" s="4">
        <v>0.45000000000000012</v>
      </c>
      <c r="I2296" s="5">
        <v>6950</v>
      </c>
      <c r="J2296" s="6">
        <f t="shared" si="16"/>
        <v>3127.5000000000009</v>
      </c>
      <c r="K2296" s="6">
        <f t="shared" si="17"/>
        <v>781.87500000000023</v>
      </c>
      <c r="L2296" s="7">
        <v>0.25</v>
      </c>
    </row>
    <row r="2297" spans="1:12" x14ac:dyDescent="0.3">
      <c r="A2297" s="2" t="s">
        <v>12</v>
      </c>
      <c r="B2297" s="2">
        <v>1185732</v>
      </c>
      <c r="C2297" s="3">
        <v>44506</v>
      </c>
      <c r="D2297" s="2" t="s">
        <v>43</v>
      </c>
      <c r="E2297" s="2" t="s">
        <v>83</v>
      </c>
      <c r="F2297" s="2" t="s">
        <v>84</v>
      </c>
      <c r="G2297" s="2" t="s">
        <v>18</v>
      </c>
      <c r="H2297" s="4">
        <v>0.55000000000000016</v>
      </c>
      <c r="I2297" s="5">
        <v>7500</v>
      </c>
      <c r="J2297" s="6">
        <f t="shared" ref="J2297:J2551" si="18">H2297*I2297</f>
        <v>4125.0000000000009</v>
      </c>
      <c r="K2297" s="6">
        <f t="shared" ref="K2297:K2551" si="19">J2297*L2297</f>
        <v>1237.5000000000002</v>
      </c>
      <c r="L2297" s="7">
        <v>0.3</v>
      </c>
    </row>
    <row r="2298" spans="1:12" x14ac:dyDescent="0.3">
      <c r="A2298" s="2" t="s">
        <v>12</v>
      </c>
      <c r="B2298" s="2">
        <v>1185732</v>
      </c>
      <c r="C2298" s="3">
        <v>44506</v>
      </c>
      <c r="D2298" s="2" t="s">
        <v>43</v>
      </c>
      <c r="E2298" s="2" t="s">
        <v>83</v>
      </c>
      <c r="F2298" s="2" t="s">
        <v>84</v>
      </c>
      <c r="G2298" s="2" t="s">
        <v>19</v>
      </c>
      <c r="H2298" s="4">
        <v>0.70000000000000007</v>
      </c>
      <c r="I2298" s="5">
        <v>7250</v>
      </c>
      <c r="J2298" s="6">
        <f t="shared" si="18"/>
        <v>5075.0000000000009</v>
      </c>
      <c r="K2298" s="6">
        <f t="shared" si="19"/>
        <v>1776.2500000000002</v>
      </c>
      <c r="L2298" s="7">
        <v>0.35</v>
      </c>
    </row>
    <row r="2299" spans="1:12" x14ac:dyDescent="0.3">
      <c r="A2299" s="2" t="s">
        <v>12</v>
      </c>
      <c r="B2299" s="2">
        <v>1185732</v>
      </c>
      <c r="C2299" s="3">
        <v>44506</v>
      </c>
      <c r="D2299" s="2" t="s">
        <v>43</v>
      </c>
      <c r="E2299" s="2" t="s">
        <v>83</v>
      </c>
      <c r="F2299" s="2" t="s">
        <v>84</v>
      </c>
      <c r="G2299" s="2" t="s">
        <v>20</v>
      </c>
      <c r="H2299" s="4">
        <v>0.75</v>
      </c>
      <c r="I2299" s="5">
        <v>8250</v>
      </c>
      <c r="J2299" s="6">
        <f t="shared" si="18"/>
        <v>6187.5</v>
      </c>
      <c r="K2299" s="6">
        <f t="shared" si="19"/>
        <v>3093.75</v>
      </c>
      <c r="L2299" s="7">
        <v>0.5</v>
      </c>
    </row>
    <row r="2300" spans="1:12" x14ac:dyDescent="0.3">
      <c r="A2300" s="2" t="s">
        <v>12</v>
      </c>
      <c r="B2300" s="2">
        <v>1185732</v>
      </c>
      <c r="C2300" s="3">
        <v>44535</v>
      </c>
      <c r="D2300" s="2" t="s">
        <v>43</v>
      </c>
      <c r="E2300" s="2" t="s">
        <v>83</v>
      </c>
      <c r="F2300" s="2" t="s">
        <v>84</v>
      </c>
      <c r="G2300" s="2" t="s">
        <v>15</v>
      </c>
      <c r="H2300" s="4">
        <v>0.70000000000000007</v>
      </c>
      <c r="I2300" s="5">
        <v>10750</v>
      </c>
      <c r="J2300" s="6">
        <f t="shared" si="18"/>
        <v>7525.0000000000009</v>
      </c>
      <c r="K2300" s="6">
        <f t="shared" si="19"/>
        <v>3386.2500000000005</v>
      </c>
      <c r="L2300" s="7">
        <v>0.45</v>
      </c>
    </row>
    <row r="2301" spans="1:12" x14ac:dyDescent="0.3">
      <c r="A2301" s="2" t="s">
        <v>12</v>
      </c>
      <c r="B2301" s="2">
        <v>1185732</v>
      </c>
      <c r="C2301" s="3">
        <v>44535</v>
      </c>
      <c r="D2301" s="2" t="s">
        <v>43</v>
      </c>
      <c r="E2301" s="2" t="s">
        <v>83</v>
      </c>
      <c r="F2301" s="2" t="s">
        <v>84</v>
      </c>
      <c r="G2301" s="2" t="s">
        <v>16</v>
      </c>
      <c r="H2301" s="4">
        <v>0.60000000000000009</v>
      </c>
      <c r="I2301" s="5">
        <v>8750</v>
      </c>
      <c r="J2301" s="6">
        <f t="shared" si="18"/>
        <v>5250.0000000000009</v>
      </c>
      <c r="K2301" s="6">
        <f t="shared" si="19"/>
        <v>1837.5000000000002</v>
      </c>
      <c r="L2301" s="7">
        <v>0.35</v>
      </c>
    </row>
    <row r="2302" spans="1:12" x14ac:dyDescent="0.3">
      <c r="A2302" s="2" t="s">
        <v>12</v>
      </c>
      <c r="B2302" s="2">
        <v>1185732</v>
      </c>
      <c r="C2302" s="3">
        <v>44535</v>
      </c>
      <c r="D2302" s="2" t="s">
        <v>43</v>
      </c>
      <c r="E2302" s="2" t="s">
        <v>83</v>
      </c>
      <c r="F2302" s="2" t="s">
        <v>84</v>
      </c>
      <c r="G2302" s="2" t="s">
        <v>17</v>
      </c>
      <c r="H2302" s="4">
        <v>0.60000000000000009</v>
      </c>
      <c r="I2302" s="5">
        <v>8250</v>
      </c>
      <c r="J2302" s="6">
        <f t="shared" si="18"/>
        <v>4950.0000000000009</v>
      </c>
      <c r="K2302" s="6">
        <f t="shared" si="19"/>
        <v>1237.5000000000002</v>
      </c>
      <c r="L2302" s="7">
        <v>0.25</v>
      </c>
    </row>
    <row r="2303" spans="1:12" x14ac:dyDescent="0.3">
      <c r="A2303" s="2" t="s">
        <v>12</v>
      </c>
      <c r="B2303" s="2">
        <v>1185732</v>
      </c>
      <c r="C2303" s="3">
        <v>44535</v>
      </c>
      <c r="D2303" s="2" t="s">
        <v>43</v>
      </c>
      <c r="E2303" s="2" t="s">
        <v>83</v>
      </c>
      <c r="F2303" s="2" t="s">
        <v>84</v>
      </c>
      <c r="G2303" s="2" t="s">
        <v>18</v>
      </c>
      <c r="H2303" s="4">
        <v>0.60000000000000009</v>
      </c>
      <c r="I2303" s="5">
        <v>7750</v>
      </c>
      <c r="J2303" s="6">
        <f t="shared" si="18"/>
        <v>4650.0000000000009</v>
      </c>
      <c r="K2303" s="6">
        <f t="shared" si="19"/>
        <v>1395.0000000000002</v>
      </c>
      <c r="L2303" s="7">
        <v>0.3</v>
      </c>
    </row>
    <row r="2304" spans="1:12" x14ac:dyDescent="0.3">
      <c r="A2304" s="2" t="s">
        <v>12</v>
      </c>
      <c r="B2304" s="2">
        <v>1185732</v>
      </c>
      <c r="C2304" s="3">
        <v>44535</v>
      </c>
      <c r="D2304" s="2" t="s">
        <v>43</v>
      </c>
      <c r="E2304" s="2" t="s">
        <v>83</v>
      </c>
      <c r="F2304" s="2" t="s">
        <v>84</v>
      </c>
      <c r="G2304" s="2" t="s">
        <v>19</v>
      </c>
      <c r="H2304" s="4">
        <v>0.70000000000000007</v>
      </c>
      <c r="I2304" s="5">
        <v>7750</v>
      </c>
      <c r="J2304" s="6">
        <f t="shared" si="18"/>
        <v>5425.0000000000009</v>
      </c>
      <c r="K2304" s="6">
        <f t="shared" si="19"/>
        <v>1898.7500000000002</v>
      </c>
      <c r="L2304" s="7">
        <v>0.35</v>
      </c>
    </row>
    <row r="2305" spans="1:12" x14ac:dyDescent="0.3">
      <c r="A2305" s="2" t="s">
        <v>12</v>
      </c>
      <c r="B2305" s="2">
        <v>1185732</v>
      </c>
      <c r="C2305" s="3">
        <v>44535</v>
      </c>
      <c r="D2305" s="2" t="s">
        <v>43</v>
      </c>
      <c r="E2305" s="2" t="s">
        <v>83</v>
      </c>
      <c r="F2305" s="2" t="s">
        <v>84</v>
      </c>
      <c r="G2305" s="2" t="s">
        <v>20</v>
      </c>
      <c r="H2305" s="4">
        <v>0.75</v>
      </c>
      <c r="I2305" s="5">
        <v>8750</v>
      </c>
      <c r="J2305" s="6">
        <f t="shared" si="18"/>
        <v>6562.5</v>
      </c>
      <c r="K2305" s="6">
        <f t="shared" si="19"/>
        <v>3281.25</v>
      </c>
      <c r="L2305" s="7">
        <v>0.5</v>
      </c>
    </row>
    <row r="2306" spans="1:12" x14ac:dyDescent="0.3">
      <c r="A2306" s="2" t="s">
        <v>12</v>
      </c>
      <c r="B2306" s="2">
        <v>1185732</v>
      </c>
      <c r="C2306" s="3">
        <v>44202</v>
      </c>
      <c r="D2306" s="2" t="s">
        <v>43</v>
      </c>
      <c r="E2306" s="2" t="s">
        <v>85</v>
      </c>
      <c r="F2306" s="2" t="s">
        <v>86</v>
      </c>
      <c r="G2306" s="2" t="s">
        <v>15</v>
      </c>
      <c r="H2306" s="4">
        <v>0.35000000000000003</v>
      </c>
      <c r="I2306" s="5">
        <v>9250</v>
      </c>
      <c r="J2306" s="6">
        <f t="shared" si="18"/>
        <v>3237.5000000000005</v>
      </c>
      <c r="K2306" s="6">
        <f t="shared" si="19"/>
        <v>1295.0000000000002</v>
      </c>
      <c r="L2306" s="7">
        <v>0.4</v>
      </c>
    </row>
    <row r="2307" spans="1:12" x14ac:dyDescent="0.3">
      <c r="A2307" s="2" t="s">
        <v>12</v>
      </c>
      <c r="B2307" s="2">
        <v>1185732</v>
      </c>
      <c r="C2307" s="3">
        <v>44202</v>
      </c>
      <c r="D2307" s="2" t="s">
        <v>43</v>
      </c>
      <c r="E2307" s="2" t="s">
        <v>85</v>
      </c>
      <c r="F2307" s="2" t="s">
        <v>86</v>
      </c>
      <c r="G2307" s="2" t="s">
        <v>16</v>
      </c>
      <c r="H2307" s="4">
        <v>0.35000000000000003</v>
      </c>
      <c r="I2307" s="5">
        <v>7250</v>
      </c>
      <c r="J2307" s="6">
        <f t="shared" si="18"/>
        <v>2537.5000000000005</v>
      </c>
      <c r="K2307" s="6">
        <f t="shared" si="19"/>
        <v>888.12500000000011</v>
      </c>
      <c r="L2307" s="7">
        <v>0.35</v>
      </c>
    </row>
    <row r="2308" spans="1:12" x14ac:dyDescent="0.3">
      <c r="A2308" s="2" t="s">
        <v>12</v>
      </c>
      <c r="B2308" s="2">
        <v>1185732</v>
      </c>
      <c r="C2308" s="3">
        <v>44202</v>
      </c>
      <c r="D2308" s="2" t="s">
        <v>43</v>
      </c>
      <c r="E2308" s="2" t="s">
        <v>85</v>
      </c>
      <c r="F2308" s="2" t="s">
        <v>86</v>
      </c>
      <c r="G2308" s="2" t="s">
        <v>17</v>
      </c>
      <c r="H2308" s="4">
        <v>0.25000000000000006</v>
      </c>
      <c r="I2308" s="5">
        <v>7250</v>
      </c>
      <c r="J2308" s="6">
        <f t="shared" si="18"/>
        <v>1812.5000000000005</v>
      </c>
      <c r="K2308" s="6">
        <f t="shared" si="19"/>
        <v>725.00000000000023</v>
      </c>
      <c r="L2308" s="7">
        <v>0.4</v>
      </c>
    </row>
    <row r="2309" spans="1:12" x14ac:dyDescent="0.3">
      <c r="A2309" s="2" t="s">
        <v>12</v>
      </c>
      <c r="B2309" s="2">
        <v>1185732</v>
      </c>
      <c r="C2309" s="3">
        <v>44202</v>
      </c>
      <c r="D2309" s="2" t="s">
        <v>43</v>
      </c>
      <c r="E2309" s="2" t="s">
        <v>85</v>
      </c>
      <c r="F2309" s="2" t="s">
        <v>86</v>
      </c>
      <c r="G2309" s="2" t="s">
        <v>18</v>
      </c>
      <c r="H2309" s="4">
        <v>0.3</v>
      </c>
      <c r="I2309" s="5">
        <v>5750</v>
      </c>
      <c r="J2309" s="6">
        <f t="shared" si="18"/>
        <v>1725</v>
      </c>
      <c r="K2309" s="6">
        <f t="shared" si="19"/>
        <v>690</v>
      </c>
      <c r="L2309" s="7">
        <v>0.4</v>
      </c>
    </row>
    <row r="2310" spans="1:12" x14ac:dyDescent="0.3">
      <c r="A2310" s="2" t="s">
        <v>12</v>
      </c>
      <c r="B2310" s="2">
        <v>1185732</v>
      </c>
      <c r="C2310" s="3">
        <v>44202</v>
      </c>
      <c r="D2310" s="2" t="s">
        <v>43</v>
      </c>
      <c r="E2310" s="2" t="s">
        <v>85</v>
      </c>
      <c r="F2310" s="2" t="s">
        <v>86</v>
      </c>
      <c r="G2310" s="2" t="s">
        <v>19</v>
      </c>
      <c r="H2310" s="4">
        <v>0.45</v>
      </c>
      <c r="I2310" s="5">
        <v>6250</v>
      </c>
      <c r="J2310" s="6">
        <f t="shared" si="18"/>
        <v>2812.5</v>
      </c>
      <c r="K2310" s="6">
        <f t="shared" si="19"/>
        <v>984.37499999999989</v>
      </c>
      <c r="L2310" s="7">
        <v>0.35</v>
      </c>
    </row>
    <row r="2311" spans="1:12" x14ac:dyDescent="0.3">
      <c r="A2311" s="2" t="s">
        <v>12</v>
      </c>
      <c r="B2311" s="2">
        <v>1185732</v>
      </c>
      <c r="C2311" s="3">
        <v>44202</v>
      </c>
      <c r="D2311" s="2" t="s">
        <v>43</v>
      </c>
      <c r="E2311" s="2" t="s">
        <v>85</v>
      </c>
      <c r="F2311" s="2" t="s">
        <v>86</v>
      </c>
      <c r="G2311" s="2" t="s">
        <v>20</v>
      </c>
      <c r="H2311" s="4">
        <v>0.35000000000000003</v>
      </c>
      <c r="I2311" s="5">
        <v>7250</v>
      </c>
      <c r="J2311" s="6">
        <f t="shared" si="18"/>
        <v>2537.5000000000005</v>
      </c>
      <c r="K2311" s="6">
        <f t="shared" si="19"/>
        <v>1268.7500000000002</v>
      </c>
      <c r="L2311" s="7">
        <v>0.5</v>
      </c>
    </row>
    <row r="2312" spans="1:12" x14ac:dyDescent="0.3">
      <c r="A2312" s="2" t="s">
        <v>12</v>
      </c>
      <c r="B2312" s="2">
        <v>1185732</v>
      </c>
      <c r="C2312" s="3">
        <v>44231</v>
      </c>
      <c r="D2312" s="2" t="s">
        <v>43</v>
      </c>
      <c r="E2312" s="2" t="s">
        <v>85</v>
      </c>
      <c r="F2312" s="2" t="s">
        <v>86</v>
      </c>
      <c r="G2312" s="2" t="s">
        <v>15</v>
      </c>
      <c r="H2312" s="4">
        <v>0.35000000000000003</v>
      </c>
      <c r="I2312" s="5">
        <v>9750</v>
      </c>
      <c r="J2312" s="6">
        <f t="shared" si="18"/>
        <v>3412.5000000000005</v>
      </c>
      <c r="K2312" s="6">
        <f t="shared" si="19"/>
        <v>1365.0000000000002</v>
      </c>
      <c r="L2312" s="7">
        <v>0.4</v>
      </c>
    </row>
    <row r="2313" spans="1:12" x14ac:dyDescent="0.3">
      <c r="A2313" s="2" t="s">
        <v>12</v>
      </c>
      <c r="B2313" s="2">
        <v>1185732</v>
      </c>
      <c r="C2313" s="3">
        <v>44231</v>
      </c>
      <c r="D2313" s="2" t="s">
        <v>43</v>
      </c>
      <c r="E2313" s="2" t="s">
        <v>85</v>
      </c>
      <c r="F2313" s="2" t="s">
        <v>86</v>
      </c>
      <c r="G2313" s="2" t="s">
        <v>16</v>
      </c>
      <c r="H2313" s="4">
        <v>0.35000000000000003</v>
      </c>
      <c r="I2313" s="5">
        <v>6250</v>
      </c>
      <c r="J2313" s="6">
        <f t="shared" si="18"/>
        <v>2187.5</v>
      </c>
      <c r="K2313" s="6">
        <f t="shared" si="19"/>
        <v>765.625</v>
      </c>
      <c r="L2313" s="7">
        <v>0.35</v>
      </c>
    </row>
    <row r="2314" spans="1:12" x14ac:dyDescent="0.3">
      <c r="A2314" s="2" t="s">
        <v>12</v>
      </c>
      <c r="B2314" s="2">
        <v>1185732</v>
      </c>
      <c r="C2314" s="3">
        <v>44231</v>
      </c>
      <c r="D2314" s="2" t="s">
        <v>43</v>
      </c>
      <c r="E2314" s="2" t="s">
        <v>85</v>
      </c>
      <c r="F2314" s="2" t="s">
        <v>86</v>
      </c>
      <c r="G2314" s="2" t="s">
        <v>17</v>
      </c>
      <c r="H2314" s="4">
        <v>0.25000000000000006</v>
      </c>
      <c r="I2314" s="5">
        <v>6750</v>
      </c>
      <c r="J2314" s="6">
        <f t="shared" si="18"/>
        <v>1687.5000000000005</v>
      </c>
      <c r="K2314" s="6">
        <f t="shared" si="19"/>
        <v>675.00000000000023</v>
      </c>
      <c r="L2314" s="7">
        <v>0.4</v>
      </c>
    </row>
    <row r="2315" spans="1:12" x14ac:dyDescent="0.3">
      <c r="A2315" s="2" t="s">
        <v>12</v>
      </c>
      <c r="B2315" s="2">
        <v>1185732</v>
      </c>
      <c r="C2315" s="3">
        <v>44231</v>
      </c>
      <c r="D2315" s="2" t="s">
        <v>43</v>
      </c>
      <c r="E2315" s="2" t="s">
        <v>85</v>
      </c>
      <c r="F2315" s="2" t="s">
        <v>86</v>
      </c>
      <c r="G2315" s="2" t="s">
        <v>18</v>
      </c>
      <c r="H2315" s="4">
        <v>0.3</v>
      </c>
      <c r="I2315" s="5">
        <v>5250</v>
      </c>
      <c r="J2315" s="6">
        <f t="shared" si="18"/>
        <v>1575</v>
      </c>
      <c r="K2315" s="6">
        <f t="shared" si="19"/>
        <v>630</v>
      </c>
      <c r="L2315" s="7">
        <v>0.4</v>
      </c>
    </row>
    <row r="2316" spans="1:12" x14ac:dyDescent="0.3">
      <c r="A2316" s="2" t="s">
        <v>12</v>
      </c>
      <c r="B2316" s="2">
        <v>1185732</v>
      </c>
      <c r="C2316" s="3">
        <v>44231</v>
      </c>
      <c r="D2316" s="2" t="s">
        <v>43</v>
      </c>
      <c r="E2316" s="2" t="s">
        <v>85</v>
      </c>
      <c r="F2316" s="2" t="s">
        <v>86</v>
      </c>
      <c r="G2316" s="2" t="s">
        <v>19</v>
      </c>
      <c r="H2316" s="4">
        <v>0.45</v>
      </c>
      <c r="I2316" s="5">
        <v>6000</v>
      </c>
      <c r="J2316" s="6">
        <f t="shared" si="18"/>
        <v>2700</v>
      </c>
      <c r="K2316" s="6">
        <f t="shared" si="19"/>
        <v>944.99999999999989</v>
      </c>
      <c r="L2316" s="7">
        <v>0.35</v>
      </c>
    </row>
    <row r="2317" spans="1:12" x14ac:dyDescent="0.3">
      <c r="A2317" s="2" t="s">
        <v>12</v>
      </c>
      <c r="B2317" s="2">
        <v>1185732</v>
      </c>
      <c r="C2317" s="3">
        <v>44231</v>
      </c>
      <c r="D2317" s="2" t="s">
        <v>43</v>
      </c>
      <c r="E2317" s="2" t="s">
        <v>85</v>
      </c>
      <c r="F2317" s="2" t="s">
        <v>86</v>
      </c>
      <c r="G2317" s="2" t="s">
        <v>20</v>
      </c>
      <c r="H2317" s="4">
        <v>0.3</v>
      </c>
      <c r="I2317" s="5">
        <v>7000</v>
      </c>
      <c r="J2317" s="6">
        <f t="shared" si="18"/>
        <v>2100</v>
      </c>
      <c r="K2317" s="6">
        <f t="shared" si="19"/>
        <v>1050</v>
      </c>
      <c r="L2317" s="7">
        <v>0.5</v>
      </c>
    </row>
    <row r="2318" spans="1:12" x14ac:dyDescent="0.3">
      <c r="A2318" s="2" t="s">
        <v>12</v>
      </c>
      <c r="B2318" s="2">
        <v>1185732</v>
      </c>
      <c r="C2318" s="3">
        <v>44257</v>
      </c>
      <c r="D2318" s="2" t="s">
        <v>43</v>
      </c>
      <c r="E2318" s="2" t="s">
        <v>85</v>
      </c>
      <c r="F2318" s="2" t="s">
        <v>86</v>
      </c>
      <c r="G2318" s="2" t="s">
        <v>15</v>
      </c>
      <c r="H2318" s="4">
        <v>0.3</v>
      </c>
      <c r="I2318" s="5">
        <v>9200</v>
      </c>
      <c r="J2318" s="6">
        <f t="shared" si="18"/>
        <v>2760</v>
      </c>
      <c r="K2318" s="6">
        <f t="shared" si="19"/>
        <v>1104</v>
      </c>
      <c r="L2318" s="7">
        <v>0.4</v>
      </c>
    </row>
    <row r="2319" spans="1:12" x14ac:dyDescent="0.3">
      <c r="A2319" s="2" t="s">
        <v>12</v>
      </c>
      <c r="B2319" s="2">
        <v>1185732</v>
      </c>
      <c r="C2319" s="3">
        <v>44257</v>
      </c>
      <c r="D2319" s="2" t="s">
        <v>43</v>
      </c>
      <c r="E2319" s="2" t="s">
        <v>85</v>
      </c>
      <c r="F2319" s="2" t="s">
        <v>86</v>
      </c>
      <c r="G2319" s="2" t="s">
        <v>16</v>
      </c>
      <c r="H2319" s="4">
        <v>0.3</v>
      </c>
      <c r="I2319" s="5">
        <v>6000</v>
      </c>
      <c r="J2319" s="6">
        <f t="shared" si="18"/>
        <v>1800</v>
      </c>
      <c r="K2319" s="6">
        <f t="shared" si="19"/>
        <v>630</v>
      </c>
      <c r="L2319" s="7">
        <v>0.35</v>
      </c>
    </row>
    <row r="2320" spans="1:12" x14ac:dyDescent="0.3">
      <c r="A2320" s="2" t="s">
        <v>12</v>
      </c>
      <c r="B2320" s="2">
        <v>1185732</v>
      </c>
      <c r="C2320" s="3">
        <v>44257</v>
      </c>
      <c r="D2320" s="2" t="s">
        <v>43</v>
      </c>
      <c r="E2320" s="2" t="s">
        <v>85</v>
      </c>
      <c r="F2320" s="2" t="s">
        <v>86</v>
      </c>
      <c r="G2320" s="2" t="s">
        <v>17</v>
      </c>
      <c r="H2320" s="4">
        <v>0.2</v>
      </c>
      <c r="I2320" s="5">
        <v>6250</v>
      </c>
      <c r="J2320" s="6">
        <f t="shared" si="18"/>
        <v>1250</v>
      </c>
      <c r="K2320" s="6">
        <f t="shared" si="19"/>
        <v>500</v>
      </c>
      <c r="L2320" s="7">
        <v>0.4</v>
      </c>
    </row>
    <row r="2321" spans="1:12" x14ac:dyDescent="0.3">
      <c r="A2321" s="2" t="s">
        <v>12</v>
      </c>
      <c r="B2321" s="2">
        <v>1185732</v>
      </c>
      <c r="C2321" s="3">
        <v>44257</v>
      </c>
      <c r="D2321" s="2" t="s">
        <v>43</v>
      </c>
      <c r="E2321" s="2" t="s">
        <v>85</v>
      </c>
      <c r="F2321" s="2" t="s">
        <v>86</v>
      </c>
      <c r="G2321" s="2" t="s">
        <v>18</v>
      </c>
      <c r="H2321" s="4">
        <v>0.24999999999999994</v>
      </c>
      <c r="I2321" s="5">
        <v>4750</v>
      </c>
      <c r="J2321" s="6">
        <f t="shared" si="18"/>
        <v>1187.4999999999998</v>
      </c>
      <c r="K2321" s="6">
        <f t="shared" si="19"/>
        <v>474.99999999999994</v>
      </c>
      <c r="L2321" s="7">
        <v>0.4</v>
      </c>
    </row>
    <row r="2322" spans="1:12" x14ac:dyDescent="0.3">
      <c r="A2322" s="2" t="s">
        <v>12</v>
      </c>
      <c r="B2322" s="2">
        <v>1185732</v>
      </c>
      <c r="C2322" s="3">
        <v>44257</v>
      </c>
      <c r="D2322" s="2" t="s">
        <v>43</v>
      </c>
      <c r="E2322" s="2" t="s">
        <v>85</v>
      </c>
      <c r="F2322" s="2" t="s">
        <v>86</v>
      </c>
      <c r="G2322" s="2" t="s">
        <v>19</v>
      </c>
      <c r="H2322" s="4">
        <v>0.40000000000000008</v>
      </c>
      <c r="I2322" s="5">
        <v>5250</v>
      </c>
      <c r="J2322" s="6">
        <f t="shared" si="18"/>
        <v>2100.0000000000005</v>
      </c>
      <c r="K2322" s="6">
        <f t="shared" si="19"/>
        <v>735.00000000000011</v>
      </c>
      <c r="L2322" s="7">
        <v>0.35</v>
      </c>
    </row>
    <row r="2323" spans="1:12" x14ac:dyDescent="0.3">
      <c r="A2323" s="2" t="s">
        <v>12</v>
      </c>
      <c r="B2323" s="2">
        <v>1185732</v>
      </c>
      <c r="C2323" s="3">
        <v>44257</v>
      </c>
      <c r="D2323" s="2" t="s">
        <v>43</v>
      </c>
      <c r="E2323" s="2" t="s">
        <v>85</v>
      </c>
      <c r="F2323" s="2" t="s">
        <v>86</v>
      </c>
      <c r="G2323" s="2" t="s">
        <v>20</v>
      </c>
      <c r="H2323" s="4">
        <v>0.3</v>
      </c>
      <c r="I2323" s="5">
        <v>6250</v>
      </c>
      <c r="J2323" s="6">
        <f t="shared" si="18"/>
        <v>1875</v>
      </c>
      <c r="K2323" s="6">
        <f t="shared" si="19"/>
        <v>937.5</v>
      </c>
      <c r="L2323" s="7">
        <v>0.5</v>
      </c>
    </row>
    <row r="2324" spans="1:12" x14ac:dyDescent="0.3">
      <c r="A2324" s="2" t="s">
        <v>12</v>
      </c>
      <c r="B2324" s="2">
        <v>1185732</v>
      </c>
      <c r="C2324" s="3">
        <v>44289</v>
      </c>
      <c r="D2324" s="2" t="s">
        <v>43</v>
      </c>
      <c r="E2324" s="2" t="s">
        <v>85</v>
      </c>
      <c r="F2324" s="2" t="s">
        <v>86</v>
      </c>
      <c r="G2324" s="2" t="s">
        <v>15</v>
      </c>
      <c r="H2324" s="4">
        <v>0.3</v>
      </c>
      <c r="I2324" s="5">
        <v>8750</v>
      </c>
      <c r="J2324" s="6">
        <f t="shared" si="18"/>
        <v>2625</v>
      </c>
      <c r="K2324" s="6">
        <f t="shared" si="19"/>
        <v>1050</v>
      </c>
      <c r="L2324" s="7">
        <v>0.4</v>
      </c>
    </row>
    <row r="2325" spans="1:12" x14ac:dyDescent="0.3">
      <c r="A2325" s="2" t="s">
        <v>12</v>
      </c>
      <c r="B2325" s="2">
        <v>1185732</v>
      </c>
      <c r="C2325" s="3">
        <v>44289</v>
      </c>
      <c r="D2325" s="2" t="s">
        <v>43</v>
      </c>
      <c r="E2325" s="2" t="s">
        <v>85</v>
      </c>
      <c r="F2325" s="2" t="s">
        <v>86</v>
      </c>
      <c r="G2325" s="2" t="s">
        <v>16</v>
      </c>
      <c r="H2325" s="4">
        <v>0.3</v>
      </c>
      <c r="I2325" s="5">
        <v>5750</v>
      </c>
      <c r="J2325" s="6">
        <f t="shared" si="18"/>
        <v>1725</v>
      </c>
      <c r="K2325" s="6">
        <f t="shared" si="19"/>
        <v>603.75</v>
      </c>
      <c r="L2325" s="7">
        <v>0.35</v>
      </c>
    </row>
    <row r="2326" spans="1:12" x14ac:dyDescent="0.3">
      <c r="A2326" s="2" t="s">
        <v>12</v>
      </c>
      <c r="B2326" s="2">
        <v>1185732</v>
      </c>
      <c r="C2326" s="3">
        <v>44289</v>
      </c>
      <c r="D2326" s="2" t="s">
        <v>43</v>
      </c>
      <c r="E2326" s="2" t="s">
        <v>85</v>
      </c>
      <c r="F2326" s="2" t="s">
        <v>86</v>
      </c>
      <c r="G2326" s="2" t="s">
        <v>17</v>
      </c>
      <c r="H2326" s="4">
        <v>0.2</v>
      </c>
      <c r="I2326" s="5">
        <v>5750</v>
      </c>
      <c r="J2326" s="6">
        <f t="shared" si="18"/>
        <v>1150</v>
      </c>
      <c r="K2326" s="6">
        <f t="shared" si="19"/>
        <v>460</v>
      </c>
      <c r="L2326" s="7">
        <v>0.4</v>
      </c>
    </row>
    <row r="2327" spans="1:12" x14ac:dyDescent="0.3">
      <c r="A2327" s="2" t="s">
        <v>12</v>
      </c>
      <c r="B2327" s="2">
        <v>1185732</v>
      </c>
      <c r="C2327" s="3">
        <v>44289</v>
      </c>
      <c r="D2327" s="2" t="s">
        <v>43</v>
      </c>
      <c r="E2327" s="2" t="s">
        <v>85</v>
      </c>
      <c r="F2327" s="2" t="s">
        <v>86</v>
      </c>
      <c r="G2327" s="2" t="s">
        <v>18</v>
      </c>
      <c r="H2327" s="4">
        <v>0.24999999999999994</v>
      </c>
      <c r="I2327" s="5">
        <v>5000</v>
      </c>
      <c r="J2327" s="6">
        <f t="shared" si="18"/>
        <v>1249.9999999999998</v>
      </c>
      <c r="K2327" s="6">
        <f t="shared" si="19"/>
        <v>499.99999999999994</v>
      </c>
      <c r="L2327" s="7">
        <v>0.4</v>
      </c>
    </row>
    <row r="2328" spans="1:12" x14ac:dyDescent="0.3">
      <c r="A2328" s="2" t="s">
        <v>12</v>
      </c>
      <c r="B2328" s="2">
        <v>1185732</v>
      </c>
      <c r="C2328" s="3">
        <v>44289</v>
      </c>
      <c r="D2328" s="2" t="s">
        <v>43</v>
      </c>
      <c r="E2328" s="2" t="s">
        <v>85</v>
      </c>
      <c r="F2328" s="2" t="s">
        <v>86</v>
      </c>
      <c r="G2328" s="2" t="s">
        <v>19</v>
      </c>
      <c r="H2328" s="4">
        <v>0.45</v>
      </c>
      <c r="I2328" s="5">
        <v>5250</v>
      </c>
      <c r="J2328" s="6">
        <f t="shared" si="18"/>
        <v>2362.5</v>
      </c>
      <c r="K2328" s="6">
        <f t="shared" si="19"/>
        <v>826.875</v>
      </c>
      <c r="L2328" s="7">
        <v>0.35</v>
      </c>
    </row>
    <row r="2329" spans="1:12" x14ac:dyDescent="0.3">
      <c r="A2329" s="2" t="s">
        <v>12</v>
      </c>
      <c r="B2329" s="2">
        <v>1185732</v>
      </c>
      <c r="C2329" s="3">
        <v>44289</v>
      </c>
      <c r="D2329" s="2" t="s">
        <v>43</v>
      </c>
      <c r="E2329" s="2" t="s">
        <v>85</v>
      </c>
      <c r="F2329" s="2" t="s">
        <v>86</v>
      </c>
      <c r="G2329" s="2" t="s">
        <v>20</v>
      </c>
      <c r="H2329" s="4">
        <v>0.35000000000000003</v>
      </c>
      <c r="I2329" s="5">
        <v>6750</v>
      </c>
      <c r="J2329" s="6">
        <f t="shared" si="18"/>
        <v>2362.5</v>
      </c>
      <c r="K2329" s="6">
        <f t="shared" si="19"/>
        <v>1181.25</v>
      </c>
      <c r="L2329" s="7">
        <v>0.5</v>
      </c>
    </row>
    <row r="2330" spans="1:12" x14ac:dyDescent="0.3">
      <c r="A2330" s="2" t="s">
        <v>12</v>
      </c>
      <c r="B2330" s="2">
        <v>1185732</v>
      </c>
      <c r="C2330" s="3">
        <v>44318</v>
      </c>
      <c r="D2330" s="2" t="s">
        <v>43</v>
      </c>
      <c r="E2330" s="2" t="s">
        <v>85</v>
      </c>
      <c r="F2330" s="2" t="s">
        <v>86</v>
      </c>
      <c r="G2330" s="2" t="s">
        <v>15</v>
      </c>
      <c r="H2330" s="4">
        <v>0.45</v>
      </c>
      <c r="I2330" s="5">
        <v>9450</v>
      </c>
      <c r="J2330" s="6">
        <f t="shared" si="18"/>
        <v>4252.5</v>
      </c>
      <c r="K2330" s="6">
        <f t="shared" si="19"/>
        <v>1701</v>
      </c>
      <c r="L2330" s="7">
        <v>0.4</v>
      </c>
    </row>
    <row r="2331" spans="1:12" x14ac:dyDescent="0.3">
      <c r="A2331" s="2" t="s">
        <v>12</v>
      </c>
      <c r="B2331" s="2">
        <v>1185732</v>
      </c>
      <c r="C2331" s="3">
        <v>44318</v>
      </c>
      <c r="D2331" s="2" t="s">
        <v>43</v>
      </c>
      <c r="E2331" s="2" t="s">
        <v>85</v>
      </c>
      <c r="F2331" s="2" t="s">
        <v>86</v>
      </c>
      <c r="G2331" s="2" t="s">
        <v>16</v>
      </c>
      <c r="H2331" s="4">
        <v>0.45</v>
      </c>
      <c r="I2331" s="5">
        <v>6500</v>
      </c>
      <c r="J2331" s="6">
        <f t="shared" si="18"/>
        <v>2925</v>
      </c>
      <c r="K2331" s="6">
        <f t="shared" si="19"/>
        <v>1023.7499999999999</v>
      </c>
      <c r="L2331" s="7">
        <v>0.35</v>
      </c>
    </row>
    <row r="2332" spans="1:12" x14ac:dyDescent="0.3">
      <c r="A2332" s="2" t="s">
        <v>12</v>
      </c>
      <c r="B2332" s="2">
        <v>1185732</v>
      </c>
      <c r="C2332" s="3">
        <v>44318</v>
      </c>
      <c r="D2332" s="2" t="s">
        <v>43</v>
      </c>
      <c r="E2332" s="2" t="s">
        <v>85</v>
      </c>
      <c r="F2332" s="2" t="s">
        <v>86</v>
      </c>
      <c r="G2332" s="2" t="s">
        <v>17</v>
      </c>
      <c r="H2332" s="4">
        <v>0.4</v>
      </c>
      <c r="I2332" s="5">
        <v>6250</v>
      </c>
      <c r="J2332" s="6">
        <f t="shared" si="18"/>
        <v>2500</v>
      </c>
      <c r="K2332" s="6">
        <f t="shared" si="19"/>
        <v>1000</v>
      </c>
      <c r="L2332" s="7">
        <v>0.4</v>
      </c>
    </row>
    <row r="2333" spans="1:12" x14ac:dyDescent="0.3">
      <c r="A2333" s="2" t="s">
        <v>12</v>
      </c>
      <c r="B2333" s="2">
        <v>1185732</v>
      </c>
      <c r="C2333" s="3">
        <v>44318</v>
      </c>
      <c r="D2333" s="2" t="s">
        <v>43</v>
      </c>
      <c r="E2333" s="2" t="s">
        <v>85</v>
      </c>
      <c r="F2333" s="2" t="s">
        <v>86</v>
      </c>
      <c r="G2333" s="2" t="s">
        <v>18</v>
      </c>
      <c r="H2333" s="4">
        <v>0.4</v>
      </c>
      <c r="I2333" s="5">
        <v>5750</v>
      </c>
      <c r="J2333" s="6">
        <f t="shared" si="18"/>
        <v>2300</v>
      </c>
      <c r="K2333" s="6">
        <f t="shared" si="19"/>
        <v>920</v>
      </c>
      <c r="L2333" s="7">
        <v>0.4</v>
      </c>
    </row>
    <row r="2334" spans="1:12" x14ac:dyDescent="0.3">
      <c r="A2334" s="2" t="s">
        <v>12</v>
      </c>
      <c r="B2334" s="2">
        <v>1185732</v>
      </c>
      <c r="C2334" s="3">
        <v>44318</v>
      </c>
      <c r="D2334" s="2" t="s">
        <v>43</v>
      </c>
      <c r="E2334" s="2" t="s">
        <v>85</v>
      </c>
      <c r="F2334" s="2" t="s">
        <v>86</v>
      </c>
      <c r="G2334" s="2" t="s">
        <v>19</v>
      </c>
      <c r="H2334" s="4">
        <v>0.49999999999999994</v>
      </c>
      <c r="I2334" s="5">
        <v>6000</v>
      </c>
      <c r="J2334" s="6">
        <f t="shared" si="18"/>
        <v>2999.9999999999995</v>
      </c>
      <c r="K2334" s="6">
        <f t="shared" si="19"/>
        <v>1049.9999999999998</v>
      </c>
      <c r="L2334" s="7">
        <v>0.35</v>
      </c>
    </row>
    <row r="2335" spans="1:12" x14ac:dyDescent="0.3">
      <c r="A2335" s="2" t="s">
        <v>12</v>
      </c>
      <c r="B2335" s="2">
        <v>1185732</v>
      </c>
      <c r="C2335" s="3">
        <v>44318</v>
      </c>
      <c r="D2335" s="2" t="s">
        <v>43</v>
      </c>
      <c r="E2335" s="2" t="s">
        <v>85</v>
      </c>
      <c r="F2335" s="2" t="s">
        <v>86</v>
      </c>
      <c r="G2335" s="2" t="s">
        <v>20</v>
      </c>
      <c r="H2335" s="4">
        <v>0.54999999999999993</v>
      </c>
      <c r="I2335" s="5">
        <v>7000</v>
      </c>
      <c r="J2335" s="6">
        <f t="shared" si="18"/>
        <v>3849.9999999999995</v>
      </c>
      <c r="K2335" s="6">
        <f t="shared" si="19"/>
        <v>1924.9999999999998</v>
      </c>
      <c r="L2335" s="7">
        <v>0.5</v>
      </c>
    </row>
    <row r="2336" spans="1:12" x14ac:dyDescent="0.3">
      <c r="A2336" s="2" t="s">
        <v>12</v>
      </c>
      <c r="B2336" s="2">
        <v>1185732</v>
      </c>
      <c r="C2336" s="3">
        <v>44351</v>
      </c>
      <c r="D2336" s="2" t="s">
        <v>43</v>
      </c>
      <c r="E2336" s="2" t="s">
        <v>85</v>
      </c>
      <c r="F2336" s="2" t="s">
        <v>86</v>
      </c>
      <c r="G2336" s="2" t="s">
        <v>15</v>
      </c>
      <c r="H2336" s="4">
        <v>0.49999999999999994</v>
      </c>
      <c r="I2336" s="5">
        <v>9500</v>
      </c>
      <c r="J2336" s="6">
        <f t="shared" si="18"/>
        <v>4749.9999999999991</v>
      </c>
      <c r="K2336" s="6">
        <f t="shared" si="19"/>
        <v>1899.9999999999998</v>
      </c>
      <c r="L2336" s="7">
        <v>0.4</v>
      </c>
    </row>
    <row r="2337" spans="1:12" x14ac:dyDescent="0.3">
      <c r="A2337" s="2" t="s">
        <v>12</v>
      </c>
      <c r="B2337" s="2">
        <v>1185732</v>
      </c>
      <c r="C2337" s="3">
        <v>44351</v>
      </c>
      <c r="D2337" s="2" t="s">
        <v>43</v>
      </c>
      <c r="E2337" s="2" t="s">
        <v>85</v>
      </c>
      <c r="F2337" s="2" t="s">
        <v>86</v>
      </c>
      <c r="G2337" s="2" t="s">
        <v>16</v>
      </c>
      <c r="H2337" s="4">
        <v>0.45</v>
      </c>
      <c r="I2337" s="5">
        <v>7000</v>
      </c>
      <c r="J2337" s="6">
        <f t="shared" si="18"/>
        <v>3150</v>
      </c>
      <c r="K2337" s="6">
        <f t="shared" si="19"/>
        <v>1102.5</v>
      </c>
      <c r="L2337" s="7">
        <v>0.35</v>
      </c>
    </row>
    <row r="2338" spans="1:12" x14ac:dyDescent="0.3">
      <c r="A2338" s="2" t="s">
        <v>12</v>
      </c>
      <c r="B2338" s="2">
        <v>1185732</v>
      </c>
      <c r="C2338" s="3">
        <v>44351</v>
      </c>
      <c r="D2338" s="2" t="s">
        <v>43</v>
      </c>
      <c r="E2338" s="2" t="s">
        <v>85</v>
      </c>
      <c r="F2338" s="2" t="s">
        <v>86</v>
      </c>
      <c r="G2338" s="2" t="s">
        <v>17</v>
      </c>
      <c r="H2338" s="4">
        <v>0.5</v>
      </c>
      <c r="I2338" s="5">
        <v>6750</v>
      </c>
      <c r="J2338" s="6">
        <f t="shared" si="18"/>
        <v>3375</v>
      </c>
      <c r="K2338" s="6">
        <f t="shared" si="19"/>
        <v>1350</v>
      </c>
      <c r="L2338" s="7">
        <v>0.4</v>
      </c>
    </row>
    <row r="2339" spans="1:12" x14ac:dyDescent="0.3">
      <c r="A2339" s="2" t="s">
        <v>12</v>
      </c>
      <c r="B2339" s="2">
        <v>1185732</v>
      </c>
      <c r="C2339" s="3">
        <v>44351</v>
      </c>
      <c r="D2339" s="2" t="s">
        <v>43</v>
      </c>
      <c r="E2339" s="2" t="s">
        <v>85</v>
      </c>
      <c r="F2339" s="2" t="s">
        <v>86</v>
      </c>
      <c r="G2339" s="2" t="s">
        <v>18</v>
      </c>
      <c r="H2339" s="4">
        <v>0.5</v>
      </c>
      <c r="I2339" s="5">
        <v>6500</v>
      </c>
      <c r="J2339" s="6">
        <f t="shared" si="18"/>
        <v>3250</v>
      </c>
      <c r="K2339" s="6">
        <f t="shared" si="19"/>
        <v>1300</v>
      </c>
      <c r="L2339" s="7">
        <v>0.4</v>
      </c>
    </row>
    <row r="2340" spans="1:12" x14ac:dyDescent="0.3">
      <c r="A2340" s="2" t="s">
        <v>12</v>
      </c>
      <c r="B2340" s="2">
        <v>1185732</v>
      </c>
      <c r="C2340" s="3">
        <v>44351</v>
      </c>
      <c r="D2340" s="2" t="s">
        <v>43</v>
      </c>
      <c r="E2340" s="2" t="s">
        <v>85</v>
      </c>
      <c r="F2340" s="2" t="s">
        <v>86</v>
      </c>
      <c r="G2340" s="2" t="s">
        <v>19</v>
      </c>
      <c r="H2340" s="4">
        <v>0.65</v>
      </c>
      <c r="I2340" s="5">
        <v>6500</v>
      </c>
      <c r="J2340" s="6">
        <f t="shared" si="18"/>
        <v>4225</v>
      </c>
      <c r="K2340" s="6">
        <f t="shared" si="19"/>
        <v>1478.75</v>
      </c>
      <c r="L2340" s="7">
        <v>0.35</v>
      </c>
    </row>
    <row r="2341" spans="1:12" x14ac:dyDescent="0.3">
      <c r="A2341" s="2" t="s">
        <v>12</v>
      </c>
      <c r="B2341" s="2">
        <v>1185732</v>
      </c>
      <c r="C2341" s="3">
        <v>44351</v>
      </c>
      <c r="D2341" s="2" t="s">
        <v>43</v>
      </c>
      <c r="E2341" s="2" t="s">
        <v>85</v>
      </c>
      <c r="F2341" s="2" t="s">
        <v>86</v>
      </c>
      <c r="G2341" s="2" t="s">
        <v>20</v>
      </c>
      <c r="H2341" s="4">
        <v>0.70000000000000007</v>
      </c>
      <c r="I2341" s="5">
        <v>8250</v>
      </c>
      <c r="J2341" s="6">
        <f t="shared" si="18"/>
        <v>5775.0000000000009</v>
      </c>
      <c r="K2341" s="6">
        <f t="shared" si="19"/>
        <v>2887.5000000000005</v>
      </c>
      <c r="L2341" s="7">
        <v>0.5</v>
      </c>
    </row>
    <row r="2342" spans="1:12" x14ac:dyDescent="0.3">
      <c r="A2342" s="2" t="s">
        <v>12</v>
      </c>
      <c r="B2342" s="2">
        <v>1185732</v>
      </c>
      <c r="C2342" s="3">
        <v>44379</v>
      </c>
      <c r="D2342" s="2" t="s">
        <v>43</v>
      </c>
      <c r="E2342" s="2" t="s">
        <v>85</v>
      </c>
      <c r="F2342" s="2" t="s">
        <v>86</v>
      </c>
      <c r="G2342" s="2" t="s">
        <v>15</v>
      </c>
      <c r="H2342" s="4">
        <v>0.65</v>
      </c>
      <c r="I2342" s="5">
        <v>10500</v>
      </c>
      <c r="J2342" s="6">
        <f t="shared" si="18"/>
        <v>6825</v>
      </c>
      <c r="K2342" s="6">
        <f t="shared" si="19"/>
        <v>2730</v>
      </c>
      <c r="L2342" s="7">
        <v>0.4</v>
      </c>
    </row>
    <row r="2343" spans="1:12" x14ac:dyDescent="0.3">
      <c r="A2343" s="2" t="s">
        <v>12</v>
      </c>
      <c r="B2343" s="2">
        <v>1185732</v>
      </c>
      <c r="C2343" s="3">
        <v>44379</v>
      </c>
      <c r="D2343" s="2" t="s">
        <v>43</v>
      </c>
      <c r="E2343" s="2" t="s">
        <v>85</v>
      </c>
      <c r="F2343" s="2" t="s">
        <v>86</v>
      </c>
      <c r="G2343" s="2" t="s">
        <v>16</v>
      </c>
      <c r="H2343" s="4">
        <v>0.60000000000000009</v>
      </c>
      <c r="I2343" s="5">
        <v>8000</v>
      </c>
      <c r="J2343" s="6">
        <f t="shared" si="18"/>
        <v>4800.0000000000009</v>
      </c>
      <c r="K2343" s="6">
        <f t="shared" si="19"/>
        <v>1680.0000000000002</v>
      </c>
      <c r="L2343" s="7">
        <v>0.35</v>
      </c>
    </row>
    <row r="2344" spans="1:12" x14ac:dyDescent="0.3">
      <c r="A2344" s="2" t="s">
        <v>12</v>
      </c>
      <c r="B2344" s="2">
        <v>1185732</v>
      </c>
      <c r="C2344" s="3">
        <v>44379</v>
      </c>
      <c r="D2344" s="2" t="s">
        <v>43</v>
      </c>
      <c r="E2344" s="2" t="s">
        <v>85</v>
      </c>
      <c r="F2344" s="2" t="s">
        <v>86</v>
      </c>
      <c r="G2344" s="2" t="s">
        <v>17</v>
      </c>
      <c r="H2344" s="4">
        <v>0.55000000000000004</v>
      </c>
      <c r="I2344" s="5">
        <v>7250</v>
      </c>
      <c r="J2344" s="6">
        <f t="shared" si="18"/>
        <v>3987.5000000000005</v>
      </c>
      <c r="K2344" s="6">
        <f t="shared" si="19"/>
        <v>1595.0000000000002</v>
      </c>
      <c r="L2344" s="7">
        <v>0.4</v>
      </c>
    </row>
    <row r="2345" spans="1:12" x14ac:dyDescent="0.3">
      <c r="A2345" s="2" t="s">
        <v>12</v>
      </c>
      <c r="B2345" s="2">
        <v>1185732</v>
      </c>
      <c r="C2345" s="3">
        <v>44379</v>
      </c>
      <c r="D2345" s="2" t="s">
        <v>43</v>
      </c>
      <c r="E2345" s="2" t="s">
        <v>85</v>
      </c>
      <c r="F2345" s="2" t="s">
        <v>86</v>
      </c>
      <c r="G2345" s="2" t="s">
        <v>18</v>
      </c>
      <c r="H2345" s="4">
        <v>0.55000000000000004</v>
      </c>
      <c r="I2345" s="5">
        <v>6750</v>
      </c>
      <c r="J2345" s="6">
        <f t="shared" si="18"/>
        <v>3712.5000000000005</v>
      </c>
      <c r="K2345" s="6">
        <f t="shared" si="19"/>
        <v>1485.0000000000002</v>
      </c>
      <c r="L2345" s="7">
        <v>0.4</v>
      </c>
    </row>
    <row r="2346" spans="1:12" x14ac:dyDescent="0.3">
      <c r="A2346" s="2" t="s">
        <v>12</v>
      </c>
      <c r="B2346" s="2">
        <v>1185732</v>
      </c>
      <c r="C2346" s="3">
        <v>44379</v>
      </c>
      <c r="D2346" s="2" t="s">
        <v>43</v>
      </c>
      <c r="E2346" s="2" t="s">
        <v>85</v>
      </c>
      <c r="F2346" s="2" t="s">
        <v>86</v>
      </c>
      <c r="G2346" s="2" t="s">
        <v>19</v>
      </c>
      <c r="H2346" s="4">
        <v>0.65</v>
      </c>
      <c r="I2346" s="5">
        <v>7000</v>
      </c>
      <c r="J2346" s="6">
        <f t="shared" si="18"/>
        <v>4550</v>
      </c>
      <c r="K2346" s="6">
        <f t="shared" si="19"/>
        <v>1592.5</v>
      </c>
      <c r="L2346" s="7">
        <v>0.35</v>
      </c>
    </row>
    <row r="2347" spans="1:12" x14ac:dyDescent="0.3">
      <c r="A2347" s="2" t="s">
        <v>12</v>
      </c>
      <c r="B2347" s="2">
        <v>1185732</v>
      </c>
      <c r="C2347" s="3">
        <v>44379</v>
      </c>
      <c r="D2347" s="2" t="s">
        <v>43</v>
      </c>
      <c r="E2347" s="2" t="s">
        <v>85</v>
      </c>
      <c r="F2347" s="2" t="s">
        <v>86</v>
      </c>
      <c r="G2347" s="2" t="s">
        <v>20</v>
      </c>
      <c r="H2347" s="4">
        <v>0.70000000000000007</v>
      </c>
      <c r="I2347" s="5">
        <v>8750</v>
      </c>
      <c r="J2347" s="6">
        <f t="shared" si="18"/>
        <v>6125.0000000000009</v>
      </c>
      <c r="K2347" s="6">
        <f t="shared" si="19"/>
        <v>3062.5000000000005</v>
      </c>
      <c r="L2347" s="7">
        <v>0.5</v>
      </c>
    </row>
    <row r="2348" spans="1:12" x14ac:dyDescent="0.3">
      <c r="A2348" s="2" t="s">
        <v>12</v>
      </c>
      <c r="B2348" s="2">
        <v>1185732</v>
      </c>
      <c r="C2348" s="3">
        <v>44411</v>
      </c>
      <c r="D2348" s="2" t="s">
        <v>43</v>
      </c>
      <c r="E2348" s="2" t="s">
        <v>85</v>
      </c>
      <c r="F2348" s="2" t="s">
        <v>86</v>
      </c>
      <c r="G2348" s="2" t="s">
        <v>15</v>
      </c>
      <c r="H2348" s="4">
        <v>0.65</v>
      </c>
      <c r="I2348" s="5">
        <v>10250</v>
      </c>
      <c r="J2348" s="6">
        <f t="shared" si="18"/>
        <v>6662.5</v>
      </c>
      <c r="K2348" s="6">
        <f t="shared" si="19"/>
        <v>2665</v>
      </c>
      <c r="L2348" s="7">
        <v>0.4</v>
      </c>
    </row>
    <row r="2349" spans="1:12" x14ac:dyDescent="0.3">
      <c r="A2349" s="2" t="s">
        <v>12</v>
      </c>
      <c r="B2349" s="2">
        <v>1185732</v>
      </c>
      <c r="C2349" s="3">
        <v>44411</v>
      </c>
      <c r="D2349" s="2" t="s">
        <v>43</v>
      </c>
      <c r="E2349" s="2" t="s">
        <v>85</v>
      </c>
      <c r="F2349" s="2" t="s">
        <v>86</v>
      </c>
      <c r="G2349" s="2" t="s">
        <v>16</v>
      </c>
      <c r="H2349" s="4">
        <v>0.60000000000000009</v>
      </c>
      <c r="I2349" s="5">
        <v>8000</v>
      </c>
      <c r="J2349" s="6">
        <f t="shared" si="18"/>
        <v>4800.0000000000009</v>
      </c>
      <c r="K2349" s="6">
        <f t="shared" si="19"/>
        <v>1680.0000000000002</v>
      </c>
      <c r="L2349" s="7">
        <v>0.35</v>
      </c>
    </row>
    <row r="2350" spans="1:12" x14ac:dyDescent="0.3">
      <c r="A2350" s="2" t="s">
        <v>12</v>
      </c>
      <c r="B2350" s="2">
        <v>1185732</v>
      </c>
      <c r="C2350" s="3">
        <v>44411</v>
      </c>
      <c r="D2350" s="2" t="s">
        <v>43</v>
      </c>
      <c r="E2350" s="2" t="s">
        <v>85</v>
      </c>
      <c r="F2350" s="2" t="s">
        <v>86</v>
      </c>
      <c r="G2350" s="2" t="s">
        <v>17</v>
      </c>
      <c r="H2350" s="4">
        <v>0.55000000000000004</v>
      </c>
      <c r="I2350" s="5">
        <v>7250</v>
      </c>
      <c r="J2350" s="6">
        <f t="shared" si="18"/>
        <v>3987.5000000000005</v>
      </c>
      <c r="K2350" s="6">
        <f t="shared" si="19"/>
        <v>1595.0000000000002</v>
      </c>
      <c r="L2350" s="7">
        <v>0.4</v>
      </c>
    </row>
    <row r="2351" spans="1:12" x14ac:dyDescent="0.3">
      <c r="A2351" s="2" t="s">
        <v>12</v>
      </c>
      <c r="B2351" s="2">
        <v>1185732</v>
      </c>
      <c r="C2351" s="3">
        <v>44411</v>
      </c>
      <c r="D2351" s="2" t="s">
        <v>43</v>
      </c>
      <c r="E2351" s="2" t="s">
        <v>85</v>
      </c>
      <c r="F2351" s="2" t="s">
        <v>86</v>
      </c>
      <c r="G2351" s="2" t="s">
        <v>18</v>
      </c>
      <c r="H2351" s="4">
        <v>0.45</v>
      </c>
      <c r="I2351" s="5">
        <v>6750</v>
      </c>
      <c r="J2351" s="6">
        <f t="shared" si="18"/>
        <v>3037.5</v>
      </c>
      <c r="K2351" s="6">
        <f t="shared" si="19"/>
        <v>1215</v>
      </c>
      <c r="L2351" s="7">
        <v>0.4</v>
      </c>
    </row>
    <row r="2352" spans="1:12" x14ac:dyDescent="0.3">
      <c r="A2352" s="2" t="s">
        <v>12</v>
      </c>
      <c r="B2352" s="2">
        <v>1185732</v>
      </c>
      <c r="C2352" s="3">
        <v>44411</v>
      </c>
      <c r="D2352" s="2" t="s">
        <v>43</v>
      </c>
      <c r="E2352" s="2" t="s">
        <v>85</v>
      </c>
      <c r="F2352" s="2" t="s">
        <v>86</v>
      </c>
      <c r="G2352" s="2" t="s">
        <v>19</v>
      </c>
      <c r="H2352" s="4">
        <v>0.55000000000000004</v>
      </c>
      <c r="I2352" s="5">
        <v>6500</v>
      </c>
      <c r="J2352" s="6">
        <f t="shared" si="18"/>
        <v>3575.0000000000005</v>
      </c>
      <c r="K2352" s="6">
        <f t="shared" si="19"/>
        <v>1251.25</v>
      </c>
      <c r="L2352" s="7">
        <v>0.35</v>
      </c>
    </row>
    <row r="2353" spans="1:12" x14ac:dyDescent="0.3">
      <c r="A2353" s="2" t="s">
        <v>12</v>
      </c>
      <c r="B2353" s="2">
        <v>1185732</v>
      </c>
      <c r="C2353" s="3">
        <v>44411</v>
      </c>
      <c r="D2353" s="2" t="s">
        <v>43</v>
      </c>
      <c r="E2353" s="2" t="s">
        <v>85</v>
      </c>
      <c r="F2353" s="2" t="s">
        <v>86</v>
      </c>
      <c r="G2353" s="2" t="s">
        <v>20</v>
      </c>
      <c r="H2353" s="4">
        <v>0.60000000000000009</v>
      </c>
      <c r="I2353" s="5">
        <v>8250</v>
      </c>
      <c r="J2353" s="6">
        <f t="shared" si="18"/>
        <v>4950.0000000000009</v>
      </c>
      <c r="K2353" s="6">
        <f t="shared" si="19"/>
        <v>2475.0000000000005</v>
      </c>
      <c r="L2353" s="7">
        <v>0.5</v>
      </c>
    </row>
    <row r="2354" spans="1:12" x14ac:dyDescent="0.3">
      <c r="A2354" s="2" t="s">
        <v>12</v>
      </c>
      <c r="B2354" s="2">
        <v>1185732</v>
      </c>
      <c r="C2354" s="3">
        <v>44441</v>
      </c>
      <c r="D2354" s="2" t="s">
        <v>43</v>
      </c>
      <c r="E2354" s="2" t="s">
        <v>85</v>
      </c>
      <c r="F2354" s="2" t="s">
        <v>86</v>
      </c>
      <c r="G2354" s="2" t="s">
        <v>15</v>
      </c>
      <c r="H2354" s="4">
        <v>0.55000000000000004</v>
      </c>
      <c r="I2354" s="5">
        <v>9250</v>
      </c>
      <c r="J2354" s="6">
        <f t="shared" si="18"/>
        <v>5087.5</v>
      </c>
      <c r="K2354" s="6">
        <f t="shared" si="19"/>
        <v>2035</v>
      </c>
      <c r="L2354" s="7">
        <v>0.4</v>
      </c>
    </row>
    <row r="2355" spans="1:12" x14ac:dyDescent="0.3">
      <c r="A2355" s="2" t="s">
        <v>12</v>
      </c>
      <c r="B2355" s="2">
        <v>1185732</v>
      </c>
      <c r="C2355" s="3">
        <v>44441</v>
      </c>
      <c r="D2355" s="2" t="s">
        <v>43</v>
      </c>
      <c r="E2355" s="2" t="s">
        <v>85</v>
      </c>
      <c r="F2355" s="2" t="s">
        <v>86</v>
      </c>
      <c r="G2355" s="2" t="s">
        <v>16</v>
      </c>
      <c r="H2355" s="4">
        <v>0.50000000000000011</v>
      </c>
      <c r="I2355" s="5">
        <v>7250</v>
      </c>
      <c r="J2355" s="6">
        <f t="shared" si="18"/>
        <v>3625.0000000000009</v>
      </c>
      <c r="K2355" s="6">
        <f t="shared" si="19"/>
        <v>1268.7500000000002</v>
      </c>
      <c r="L2355" s="7">
        <v>0.35</v>
      </c>
    </row>
    <row r="2356" spans="1:12" x14ac:dyDescent="0.3">
      <c r="A2356" s="2" t="s">
        <v>12</v>
      </c>
      <c r="B2356" s="2">
        <v>1185732</v>
      </c>
      <c r="C2356" s="3">
        <v>44441</v>
      </c>
      <c r="D2356" s="2" t="s">
        <v>43</v>
      </c>
      <c r="E2356" s="2" t="s">
        <v>85</v>
      </c>
      <c r="F2356" s="2" t="s">
        <v>86</v>
      </c>
      <c r="G2356" s="2" t="s">
        <v>17</v>
      </c>
      <c r="H2356" s="4">
        <v>0.30000000000000004</v>
      </c>
      <c r="I2356" s="5">
        <v>6250</v>
      </c>
      <c r="J2356" s="6">
        <f t="shared" si="18"/>
        <v>1875.0000000000002</v>
      </c>
      <c r="K2356" s="6">
        <f t="shared" si="19"/>
        <v>750.00000000000011</v>
      </c>
      <c r="L2356" s="7">
        <v>0.4</v>
      </c>
    </row>
    <row r="2357" spans="1:12" x14ac:dyDescent="0.3">
      <c r="A2357" s="2" t="s">
        <v>12</v>
      </c>
      <c r="B2357" s="2">
        <v>1185732</v>
      </c>
      <c r="C2357" s="3">
        <v>44441</v>
      </c>
      <c r="D2357" s="2" t="s">
        <v>43</v>
      </c>
      <c r="E2357" s="2" t="s">
        <v>85</v>
      </c>
      <c r="F2357" s="2" t="s">
        <v>86</v>
      </c>
      <c r="G2357" s="2" t="s">
        <v>18</v>
      </c>
      <c r="H2357" s="4">
        <v>0.30000000000000004</v>
      </c>
      <c r="I2357" s="5">
        <v>6000</v>
      </c>
      <c r="J2357" s="6">
        <f t="shared" si="18"/>
        <v>1800.0000000000002</v>
      </c>
      <c r="K2357" s="6">
        <f t="shared" si="19"/>
        <v>720.00000000000011</v>
      </c>
      <c r="L2357" s="7">
        <v>0.4</v>
      </c>
    </row>
    <row r="2358" spans="1:12" x14ac:dyDescent="0.3">
      <c r="A2358" s="2" t="s">
        <v>12</v>
      </c>
      <c r="B2358" s="2">
        <v>1185732</v>
      </c>
      <c r="C2358" s="3">
        <v>44441</v>
      </c>
      <c r="D2358" s="2" t="s">
        <v>43</v>
      </c>
      <c r="E2358" s="2" t="s">
        <v>85</v>
      </c>
      <c r="F2358" s="2" t="s">
        <v>86</v>
      </c>
      <c r="G2358" s="2" t="s">
        <v>19</v>
      </c>
      <c r="H2358" s="4">
        <v>0.4</v>
      </c>
      <c r="I2358" s="5">
        <v>6000</v>
      </c>
      <c r="J2358" s="6">
        <f t="shared" si="18"/>
        <v>2400</v>
      </c>
      <c r="K2358" s="6">
        <f t="shared" si="19"/>
        <v>840</v>
      </c>
      <c r="L2358" s="7">
        <v>0.35</v>
      </c>
    </row>
    <row r="2359" spans="1:12" x14ac:dyDescent="0.3">
      <c r="A2359" s="2" t="s">
        <v>12</v>
      </c>
      <c r="B2359" s="2">
        <v>1185732</v>
      </c>
      <c r="C2359" s="3">
        <v>44441</v>
      </c>
      <c r="D2359" s="2" t="s">
        <v>43</v>
      </c>
      <c r="E2359" s="2" t="s">
        <v>85</v>
      </c>
      <c r="F2359" s="2" t="s">
        <v>86</v>
      </c>
      <c r="G2359" s="2" t="s">
        <v>20</v>
      </c>
      <c r="H2359" s="4">
        <v>0.45000000000000007</v>
      </c>
      <c r="I2359" s="5">
        <v>7000</v>
      </c>
      <c r="J2359" s="6">
        <f t="shared" si="18"/>
        <v>3150.0000000000005</v>
      </c>
      <c r="K2359" s="6">
        <f t="shared" si="19"/>
        <v>1575.0000000000002</v>
      </c>
      <c r="L2359" s="7">
        <v>0.5</v>
      </c>
    </row>
    <row r="2360" spans="1:12" x14ac:dyDescent="0.3">
      <c r="A2360" s="2" t="s">
        <v>12</v>
      </c>
      <c r="B2360" s="2">
        <v>1185732</v>
      </c>
      <c r="C2360" s="3">
        <v>44473</v>
      </c>
      <c r="D2360" s="2" t="s">
        <v>43</v>
      </c>
      <c r="E2360" s="2" t="s">
        <v>85</v>
      </c>
      <c r="F2360" s="2" t="s">
        <v>86</v>
      </c>
      <c r="G2360" s="2" t="s">
        <v>15</v>
      </c>
      <c r="H2360" s="4">
        <v>0.45000000000000007</v>
      </c>
      <c r="I2360" s="5">
        <v>8750</v>
      </c>
      <c r="J2360" s="6">
        <f t="shared" si="18"/>
        <v>3937.5000000000005</v>
      </c>
      <c r="K2360" s="6">
        <f t="shared" si="19"/>
        <v>1575.0000000000002</v>
      </c>
      <c r="L2360" s="7">
        <v>0.4</v>
      </c>
    </row>
    <row r="2361" spans="1:12" x14ac:dyDescent="0.3">
      <c r="A2361" s="2" t="s">
        <v>12</v>
      </c>
      <c r="B2361" s="2">
        <v>1185732</v>
      </c>
      <c r="C2361" s="3">
        <v>44473</v>
      </c>
      <c r="D2361" s="2" t="s">
        <v>43</v>
      </c>
      <c r="E2361" s="2" t="s">
        <v>85</v>
      </c>
      <c r="F2361" s="2" t="s">
        <v>86</v>
      </c>
      <c r="G2361" s="2" t="s">
        <v>16</v>
      </c>
      <c r="H2361" s="4">
        <v>0.35000000000000009</v>
      </c>
      <c r="I2361" s="5">
        <v>7000</v>
      </c>
      <c r="J2361" s="6">
        <f t="shared" si="18"/>
        <v>2450.0000000000005</v>
      </c>
      <c r="K2361" s="6">
        <f t="shared" si="19"/>
        <v>857.50000000000011</v>
      </c>
      <c r="L2361" s="7">
        <v>0.35</v>
      </c>
    </row>
    <row r="2362" spans="1:12" x14ac:dyDescent="0.3">
      <c r="A2362" s="2" t="s">
        <v>12</v>
      </c>
      <c r="B2362" s="2">
        <v>1185732</v>
      </c>
      <c r="C2362" s="3">
        <v>44473</v>
      </c>
      <c r="D2362" s="2" t="s">
        <v>43</v>
      </c>
      <c r="E2362" s="2" t="s">
        <v>85</v>
      </c>
      <c r="F2362" s="2" t="s">
        <v>86</v>
      </c>
      <c r="G2362" s="2" t="s">
        <v>17</v>
      </c>
      <c r="H2362" s="4">
        <v>0.35000000000000009</v>
      </c>
      <c r="I2362" s="5">
        <v>5750</v>
      </c>
      <c r="J2362" s="6">
        <f t="shared" si="18"/>
        <v>2012.5000000000005</v>
      </c>
      <c r="K2362" s="6">
        <f t="shared" si="19"/>
        <v>805.00000000000023</v>
      </c>
      <c r="L2362" s="7">
        <v>0.4</v>
      </c>
    </row>
    <row r="2363" spans="1:12" x14ac:dyDescent="0.3">
      <c r="A2363" s="2" t="s">
        <v>12</v>
      </c>
      <c r="B2363" s="2">
        <v>1185732</v>
      </c>
      <c r="C2363" s="3">
        <v>44473</v>
      </c>
      <c r="D2363" s="2" t="s">
        <v>43</v>
      </c>
      <c r="E2363" s="2" t="s">
        <v>85</v>
      </c>
      <c r="F2363" s="2" t="s">
        <v>86</v>
      </c>
      <c r="G2363" s="2" t="s">
        <v>18</v>
      </c>
      <c r="H2363" s="4">
        <v>0.35000000000000009</v>
      </c>
      <c r="I2363" s="5">
        <v>5500</v>
      </c>
      <c r="J2363" s="6">
        <f t="shared" si="18"/>
        <v>1925.0000000000005</v>
      </c>
      <c r="K2363" s="6">
        <f t="shared" si="19"/>
        <v>770.00000000000023</v>
      </c>
      <c r="L2363" s="7">
        <v>0.4</v>
      </c>
    </row>
    <row r="2364" spans="1:12" x14ac:dyDescent="0.3">
      <c r="A2364" s="2" t="s">
        <v>12</v>
      </c>
      <c r="B2364" s="2">
        <v>1185732</v>
      </c>
      <c r="C2364" s="3">
        <v>44473</v>
      </c>
      <c r="D2364" s="2" t="s">
        <v>43</v>
      </c>
      <c r="E2364" s="2" t="s">
        <v>85</v>
      </c>
      <c r="F2364" s="2" t="s">
        <v>86</v>
      </c>
      <c r="G2364" s="2" t="s">
        <v>19</v>
      </c>
      <c r="H2364" s="4">
        <v>0.45000000000000007</v>
      </c>
      <c r="I2364" s="5">
        <v>5500</v>
      </c>
      <c r="J2364" s="6">
        <f t="shared" si="18"/>
        <v>2475.0000000000005</v>
      </c>
      <c r="K2364" s="6">
        <f t="shared" si="19"/>
        <v>866.25000000000011</v>
      </c>
      <c r="L2364" s="7">
        <v>0.35</v>
      </c>
    </row>
    <row r="2365" spans="1:12" x14ac:dyDescent="0.3">
      <c r="A2365" s="2" t="s">
        <v>12</v>
      </c>
      <c r="B2365" s="2">
        <v>1185732</v>
      </c>
      <c r="C2365" s="3">
        <v>44473</v>
      </c>
      <c r="D2365" s="2" t="s">
        <v>43</v>
      </c>
      <c r="E2365" s="2" t="s">
        <v>85</v>
      </c>
      <c r="F2365" s="2" t="s">
        <v>86</v>
      </c>
      <c r="G2365" s="2" t="s">
        <v>20</v>
      </c>
      <c r="H2365" s="4">
        <v>0.5</v>
      </c>
      <c r="I2365" s="5">
        <v>6750</v>
      </c>
      <c r="J2365" s="6">
        <f t="shared" si="18"/>
        <v>3375</v>
      </c>
      <c r="K2365" s="6">
        <f t="shared" si="19"/>
        <v>1687.5</v>
      </c>
      <c r="L2365" s="7">
        <v>0.5</v>
      </c>
    </row>
    <row r="2366" spans="1:12" x14ac:dyDescent="0.3">
      <c r="A2366" s="2" t="s">
        <v>12</v>
      </c>
      <c r="B2366" s="2">
        <v>1185732</v>
      </c>
      <c r="C2366" s="3">
        <v>44503</v>
      </c>
      <c r="D2366" s="2" t="s">
        <v>43</v>
      </c>
      <c r="E2366" s="2" t="s">
        <v>85</v>
      </c>
      <c r="F2366" s="2" t="s">
        <v>86</v>
      </c>
      <c r="G2366" s="2" t="s">
        <v>15</v>
      </c>
      <c r="H2366" s="4">
        <v>0.45000000000000007</v>
      </c>
      <c r="I2366" s="5">
        <v>8250</v>
      </c>
      <c r="J2366" s="6">
        <f t="shared" si="18"/>
        <v>3712.5000000000005</v>
      </c>
      <c r="K2366" s="6">
        <f t="shared" si="19"/>
        <v>1485.0000000000002</v>
      </c>
      <c r="L2366" s="7">
        <v>0.4</v>
      </c>
    </row>
    <row r="2367" spans="1:12" x14ac:dyDescent="0.3">
      <c r="A2367" s="2" t="s">
        <v>12</v>
      </c>
      <c r="B2367" s="2">
        <v>1185732</v>
      </c>
      <c r="C2367" s="3">
        <v>44503</v>
      </c>
      <c r="D2367" s="2" t="s">
        <v>43</v>
      </c>
      <c r="E2367" s="2" t="s">
        <v>85</v>
      </c>
      <c r="F2367" s="2" t="s">
        <v>86</v>
      </c>
      <c r="G2367" s="2" t="s">
        <v>16</v>
      </c>
      <c r="H2367" s="4">
        <v>0.35000000000000009</v>
      </c>
      <c r="I2367" s="5">
        <v>6500</v>
      </c>
      <c r="J2367" s="6">
        <f t="shared" si="18"/>
        <v>2275.0000000000005</v>
      </c>
      <c r="K2367" s="6">
        <f t="shared" si="19"/>
        <v>796.25000000000011</v>
      </c>
      <c r="L2367" s="7">
        <v>0.35</v>
      </c>
    </row>
    <row r="2368" spans="1:12" x14ac:dyDescent="0.3">
      <c r="A2368" s="2" t="s">
        <v>12</v>
      </c>
      <c r="B2368" s="2">
        <v>1185732</v>
      </c>
      <c r="C2368" s="3">
        <v>44503</v>
      </c>
      <c r="D2368" s="2" t="s">
        <v>43</v>
      </c>
      <c r="E2368" s="2" t="s">
        <v>85</v>
      </c>
      <c r="F2368" s="2" t="s">
        <v>86</v>
      </c>
      <c r="G2368" s="2" t="s">
        <v>17</v>
      </c>
      <c r="H2368" s="4">
        <v>0.40000000000000013</v>
      </c>
      <c r="I2368" s="5">
        <v>5950</v>
      </c>
      <c r="J2368" s="6">
        <f t="shared" si="18"/>
        <v>2380.0000000000009</v>
      </c>
      <c r="K2368" s="6">
        <f t="shared" si="19"/>
        <v>952.00000000000045</v>
      </c>
      <c r="L2368" s="7">
        <v>0.4</v>
      </c>
    </row>
    <row r="2369" spans="1:12" x14ac:dyDescent="0.3">
      <c r="A2369" s="2" t="s">
        <v>12</v>
      </c>
      <c r="B2369" s="2">
        <v>1185732</v>
      </c>
      <c r="C2369" s="3">
        <v>44503</v>
      </c>
      <c r="D2369" s="2" t="s">
        <v>43</v>
      </c>
      <c r="E2369" s="2" t="s">
        <v>85</v>
      </c>
      <c r="F2369" s="2" t="s">
        <v>86</v>
      </c>
      <c r="G2369" s="2" t="s">
        <v>18</v>
      </c>
      <c r="H2369" s="4">
        <v>0.6000000000000002</v>
      </c>
      <c r="I2369" s="5">
        <v>6500</v>
      </c>
      <c r="J2369" s="6">
        <f t="shared" si="18"/>
        <v>3900.0000000000014</v>
      </c>
      <c r="K2369" s="6">
        <f t="shared" si="19"/>
        <v>1560.0000000000007</v>
      </c>
      <c r="L2369" s="7">
        <v>0.4</v>
      </c>
    </row>
    <row r="2370" spans="1:12" x14ac:dyDescent="0.3">
      <c r="A2370" s="2" t="s">
        <v>12</v>
      </c>
      <c r="B2370" s="2">
        <v>1185732</v>
      </c>
      <c r="C2370" s="3">
        <v>44503</v>
      </c>
      <c r="D2370" s="2" t="s">
        <v>43</v>
      </c>
      <c r="E2370" s="2" t="s">
        <v>85</v>
      </c>
      <c r="F2370" s="2" t="s">
        <v>86</v>
      </c>
      <c r="G2370" s="2" t="s">
        <v>19</v>
      </c>
      <c r="H2370" s="4">
        <v>0.75000000000000011</v>
      </c>
      <c r="I2370" s="5">
        <v>6250</v>
      </c>
      <c r="J2370" s="6">
        <f t="shared" si="18"/>
        <v>4687.5000000000009</v>
      </c>
      <c r="K2370" s="6">
        <f t="shared" si="19"/>
        <v>1640.6250000000002</v>
      </c>
      <c r="L2370" s="7">
        <v>0.35</v>
      </c>
    </row>
    <row r="2371" spans="1:12" x14ac:dyDescent="0.3">
      <c r="A2371" s="2" t="s">
        <v>12</v>
      </c>
      <c r="B2371" s="2">
        <v>1185732</v>
      </c>
      <c r="C2371" s="3">
        <v>44503</v>
      </c>
      <c r="D2371" s="2" t="s">
        <v>43</v>
      </c>
      <c r="E2371" s="2" t="s">
        <v>85</v>
      </c>
      <c r="F2371" s="2" t="s">
        <v>86</v>
      </c>
      <c r="G2371" s="2" t="s">
        <v>20</v>
      </c>
      <c r="H2371" s="4">
        <v>0.75</v>
      </c>
      <c r="I2371" s="5">
        <v>7250</v>
      </c>
      <c r="J2371" s="6">
        <f t="shared" si="18"/>
        <v>5437.5</v>
      </c>
      <c r="K2371" s="6">
        <f t="shared" si="19"/>
        <v>2718.75</v>
      </c>
      <c r="L2371" s="7">
        <v>0.5</v>
      </c>
    </row>
    <row r="2372" spans="1:12" x14ac:dyDescent="0.3">
      <c r="A2372" s="2" t="s">
        <v>12</v>
      </c>
      <c r="B2372" s="2">
        <v>1185732</v>
      </c>
      <c r="C2372" s="3">
        <v>44532</v>
      </c>
      <c r="D2372" s="2" t="s">
        <v>43</v>
      </c>
      <c r="E2372" s="2" t="s">
        <v>85</v>
      </c>
      <c r="F2372" s="2" t="s">
        <v>86</v>
      </c>
      <c r="G2372" s="2" t="s">
        <v>15</v>
      </c>
      <c r="H2372" s="4">
        <v>0.70000000000000007</v>
      </c>
      <c r="I2372" s="5">
        <v>9750</v>
      </c>
      <c r="J2372" s="6">
        <f t="shared" si="18"/>
        <v>6825.0000000000009</v>
      </c>
      <c r="K2372" s="6">
        <f t="shared" si="19"/>
        <v>2730.0000000000005</v>
      </c>
      <c r="L2372" s="7">
        <v>0.4</v>
      </c>
    </row>
    <row r="2373" spans="1:12" x14ac:dyDescent="0.3">
      <c r="A2373" s="2" t="s">
        <v>12</v>
      </c>
      <c r="B2373" s="2">
        <v>1185732</v>
      </c>
      <c r="C2373" s="3">
        <v>44532</v>
      </c>
      <c r="D2373" s="2" t="s">
        <v>43</v>
      </c>
      <c r="E2373" s="2" t="s">
        <v>85</v>
      </c>
      <c r="F2373" s="2" t="s">
        <v>86</v>
      </c>
      <c r="G2373" s="2" t="s">
        <v>16</v>
      </c>
      <c r="H2373" s="4">
        <v>0.60000000000000009</v>
      </c>
      <c r="I2373" s="5">
        <v>7750</v>
      </c>
      <c r="J2373" s="6">
        <f t="shared" si="18"/>
        <v>4650.0000000000009</v>
      </c>
      <c r="K2373" s="6">
        <f t="shared" si="19"/>
        <v>1627.5000000000002</v>
      </c>
      <c r="L2373" s="7">
        <v>0.35</v>
      </c>
    </row>
    <row r="2374" spans="1:12" x14ac:dyDescent="0.3">
      <c r="A2374" s="2" t="s">
        <v>12</v>
      </c>
      <c r="B2374" s="2">
        <v>1185732</v>
      </c>
      <c r="C2374" s="3">
        <v>44532</v>
      </c>
      <c r="D2374" s="2" t="s">
        <v>43</v>
      </c>
      <c r="E2374" s="2" t="s">
        <v>85</v>
      </c>
      <c r="F2374" s="2" t="s">
        <v>86</v>
      </c>
      <c r="G2374" s="2" t="s">
        <v>17</v>
      </c>
      <c r="H2374" s="4">
        <v>0.60000000000000009</v>
      </c>
      <c r="I2374" s="5">
        <v>7250</v>
      </c>
      <c r="J2374" s="6">
        <f t="shared" si="18"/>
        <v>4350.0000000000009</v>
      </c>
      <c r="K2374" s="6">
        <f t="shared" si="19"/>
        <v>1740.0000000000005</v>
      </c>
      <c r="L2374" s="7">
        <v>0.4</v>
      </c>
    </row>
    <row r="2375" spans="1:12" x14ac:dyDescent="0.3">
      <c r="A2375" s="2" t="s">
        <v>12</v>
      </c>
      <c r="B2375" s="2">
        <v>1185732</v>
      </c>
      <c r="C2375" s="3">
        <v>44532</v>
      </c>
      <c r="D2375" s="2" t="s">
        <v>43</v>
      </c>
      <c r="E2375" s="2" t="s">
        <v>85</v>
      </c>
      <c r="F2375" s="2" t="s">
        <v>86</v>
      </c>
      <c r="G2375" s="2" t="s">
        <v>18</v>
      </c>
      <c r="H2375" s="4">
        <v>0.60000000000000009</v>
      </c>
      <c r="I2375" s="5">
        <v>6750</v>
      </c>
      <c r="J2375" s="6">
        <f t="shared" si="18"/>
        <v>4050.0000000000005</v>
      </c>
      <c r="K2375" s="6">
        <f t="shared" si="19"/>
        <v>1620.0000000000002</v>
      </c>
      <c r="L2375" s="7">
        <v>0.4</v>
      </c>
    </row>
    <row r="2376" spans="1:12" x14ac:dyDescent="0.3">
      <c r="A2376" s="2" t="s">
        <v>12</v>
      </c>
      <c r="B2376" s="2">
        <v>1185732</v>
      </c>
      <c r="C2376" s="3">
        <v>44532</v>
      </c>
      <c r="D2376" s="2" t="s">
        <v>43</v>
      </c>
      <c r="E2376" s="2" t="s">
        <v>85</v>
      </c>
      <c r="F2376" s="2" t="s">
        <v>86</v>
      </c>
      <c r="G2376" s="2" t="s">
        <v>19</v>
      </c>
      <c r="H2376" s="4">
        <v>0.70000000000000007</v>
      </c>
      <c r="I2376" s="5">
        <v>6750</v>
      </c>
      <c r="J2376" s="6">
        <f t="shared" si="18"/>
        <v>4725</v>
      </c>
      <c r="K2376" s="6">
        <f t="shared" si="19"/>
        <v>1653.75</v>
      </c>
      <c r="L2376" s="7">
        <v>0.35</v>
      </c>
    </row>
    <row r="2377" spans="1:12" x14ac:dyDescent="0.3">
      <c r="A2377" s="2" t="s">
        <v>12</v>
      </c>
      <c r="B2377" s="2">
        <v>1185732</v>
      </c>
      <c r="C2377" s="3">
        <v>44532</v>
      </c>
      <c r="D2377" s="2" t="s">
        <v>43</v>
      </c>
      <c r="E2377" s="2" t="s">
        <v>85</v>
      </c>
      <c r="F2377" s="2" t="s">
        <v>86</v>
      </c>
      <c r="G2377" s="2" t="s">
        <v>20</v>
      </c>
      <c r="H2377" s="4">
        <v>0.75</v>
      </c>
      <c r="I2377" s="5">
        <v>7750</v>
      </c>
      <c r="J2377" s="6">
        <f t="shared" si="18"/>
        <v>5812.5</v>
      </c>
      <c r="K2377" s="6">
        <f t="shared" si="19"/>
        <v>2906.25</v>
      </c>
      <c r="L2377" s="7">
        <v>0.5</v>
      </c>
    </row>
    <row r="2378" spans="1:12" x14ac:dyDescent="0.3">
      <c r="A2378" s="2" t="s">
        <v>12</v>
      </c>
      <c r="B2378" s="2">
        <v>1185732</v>
      </c>
      <c r="C2378" s="3">
        <v>44209</v>
      </c>
      <c r="D2378" s="2" t="s">
        <v>43</v>
      </c>
      <c r="E2378" s="2" t="s">
        <v>87</v>
      </c>
      <c r="F2378" s="2" t="s">
        <v>88</v>
      </c>
      <c r="G2378" s="2" t="s">
        <v>15</v>
      </c>
      <c r="H2378" s="4">
        <v>0.35000000000000003</v>
      </c>
      <c r="I2378" s="5">
        <v>7750</v>
      </c>
      <c r="J2378" s="6">
        <f t="shared" si="18"/>
        <v>2712.5000000000005</v>
      </c>
      <c r="K2378" s="6">
        <f t="shared" si="19"/>
        <v>1085.0000000000002</v>
      </c>
      <c r="L2378" s="7">
        <v>0.4</v>
      </c>
    </row>
    <row r="2379" spans="1:12" x14ac:dyDescent="0.3">
      <c r="A2379" s="2" t="s">
        <v>12</v>
      </c>
      <c r="B2379" s="2">
        <v>1185732</v>
      </c>
      <c r="C2379" s="3">
        <v>44209</v>
      </c>
      <c r="D2379" s="2" t="s">
        <v>43</v>
      </c>
      <c r="E2379" s="2" t="s">
        <v>87</v>
      </c>
      <c r="F2379" s="2" t="s">
        <v>88</v>
      </c>
      <c r="G2379" s="2" t="s">
        <v>16</v>
      </c>
      <c r="H2379" s="4">
        <v>0.35000000000000003</v>
      </c>
      <c r="I2379" s="5">
        <v>5750</v>
      </c>
      <c r="J2379" s="6">
        <f t="shared" si="18"/>
        <v>2012.5000000000002</v>
      </c>
      <c r="K2379" s="6">
        <f t="shared" si="19"/>
        <v>704.375</v>
      </c>
      <c r="L2379" s="7">
        <v>0.35</v>
      </c>
    </row>
    <row r="2380" spans="1:12" x14ac:dyDescent="0.3">
      <c r="A2380" s="2" t="s">
        <v>12</v>
      </c>
      <c r="B2380" s="2">
        <v>1185732</v>
      </c>
      <c r="C2380" s="3">
        <v>44209</v>
      </c>
      <c r="D2380" s="2" t="s">
        <v>43</v>
      </c>
      <c r="E2380" s="2" t="s">
        <v>87</v>
      </c>
      <c r="F2380" s="2" t="s">
        <v>88</v>
      </c>
      <c r="G2380" s="2" t="s">
        <v>17</v>
      </c>
      <c r="H2380" s="4">
        <v>0.25000000000000006</v>
      </c>
      <c r="I2380" s="5">
        <v>5750</v>
      </c>
      <c r="J2380" s="6">
        <f t="shared" si="18"/>
        <v>1437.5000000000002</v>
      </c>
      <c r="K2380" s="6">
        <f t="shared" si="19"/>
        <v>575.00000000000011</v>
      </c>
      <c r="L2380" s="7">
        <v>0.4</v>
      </c>
    </row>
    <row r="2381" spans="1:12" x14ac:dyDescent="0.3">
      <c r="A2381" s="2" t="s">
        <v>12</v>
      </c>
      <c r="B2381" s="2">
        <v>1185732</v>
      </c>
      <c r="C2381" s="3">
        <v>44209</v>
      </c>
      <c r="D2381" s="2" t="s">
        <v>43</v>
      </c>
      <c r="E2381" s="2" t="s">
        <v>87</v>
      </c>
      <c r="F2381" s="2" t="s">
        <v>88</v>
      </c>
      <c r="G2381" s="2" t="s">
        <v>18</v>
      </c>
      <c r="H2381" s="4">
        <v>0.3</v>
      </c>
      <c r="I2381" s="5">
        <v>4250</v>
      </c>
      <c r="J2381" s="6">
        <f t="shared" si="18"/>
        <v>1275</v>
      </c>
      <c r="K2381" s="6">
        <f t="shared" si="19"/>
        <v>510</v>
      </c>
      <c r="L2381" s="7">
        <v>0.4</v>
      </c>
    </row>
    <row r="2382" spans="1:12" x14ac:dyDescent="0.3">
      <c r="A2382" s="2" t="s">
        <v>12</v>
      </c>
      <c r="B2382" s="2">
        <v>1185732</v>
      </c>
      <c r="C2382" s="3">
        <v>44209</v>
      </c>
      <c r="D2382" s="2" t="s">
        <v>43</v>
      </c>
      <c r="E2382" s="2" t="s">
        <v>87</v>
      </c>
      <c r="F2382" s="2" t="s">
        <v>88</v>
      </c>
      <c r="G2382" s="2" t="s">
        <v>19</v>
      </c>
      <c r="H2382" s="4">
        <v>0.45</v>
      </c>
      <c r="I2382" s="5">
        <v>4750</v>
      </c>
      <c r="J2382" s="6">
        <f t="shared" si="18"/>
        <v>2137.5</v>
      </c>
      <c r="K2382" s="6">
        <f t="shared" si="19"/>
        <v>748.125</v>
      </c>
      <c r="L2382" s="7">
        <v>0.35</v>
      </c>
    </row>
    <row r="2383" spans="1:12" x14ac:dyDescent="0.3">
      <c r="A2383" s="2" t="s">
        <v>12</v>
      </c>
      <c r="B2383" s="2">
        <v>1185732</v>
      </c>
      <c r="C2383" s="3">
        <v>44209</v>
      </c>
      <c r="D2383" s="2" t="s">
        <v>43</v>
      </c>
      <c r="E2383" s="2" t="s">
        <v>87</v>
      </c>
      <c r="F2383" s="2" t="s">
        <v>88</v>
      </c>
      <c r="G2383" s="2" t="s">
        <v>20</v>
      </c>
      <c r="H2383" s="4">
        <v>0.35000000000000003</v>
      </c>
      <c r="I2383" s="5">
        <v>5750</v>
      </c>
      <c r="J2383" s="6">
        <f t="shared" si="18"/>
        <v>2012.5000000000002</v>
      </c>
      <c r="K2383" s="6">
        <f t="shared" si="19"/>
        <v>1006.2500000000001</v>
      </c>
      <c r="L2383" s="7">
        <v>0.5</v>
      </c>
    </row>
    <row r="2384" spans="1:12" x14ac:dyDescent="0.3">
      <c r="A2384" s="2" t="s">
        <v>12</v>
      </c>
      <c r="B2384" s="2">
        <v>1185732</v>
      </c>
      <c r="C2384" s="3">
        <v>44238</v>
      </c>
      <c r="D2384" s="2" t="s">
        <v>43</v>
      </c>
      <c r="E2384" s="2" t="s">
        <v>87</v>
      </c>
      <c r="F2384" s="2" t="s">
        <v>88</v>
      </c>
      <c r="G2384" s="2" t="s">
        <v>15</v>
      </c>
      <c r="H2384" s="4">
        <v>0.35000000000000003</v>
      </c>
      <c r="I2384" s="5">
        <v>8250</v>
      </c>
      <c r="J2384" s="6">
        <f t="shared" si="18"/>
        <v>2887.5000000000005</v>
      </c>
      <c r="K2384" s="6">
        <f t="shared" si="19"/>
        <v>1155.0000000000002</v>
      </c>
      <c r="L2384" s="7">
        <v>0.4</v>
      </c>
    </row>
    <row r="2385" spans="1:12" x14ac:dyDescent="0.3">
      <c r="A2385" s="2" t="s">
        <v>12</v>
      </c>
      <c r="B2385" s="2">
        <v>1185732</v>
      </c>
      <c r="C2385" s="3">
        <v>44238</v>
      </c>
      <c r="D2385" s="2" t="s">
        <v>43</v>
      </c>
      <c r="E2385" s="2" t="s">
        <v>87</v>
      </c>
      <c r="F2385" s="2" t="s">
        <v>88</v>
      </c>
      <c r="G2385" s="2" t="s">
        <v>16</v>
      </c>
      <c r="H2385" s="4">
        <v>0.35000000000000003</v>
      </c>
      <c r="I2385" s="5">
        <v>4750</v>
      </c>
      <c r="J2385" s="6">
        <f t="shared" si="18"/>
        <v>1662.5000000000002</v>
      </c>
      <c r="K2385" s="6">
        <f t="shared" si="19"/>
        <v>581.875</v>
      </c>
      <c r="L2385" s="7">
        <v>0.35</v>
      </c>
    </row>
    <row r="2386" spans="1:12" x14ac:dyDescent="0.3">
      <c r="A2386" s="2" t="s">
        <v>12</v>
      </c>
      <c r="B2386" s="2">
        <v>1185732</v>
      </c>
      <c r="C2386" s="3">
        <v>44238</v>
      </c>
      <c r="D2386" s="2" t="s">
        <v>43</v>
      </c>
      <c r="E2386" s="2" t="s">
        <v>87</v>
      </c>
      <c r="F2386" s="2" t="s">
        <v>88</v>
      </c>
      <c r="G2386" s="2" t="s">
        <v>17</v>
      </c>
      <c r="H2386" s="4">
        <v>0.25000000000000006</v>
      </c>
      <c r="I2386" s="5">
        <v>5250</v>
      </c>
      <c r="J2386" s="6">
        <f t="shared" si="18"/>
        <v>1312.5000000000002</v>
      </c>
      <c r="K2386" s="6">
        <f t="shared" si="19"/>
        <v>525.00000000000011</v>
      </c>
      <c r="L2386" s="7">
        <v>0.4</v>
      </c>
    </row>
    <row r="2387" spans="1:12" x14ac:dyDescent="0.3">
      <c r="A2387" s="2" t="s">
        <v>12</v>
      </c>
      <c r="B2387" s="2">
        <v>1185732</v>
      </c>
      <c r="C2387" s="3">
        <v>44238</v>
      </c>
      <c r="D2387" s="2" t="s">
        <v>43</v>
      </c>
      <c r="E2387" s="2" t="s">
        <v>87</v>
      </c>
      <c r="F2387" s="2" t="s">
        <v>88</v>
      </c>
      <c r="G2387" s="2" t="s">
        <v>18</v>
      </c>
      <c r="H2387" s="4">
        <v>0.3</v>
      </c>
      <c r="I2387" s="5">
        <v>3750</v>
      </c>
      <c r="J2387" s="6">
        <f t="shared" si="18"/>
        <v>1125</v>
      </c>
      <c r="K2387" s="6">
        <f t="shared" si="19"/>
        <v>450</v>
      </c>
      <c r="L2387" s="7">
        <v>0.4</v>
      </c>
    </row>
    <row r="2388" spans="1:12" x14ac:dyDescent="0.3">
      <c r="A2388" s="2" t="s">
        <v>12</v>
      </c>
      <c r="B2388" s="2">
        <v>1185732</v>
      </c>
      <c r="C2388" s="3">
        <v>44238</v>
      </c>
      <c r="D2388" s="2" t="s">
        <v>43</v>
      </c>
      <c r="E2388" s="2" t="s">
        <v>87</v>
      </c>
      <c r="F2388" s="2" t="s">
        <v>88</v>
      </c>
      <c r="G2388" s="2" t="s">
        <v>19</v>
      </c>
      <c r="H2388" s="4">
        <v>0.45</v>
      </c>
      <c r="I2388" s="5">
        <v>4500</v>
      </c>
      <c r="J2388" s="6">
        <f t="shared" si="18"/>
        <v>2025</v>
      </c>
      <c r="K2388" s="6">
        <f t="shared" si="19"/>
        <v>708.75</v>
      </c>
      <c r="L2388" s="7">
        <v>0.35</v>
      </c>
    </row>
    <row r="2389" spans="1:12" x14ac:dyDescent="0.3">
      <c r="A2389" s="2" t="s">
        <v>12</v>
      </c>
      <c r="B2389" s="2">
        <v>1185732</v>
      </c>
      <c r="C2389" s="3">
        <v>44238</v>
      </c>
      <c r="D2389" s="2" t="s">
        <v>43</v>
      </c>
      <c r="E2389" s="2" t="s">
        <v>87</v>
      </c>
      <c r="F2389" s="2" t="s">
        <v>88</v>
      </c>
      <c r="G2389" s="2" t="s">
        <v>20</v>
      </c>
      <c r="H2389" s="4">
        <v>0.3</v>
      </c>
      <c r="I2389" s="5">
        <v>5500</v>
      </c>
      <c r="J2389" s="6">
        <f t="shared" si="18"/>
        <v>1650</v>
      </c>
      <c r="K2389" s="6">
        <f t="shared" si="19"/>
        <v>825</v>
      </c>
      <c r="L2389" s="7">
        <v>0.5</v>
      </c>
    </row>
    <row r="2390" spans="1:12" x14ac:dyDescent="0.3">
      <c r="A2390" s="2" t="s">
        <v>12</v>
      </c>
      <c r="B2390" s="2">
        <v>1185732</v>
      </c>
      <c r="C2390" s="3">
        <v>44264</v>
      </c>
      <c r="D2390" s="2" t="s">
        <v>43</v>
      </c>
      <c r="E2390" s="2" t="s">
        <v>87</v>
      </c>
      <c r="F2390" s="2" t="s">
        <v>88</v>
      </c>
      <c r="G2390" s="2" t="s">
        <v>15</v>
      </c>
      <c r="H2390" s="4">
        <v>0.3</v>
      </c>
      <c r="I2390" s="5">
        <v>7700</v>
      </c>
      <c r="J2390" s="6">
        <f t="shared" si="18"/>
        <v>2310</v>
      </c>
      <c r="K2390" s="6">
        <f t="shared" si="19"/>
        <v>924</v>
      </c>
      <c r="L2390" s="7">
        <v>0.4</v>
      </c>
    </row>
    <row r="2391" spans="1:12" x14ac:dyDescent="0.3">
      <c r="A2391" s="2" t="s">
        <v>12</v>
      </c>
      <c r="B2391" s="2">
        <v>1185732</v>
      </c>
      <c r="C2391" s="3">
        <v>44264</v>
      </c>
      <c r="D2391" s="2" t="s">
        <v>43</v>
      </c>
      <c r="E2391" s="2" t="s">
        <v>87</v>
      </c>
      <c r="F2391" s="2" t="s">
        <v>88</v>
      </c>
      <c r="G2391" s="2" t="s">
        <v>16</v>
      </c>
      <c r="H2391" s="4">
        <v>0.3</v>
      </c>
      <c r="I2391" s="5">
        <v>4500</v>
      </c>
      <c r="J2391" s="6">
        <f t="shared" si="18"/>
        <v>1350</v>
      </c>
      <c r="K2391" s="6">
        <f t="shared" si="19"/>
        <v>472.49999999999994</v>
      </c>
      <c r="L2391" s="7">
        <v>0.35</v>
      </c>
    </row>
    <row r="2392" spans="1:12" x14ac:dyDescent="0.3">
      <c r="A2392" s="2" t="s">
        <v>12</v>
      </c>
      <c r="B2392" s="2">
        <v>1185732</v>
      </c>
      <c r="C2392" s="3">
        <v>44264</v>
      </c>
      <c r="D2392" s="2" t="s">
        <v>43</v>
      </c>
      <c r="E2392" s="2" t="s">
        <v>87</v>
      </c>
      <c r="F2392" s="2" t="s">
        <v>88</v>
      </c>
      <c r="G2392" s="2" t="s">
        <v>17</v>
      </c>
      <c r="H2392" s="4">
        <v>0.2</v>
      </c>
      <c r="I2392" s="5">
        <v>4750</v>
      </c>
      <c r="J2392" s="6">
        <f t="shared" si="18"/>
        <v>950</v>
      </c>
      <c r="K2392" s="6">
        <f t="shared" si="19"/>
        <v>380</v>
      </c>
      <c r="L2392" s="7">
        <v>0.4</v>
      </c>
    </row>
    <row r="2393" spans="1:12" x14ac:dyDescent="0.3">
      <c r="A2393" s="2" t="s">
        <v>12</v>
      </c>
      <c r="B2393" s="2">
        <v>1185732</v>
      </c>
      <c r="C2393" s="3">
        <v>44264</v>
      </c>
      <c r="D2393" s="2" t="s">
        <v>43</v>
      </c>
      <c r="E2393" s="2" t="s">
        <v>87</v>
      </c>
      <c r="F2393" s="2" t="s">
        <v>88</v>
      </c>
      <c r="G2393" s="2" t="s">
        <v>18</v>
      </c>
      <c r="H2393" s="4">
        <v>0.24999999999999994</v>
      </c>
      <c r="I2393" s="5">
        <v>3250</v>
      </c>
      <c r="J2393" s="6">
        <f t="shared" si="18"/>
        <v>812.49999999999977</v>
      </c>
      <c r="K2393" s="6">
        <f t="shared" si="19"/>
        <v>324.99999999999994</v>
      </c>
      <c r="L2393" s="7">
        <v>0.4</v>
      </c>
    </row>
    <row r="2394" spans="1:12" x14ac:dyDescent="0.3">
      <c r="A2394" s="2" t="s">
        <v>12</v>
      </c>
      <c r="B2394" s="2">
        <v>1185732</v>
      </c>
      <c r="C2394" s="3">
        <v>44264</v>
      </c>
      <c r="D2394" s="2" t="s">
        <v>43</v>
      </c>
      <c r="E2394" s="2" t="s">
        <v>87</v>
      </c>
      <c r="F2394" s="2" t="s">
        <v>88</v>
      </c>
      <c r="G2394" s="2" t="s">
        <v>19</v>
      </c>
      <c r="H2394" s="4">
        <v>0.40000000000000008</v>
      </c>
      <c r="I2394" s="5">
        <v>3750</v>
      </c>
      <c r="J2394" s="6">
        <f t="shared" si="18"/>
        <v>1500.0000000000002</v>
      </c>
      <c r="K2394" s="6">
        <f t="shared" si="19"/>
        <v>525</v>
      </c>
      <c r="L2394" s="7">
        <v>0.35</v>
      </c>
    </row>
    <row r="2395" spans="1:12" x14ac:dyDescent="0.3">
      <c r="A2395" s="2" t="s">
        <v>12</v>
      </c>
      <c r="B2395" s="2">
        <v>1185732</v>
      </c>
      <c r="C2395" s="3">
        <v>44264</v>
      </c>
      <c r="D2395" s="2" t="s">
        <v>43</v>
      </c>
      <c r="E2395" s="2" t="s">
        <v>87</v>
      </c>
      <c r="F2395" s="2" t="s">
        <v>88</v>
      </c>
      <c r="G2395" s="2" t="s">
        <v>20</v>
      </c>
      <c r="H2395" s="4">
        <v>0.3</v>
      </c>
      <c r="I2395" s="5">
        <v>4750</v>
      </c>
      <c r="J2395" s="6">
        <f t="shared" si="18"/>
        <v>1425</v>
      </c>
      <c r="K2395" s="6">
        <f t="shared" si="19"/>
        <v>712.5</v>
      </c>
      <c r="L2395" s="7">
        <v>0.5</v>
      </c>
    </row>
    <row r="2396" spans="1:12" x14ac:dyDescent="0.3">
      <c r="A2396" s="2" t="s">
        <v>12</v>
      </c>
      <c r="B2396" s="2">
        <v>1185732</v>
      </c>
      <c r="C2396" s="3">
        <v>44296</v>
      </c>
      <c r="D2396" s="2" t="s">
        <v>43</v>
      </c>
      <c r="E2396" s="2" t="s">
        <v>87</v>
      </c>
      <c r="F2396" s="2" t="s">
        <v>88</v>
      </c>
      <c r="G2396" s="2" t="s">
        <v>15</v>
      </c>
      <c r="H2396" s="4">
        <v>0.3</v>
      </c>
      <c r="I2396" s="5">
        <v>7250</v>
      </c>
      <c r="J2396" s="6">
        <f t="shared" si="18"/>
        <v>2175</v>
      </c>
      <c r="K2396" s="6">
        <f t="shared" si="19"/>
        <v>870</v>
      </c>
      <c r="L2396" s="7">
        <v>0.4</v>
      </c>
    </row>
    <row r="2397" spans="1:12" x14ac:dyDescent="0.3">
      <c r="A2397" s="2" t="s">
        <v>12</v>
      </c>
      <c r="B2397" s="2">
        <v>1185732</v>
      </c>
      <c r="C2397" s="3">
        <v>44296</v>
      </c>
      <c r="D2397" s="2" t="s">
        <v>43</v>
      </c>
      <c r="E2397" s="2" t="s">
        <v>87</v>
      </c>
      <c r="F2397" s="2" t="s">
        <v>88</v>
      </c>
      <c r="G2397" s="2" t="s">
        <v>16</v>
      </c>
      <c r="H2397" s="4">
        <v>0.3</v>
      </c>
      <c r="I2397" s="5">
        <v>4250</v>
      </c>
      <c r="J2397" s="6">
        <f t="shared" si="18"/>
        <v>1275</v>
      </c>
      <c r="K2397" s="6">
        <f t="shared" si="19"/>
        <v>446.25</v>
      </c>
      <c r="L2397" s="7">
        <v>0.35</v>
      </c>
    </row>
    <row r="2398" spans="1:12" x14ac:dyDescent="0.3">
      <c r="A2398" s="2" t="s">
        <v>12</v>
      </c>
      <c r="B2398" s="2">
        <v>1185732</v>
      </c>
      <c r="C2398" s="3">
        <v>44296</v>
      </c>
      <c r="D2398" s="2" t="s">
        <v>43</v>
      </c>
      <c r="E2398" s="2" t="s">
        <v>87</v>
      </c>
      <c r="F2398" s="2" t="s">
        <v>88</v>
      </c>
      <c r="G2398" s="2" t="s">
        <v>17</v>
      </c>
      <c r="H2398" s="4">
        <v>0.2</v>
      </c>
      <c r="I2398" s="5">
        <v>4250</v>
      </c>
      <c r="J2398" s="6">
        <f t="shared" si="18"/>
        <v>850</v>
      </c>
      <c r="K2398" s="6">
        <f t="shared" si="19"/>
        <v>340</v>
      </c>
      <c r="L2398" s="7">
        <v>0.4</v>
      </c>
    </row>
    <row r="2399" spans="1:12" x14ac:dyDescent="0.3">
      <c r="A2399" s="2" t="s">
        <v>12</v>
      </c>
      <c r="B2399" s="2">
        <v>1185732</v>
      </c>
      <c r="C2399" s="3">
        <v>44296</v>
      </c>
      <c r="D2399" s="2" t="s">
        <v>43</v>
      </c>
      <c r="E2399" s="2" t="s">
        <v>87</v>
      </c>
      <c r="F2399" s="2" t="s">
        <v>88</v>
      </c>
      <c r="G2399" s="2" t="s">
        <v>18</v>
      </c>
      <c r="H2399" s="4">
        <v>0.24999999999999994</v>
      </c>
      <c r="I2399" s="5">
        <v>3500</v>
      </c>
      <c r="J2399" s="6">
        <f t="shared" si="18"/>
        <v>874.99999999999977</v>
      </c>
      <c r="K2399" s="6">
        <f t="shared" si="19"/>
        <v>349.99999999999994</v>
      </c>
      <c r="L2399" s="7">
        <v>0.4</v>
      </c>
    </row>
    <row r="2400" spans="1:12" x14ac:dyDescent="0.3">
      <c r="A2400" s="2" t="s">
        <v>12</v>
      </c>
      <c r="B2400" s="2">
        <v>1185732</v>
      </c>
      <c r="C2400" s="3">
        <v>44296</v>
      </c>
      <c r="D2400" s="2" t="s">
        <v>43</v>
      </c>
      <c r="E2400" s="2" t="s">
        <v>87</v>
      </c>
      <c r="F2400" s="2" t="s">
        <v>88</v>
      </c>
      <c r="G2400" s="2" t="s">
        <v>19</v>
      </c>
      <c r="H2400" s="4">
        <v>0.45</v>
      </c>
      <c r="I2400" s="5">
        <v>3750</v>
      </c>
      <c r="J2400" s="6">
        <f t="shared" si="18"/>
        <v>1687.5</v>
      </c>
      <c r="K2400" s="6">
        <f t="shared" si="19"/>
        <v>590.625</v>
      </c>
      <c r="L2400" s="7">
        <v>0.35</v>
      </c>
    </row>
    <row r="2401" spans="1:12" x14ac:dyDescent="0.3">
      <c r="A2401" s="2" t="s">
        <v>12</v>
      </c>
      <c r="B2401" s="2">
        <v>1185732</v>
      </c>
      <c r="C2401" s="3">
        <v>44296</v>
      </c>
      <c r="D2401" s="2" t="s">
        <v>43</v>
      </c>
      <c r="E2401" s="2" t="s">
        <v>87</v>
      </c>
      <c r="F2401" s="2" t="s">
        <v>88</v>
      </c>
      <c r="G2401" s="2" t="s">
        <v>20</v>
      </c>
      <c r="H2401" s="4">
        <v>0.35000000000000003</v>
      </c>
      <c r="I2401" s="5">
        <v>5250</v>
      </c>
      <c r="J2401" s="6">
        <f t="shared" si="18"/>
        <v>1837.5000000000002</v>
      </c>
      <c r="K2401" s="6">
        <f t="shared" si="19"/>
        <v>918.75000000000011</v>
      </c>
      <c r="L2401" s="7">
        <v>0.5</v>
      </c>
    </row>
    <row r="2402" spans="1:12" x14ac:dyDescent="0.3">
      <c r="A2402" s="2" t="s">
        <v>12</v>
      </c>
      <c r="B2402" s="2">
        <v>1185732</v>
      </c>
      <c r="C2402" s="3">
        <v>44325</v>
      </c>
      <c r="D2402" s="2" t="s">
        <v>43</v>
      </c>
      <c r="E2402" s="2" t="s">
        <v>87</v>
      </c>
      <c r="F2402" s="2" t="s">
        <v>88</v>
      </c>
      <c r="G2402" s="2" t="s">
        <v>15</v>
      </c>
      <c r="H2402" s="4">
        <v>0.45</v>
      </c>
      <c r="I2402" s="5">
        <v>7950</v>
      </c>
      <c r="J2402" s="6">
        <f t="shared" si="18"/>
        <v>3577.5</v>
      </c>
      <c r="K2402" s="6">
        <f t="shared" si="19"/>
        <v>1431</v>
      </c>
      <c r="L2402" s="7">
        <v>0.4</v>
      </c>
    </row>
    <row r="2403" spans="1:12" x14ac:dyDescent="0.3">
      <c r="A2403" s="2" t="s">
        <v>12</v>
      </c>
      <c r="B2403" s="2">
        <v>1185732</v>
      </c>
      <c r="C2403" s="3">
        <v>44325</v>
      </c>
      <c r="D2403" s="2" t="s">
        <v>43</v>
      </c>
      <c r="E2403" s="2" t="s">
        <v>87</v>
      </c>
      <c r="F2403" s="2" t="s">
        <v>88</v>
      </c>
      <c r="G2403" s="2" t="s">
        <v>16</v>
      </c>
      <c r="H2403" s="4">
        <v>0.45</v>
      </c>
      <c r="I2403" s="5">
        <v>5000</v>
      </c>
      <c r="J2403" s="6">
        <f t="shared" si="18"/>
        <v>2250</v>
      </c>
      <c r="K2403" s="6">
        <f t="shared" si="19"/>
        <v>787.5</v>
      </c>
      <c r="L2403" s="7">
        <v>0.35</v>
      </c>
    </row>
    <row r="2404" spans="1:12" x14ac:dyDescent="0.3">
      <c r="A2404" s="2" t="s">
        <v>12</v>
      </c>
      <c r="B2404" s="2">
        <v>1185732</v>
      </c>
      <c r="C2404" s="3">
        <v>44325</v>
      </c>
      <c r="D2404" s="2" t="s">
        <v>43</v>
      </c>
      <c r="E2404" s="2" t="s">
        <v>87</v>
      </c>
      <c r="F2404" s="2" t="s">
        <v>88</v>
      </c>
      <c r="G2404" s="2" t="s">
        <v>17</v>
      </c>
      <c r="H2404" s="4">
        <v>0.4</v>
      </c>
      <c r="I2404" s="5">
        <v>4750</v>
      </c>
      <c r="J2404" s="6">
        <f t="shared" si="18"/>
        <v>1900</v>
      </c>
      <c r="K2404" s="6">
        <f t="shared" si="19"/>
        <v>760</v>
      </c>
      <c r="L2404" s="7">
        <v>0.4</v>
      </c>
    </row>
    <row r="2405" spans="1:12" x14ac:dyDescent="0.3">
      <c r="A2405" s="2" t="s">
        <v>12</v>
      </c>
      <c r="B2405" s="2">
        <v>1185732</v>
      </c>
      <c r="C2405" s="3">
        <v>44325</v>
      </c>
      <c r="D2405" s="2" t="s">
        <v>43</v>
      </c>
      <c r="E2405" s="2" t="s">
        <v>87</v>
      </c>
      <c r="F2405" s="2" t="s">
        <v>88</v>
      </c>
      <c r="G2405" s="2" t="s">
        <v>18</v>
      </c>
      <c r="H2405" s="4">
        <v>0.4</v>
      </c>
      <c r="I2405" s="5">
        <v>4250</v>
      </c>
      <c r="J2405" s="6">
        <f t="shared" si="18"/>
        <v>1700</v>
      </c>
      <c r="K2405" s="6">
        <f t="shared" si="19"/>
        <v>680</v>
      </c>
      <c r="L2405" s="7">
        <v>0.4</v>
      </c>
    </row>
    <row r="2406" spans="1:12" x14ac:dyDescent="0.3">
      <c r="A2406" s="2" t="s">
        <v>12</v>
      </c>
      <c r="B2406" s="2">
        <v>1185732</v>
      </c>
      <c r="C2406" s="3">
        <v>44325</v>
      </c>
      <c r="D2406" s="2" t="s">
        <v>43</v>
      </c>
      <c r="E2406" s="2" t="s">
        <v>87</v>
      </c>
      <c r="F2406" s="2" t="s">
        <v>88</v>
      </c>
      <c r="G2406" s="2" t="s">
        <v>19</v>
      </c>
      <c r="H2406" s="4">
        <v>0.49999999999999994</v>
      </c>
      <c r="I2406" s="5">
        <v>4500</v>
      </c>
      <c r="J2406" s="6">
        <f t="shared" si="18"/>
        <v>2249.9999999999995</v>
      </c>
      <c r="K2406" s="6">
        <f t="shared" si="19"/>
        <v>787.49999999999977</v>
      </c>
      <c r="L2406" s="7">
        <v>0.35</v>
      </c>
    </row>
    <row r="2407" spans="1:12" x14ac:dyDescent="0.3">
      <c r="A2407" s="2" t="s">
        <v>12</v>
      </c>
      <c r="B2407" s="2">
        <v>1185732</v>
      </c>
      <c r="C2407" s="3">
        <v>44325</v>
      </c>
      <c r="D2407" s="2" t="s">
        <v>43</v>
      </c>
      <c r="E2407" s="2" t="s">
        <v>87</v>
      </c>
      <c r="F2407" s="2" t="s">
        <v>88</v>
      </c>
      <c r="G2407" s="2" t="s">
        <v>20</v>
      </c>
      <c r="H2407" s="4">
        <v>0.54999999999999993</v>
      </c>
      <c r="I2407" s="5">
        <v>5500</v>
      </c>
      <c r="J2407" s="6">
        <f t="shared" si="18"/>
        <v>3024.9999999999995</v>
      </c>
      <c r="K2407" s="6">
        <f t="shared" si="19"/>
        <v>1512.4999999999998</v>
      </c>
      <c r="L2407" s="7">
        <v>0.5</v>
      </c>
    </row>
    <row r="2408" spans="1:12" x14ac:dyDescent="0.3">
      <c r="A2408" s="2" t="s">
        <v>12</v>
      </c>
      <c r="B2408" s="2">
        <v>1185732</v>
      </c>
      <c r="C2408" s="3">
        <v>44358</v>
      </c>
      <c r="D2408" s="2" t="s">
        <v>43</v>
      </c>
      <c r="E2408" s="2" t="s">
        <v>87</v>
      </c>
      <c r="F2408" s="2" t="s">
        <v>88</v>
      </c>
      <c r="G2408" s="2" t="s">
        <v>15</v>
      </c>
      <c r="H2408" s="4">
        <v>0.49999999999999994</v>
      </c>
      <c r="I2408" s="5">
        <v>8000</v>
      </c>
      <c r="J2408" s="6">
        <f t="shared" si="18"/>
        <v>3999.9999999999995</v>
      </c>
      <c r="K2408" s="6">
        <f t="shared" si="19"/>
        <v>1600</v>
      </c>
      <c r="L2408" s="7">
        <v>0.4</v>
      </c>
    </row>
    <row r="2409" spans="1:12" x14ac:dyDescent="0.3">
      <c r="A2409" s="2" t="s">
        <v>12</v>
      </c>
      <c r="B2409" s="2">
        <v>1185732</v>
      </c>
      <c r="C2409" s="3">
        <v>44358</v>
      </c>
      <c r="D2409" s="2" t="s">
        <v>43</v>
      </c>
      <c r="E2409" s="2" t="s">
        <v>87</v>
      </c>
      <c r="F2409" s="2" t="s">
        <v>88</v>
      </c>
      <c r="G2409" s="2" t="s">
        <v>16</v>
      </c>
      <c r="H2409" s="4">
        <v>0.45</v>
      </c>
      <c r="I2409" s="5">
        <v>5500</v>
      </c>
      <c r="J2409" s="6">
        <f t="shared" si="18"/>
        <v>2475</v>
      </c>
      <c r="K2409" s="6">
        <f t="shared" si="19"/>
        <v>866.25</v>
      </c>
      <c r="L2409" s="7">
        <v>0.35</v>
      </c>
    </row>
    <row r="2410" spans="1:12" x14ac:dyDescent="0.3">
      <c r="A2410" s="2" t="s">
        <v>12</v>
      </c>
      <c r="B2410" s="2">
        <v>1185732</v>
      </c>
      <c r="C2410" s="3">
        <v>44358</v>
      </c>
      <c r="D2410" s="2" t="s">
        <v>43</v>
      </c>
      <c r="E2410" s="2" t="s">
        <v>87</v>
      </c>
      <c r="F2410" s="2" t="s">
        <v>88</v>
      </c>
      <c r="G2410" s="2" t="s">
        <v>17</v>
      </c>
      <c r="H2410" s="4">
        <v>0.5</v>
      </c>
      <c r="I2410" s="5">
        <v>5250</v>
      </c>
      <c r="J2410" s="6">
        <f t="shared" si="18"/>
        <v>2625</v>
      </c>
      <c r="K2410" s="6">
        <f t="shared" si="19"/>
        <v>1050</v>
      </c>
      <c r="L2410" s="7">
        <v>0.4</v>
      </c>
    </row>
    <row r="2411" spans="1:12" x14ac:dyDescent="0.3">
      <c r="A2411" s="2" t="s">
        <v>12</v>
      </c>
      <c r="B2411" s="2">
        <v>1185732</v>
      </c>
      <c r="C2411" s="3">
        <v>44358</v>
      </c>
      <c r="D2411" s="2" t="s">
        <v>43</v>
      </c>
      <c r="E2411" s="2" t="s">
        <v>87</v>
      </c>
      <c r="F2411" s="2" t="s">
        <v>88</v>
      </c>
      <c r="G2411" s="2" t="s">
        <v>18</v>
      </c>
      <c r="H2411" s="4">
        <v>0.5</v>
      </c>
      <c r="I2411" s="5">
        <v>5000</v>
      </c>
      <c r="J2411" s="6">
        <f t="shared" si="18"/>
        <v>2500</v>
      </c>
      <c r="K2411" s="6">
        <f t="shared" si="19"/>
        <v>1000</v>
      </c>
      <c r="L2411" s="7">
        <v>0.4</v>
      </c>
    </row>
    <row r="2412" spans="1:12" x14ac:dyDescent="0.3">
      <c r="A2412" s="2" t="s">
        <v>12</v>
      </c>
      <c r="B2412" s="2">
        <v>1185732</v>
      </c>
      <c r="C2412" s="3">
        <v>44358</v>
      </c>
      <c r="D2412" s="2" t="s">
        <v>43</v>
      </c>
      <c r="E2412" s="2" t="s">
        <v>87</v>
      </c>
      <c r="F2412" s="2" t="s">
        <v>88</v>
      </c>
      <c r="G2412" s="2" t="s">
        <v>19</v>
      </c>
      <c r="H2412" s="4">
        <v>0.65</v>
      </c>
      <c r="I2412" s="5">
        <v>5000</v>
      </c>
      <c r="J2412" s="6">
        <f t="shared" si="18"/>
        <v>3250</v>
      </c>
      <c r="K2412" s="6">
        <f t="shared" si="19"/>
        <v>1137.5</v>
      </c>
      <c r="L2412" s="7">
        <v>0.35</v>
      </c>
    </row>
    <row r="2413" spans="1:12" x14ac:dyDescent="0.3">
      <c r="A2413" s="2" t="s">
        <v>12</v>
      </c>
      <c r="B2413" s="2">
        <v>1185732</v>
      </c>
      <c r="C2413" s="3">
        <v>44358</v>
      </c>
      <c r="D2413" s="2" t="s">
        <v>43</v>
      </c>
      <c r="E2413" s="2" t="s">
        <v>87</v>
      </c>
      <c r="F2413" s="2" t="s">
        <v>88</v>
      </c>
      <c r="G2413" s="2" t="s">
        <v>20</v>
      </c>
      <c r="H2413" s="4">
        <v>0.70000000000000007</v>
      </c>
      <c r="I2413" s="5">
        <v>6750</v>
      </c>
      <c r="J2413" s="6">
        <f t="shared" si="18"/>
        <v>4725</v>
      </c>
      <c r="K2413" s="6">
        <f t="shared" si="19"/>
        <v>2362.5</v>
      </c>
      <c r="L2413" s="7">
        <v>0.5</v>
      </c>
    </row>
    <row r="2414" spans="1:12" x14ac:dyDescent="0.3">
      <c r="A2414" s="2" t="s">
        <v>12</v>
      </c>
      <c r="B2414" s="2">
        <v>1185732</v>
      </c>
      <c r="C2414" s="3">
        <v>44386</v>
      </c>
      <c r="D2414" s="2" t="s">
        <v>43</v>
      </c>
      <c r="E2414" s="2" t="s">
        <v>87</v>
      </c>
      <c r="F2414" s="2" t="s">
        <v>88</v>
      </c>
      <c r="G2414" s="2" t="s">
        <v>15</v>
      </c>
      <c r="H2414" s="4">
        <v>0.65</v>
      </c>
      <c r="I2414" s="5">
        <v>9000</v>
      </c>
      <c r="J2414" s="6">
        <f t="shared" si="18"/>
        <v>5850</v>
      </c>
      <c r="K2414" s="6">
        <f t="shared" si="19"/>
        <v>2340</v>
      </c>
      <c r="L2414" s="7">
        <v>0.4</v>
      </c>
    </row>
    <row r="2415" spans="1:12" x14ac:dyDescent="0.3">
      <c r="A2415" s="2" t="s">
        <v>12</v>
      </c>
      <c r="B2415" s="2">
        <v>1185732</v>
      </c>
      <c r="C2415" s="3">
        <v>44386</v>
      </c>
      <c r="D2415" s="2" t="s">
        <v>43</v>
      </c>
      <c r="E2415" s="2" t="s">
        <v>87</v>
      </c>
      <c r="F2415" s="2" t="s">
        <v>88</v>
      </c>
      <c r="G2415" s="2" t="s">
        <v>16</v>
      </c>
      <c r="H2415" s="4">
        <v>0.60000000000000009</v>
      </c>
      <c r="I2415" s="5">
        <v>6500</v>
      </c>
      <c r="J2415" s="6">
        <f t="shared" si="18"/>
        <v>3900.0000000000005</v>
      </c>
      <c r="K2415" s="6">
        <f t="shared" si="19"/>
        <v>1365</v>
      </c>
      <c r="L2415" s="7">
        <v>0.35</v>
      </c>
    </row>
    <row r="2416" spans="1:12" x14ac:dyDescent="0.3">
      <c r="A2416" s="2" t="s">
        <v>12</v>
      </c>
      <c r="B2416" s="2">
        <v>1185732</v>
      </c>
      <c r="C2416" s="3">
        <v>44386</v>
      </c>
      <c r="D2416" s="2" t="s">
        <v>43</v>
      </c>
      <c r="E2416" s="2" t="s">
        <v>87</v>
      </c>
      <c r="F2416" s="2" t="s">
        <v>88</v>
      </c>
      <c r="G2416" s="2" t="s">
        <v>17</v>
      </c>
      <c r="H2416" s="4">
        <v>0.55000000000000004</v>
      </c>
      <c r="I2416" s="5">
        <v>5750</v>
      </c>
      <c r="J2416" s="6">
        <f t="shared" si="18"/>
        <v>3162.5000000000005</v>
      </c>
      <c r="K2416" s="6">
        <f t="shared" si="19"/>
        <v>1265.0000000000002</v>
      </c>
      <c r="L2416" s="7">
        <v>0.4</v>
      </c>
    </row>
    <row r="2417" spans="1:12" x14ac:dyDescent="0.3">
      <c r="A2417" s="2" t="s">
        <v>12</v>
      </c>
      <c r="B2417" s="2">
        <v>1185732</v>
      </c>
      <c r="C2417" s="3">
        <v>44386</v>
      </c>
      <c r="D2417" s="2" t="s">
        <v>43</v>
      </c>
      <c r="E2417" s="2" t="s">
        <v>87</v>
      </c>
      <c r="F2417" s="2" t="s">
        <v>88</v>
      </c>
      <c r="G2417" s="2" t="s">
        <v>18</v>
      </c>
      <c r="H2417" s="4">
        <v>0.55000000000000004</v>
      </c>
      <c r="I2417" s="5">
        <v>5250</v>
      </c>
      <c r="J2417" s="6">
        <f t="shared" si="18"/>
        <v>2887.5000000000005</v>
      </c>
      <c r="K2417" s="6">
        <f t="shared" si="19"/>
        <v>1155.0000000000002</v>
      </c>
      <c r="L2417" s="7">
        <v>0.4</v>
      </c>
    </row>
    <row r="2418" spans="1:12" x14ac:dyDescent="0.3">
      <c r="A2418" s="2" t="s">
        <v>12</v>
      </c>
      <c r="B2418" s="2">
        <v>1185732</v>
      </c>
      <c r="C2418" s="3">
        <v>44386</v>
      </c>
      <c r="D2418" s="2" t="s">
        <v>43</v>
      </c>
      <c r="E2418" s="2" t="s">
        <v>87</v>
      </c>
      <c r="F2418" s="2" t="s">
        <v>88</v>
      </c>
      <c r="G2418" s="2" t="s">
        <v>19</v>
      </c>
      <c r="H2418" s="4">
        <v>0.65</v>
      </c>
      <c r="I2418" s="5">
        <v>5500</v>
      </c>
      <c r="J2418" s="6">
        <f t="shared" si="18"/>
        <v>3575</v>
      </c>
      <c r="K2418" s="6">
        <f t="shared" si="19"/>
        <v>1251.25</v>
      </c>
      <c r="L2418" s="7">
        <v>0.35</v>
      </c>
    </row>
    <row r="2419" spans="1:12" x14ac:dyDescent="0.3">
      <c r="A2419" s="2" t="s">
        <v>12</v>
      </c>
      <c r="B2419" s="2">
        <v>1185732</v>
      </c>
      <c r="C2419" s="3">
        <v>44386</v>
      </c>
      <c r="D2419" s="2" t="s">
        <v>43</v>
      </c>
      <c r="E2419" s="2" t="s">
        <v>87</v>
      </c>
      <c r="F2419" s="2" t="s">
        <v>88</v>
      </c>
      <c r="G2419" s="2" t="s">
        <v>20</v>
      </c>
      <c r="H2419" s="4">
        <v>0.70000000000000007</v>
      </c>
      <c r="I2419" s="5">
        <v>7250</v>
      </c>
      <c r="J2419" s="6">
        <f t="shared" si="18"/>
        <v>5075.0000000000009</v>
      </c>
      <c r="K2419" s="6">
        <f t="shared" si="19"/>
        <v>2537.5000000000005</v>
      </c>
      <c r="L2419" s="7">
        <v>0.5</v>
      </c>
    </row>
    <row r="2420" spans="1:12" x14ac:dyDescent="0.3">
      <c r="A2420" s="2" t="s">
        <v>12</v>
      </c>
      <c r="B2420" s="2">
        <v>1185732</v>
      </c>
      <c r="C2420" s="3">
        <v>44418</v>
      </c>
      <c r="D2420" s="2" t="s">
        <v>43</v>
      </c>
      <c r="E2420" s="2" t="s">
        <v>87</v>
      </c>
      <c r="F2420" s="2" t="s">
        <v>88</v>
      </c>
      <c r="G2420" s="2" t="s">
        <v>15</v>
      </c>
      <c r="H2420" s="4">
        <v>0.65</v>
      </c>
      <c r="I2420" s="5">
        <v>8750</v>
      </c>
      <c r="J2420" s="6">
        <f t="shared" si="18"/>
        <v>5687.5</v>
      </c>
      <c r="K2420" s="6">
        <f t="shared" si="19"/>
        <v>2275</v>
      </c>
      <c r="L2420" s="7">
        <v>0.4</v>
      </c>
    </row>
    <row r="2421" spans="1:12" x14ac:dyDescent="0.3">
      <c r="A2421" s="2" t="s">
        <v>12</v>
      </c>
      <c r="B2421" s="2">
        <v>1185732</v>
      </c>
      <c r="C2421" s="3">
        <v>44418</v>
      </c>
      <c r="D2421" s="2" t="s">
        <v>43</v>
      </c>
      <c r="E2421" s="2" t="s">
        <v>87</v>
      </c>
      <c r="F2421" s="2" t="s">
        <v>88</v>
      </c>
      <c r="G2421" s="2" t="s">
        <v>16</v>
      </c>
      <c r="H2421" s="4">
        <v>0.60000000000000009</v>
      </c>
      <c r="I2421" s="5">
        <v>6500</v>
      </c>
      <c r="J2421" s="6">
        <f t="shared" si="18"/>
        <v>3900.0000000000005</v>
      </c>
      <c r="K2421" s="6">
        <f t="shared" si="19"/>
        <v>1365</v>
      </c>
      <c r="L2421" s="7">
        <v>0.35</v>
      </c>
    </row>
    <row r="2422" spans="1:12" x14ac:dyDescent="0.3">
      <c r="A2422" s="2" t="s">
        <v>12</v>
      </c>
      <c r="B2422" s="2">
        <v>1185732</v>
      </c>
      <c r="C2422" s="3">
        <v>44418</v>
      </c>
      <c r="D2422" s="2" t="s">
        <v>43</v>
      </c>
      <c r="E2422" s="2" t="s">
        <v>87</v>
      </c>
      <c r="F2422" s="2" t="s">
        <v>88</v>
      </c>
      <c r="G2422" s="2" t="s">
        <v>17</v>
      </c>
      <c r="H2422" s="4">
        <v>0.55000000000000004</v>
      </c>
      <c r="I2422" s="5">
        <v>5750</v>
      </c>
      <c r="J2422" s="6">
        <f t="shared" si="18"/>
        <v>3162.5000000000005</v>
      </c>
      <c r="K2422" s="6">
        <f t="shared" si="19"/>
        <v>1265.0000000000002</v>
      </c>
      <c r="L2422" s="7">
        <v>0.4</v>
      </c>
    </row>
    <row r="2423" spans="1:12" x14ac:dyDescent="0.3">
      <c r="A2423" s="2" t="s">
        <v>12</v>
      </c>
      <c r="B2423" s="2">
        <v>1185732</v>
      </c>
      <c r="C2423" s="3">
        <v>44418</v>
      </c>
      <c r="D2423" s="2" t="s">
        <v>43</v>
      </c>
      <c r="E2423" s="2" t="s">
        <v>87</v>
      </c>
      <c r="F2423" s="2" t="s">
        <v>88</v>
      </c>
      <c r="G2423" s="2" t="s">
        <v>18</v>
      </c>
      <c r="H2423" s="4">
        <v>0.45</v>
      </c>
      <c r="I2423" s="5">
        <v>5250</v>
      </c>
      <c r="J2423" s="6">
        <f t="shared" si="18"/>
        <v>2362.5</v>
      </c>
      <c r="K2423" s="6">
        <f t="shared" si="19"/>
        <v>945</v>
      </c>
      <c r="L2423" s="7">
        <v>0.4</v>
      </c>
    </row>
    <row r="2424" spans="1:12" x14ac:dyDescent="0.3">
      <c r="A2424" s="2" t="s">
        <v>12</v>
      </c>
      <c r="B2424" s="2">
        <v>1185732</v>
      </c>
      <c r="C2424" s="3">
        <v>44418</v>
      </c>
      <c r="D2424" s="2" t="s">
        <v>43</v>
      </c>
      <c r="E2424" s="2" t="s">
        <v>87</v>
      </c>
      <c r="F2424" s="2" t="s">
        <v>88</v>
      </c>
      <c r="G2424" s="2" t="s">
        <v>19</v>
      </c>
      <c r="H2424" s="4">
        <v>0.55000000000000004</v>
      </c>
      <c r="I2424" s="5">
        <v>5000</v>
      </c>
      <c r="J2424" s="6">
        <f t="shared" si="18"/>
        <v>2750</v>
      </c>
      <c r="K2424" s="6">
        <f t="shared" si="19"/>
        <v>962.49999999999989</v>
      </c>
      <c r="L2424" s="7">
        <v>0.35</v>
      </c>
    </row>
    <row r="2425" spans="1:12" x14ac:dyDescent="0.3">
      <c r="A2425" s="2" t="s">
        <v>12</v>
      </c>
      <c r="B2425" s="2">
        <v>1185732</v>
      </c>
      <c r="C2425" s="3">
        <v>44418</v>
      </c>
      <c r="D2425" s="2" t="s">
        <v>43</v>
      </c>
      <c r="E2425" s="2" t="s">
        <v>87</v>
      </c>
      <c r="F2425" s="2" t="s">
        <v>88</v>
      </c>
      <c r="G2425" s="2" t="s">
        <v>20</v>
      </c>
      <c r="H2425" s="4">
        <v>0.60000000000000009</v>
      </c>
      <c r="I2425" s="5">
        <v>6750</v>
      </c>
      <c r="J2425" s="6">
        <f t="shared" si="18"/>
        <v>4050.0000000000005</v>
      </c>
      <c r="K2425" s="6">
        <f t="shared" si="19"/>
        <v>2025.0000000000002</v>
      </c>
      <c r="L2425" s="7">
        <v>0.5</v>
      </c>
    </row>
    <row r="2426" spans="1:12" x14ac:dyDescent="0.3">
      <c r="A2426" s="2" t="s">
        <v>12</v>
      </c>
      <c r="B2426" s="2">
        <v>1185732</v>
      </c>
      <c r="C2426" s="3">
        <v>44448</v>
      </c>
      <c r="D2426" s="2" t="s">
        <v>43</v>
      </c>
      <c r="E2426" s="2" t="s">
        <v>87</v>
      </c>
      <c r="F2426" s="2" t="s">
        <v>88</v>
      </c>
      <c r="G2426" s="2" t="s">
        <v>15</v>
      </c>
      <c r="H2426" s="4">
        <v>0.55000000000000004</v>
      </c>
      <c r="I2426" s="5">
        <v>7750</v>
      </c>
      <c r="J2426" s="6">
        <f t="shared" si="18"/>
        <v>4262.5</v>
      </c>
      <c r="K2426" s="6">
        <f t="shared" si="19"/>
        <v>1705</v>
      </c>
      <c r="L2426" s="7">
        <v>0.4</v>
      </c>
    </row>
    <row r="2427" spans="1:12" x14ac:dyDescent="0.3">
      <c r="A2427" s="2" t="s">
        <v>12</v>
      </c>
      <c r="B2427" s="2">
        <v>1185732</v>
      </c>
      <c r="C2427" s="3">
        <v>44448</v>
      </c>
      <c r="D2427" s="2" t="s">
        <v>43</v>
      </c>
      <c r="E2427" s="2" t="s">
        <v>87</v>
      </c>
      <c r="F2427" s="2" t="s">
        <v>88</v>
      </c>
      <c r="G2427" s="2" t="s">
        <v>16</v>
      </c>
      <c r="H2427" s="4">
        <v>0.50000000000000011</v>
      </c>
      <c r="I2427" s="5">
        <v>5750</v>
      </c>
      <c r="J2427" s="6">
        <f t="shared" si="18"/>
        <v>2875.0000000000005</v>
      </c>
      <c r="K2427" s="6">
        <f t="shared" si="19"/>
        <v>1006.2500000000001</v>
      </c>
      <c r="L2427" s="7">
        <v>0.35</v>
      </c>
    </row>
    <row r="2428" spans="1:12" x14ac:dyDescent="0.3">
      <c r="A2428" s="2" t="s">
        <v>12</v>
      </c>
      <c r="B2428" s="2">
        <v>1185732</v>
      </c>
      <c r="C2428" s="3">
        <v>44448</v>
      </c>
      <c r="D2428" s="2" t="s">
        <v>43</v>
      </c>
      <c r="E2428" s="2" t="s">
        <v>87</v>
      </c>
      <c r="F2428" s="2" t="s">
        <v>88</v>
      </c>
      <c r="G2428" s="2" t="s">
        <v>17</v>
      </c>
      <c r="H2428" s="4">
        <v>0.25000000000000006</v>
      </c>
      <c r="I2428" s="5">
        <v>4750</v>
      </c>
      <c r="J2428" s="6">
        <f t="shared" si="18"/>
        <v>1187.5000000000002</v>
      </c>
      <c r="K2428" s="6">
        <f t="shared" si="19"/>
        <v>475.00000000000011</v>
      </c>
      <c r="L2428" s="7">
        <v>0.4</v>
      </c>
    </row>
    <row r="2429" spans="1:12" x14ac:dyDescent="0.3">
      <c r="A2429" s="2" t="s">
        <v>12</v>
      </c>
      <c r="B2429" s="2">
        <v>1185732</v>
      </c>
      <c r="C2429" s="3">
        <v>44448</v>
      </c>
      <c r="D2429" s="2" t="s">
        <v>43</v>
      </c>
      <c r="E2429" s="2" t="s">
        <v>87</v>
      </c>
      <c r="F2429" s="2" t="s">
        <v>88</v>
      </c>
      <c r="G2429" s="2" t="s">
        <v>18</v>
      </c>
      <c r="H2429" s="4">
        <v>0.25000000000000006</v>
      </c>
      <c r="I2429" s="5">
        <v>4500</v>
      </c>
      <c r="J2429" s="6">
        <f t="shared" si="18"/>
        <v>1125.0000000000002</v>
      </c>
      <c r="K2429" s="6">
        <f t="shared" si="19"/>
        <v>450.00000000000011</v>
      </c>
      <c r="L2429" s="7">
        <v>0.4</v>
      </c>
    </row>
    <row r="2430" spans="1:12" x14ac:dyDescent="0.3">
      <c r="A2430" s="2" t="s">
        <v>12</v>
      </c>
      <c r="B2430" s="2">
        <v>1185732</v>
      </c>
      <c r="C2430" s="3">
        <v>44448</v>
      </c>
      <c r="D2430" s="2" t="s">
        <v>43</v>
      </c>
      <c r="E2430" s="2" t="s">
        <v>87</v>
      </c>
      <c r="F2430" s="2" t="s">
        <v>88</v>
      </c>
      <c r="G2430" s="2" t="s">
        <v>19</v>
      </c>
      <c r="H2430" s="4">
        <v>0.35000000000000003</v>
      </c>
      <c r="I2430" s="5">
        <v>4500</v>
      </c>
      <c r="J2430" s="6">
        <f t="shared" si="18"/>
        <v>1575.0000000000002</v>
      </c>
      <c r="K2430" s="6">
        <f t="shared" si="19"/>
        <v>551.25</v>
      </c>
      <c r="L2430" s="7">
        <v>0.35</v>
      </c>
    </row>
    <row r="2431" spans="1:12" x14ac:dyDescent="0.3">
      <c r="A2431" s="2" t="s">
        <v>12</v>
      </c>
      <c r="B2431" s="2">
        <v>1185732</v>
      </c>
      <c r="C2431" s="3">
        <v>44448</v>
      </c>
      <c r="D2431" s="2" t="s">
        <v>43</v>
      </c>
      <c r="E2431" s="2" t="s">
        <v>87</v>
      </c>
      <c r="F2431" s="2" t="s">
        <v>88</v>
      </c>
      <c r="G2431" s="2" t="s">
        <v>20</v>
      </c>
      <c r="H2431" s="4">
        <v>0.40000000000000008</v>
      </c>
      <c r="I2431" s="5">
        <v>5500</v>
      </c>
      <c r="J2431" s="6">
        <f t="shared" si="18"/>
        <v>2200.0000000000005</v>
      </c>
      <c r="K2431" s="6">
        <f t="shared" si="19"/>
        <v>1100.0000000000002</v>
      </c>
      <c r="L2431" s="7">
        <v>0.5</v>
      </c>
    </row>
    <row r="2432" spans="1:12" x14ac:dyDescent="0.3">
      <c r="A2432" s="2" t="s">
        <v>12</v>
      </c>
      <c r="B2432" s="2">
        <v>1185732</v>
      </c>
      <c r="C2432" s="3">
        <v>44480</v>
      </c>
      <c r="D2432" s="2" t="s">
        <v>43</v>
      </c>
      <c r="E2432" s="2" t="s">
        <v>87</v>
      </c>
      <c r="F2432" s="2" t="s">
        <v>88</v>
      </c>
      <c r="G2432" s="2" t="s">
        <v>15</v>
      </c>
      <c r="H2432" s="4">
        <v>0.40000000000000008</v>
      </c>
      <c r="I2432" s="5">
        <v>7250</v>
      </c>
      <c r="J2432" s="6">
        <f t="shared" si="18"/>
        <v>2900.0000000000005</v>
      </c>
      <c r="K2432" s="6">
        <f t="shared" si="19"/>
        <v>1160.0000000000002</v>
      </c>
      <c r="L2432" s="7">
        <v>0.4</v>
      </c>
    </row>
    <row r="2433" spans="1:12" x14ac:dyDescent="0.3">
      <c r="A2433" s="2" t="s">
        <v>12</v>
      </c>
      <c r="B2433" s="2">
        <v>1185732</v>
      </c>
      <c r="C2433" s="3">
        <v>44480</v>
      </c>
      <c r="D2433" s="2" t="s">
        <v>43</v>
      </c>
      <c r="E2433" s="2" t="s">
        <v>87</v>
      </c>
      <c r="F2433" s="2" t="s">
        <v>88</v>
      </c>
      <c r="G2433" s="2" t="s">
        <v>16</v>
      </c>
      <c r="H2433" s="4">
        <v>0.3000000000000001</v>
      </c>
      <c r="I2433" s="5">
        <v>5500</v>
      </c>
      <c r="J2433" s="6">
        <f t="shared" si="18"/>
        <v>1650.0000000000005</v>
      </c>
      <c r="K2433" s="6">
        <f t="shared" si="19"/>
        <v>577.50000000000011</v>
      </c>
      <c r="L2433" s="7">
        <v>0.35</v>
      </c>
    </row>
    <row r="2434" spans="1:12" x14ac:dyDescent="0.3">
      <c r="A2434" s="2" t="s">
        <v>12</v>
      </c>
      <c r="B2434" s="2">
        <v>1185732</v>
      </c>
      <c r="C2434" s="3">
        <v>44480</v>
      </c>
      <c r="D2434" s="2" t="s">
        <v>43</v>
      </c>
      <c r="E2434" s="2" t="s">
        <v>87</v>
      </c>
      <c r="F2434" s="2" t="s">
        <v>88</v>
      </c>
      <c r="G2434" s="2" t="s">
        <v>17</v>
      </c>
      <c r="H2434" s="4">
        <v>0.3000000000000001</v>
      </c>
      <c r="I2434" s="5">
        <v>4250</v>
      </c>
      <c r="J2434" s="6">
        <f t="shared" si="18"/>
        <v>1275.0000000000005</v>
      </c>
      <c r="K2434" s="6">
        <f t="shared" si="19"/>
        <v>510.00000000000023</v>
      </c>
      <c r="L2434" s="7">
        <v>0.4</v>
      </c>
    </row>
    <row r="2435" spans="1:12" x14ac:dyDescent="0.3">
      <c r="A2435" s="2" t="s">
        <v>12</v>
      </c>
      <c r="B2435" s="2">
        <v>1185732</v>
      </c>
      <c r="C2435" s="3">
        <v>44480</v>
      </c>
      <c r="D2435" s="2" t="s">
        <v>43</v>
      </c>
      <c r="E2435" s="2" t="s">
        <v>87</v>
      </c>
      <c r="F2435" s="2" t="s">
        <v>88</v>
      </c>
      <c r="G2435" s="2" t="s">
        <v>18</v>
      </c>
      <c r="H2435" s="4">
        <v>0.3000000000000001</v>
      </c>
      <c r="I2435" s="5">
        <v>4000</v>
      </c>
      <c r="J2435" s="6">
        <f t="shared" si="18"/>
        <v>1200.0000000000005</v>
      </c>
      <c r="K2435" s="6">
        <f t="shared" si="19"/>
        <v>480.00000000000023</v>
      </c>
      <c r="L2435" s="7">
        <v>0.4</v>
      </c>
    </row>
    <row r="2436" spans="1:12" x14ac:dyDescent="0.3">
      <c r="A2436" s="2" t="s">
        <v>12</v>
      </c>
      <c r="B2436" s="2">
        <v>1185732</v>
      </c>
      <c r="C2436" s="3">
        <v>44480</v>
      </c>
      <c r="D2436" s="2" t="s">
        <v>43</v>
      </c>
      <c r="E2436" s="2" t="s">
        <v>87</v>
      </c>
      <c r="F2436" s="2" t="s">
        <v>88</v>
      </c>
      <c r="G2436" s="2" t="s">
        <v>19</v>
      </c>
      <c r="H2436" s="4">
        <v>0.40000000000000008</v>
      </c>
      <c r="I2436" s="5">
        <v>4000</v>
      </c>
      <c r="J2436" s="6">
        <f t="shared" si="18"/>
        <v>1600.0000000000002</v>
      </c>
      <c r="K2436" s="6">
        <f t="shared" si="19"/>
        <v>560</v>
      </c>
      <c r="L2436" s="7">
        <v>0.35</v>
      </c>
    </row>
    <row r="2437" spans="1:12" x14ac:dyDescent="0.3">
      <c r="A2437" s="2" t="s">
        <v>12</v>
      </c>
      <c r="B2437" s="2">
        <v>1185732</v>
      </c>
      <c r="C2437" s="3">
        <v>44480</v>
      </c>
      <c r="D2437" s="2" t="s">
        <v>43</v>
      </c>
      <c r="E2437" s="2" t="s">
        <v>87</v>
      </c>
      <c r="F2437" s="2" t="s">
        <v>88</v>
      </c>
      <c r="G2437" s="2" t="s">
        <v>20</v>
      </c>
      <c r="H2437" s="4">
        <v>0.4</v>
      </c>
      <c r="I2437" s="5">
        <v>5250</v>
      </c>
      <c r="J2437" s="6">
        <f t="shared" si="18"/>
        <v>2100</v>
      </c>
      <c r="K2437" s="6">
        <f t="shared" si="19"/>
        <v>1050</v>
      </c>
      <c r="L2437" s="7">
        <v>0.5</v>
      </c>
    </row>
    <row r="2438" spans="1:12" x14ac:dyDescent="0.3">
      <c r="A2438" s="2" t="s">
        <v>12</v>
      </c>
      <c r="B2438" s="2">
        <v>1185732</v>
      </c>
      <c r="C2438" s="3">
        <v>44510</v>
      </c>
      <c r="D2438" s="2" t="s">
        <v>43</v>
      </c>
      <c r="E2438" s="2" t="s">
        <v>87</v>
      </c>
      <c r="F2438" s="2" t="s">
        <v>88</v>
      </c>
      <c r="G2438" s="2" t="s">
        <v>15</v>
      </c>
      <c r="H2438" s="4">
        <v>0.35000000000000009</v>
      </c>
      <c r="I2438" s="5">
        <v>6750</v>
      </c>
      <c r="J2438" s="6">
        <f t="shared" si="18"/>
        <v>2362.5000000000005</v>
      </c>
      <c r="K2438" s="6">
        <f t="shared" si="19"/>
        <v>945.00000000000023</v>
      </c>
      <c r="L2438" s="7">
        <v>0.4</v>
      </c>
    </row>
    <row r="2439" spans="1:12" x14ac:dyDescent="0.3">
      <c r="A2439" s="2" t="s">
        <v>12</v>
      </c>
      <c r="B2439" s="2">
        <v>1185732</v>
      </c>
      <c r="C2439" s="3">
        <v>44510</v>
      </c>
      <c r="D2439" s="2" t="s">
        <v>43</v>
      </c>
      <c r="E2439" s="2" t="s">
        <v>87</v>
      </c>
      <c r="F2439" s="2" t="s">
        <v>88</v>
      </c>
      <c r="G2439" s="2" t="s">
        <v>16</v>
      </c>
      <c r="H2439" s="4">
        <v>0.25000000000000011</v>
      </c>
      <c r="I2439" s="5">
        <v>5000</v>
      </c>
      <c r="J2439" s="6">
        <f t="shared" si="18"/>
        <v>1250.0000000000005</v>
      </c>
      <c r="K2439" s="6">
        <f t="shared" si="19"/>
        <v>437.50000000000011</v>
      </c>
      <c r="L2439" s="7">
        <v>0.35</v>
      </c>
    </row>
    <row r="2440" spans="1:12" x14ac:dyDescent="0.3">
      <c r="A2440" s="2" t="s">
        <v>12</v>
      </c>
      <c r="B2440" s="2">
        <v>1185732</v>
      </c>
      <c r="C2440" s="3">
        <v>44510</v>
      </c>
      <c r="D2440" s="2" t="s">
        <v>43</v>
      </c>
      <c r="E2440" s="2" t="s">
        <v>87</v>
      </c>
      <c r="F2440" s="2" t="s">
        <v>88</v>
      </c>
      <c r="G2440" s="2" t="s">
        <v>17</v>
      </c>
      <c r="H2440" s="4">
        <v>0.35000000000000014</v>
      </c>
      <c r="I2440" s="5">
        <v>4450</v>
      </c>
      <c r="J2440" s="6">
        <f t="shared" si="18"/>
        <v>1557.5000000000007</v>
      </c>
      <c r="K2440" s="6">
        <f t="shared" si="19"/>
        <v>623.00000000000034</v>
      </c>
      <c r="L2440" s="7">
        <v>0.4</v>
      </c>
    </row>
    <row r="2441" spans="1:12" x14ac:dyDescent="0.3">
      <c r="A2441" s="2" t="s">
        <v>12</v>
      </c>
      <c r="B2441" s="2">
        <v>1185732</v>
      </c>
      <c r="C2441" s="3">
        <v>44510</v>
      </c>
      <c r="D2441" s="2" t="s">
        <v>43</v>
      </c>
      <c r="E2441" s="2" t="s">
        <v>87</v>
      </c>
      <c r="F2441" s="2" t="s">
        <v>88</v>
      </c>
      <c r="G2441" s="2" t="s">
        <v>18</v>
      </c>
      <c r="H2441" s="4">
        <v>0.65000000000000024</v>
      </c>
      <c r="I2441" s="5">
        <v>5000</v>
      </c>
      <c r="J2441" s="6">
        <f t="shared" si="18"/>
        <v>3250.0000000000014</v>
      </c>
      <c r="K2441" s="6">
        <f t="shared" si="19"/>
        <v>1300.0000000000007</v>
      </c>
      <c r="L2441" s="7">
        <v>0.4</v>
      </c>
    </row>
    <row r="2442" spans="1:12" x14ac:dyDescent="0.3">
      <c r="A2442" s="2" t="s">
        <v>12</v>
      </c>
      <c r="B2442" s="2">
        <v>1185732</v>
      </c>
      <c r="C2442" s="3">
        <v>44510</v>
      </c>
      <c r="D2442" s="2" t="s">
        <v>43</v>
      </c>
      <c r="E2442" s="2" t="s">
        <v>87</v>
      </c>
      <c r="F2442" s="2" t="s">
        <v>88</v>
      </c>
      <c r="G2442" s="2" t="s">
        <v>19</v>
      </c>
      <c r="H2442" s="4">
        <v>0.80000000000000016</v>
      </c>
      <c r="I2442" s="5">
        <v>4750</v>
      </c>
      <c r="J2442" s="6">
        <f t="shared" si="18"/>
        <v>3800.0000000000009</v>
      </c>
      <c r="K2442" s="6">
        <f t="shared" si="19"/>
        <v>1330.0000000000002</v>
      </c>
      <c r="L2442" s="7">
        <v>0.35</v>
      </c>
    </row>
    <row r="2443" spans="1:12" x14ac:dyDescent="0.3">
      <c r="A2443" s="2" t="s">
        <v>12</v>
      </c>
      <c r="B2443" s="2">
        <v>1185732</v>
      </c>
      <c r="C2443" s="3">
        <v>44510</v>
      </c>
      <c r="D2443" s="2" t="s">
        <v>43</v>
      </c>
      <c r="E2443" s="2" t="s">
        <v>87</v>
      </c>
      <c r="F2443" s="2" t="s">
        <v>88</v>
      </c>
      <c r="G2443" s="2" t="s">
        <v>20</v>
      </c>
      <c r="H2443" s="4">
        <v>0.8</v>
      </c>
      <c r="I2443" s="5">
        <v>5750</v>
      </c>
      <c r="J2443" s="6">
        <f t="shared" si="18"/>
        <v>4600</v>
      </c>
      <c r="K2443" s="6">
        <f t="shared" si="19"/>
        <v>2300</v>
      </c>
      <c r="L2443" s="7">
        <v>0.5</v>
      </c>
    </row>
    <row r="2444" spans="1:12" x14ac:dyDescent="0.3">
      <c r="A2444" s="2" t="s">
        <v>12</v>
      </c>
      <c r="B2444" s="2">
        <v>1185732</v>
      </c>
      <c r="C2444" s="3">
        <v>44539</v>
      </c>
      <c r="D2444" s="2" t="s">
        <v>43</v>
      </c>
      <c r="E2444" s="2" t="s">
        <v>87</v>
      </c>
      <c r="F2444" s="2" t="s">
        <v>88</v>
      </c>
      <c r="G2444" s="2" t="s">
        <v>15</v>
      </c>
      <c r="H2444" s="4">
        <v>0.75000000000000011</v>
      </c>
      <c r="I2444" s="5">
        <v>8250</v>
      </c>
      <c r="J2444" s="6">
        <f t="shared" si="18"/>
        <v>6187.5000000000009</v>
      </c>
      <c r="K2444" s="6">
        <f t="shared" si="19"/>
        <v>2475.0000000000005</v>
      </c>
      <c r="L2444" s="7">
        <v>0.4</v>
      </c>
    </row>
    <row r="2445" spans="1:12" x14ac:dyDescent="0.3">
      <c r="A2445" s="2" t="s">
        <v>12</v>
      </c>
      <c r="B2445" s="2">
        <v>1185732</v>
      </c>
      <c r="C2445" s="3">
        <v>44539</v>
      </c>
      <c r="D2445" s="2" t="s">
        <v>43</v>
      </c>
      <c r="E2445" s="2" t="s">
        <v>87</v>
      </c>
      <c r="F2445" s="2" t="s">
        <v>88</v>
      </c>
      <c r="G2445" s="2" t="s">
        <v>16</v>
      </c>
      <c r="H2445" s="4">
        <v>0.65000000000000013</v>
      </c>
      <c r="I2445" s="5">
        <v>6250</v>
      </c>
      <c r="J2445" s="6">
        <f t="shared" si="18"/>
        <v>4062.5000000000009</v>
      </c>
      <c r="K2445" s="6">
        <f t="shared" si="19"/>
        <v>1421.8750000000002</v>
      </c>
      <c r="L2445" s="7">
        <v>0.35</v>
      </c>
    </row>
    <row r="2446" spans="1:12" x14ac:dyDescent="0.3">
      <c r="A2446" s="2" t="s">
        <v>12</v>
      </c>
      <c r="B2446" s="2">
        <v>1185732</v>
      </c>
      <c r="C2446" s="3">
        <v>44539</v>
      </c>
      <c r="D2446" s="2" t="s">
        <v>43</v>
      </c>
      <c r="E2446" s="2" t="s">
        <v>87</v>
      </c>
      <c r="F2446" s="2" t="s">
        <v>88</v>
      </c>
      <c r="G2446" s="2" t="s">
        <v>17</v>
      </c>
      <c r="H2446" s="4">
        <v>0.65000000000000013</v>
      </c>
      <c r="I2446" s="5">
        <v>5750</v>
      </c>
      <c r="J2446" s="6">
        <f t="shared" si="18"/>
        <v>3737.5000000000009</v>
      </c>
      <c r="K2446" s="6">
        <f t="shared" si="19"/>
        <v>1495.0000000000005</v>
      </c>
      <c r="L2446" s="7">
        <v>0.4</v>
      </c>
    </row>
    <row r="2447" spans="1:12" x14ac:dyDescent="0.3">
      <c r="A2447" s="2" t="s">
        <v>12</v>
      </c>
      <c r="B2447" s="2">
        <v>1185732</v>
      </c>
      <c r="C2447" s="3">
        <v>44539</v>
      </c>
      <c r="D2447" s="2" t="s">
        <v>43</v>
      </c>
      <c r="E2447" s="2" t="s">
        <v>87</v>
      </c>
      <c r="F2447" s="2" t="s">
        <v>88</v>
      </c>
      <c r="G2447" s="2" t="s">
        <v>18</v>
      </c>
      <c r="H2447" s="4">
        <v>0.65000000000000013</v>
      </c>
      <c r="I2447" s="5">
        <v>5250</v>
      </c>
      <c r="J2447" s="6">
        <f t="shared" si="18"/>
        <v>3412.5000000000009</v>
      </c>
      <c r="K2447" s="6">
        <f t="shared" si="19"/>
        <v>1365.0000000000005</v>
      </c>
      <c r="L2447" s="7">
        <v>0.4</v>
      </c>
    </row>
    <row r="2448" spans="1:12" x14ac:dyDescent="0.3">
      <c r="A2448" s="2" t="s">
        <v>12</v>
      </c>
      <c r="B2448" s="2">
        <v>1185732</v>
      </c>
      <c r="C2448" s="3">
        <v>44539</v>
      </c>
      <c r="D2448" s="2" t="s">
        <v>43</v>
      </c>
      <c r="E2448" s="2" t="s">
        <v>87</v>
      </c>
      <c r="F2448" s="2" t="s">
        <v>88</v>
      </c>
      <c r="G2448" s="2" t="s">
        <v>19</v>
      </c>
      <c r="H2448" s="4">
        <v>0.75000000000000011</v>
      </c>
      <c r="I2448" s="5">
        <v>5250</v>
      </c>
      <c r="J2448" s="6">
        <f t="shared" si="18"/>
        <v>3937.5000000000005</v>
      </c>
      <c r="K2448" s="6">
        <f t="shared" si="19"/>
        <v>1378.125</v>
      </c>
      <c r="L2448" s="7">
        <v>0.35</v>
      </c>
    </row>
    <row r="2449" spans="1:12" x14ac:dyDescent="0.3">
      <c r="A2449" s="2" t="s">
        <v>12</v>
      </c>
      <c r="B2449" s="2">
        <v>1185732</v>
      </c>
      <c r="C2449" s="3">
        <v>44539</v>
      </c>
      <c r="D2449" s="2" t="s">
        <v>43</v>
      </c>
      <c r="E2449" s="2" t="s">
        <v>87</v>
      </c>
      <c r="F2449" s="2" t="s">
        <v>88</v>
      </c>
      <c r="G2449" s="2" t="s">
        <v>20</v>
      </c>
      <c r="H2449" s="4">
        <v>0.8</v>
      </c>
      <c r="I2449" s="5">
        <v>6250</v>
      </c>
      <c r="J2449" s="6">
        <f t="shared" si="18"/>
        <v>5000</v>
      </c>
      <c r="K2449" s="6">
        <f t="shared" si="19"/>
        <v>2500</v>
      </c>
      <c r="L2449" s="7">
        <v>0.5</v>
      </c>
    </row>
    <row r="2450" spans="1:12" x14ac:dyDescent="0.3">
      <c r="A2450" s="2" t="s">
        <v>12</v>
      </c>
      <c r="B2450" s="2">
        <v>1185732</v>
      </c>
      <c r="C2450" s="3">
        <v>44218</v>
      </c>
      <c r="D2450" s="2" t="s">
        <v>31</v>
      </c>
      <c r="E2450" s="2" t="s">
        <v>89</v>
      </c>
      <c r="F2450" s="2" t="s">
        <v>90</v>
      </c>
      <c r="G2450" s="2" t="s">
        <v>15</v>
      </c>
      <c r="H2450" s="4">
        <v>0.4</v>
      </c>
      <c r="I2450" s="5">
        <v>5000</v>
      </c>
      <c r="J2450" s="6">
        <f t="shared" si="18"/>
        <v>2000</v>
      </c>
      <c r="K2450" s="6">
        <f t="shared" si="19"/>
        <v>800</v>
      </c>
      <c r="L2450" s="7">
        <v>0.4</v>
      </c>
    </row>
    <row r="2451" spans="1:12" x14ac:dyDescent="0.3">
      <c r="A2451" s="2" t="s">
        <v>12</v>
      </c>
      <c r="B2451" s="2">
        <v>1185732</v>
      </c>
      <c r="C2451" s="3">
        <v>44218</v>
      </c>
      <c r="D2451" s="2" t="s">
        <v>31</v>
      </c>
      <c r="E2451" s="2" t="s">
        <v>89</v>
      </c>
      <c r="F2451" s="2" t="s">
        <v>90</v>
      </c>
      <c r="G2451" s="2" t="s">
        <v>16</v>
      </c>
      <c r="H2451" s="4">
        <v>0.4</v>
      </c>
      <c r="I2451" s="5">
        <v>3000</v>
      </c>
      <c r="J2451" s="6">
        <f t="shared" si="18"/>
        <v>1200</v>
      </c>
      <c r="K2451" s="6">
        <f t="shared" si="19"/>
        <v>420</v>
      </c>
      <c r="L2451" s="7">
        <v>0.35</v>
      </c>
    </row>
    <row r="2452" spans="1:12" x14ac:dyDescent="0.3">
      <c r="A2452" s="2" t="s">
        <v>12</v>
      </c>
      <c r="B2452" s="2">
        <v>1185732</v>
      </c>
      <c r="C2452" s="3">
        <v>44218</v>
      </c>
      <c r="D2452" s="2" t="s">
        <v>31</v>
      </c>
      <c r="E2452" s="2" t="s">
        <v>89</v>
      </c>
      <c r="F2452" s="2" t="s">
        <v>90</v>
      </c>
      <c r="G2452" s="2" t="s">
        <v>17</v>
      </c>
      <c r="H2452" s="4">
        <v>0.30000000000000004</v>
      </c>
      <c r="I2452" s="5">
        <v>3000</v>
      </c>
      <c r="J2452" s="6">
        <f t="shared" si="18"/>
        <v>900.00000000000011</v>
      </c>
      <c r="K2452" s="6">
        <f t="shared" si="19"/>
        <v>360.00000000000006</v>
      </c>
      <c r="L2452" s="7">
        <v>0.4</v>
      </c>
    </row>
    <row r="2453" spans="1:12" x14ac:dyDescent="0.3">
      <c r="A2453" s="2" t="s">
        <v>12</v>
      </c>
      <c r="B2453" s="2">
        <v>1185732</v>
      </c>
      <c r="C2453" s="3">
        <v>44218</v>
      </c>
      <c r="D2453" s="2" t="s">
        <v>31</v>
      </c>
      <c r="E2453" s="2" t="s">
        <v>89</v>
      </c>
      <c r="F2453" s="2" t="s">
        <v>90</v>
      </c>
      <c r="G2453" s="2" t="s">
        <v>18</v>
      </c>
      <c r="H2453" s="4">
        <v>0.35000000000000003</v>
      </c>
      <c r="I2453" s="5">
        <v>1500</v>
      </c>
      <c r="J2453" s="6">
        <f t="shared" si="18"/>
        <v>525</v>
      </c>
      <c r="K2453" s="6">
        <f t="shared" si="19"/>
        <v>210</v>
      </c>
      <c r="L2453" s="7">
        <v>0.4</v>
      </c>
    </row>
    <row r="2454" spans="1:12" x14ac:dyDescent="0.3">
      <c r="A2454" s="2" t="s">
        <v>12</v>
      </c>
      <c r="B2454" s="2">
        <v>1185732</v>
      </c>
      <c r="C2454" s="3">
        <v>44218</v>
      </c>
      <c r="D2454" s="2" t="s">
        <v>31</v>
      </c>
      <c r="E2454" s="2" t="s">
        <v>89</v>
      </c>
      <c r="F2454" s="2" t="s">
        <v>90</v>
      </c>
      <c r="G2454" s="2" t="s">
        <v>19</v>
      </c>
      <c r="H2454" s="4">
        <v>0.49999999999999994</v>
      </c>
      <c r="I2454" s="5">
        <v>2000</v>
      </c>
      <c r="J2454" s="6">
        <f t="shared" si="18"/>
        <v>999.99999999999989</v>
      </c>
      <c r="K2454" s="6">
        <f t="shared" si="19"/>
        <v>349.99999999999994</v>
      </c>
      <c r="L2454" s="7">
        <v>0.35</v>
      </c>
    </row>
    <row r="2455" spans="1:12" x14ac:dyDescent="0.3">
      <c r="A2455" s="2" t="s">
        <v>12</v>
      </c>
      <c r="B2455" s="2">
        <v>1185732</v>
      </c>
      <c r="C2455" s="3">
        <v>44218</v>
      </c>
      <c r="D2455" s="2" t="s">
        <v>31</v>
      </c>
      <c r="E2455" s="2" t="s">
        <v>89</v>
      </c>
      <c r="F2455" s="2" t="s">
        <v>90</v>
      </c>
      <c r="G2455" s="2" t="s">
        <v>20</v>
      </c>
      <c r="H2455" s="4">
        <v>0.4</v>
      </c>
      <c r="I2455" s="5">
        <v>3000</v>
      </c>
      <c r="J2455" s="6">
        <f t="shared" si="18"/>
        <v>1200</v>
      </c>
      <c r="K2455" s="6">
        <f t="shared" si="19"/>
        <v>480</v>
      </c>
      <c r="L2455" s="7">
        <v>0.4</v>
      </c>
    </row>
    <row r="2456" spans="1:12" x14ac:dyDescent="0.3">
      <c r="A2456" s="2" t="s">
        <v>12</v>
      </c>
      <c r="B2456" s="2">
        <v>1185732</v>
      </c>
      <c r="C2456" s="3">
        <v>44249</v>
      </c>
      <c r="D2456" s="2" t="s">
        <v>31</v>
      </c>
      <c r="E2456" s="2" t="s">
        <v>89</v>
      </c>
      <c r="F2456" s="2" t="s">
        <v>90</v>
      </c>
      <c r="G2456" s="2" t="s">
        <v>15</v>
      </c>
      <c r="H2456" s="4">
        <v>0.4</v>
      </c>
      <c r="I2456" s="5">
        <v>5500</v>
      </c>
      <c r="J2456" s="6">
        <f t="shared" si="18"/>
        <v>2200</v>
      </c>
      <c r="K2456" s="6">
        <f t="shared" si="19"/>
        <v>880</v>
      </c>
      <c r="L2456" s="7">
        <v>0.4</v>
      </c>
    </row>
    <row r="2457" spans="1:12" x14ac:dyDescent="0.3">
      <c r="A2457" s="2" t="s">
        <v>12</v>
      </c>
      <c r="B2457" s="2">
        <v>1185732</v>
      </c>
      <c r="C2457" s="3">
        <v>44249</v>
      </c>
      <c r="D2457" s="2" t="s">
        <v>31</v>
      </c>
      <c r="E2457" s="2" t="s">
        <v>89</v>
      </c>
      <c r="F2457" s="2" t="s">
        <v>90</v>
      </c>
      <c r="G2457" s="2" t="s">
        <v>16</v>
      </c>
      <c r="H2457" s="4">
        <v>0.4</v>
      </c>
      <c r="I2457" s="5">
        <v>2000</v>
      </c>
      <c r="J2457" s="6">
        <f t="shared" si="18"/>
        <v>800</v>
      </c>
      <c r="K2457" s="6">
        <f t="shared" si="19"/>
        <v>280</v>
      </c>
      <c r="L2457" s="7">
        <v>0.35</v>
      </c>
    </row>
    <row r="2458" spans="1:12" x14ac:dyDescent="0.3">
      <c r="A2458" s="2" t="s">
        <v>12</v>
      </c>
      <c r="B2458" s="2">
        <v>1185732</v>
      </c>
      <c r="C2458" s="3">
        <v>44249</v>
      </c>
      <c r="D2458" s="2" t="s">
        <v>31</v>
      </c>
      <c r="E2458" s="2" t="s">
        <v>89</v>
      </c>
      <c r="F2458" s="2" t="s">
        <v>90</v>
      </c>
      <c r="G2458" s="2" t="s">
        <v>17</v>
      </c>
      <c r="H2458" s="4">
        <v>0.30000000000000004</v>
      </c>
      <c r="I2458" s="5">
        <v>2500</v>
      </c>
      <c r="J2458" s="6">
        <f t="shared" si="18"/>
        <v>750.00000000000011</v>
      </c>
      <c r="K2458" s="6">
        <f t="shared" si="19"/>
        <v>300.00000000000006</v>
      </c>
      <c r="L2458" s="7">
        <v>0.4</v>
      </c>
    </row>
    <row r="2459" spans="1:12" x14ac:dyDescent="0.3">
      <c r="A2459" s="2" t="s">
        <v>12</v>
      </c>
      <c r="B2459" s="2">
        <v>1185732</v>
      </c>
      <c r="C2459" s="3">
        <v>44249</v>
      </c>
      <c r="D2459" s="2" t="s">
        <v>31</v>
      </c>
      <c r="E2459" s="2" t="s">
        <v>89</v>
      </c>
      <c r="F2459" s="2" t="s">
        <v>90</v>
      </c>
      <c r="G2459" s="2" t="s">
        <v>18</v>
      </c>
      <c r="H2459" s="4">
        <v>0.35000000000000003</v>
      </c>
      <c r="I2459" s="5">
        <v>1250</v>
      </c>
      <c r="J2459" s="6">
        <f t="shared" si="18"/>
        <v>437.50000000000006</v>
      </c>
      <c r="K2459" s="6">
        <f t="shared" si="19"/>
        <v>175.00000000000003</v>
      </c>
      <c r="L2459" s="7">
        <v>0.4</v>
      </c>
    </row>
    <row r="2460" spans="1:12" x14ac:dyDescent="0.3">
      <c r="A2460" s="2" t="s">
        <v>12</v>
      </c>
      <c r="B2460" s="2">
        <v>1185732</v>
      </c>
      <c r="C2460" s="3">
        <v>44249</v>
      </c>
      <c r="D2460" s="2" t="s">
        <v>31</v>
      </c>
      <c r="E2460" s="2" t="s">
        <v>89</v>
      </c>
      <c r="F2460" s="2" t="s">
        <v>90</v>
      </c>
      <c r="G2460" s="2" t="s">
        <v>19</v>
      </c>
      <c r="H2460" s="4">
        <v>0.49999999999999994</v>
      </c>
      <c r="I2460" s="5">
        <v>2000</v>
      </c>
      <c r="J2460" s="6">
        <f t="shared" si="18"/>
        <v>999.99999999999989</v>
      </c>
      <c r="K2460" s="6">
        <f t="shared" si="19"/>
        <v>349.99999999999994</v>
      </c>
      <c r="L2460" s="7">
        <v>0.35</v>
      </c>
    </row>
    <row r="2461" spans="1:12" x14ac:dyDescent="0.3">
      <c r="A2461" s="2" t="s">
        <v>12</v>
      </c>
      <c r="B2461" s="2">
        <v>1185732</v>
      </c>
      <c r="C2461" s="3">
        <v>44249</v>
      </c>
      <c r="D2461" s="2" t="s">
        <v>31</v>
      </c>
      <c r="E2461" s="2" t="s">
        <v>89</v>
      </c>
      <c r="F2461" s="2" t="s">
        <v>90</v>
      </c>
      <c r="G2461" s="2" t="s">
        <v>20</v>
      </c>
      <c r="H2461" s="4">
        <v>0.4</v>
      </c>
      <c r="I2461" s="5">
        <v>3000</v>
      </c>
      <c r="J2461" s="6">
        <f t="shared" si="18"/>
        <v>1200</v>
      </c>
      <c r="K2461" s="6">
        <f t="shared" si="19"/>
        <v>480</v>
      </c>
      <c r="L2461" s="7">
        <v>0.4</v>
      </c>
    </row>
    <row r="2462" spans="1:12" x14ac:dyDescent="0.3">
      <c r="A2462" s="2" t="s">
        <v>12</v>
      </c>
      <c r="B2462" s="2">
        <v>1185732</v>
      </c>
      <c r="C2462" s="3">
        <v>44276</v>
      </c>
      <c r="D2462" s="2" t="s">
        <v>31</v>
      </c>
      <c r="E2462" s="2" t="s">
        <v>89</v>
      </c>
      <c r="F2462" s="2" t="s">
        <v>90</v>
      </c>
      <c r="G2462" s="2" t="s">
        <v>15</v>
      </c>
      <c r="H2462" s="4">
        <v>0.45</v>
      </c>
      <c r="I2462" s="5">
        <v>5200</v>
      </c>
      <c r="J2462" s="6">
        <f t="shared" si="18"/>
        <v>2340</v>
      </c>
      <c r="K2462" s="6">
        <f t="shared" si="19"/>
        <v>936</v>
      </c>
      <c r="L2462" s="7">
        <v>0.4</v>
      </c>
    </row>
    <row r="2463" spans="1:12" x14ac:dyDescent="0.3">
      <c r="A2463" s="2" t="s">
        <v>12</v>
      </c>
      <c r="B2463" s="2">
        <v>1185732</v>
      </c>
      <c r="C2463" s="3">
        <v>44276</v>
      </c>
      <c r="D2463" s="2" t="s">
        <v>31</v>
      </c>
      <c r="E2463" s="2" t="s">
        <v>89</v>
      </c>
      <c r="F2463" s="2" t="s">
        <v>90</v>
      </c>
      <c r="G2463" s="2" t="s">
        <v>16</v>
      </c>
      <c r="H2463" s="4">
        <v>0.45</v>
      </c>
      <c r="I2463" s="5">
        <v>2250</v>
      </c>
      <c r="J2463" s="6">
        <f t="shared" si="18"/>
        <v>1012.5</v>
      </c>
      <c r="K2463" s="6">
        <f t="shared" si="19"/>
        <v>354.375</v>
      </c>
      <c r="L2463" s="7">
        <v>0.35</v>
      </c>
    </row>
    <row r="2464" spans="1:12" x14ac:dyDescent="0.3">
      <c r="A2464" s="2" t="s">
        <v>12</v>
      </c>
      <c r="B2464" s="2">
        <v>1185732</v>
      </c>
      <c r="C2464" s="3">
        <v>44276</v>
      </c>
      <c r="D2464" s="2" t="s">
        <v>31</v>
      </c>
      <c r="E2464" s="2" t="s">
        <v>89</v>
      </c>
      <c r="F2464" s="2" t="s">
        <v>90</v>
      </c>
      <c r="G2464" s="2" t="s">
        <v>17</v>
      </c>
      <c r="H2464" s="4">
        <v>0.35000000000000003</v>
      </c>
      <c r="I2464" s="5">
        <v>2500</v>
      </c>
      <c r="J2464" s="6">
        <f t="shared" si="18"/>
        <v>875.00000000000011</v>
      </c>
      <c r="K2464" s="6">
        <f t="shared" si="19"/>
        <v>350.00000000000006</v>
      </c>
      <c r="L2464" s="7">
        <v>0.4</v>
      </c>
    </row>
    <row r="2465" spans="1:12" x14ac:dyDescent="0.3">
      <c r="A2465" s="2" t="s">
        <v>12</v>
      </c>
      <c r="B2465" s="2">
        <v>1185732</v>
      </c>
      <c r="C2465" s="3">
        <v>44276</v>
      </c>
      <c r="D2465" s="2" t="s">
        <v>31</v>
      </c>
      <c r="E2465" s="2" t="s">
        <v>89</v>
      </c>
      <c r="F2465" s="2" t="s">
        <v>90</v>
      </c>
      <c r="G2465" s="2" t="s">
        <v>18</v>
      </c>
      <c r="H2465" s="4">
        <v>0.4</v>
      </c>
      <c r="I2465" s="5">
        <v>1000</v>
      </c>
      <c r="J2465" s="6">
        <f t="shared" si="18"/>
        <v>400</v>
      </c>
      <c r="K2465" s="6">
        <f t="shared" si="19"/>
        <v>160</v>
      </c>
      <c r="L2465" s="7">
        <v>0.4</v>
      </c>
    </row>
    <row r="2466" spans="1:12" x14ac:dyDescent="0.3">
      <c r="A2466" s="2" t="s">
        <v>12</v>
      </c>
      <c r="B2466" s="2">
        <v>1185732</v>
      </c>
      <c r="C2466" s="3">
        <v>44276</v>
      </c>
      <c r="D2466" s="2" t="s">
        <v>31</v>
      </c>
      <c r="E2466" s="2" t="s">
        <v>89</v>
      </c>
      <c r="F2466" s="2" t="s">
        <v>90</v>
      </c>
      <c r="G2466" s="2" t="s">
        <v>19</v>
      </c>
      <c r="H2466" s="4">
        <v>0.54999999999999993</v>
      </c>
      <c r="I2466" s="5">
        <v>1500</v>
      </c>
      <c r="J2466" s="6">
        <f t="shared" si="18"/>
        <v>824.99999999999989</v>
      </c>
      <c r="K2466" s="6">
        <f t="shared" si="19"/>
        <v>288.74999999999994</v>
      </c>
      <c r="L2466" s="7">
        <v>0.35</v>
      </c>
    </row>
    <row r="2467" spans="1:12" x14ac:dyDescent="0.3">
      <c r="A2467" s="2" t="s">
        <v>12</v>
      </c>
      <c r="B2467" s="2">
        <v>1185732</v>
      </c>
      <c r="C2467" s="3">
        <v>44276</v>
      </c>
      <c r="D2467" s="2" t="s">
        <v>31</v>
      </c>
      <c r="E2467" s="2" t="s">
        <v>89</v>
      </c>
      <c r="F2467" s="2" t="s">
        <v>90</v>
      </c>
      <c r="G2467" s="2" t="s">
        <v>20</v>
      </c>
      <c r="H2467" s="4">
        <v>0.45</v>
      </c>
      <c r="I2467" s="5">
        <v>2500</v>
      </c>
      <c r="J2467" s="6">
        <f t="shared" si="18"/>
        <v>1125</v>
      </c>
      <c r="K2467" s="6">
        <f t="shared" si="19"/>
        <v>450</v>
      </c>
      <c r="L2467" s="7">
        <v>0.4</v>
      </c>
    </row>
    <row r="2468" spans="1:12" x14ac:dyDescent="0.3">
      <c r="A2468" s="2" t="s">
        <v>12</v>
      </c>
      <c r="B2468" s="2">
        <v>1185732</v>
      </c>
      <c r="C2468" s="3">
        <v>44308</v>
      </c>
      <c r="D2468" s="2" t="s">
        <v>31</v>
      </c>
      <c r="E2468" s="2" t="s">
        <v>89</v>
      </c>
      <c r="F2468" s="2" t="s">
        <v>90</v>
      </c>
      <c r="G2468" s="2" t="s">
        <v>15</v>
      </c>
      <c r="H2468" s="4">
        <v>0.45</v>
      </c>
      <c r="I2468" s="5">
        <v>4750</v>
      </c>
      <c r="J2468" s="6">
        <f t="shared" si="18"/>
        <v>2137.5</v>
      </c>
      <c r="K2468" s="6">
        <f t="shared" si="19"/>
        <v>855</v>
      </c>
      <c r="L2468" s="7">
        <v>0.4</v>
      </c>
    </row>
    <row r="2469" spans="1:12" x14ac:dyDescent="0.3">
      <c r="A2469" s="2" t="s">
        <v>12</v>
      </c>
      <c r="B2469" s="2">
        <v>1185732</v>
      </c>
      <c r="C2469" s="3">
        <v>44308</v>
      </c>
      <c r="D2469" s="2" t="s">
        <v>31</v>
      </c>
      <c r="E2469" s="2" t="s">
        <v>89</v>
      </c>
      <c r="F2469" s="2" t="s">
        <v>90</v>
      </c>
      <c r="G2469" s="2" t="s">
        <v>16</v>
      </c>
      <c r="H2469" s="4">
        <v>0.45</v>
      </c>
      <c r="I2469" s="5">
        <v>1750</v>
      </c>
      <c r="J2469" s="6">
        <f t="shared" si="18"/>
        <v>787.5</v>
      </c>
      <c r="K2469" s="6">
        <f t="shared" si="19"/>
        <v>275.625</v>
      </c>
      <c r="L2469" s="7">
        <v>0.35</v>
      </c>
    </row>
    <row r="2470" spans="1:12" x14ac:dyDescent="0.3">
      <c r="A2470" s="2" t="s">
        <v>12</v>
      </c>
      <c r="B2470" s="2">
        <v>1185732</v>
      </c>
      <c r="C2470" s="3">
        <v>44308</v>
      </c>
      <c r="D2470" s="2" t="s">
        <v>31</v>
      </c>
      <c r="E2470" s="2" t="s">
        <v>89</v>
      </c>
      <c r="F2470" s="2" t="s">
        <v>90</v>
      </c>
      <c r="G2470" s="2" t="s">
        <v>17</v>
      </c>
      <c r="H2470" s="4">
        <v>0.4</v>
      </c>
      <c r="I2470" s="5">
        <v>1750</v>
      </c>
      <c r="J2470" s="6">
        <f t="shared" si="18"/>
        <v>700</v>
      </c>
      <c r="K2470" s="6">
        <f t="shared" si="19"/>
        <v>280</v>
      </c>
      <c r="L2470" s="7">
        <v>0.4</v>
      </c>
    </row>
    <row r="2471" spans="1:12" x14ac:dyDescent="0.3">
      <c r="A2471" s="2" t="s">
        <v>12</v>
      </c>
      <c r="B2471" s="2">
        <v>1185732</v>
      </c>
      <c r="C2471" s="3">
        <v>44308</v>
      </c>
      <c r="D2471" s="2" t="s">
        <v>31</v>
      </c>
      <c r="E2471" s="2" t="s">
        <v>89</v>
      </c>
      <c r="F2471" s="2" t="s">
        <v>90</v>
      </c>
      <c r="G2471" s="2" t="s">
        <v>18</v>
      </c>
      <c r="H2471" s="4">
        <v>0.45</v>
      </c>
      <c r="I2471" s="5">
        <v>1000</v>
      </c>
      <c r="J2471" s="6">
        <f t="shared" si="18"/>
        <v>450</v>
      </c>
      <c r="K2471" s="6">
        <f t="shared" si="19"/>
        <v>180</v>
      </c>
      <c r="L2471" s="7">
        <v>0.4</v>
      </c>
    </row>
    <row r="2472" spans="1:12" x14ac:dyDescent="0.3">
      <c r="A2472" s="2" t="s">
        <v>12</v>
      </c>
      <c r="B2472" s="2">
        <v>1185732</v>
      </c>
      <c r="C2472" s="3">
        <v>44308</v>
      </c>
      <c r="D2472" s="2" t="s">
        <v>31</v>
      </c>
      <c r="E2472" s="2" t="s">
        <v>89</v>
      </c>
      <c r="F2472" s="2" t="s">
        <v>90</v>
      </c>
      <c r="G2472" s="2" t="s">
        <v>19</v>
      </c>
      <c r="H2472" s="4">
        <v>0.5</v>
      </c>
      <c r="I2472" s="5">
        <v>1250</v>
      </c>
      <c r="J2472" s="6">
        <f t="shared" si="18"/>
        <v>625</v>
      </c>
      <c r="K2472" s="6">
        <f t="shared" si="19"/>
        <v>218.75</v>
      </c>
      <c r="L2472" s="7">
        <v>0.35</v>
      </c>
    </row>
    <row r="2473" spans="1:12" x14ac:dyDescent="0.3">
      <c r="A2473" s="2" t="s">
        <v>12</v>
      </c>
      <c r="B2473" s="2">
        <v>1185732</v>
      </c>
      <c r="C2473" s="3">
        <v>44308</v>
      </c>
      <c r="D2473" s="2" t="s">
        <v>31</v>
      </c>
      <c r="E2473" s="2" t="s">
        <v>89</v>
      </c>
      <c r="F2473" s="2" t="s">
        <v>90</v>
      </c>
      <c r="G2473" s="2" t="s">
        <v>20</v>
      </c>
      <c r="H2473" s="4">
        <v>0.4</v>
      </c>
      <c r="I2473" s="5">
        <v>2500</v>
      </c>
      <c r="J2473" s="6">
        <f t="shared" si="18"/>
        <v>1000</v>
      </c>
      <c r="K2473" s="6">
        <f t="shared" si="19"/>
        <v>400</v>
      </c>
      <c r="L2473" s="7">
        <v>0.4</v>
      </c>
    </row>
    <row r="2474" spans="1:12" x14ac:dyDescent="0.3">
      <c r="A2474" s="2" t="s">
        <v>12</v>
      </c>
      <c r="B2474" s="2">
        <v>1185732</v>
      </c>
      <c r="C2474" s="3">
        <v>44339</v>
      </c>
      <c r="D2474" s="2" t="s">
        <v>31</v>
      </c>
      <c r="E2474" s="2" t="s">
        <v>89</v>
      </c>
      <c r="F2474" s="2" t="s">
        <v>90</v>
      </c>
      <c r="G2474" s="2" t="s">
        <v>15</v>
      </c>
      <c r="H2474" s="4">
        <v>0.5</v>
      </c>
      <c r="I2474" s="5">
        <v>5200</v>
      </c>
      <c r="J2474" s="6">
        <f t="shared" si="18"/>
        <v>2600</v>
      </c>
      <c r="K2474" s="6">
        <f t="shared" si="19"/>
        <v>1040</v>
      </c>
      <c r="L2474" s="7">
        <v>0.4</v>
      </c>
    </row>
    <row r="2475" spans="1:12" x14ac:dyDescent="0.3">
      <c r="A2475" s="2" t="s">
        <v>12</v>
      </c>
      <c r="B2475" s="2">
        <v>1185732</v>
      </c>
      <c r="C2475" s="3">
        <v>44339</v>
      </c>
      <c r="D2475" s="2" t="s">
        <v>31</v>
      </c>
      <c r="E2475" s="2" t="s">
        <v>89</v>
      </c>
      <c r="F2475" s="2" t="s">
        <v>90</v>
      </c>
      <c r="G2475" s="2" t="s">
        <v>16</v>
      </c>
      <c r="H2475" s="4">
        <v>0.45000000000000007</v>
      </c>
      <c r="I2475" s="5">
        <v>2250</v>
      </c>
      <c r="J2475" s="6">
        <f t="shared" si="18"/>
        <v>1012.5000000000001</v>
      </c>
      <c r="K2475" s="6">
        <f t="shared" si="19"/>
        <v>354.375</v>
      </c>
      <c r="L2475" s="7">
        <v>0.35</v>
      </c>
    </row>
    <row r="2476" spans="1:12" x14ac:dyDescent="0.3">
      <c r="A2476" s="2" t="s">
        <v>12</v>
      </c>
      <c r="B2476" s="2">
        <v>1185732</v>
      </c>
      <c r="C2476" s="3">
        <v>44339</v>
      </c>
      <c r="D2476" s="2" t="s">
        <v>31</v>
      </c>
      <c r="E2476" s="2" t="s">
        <v>89</v>
      </c>
      <c r="F2476" s="2" t="s">
        <v>90</v>
      </c>
      <c r="G2476" s="2" t="s">
        <v>17</v>
      </c>
      <c r="H2476" s="4">
        <v>0.4</v>
      </c>
      <c r="I2476" s="5">
        <v>2000</v>
      </c>
      <c r="J2476" s="6">
        <f t="shared" si="18"/>
        <v>800</v>
      </c>
      <c r="K2476" s="6">
        <f t="shared" si="19"/>
        <v>320</v>
      </c>
      <c r="L2476" s="7">
        <v>0.4</v>
      </c>
    </row>
    <row r="2477" spans="1:12" x14ac:dyDescent="0.3">
      <c r="A2477" s="2" t="s">
        <v>12</v>
      </c>
      <c r="B2477" s="2">
        <v>1185732</v>
      </c>
      <c r="C2477" s="3">
        <v>44339</v>
      </c>
      <c r="D2477" s="2" t="s">
        <v>31</v>
      </c>
      <c r="E2477" s="2" t="s">
        <v>89</v>
      </c>
      <c r="F2477" s="2" t="s">
        <v>90</v>
      </c>
      <c r="G2477" s="2" t="s">
        <v>18</v>
      </c>
      <c r="H2477" s="4">
        <v>0.4</v>
      </c>
      <c r="I2477" s="5">
        <v>1250</v>
      </c>
      <c r="J2477" s="6">
        <f t="shared" si="18"/>
        <v>500</v>
      </c>
      <c r="K2477" s="6">
        <f t="shared" si="19"/>
        <v>200</v>
      </c>
      <c r="L2477" s="7">
        <v>0.4</v>
      </c>
    </row>
    <row r="2478" spans="1:12" x14ac:dyDescent="0.3">
      <c r="A2478" s="2" t="s">
        <v>12</v>
      </c>
      <c r="B2478" s="2">
        <v>1185732</v>
      </c>
      <c r="C2478" s="3">
        <v>44339</v>
      </c>
      <c r="D2478" s="2" t="s">
        <v>31</v>
      </c>
      <c r="E2478" s="2" t="s">
        <v>89</v>
      </c>
      <c r="F2478" s="2" t="s">
        <v>90</v>
      </c>
      <c r="G2478" s="2" t="s">
        <v>19</v>
      </c>
      <c r="H2478" s="4">
        <v>0.5</v>
      </c>
      <c r="I2478" s="5">
        <v>1500</v>
      </c>
      <c r="J2478" s="6">
        <f t="shared" si="18"/>
        <v>750</v>
      </c>
      <c r="K2478" s="6">
        <f t="shared" si="19"/>
        <v>262.5</v>
      </c>
      <c r="L2478" s="7">
        <v>0.35</v>
      </c>
    </row>
    <row r="2479" spans="1:12" x14ac:dyDescent="0.3">
      <c r="A2479" s="2" t="s">
        <v>12</v>
      </c>
      <c r="B2479" s="2">
        <v>1185732</v>
      </c>
      <c r="C2479" s="3">
        <v>44339</v>
      </c>
      <c r="D2479" s="2" t="s">
        <v>31</v>
      </c>
      <c r="E2479" s="2" t="s">
        <v>89</v>
      </c>
      <c r="F2479" s="2" t="s">
        <v>90</v>
      </c>
      <c r="G2479" s="2" t="s">
        <v>20</v>
      </c>
      <c r="H2479" s="4">
        <v>0.55000000000000004</v>
      </c>
      <c r="I2479" s="5">
        <v>2750</v>
      </c>
      <c r="J2479" s="6">
        <f t="shared" si="18"/>
        <v>1512.5000000000002</v>
      </c>
      <c r="K2479" s="6">
        <f t="shared" si="19"/>
        <v>605.00000000000011</v>
      </c>
      <c r="L2479" s="7">
        <v>0.4</v>
      </c>
    </row>
    <row r="2480" spans="1:12" x14ac:dyDescent="0.3">
      <c r="A2480" s="2" t="s">
        <v>12</v>
      </c>
      <c r="B2480" s="2">
        <v>1185732</v>
      </c>
      <c r="C2480" s="3">
        <v>44369</v>
      </c>
      <c r="D2480" s="2" t="s">
        <v>31</v>
      </c>
      <c r="E2480" s="2" t="s">
        <v>89</v>
      </c>
      <c r="F2480" s="2" t="s">
        <v>90</v>
      </c>
      <c r="G2480" s="2" t="s">
        <v>15</v>
      </c>
      <c r="H2480" s="4">
        <v>0.4</v>
      </c>
      <c r="I2480" s="5">
        <v>5250</v>
      </c>
      <c r="J2480" s="6">
        <f t="shared" si="18"/>
        <v>2100</v>
      </c>
      <c r="K2480" s="6">
        <f t="shared" si="19"/>
        <v>840</v>
      </c>
      <c r="L2480" s="7">
        <v>0.4</v>
      </c>
    </row>
    <row r="2481" spans="1:12" x14ac:dyDescent="0.3">
      <c r="A2481" s="2" t="s">
        <v>12</v>
      </c>
      <c r="B2481" s="2">
        <v>1185732</v>
      </c>
      <c r="C2481" s="3">
        <v>44369</v>
      </c>
      <c r="D2481" s="2" t="s">
        <v>31</v>
      </c>
      <c r="E2481" s="2" t="s">
        <v>89</v>
      </c>
      <c r="F2481" s="2" t="s">
        <v>90</v>
      </c>
      <c r="G2481" s="2" t="s">
        <v>16</v>
      </c>
      <c r="H2481" s="4">
        <v>0.35000000000000009</v>
      </c>
      <c r="I2481" s="5">
        <v>2750</v>
      </c>
      <c r="J2481" s="6">
        <f t="shared" si="18"/>
        <v>962.50000000000023</v>
      </c>
      <c r="K2481" s="6">
        <f t="shared" si="19"/>
        <v>336.87500000000006</v>
      </c>
      <c r="L2481" s="7">
        <v>0.35</v>
      </c>
    </row>
    <row r="2482" spans="1:12" x14ac:dyDescent="0.3">
      <c r="A2482" s="2" t="s">
        <v>12</v>
      </c>
      <c r="B2482" s="2">
        <v>1185732</v>
      </c>
      <c r="C2482" s="3">
        <v>44369</v>
      </c>
      <c r="D2482" s="2" t="s">
        <v>31</v>
      </c>
      <c r="E2482" s="2" t="s">
        <v>89</v>
      </c>
      <c r="F2482" s="2" t="s">
        <v>90</v>
      </c>
      <c r="G2482" s="2" t="s">
        <v>17</v>
      </c>
      <c r="H2482" s="4">
        <v>0.30000000000000004</v>
      </c>
      <c r="I2482" s="5">
        <v>2250</v>
      </c>
      <c r="J2482" s="6">
        <f t="shared" si="18"/>
        <v>675.00000000000011</v>
      </c>
      <c r="K2482" s="6">
        <f t="shared" si="19"/>
        <v>270.00000000000006</v>
      </c>
      <c r="L2482" s="7">
        <v>0.4</v>
      </c>
    </row>
    <row r="2483" spans="1:12" x14ac:dyDescent="0.3">
      <c r="A2483" s="2" t="s">
        <v>12</v>
      </c>
      <c r="B2483" s="2">
        <v>1185732</v>
      </c>
      <c r="C2483" s="3">
        <v>44369</v>
      </c>
      <c r="D2483" s="2" t="s">
        <v>31</v>
      </c>
      <c r="E2483" s="2" t="s">
        <v>89</v>
      </c>
      <c r="F2483" s="2" t="s">
        <v>90</v>
      </c>
      <c r="G2483" s="2" t="s">
        <v>18</v>
      </c>
      <c r="H2483" s="4">
        <v>0.30000000000000004</v>
      </c>
      <c r="I2483" s="5">
        <v>2000</v>
      </c>
      <c r="J2483" s="6">
        <f t="shared" si="18"/>
        <v>600.00000000000011</v>
      </c>
      <c r="K2483" s="6">
        <f t="shared" si="19"/>
        <v>240.00000000000006</v>
      </c>
      <c r="L2483" s="7">
        <v>0.4</v>
      </c>
    </row>
    <row r="2484" spans="1:12" x14ac:dyDescent="0.3">
      <c r="A2484" s="2" t="s">
        <v>12</v>
      </c>
      <c r="B2484" s="2">
        <v>1185732</v>
      </c>
      <c r="C2484" s="3">
        <v>44369</v>
      </c>
      <c r="D2484" s="2" t="s">
        <v>31</v>
      </c>
      <c r="E2484" s="2" t="s">
        <v>89</v>
      </c>
      <c r="F2484" s="2" t="s">
        <v>90</v>
      </c>
      <c r="G2484" s="2" t="s">
        <v>19</v>
      </c>
      <c r="H2484" s="4">
        <v>0.5</v>
      </c>
      <c r="I2484" s="5">
        <v>2000</v>
      </c>
      <c r="J2484" s="6">
        <f t="shared" si="18"/>
        <v>1000</v>
      </c>
      <c r="K2484" s="6">
        <f t="shared" si="19"/>
        <v>350</v>
      </c>
      <c r="L2484" s="7">
        <v>0.35</v>
      </c>
    </row>
    <row r="2485" spans="1:12" x14ac:dyDescent="0.3">
      <c r="A2485" s="2" t="s">
        <v>12</v>
      </c>
      <c r="B2485" s="2">
        <v>1185732</v>
      </c>
      <c r="C2485" s="3">
        <v>44369</v>
      </c>
      <c r="D2485" s="2" t="s">
        <v>31</v>
      </c>
      <c r="E2485" s="2" t="s">
        <v>89</v>
      </c>
      <c r="F2485" s="2" t="s">
        <v>90</v>
      </c>
      <c r="G2485" s="2" t="s">
        <v>20</v>
      </c>
      <c r="H2485" s="4">
        <v>0.55000000000000004</v>
      </c>
      <c r="I2485" s="5">
        <v>3750</v>
      </c>
      <c r="J2485" s="6">
        <f t="shared" si="18"/>
        <v>2062.5</v>
      </c>
      <c r="K2485" s="6">
        <f t="shared" si="19"/>
        <v>825</v>
      </c>
      <c r="L2485" s="7">
        <v>0.4</v>
      </c>
    </row>
    <row r="2486" spans="1:12" x14ac:dyDescent="0.3">
      <c r="A2486" s="2" t="s">
        <v>12</v>
      </c>
      <c r="B2486" s="2">
        <v>1185732</v>
      </c>
      <c r="C2486" s="3">
        <v>44398</v>
      </c>
      <c r="D2486" s="2" t="s">
        <v>31</v>
      </c>
      <c r="E2486" s="2" t="s">
        <v>89</v>
      </c>
      <c r="F2486" s="2" t="s">
        <v>90</v>
      </c>
      <c r="G2486" s="2" t="s">
        <v>15</v>
      </c>
      <c r="H2486" s="4">
        <v>0.5</v>
      </c>
      <c r="I2486" s="5">
        <v>6000</v>
      </c>
      <c r="J2486" s="6">
        <f t="shared" si="18"/>
        <v>3000</v>
      </c>
      <c r="K2486" s="6">
        <f t="shared" si="19"/>
        <v>1200</v>
      </c>
      <c r="L2486" s="7">
        <v>0.4</v>
      </c>
    </row>
    <row r="2487" spans="1:12" x14ac:dyDescent="0.3">
      <c r="A2487" s="2" t="s">
        <v>12</v>
      </c>
      <c r="B2487" s="2">
        <v>1185732</v>
      </c>
      <c r="C2487" s="3">
        <v>44398</v>
      </c>
      <c r="D2487" s="2" t="s">
        <v>31</v>
      </c>
      <c r="E2487" s="2" t="s">
        <v>89</v>
      </c>
      <c r="F2487" s="2" t="s">
        <v>90</v>
      </c>
      <c r="G2487" s="2" t="s">
        <v>16</v>
      </c>
      <c r="H2487" s="4">
        <v>0.45000000000000007</v>
      </c>
      <c r="I2487" s="5">
        <v>3500</v>
      </c>
      <c r="J2487" s="6">
        <f t="shared" si="18"/>
        <v>1575.0000000000002</v>
      </c>
      <c r="K2487" s="6">
        <f t="shared" si="19"/>
        <v>551.25</v>
      </c>
      <c r="L2487" s="7">
        <v>0.35</v>
      </c>
    </row>
    <row r="2488" spans="1:12" x14ac:dyDescent="0.3">
      <c r="A2488" s="2" t="s">
        <v>12</v>
      </c>
      <c r="B2488" s="2">
        <v>1185732</v>
      </c>
      <c r="C2488" s="3">
        <v>44398</v>
      </c>
      <c r="D2488" s="2" t="s">
        <v>31</v>
      </c>
      <c r="E2488" s="2" t="s">
        <v>89</v>
      </c>
      <c r="F2488" s="2" t="s">
        <v>90</v>
      </c>
      <c r="G2488" s="2" t="s">
        <v>17</v>
      </c>
      <c r="H2488" s="4">
        <v>0.4</v>
      </c>
      <c r="I2488" s="5">
        <v>2750</v>
      </c>
      <c r="J2488" s="6">
        <f t="shared" si="18"/>
        <v>1100</v>
      </c>
      <c r="K2488" s="6">
        <f t="shared" si="19"/>
        <v>440</v>
      </c>
      <c r="L2488" s="7">
        <v>0.4</v>
      </c>
    </row>
    <row r="2489" spans="1:12" x14ac:dyDescent="0.3">
      <c r="A2489" s="2" t="s">
        <v>12</v>
      </c>
      <c r="B2489" s="2">
        <v>1185732</v>
      </c>
      <c r="C2489" s="3">
        <v>44398</v>
      </c>
      <c r="D2489" s="2" t="s">
        <v>31</v>
      </c>
      <c r="E2489" s="2" t="s">
        <v>89</v>
      </c>
      <c r="F2489" s="2" t="s">
        <v>90</v>
      </c>
      <c r="G2489" s="2" t="s">
        <v>18</v>
      </c>
      <c r="H2489" s="4">
        <v>0.4</v>
      </c>
      <c r="I2489" s="5">
        <v>2250</v>
      </c>
      <c r="J2489" s="6">
        <f t="shared" si="18"/>
        <v>900</v>
      </c>
      <c r="K2489" s="6">
        <f t="shared" si="19"/>
        <v>360</v>
      </c>
      <c r="L2489" s="7">
        <v>0.4</v>
      </c>
    </row>
    <row r="2490" spans="1:12" x14ac:dyDescent="0.3">
      <c r="A2490" s="2" t="s">
        <v>12</v>
      </c>
      <c r="B2490" s="2">
        <v>1185732</v>
      </c>
      <c r="C2490" s="3">
        <v>44398</v>
      </c>
      <c r="D2490" s="2" t="s">
        <v>31</v>
      </c>
      <c r="E2490" s="2" t="s">
        <v>89</v>
      </c>
      <c r="F2490" s="2" t="s">
        <v>90</v>
      </c>
      <c r="G2490" s="2" t="s">
        <v>19</v>
      </c>
      <c r="H2490" s="4">
        <v>0.5</v>
      </c>
      <c r="I2490" s="5">
        <v>2500</v>
      </c>
      <c r="J2490" s="6">
        <f t="shared" si="18"/>
        <v>1250</v>
      </c>
      <c r="K2490" s="6">
        <f t="shared" si="19"/>
        <v>437.5</v>
      </c>
      <c r="L2490" s="7">
        <v>0.35</v>
      </c>
    </row>
    <row r="2491" spans="1:12" x14ac:dyDescent="0.3">
      <c r="A2491" s="2" t="s">
        <v>12</v>
      </c>
      <c r="B2491" s="2">
        <v>1185732</v>
      </c>
      <c r="C2491" s="3">
        <v>44398</v>
      </c>
      <c r="D2491" s="2" t="s">
        <v>31</v>
      </c>
      <c r="E2491" s="2" t="s">
        <v>89</v>
      </c>
      <c r="F2491" s="2" t="s">
        <v>90</v>
      </c>
      <c r="G2491" s="2" t="s">
        <v>20</v>
      </c>
      <c r="H2491" s="4">
        <v>0.55000000000000004</v>
      </c>
      <c r="I2491" s="5">
        <v>4250</v>
      </c>
      <c r="J2491" s="6">
        <f t="shared" si="18"/>
        <v>2337.5</v>
      </c>
      <c r="K2491" s="6">
        <f t="shared" si="19"/>
        <v>935</v>
      </c>
      <c r="L2491" s="7">
        <v>0.4</v>
      </c>
    </row>
    <row r="2492" spans="1:12" x14ac:dyDescent="0.3">
      <c r="A2492" s="2" t="s">
        <v>12</v>
      </c>
      <c r="B2492" s="2">
        <v>1185732</v>
      </c>
      <c r="C2492" s="3">
        <v>44430</v>
      </c>
      <c r="D2492" s="2" t="s">
        <v>31</v>
      </c>
      <c r="E2492" s="2" t="s">
        <v>89</v>
      </c>
      <c r="F2492" s="2" t="s">
        <v>90</v>
      </c>
      <c r="G2492" s="2" t="s">
        <v>15</v>
      </c>
      <c r="H2492" s="4">
        <v>0.5</v>
      </c>
      <c r="I2492" s="5">
        <v>5750</v>
      </c>
      <c r="J2492" s="6">
        <f t="shared" si="18"/>
        <v>2875</v>
      </c>
      <c r="K2492" s="6">
        <f t="shared" si="19"/>
        <v>1150</v>
      </c>
      <c r="L2492" s="7">
        <v>0.4</v>
      </c>
    </row>
    <row r="2493" spans="1:12" x14ac:dyDescent="0.3">
      <c r="A2493" s="2" t="s">
        <v>12</v>
      </c>
      <c r="B2493" s="2">
        <v>1185732</v>
      </c>
      <c r="C2493" s="3">
        <v>44430</v>
      </c>
      <c r="D2493" s="2" t="s">
        <v>31</v>
      </c>
      <c r="E2493" s="2" t="s">
        <v>89</v>
      </c>
      <c r="F2493" s="2" t="s">
        <v>90</v>
      </c>
      <c r="G2493" s="2" t="s">
        <v>16</v>
      </c>
      <c r="H2493" s="4">
        <v>0.45000000000000007</v>
      </c>
      <c r="I2493" s="5">
        <v>3500</v>
      </c>
      <c r="J2493" s="6">
        <f t="shared" si="18"/>
        <v>1575.0000000000002</v>
      </c>
      <c r="K2493" s="6">
        <f t="shared" si="19"/>
        <v>551.25</v>
      </c>
      <c r="L2493" s="7">
        <v>0.35</v>
      </c>
    </row>
    <row r="2494" spans="1:12" x14ac:dyDescent="0.3">
      <c r="A2494" s="2" t="s">
        <v>12</v>
      </c>
      <c r="B2494" s="2">
        <v>1185732</v>
      </c>
      <c r="C2494" s="3">
        <v>44430</v>
      </c>
      <c r="D2494" s="2" t="s">
        <v>31</v>
      </c>
      <c r="E2494" s="2" t="s">
        <v>89</v>
      </c>
      <c r="F2494" s="2" t="s">
        <v>90</v>
      </c>
      <c r="G2494" s="2" t="s">
        <v>17</v>
      </c>
      <c r="H2494" s="4">
        <v>0.4</v>
      </c>
      <c r="I2494" s="5">
        <v>2750</v>
      </c>
      <c r="J2494" s="6">
        <f t="shared" si="18"/>
        <v>1100</v>
      </c>
      <c r="K2494" s="6">
        <f t="shared" si="19"/>
        <v>440</v>
      </c>
      <c r="L2494" s="7">
        <v>0.4</v>
      </c>
    </row>
    <row r="2495" spans="1:12" x14ac:dyDescent="0.3">
      <c r="A2495" s="2" t="s">
        <v>12</v>
      </c>
      <c r="B2495" s="2">
        <v>1185732</v>
      </c>
      <c r="C2495" s="3">
        <v>44430</v>
      </c>
      <c r="D2495" s="2" t="s">
        <v>31</v>
      </c>
      <c r="E2495" s="2" t="s">
        <v>89</v>
      </c>
      <c r="F2495" s="2" t="s">
        <v>90</v>
      </c>
      <c r="G2495" s="2" t="s">
        <v>18</v>
      </c>
      <c r="H2495" s="4">
        <v>0.4</v>
      </c>
      <c r="I2495" s="5">
        <v>2500</v>
      </c>
      <c r="J2495" s="6">
        <f t="shared" si="18"/>
        <v>1000</v>
      </c>
      <c r="K2495" s="6">
        <f t="shared" si="19"/>
        <v>400</v>
      </c>
      <c r="L2495" s="7">
        <v>0.4</v>
      </c>
    </row>
    <row r="2496" spans="1:12" x14ac:dyDescent="0.3">
      <c r="A2496" s="2" t="s">
        <v>12</v>
      </c>
      <c r="B2496" s="2">
        <v>1185732</v>
      </c>
      <c r="C2496" s="3">
        <v>44430</v>
      </c>
      <c r="D2496" s="2" t="s">
        <v>31</v>
      </c>
      <c r="E2496" s="2" t="s">
        <v>89</v>
      </c>
      <c r="F2496" s="2" t="s">
        <v>90</v>
      </c>
      <c r="G2496" s="2" t="s">
        <v>19</v>
      </c>
      <c r="H2496" s="4">
        <v>0.5</v>
      </c>
      <c r="I2496" s="5">
        <v>2250</v>
      </c>
      <c r="J2496" s="6">
        <f t="shared" si="18"/>
        <v>1125</v>
      </c>
      <c r="K2496" s="6">
        <f t="shared" si="19"/>
        <v>393.75</v>
      </c>
      <c r="L2496" s="7">
        <v>0.35</v>
      </c>
    </row>
    <row r="2497" spans="1:12" x14ac:dyDescent="0.3">
      <c r="A2497" s="2" t="s">
        <v>12</v>
      </c>
      <c r="B2497" s="2">
        <v>1185732</v>
      </c>
      <c r="C2497" s="3">
        <v>44430</v>
      </c>
      <c r="D2497" s="2" t="s">
        <v>31</v>
      </c>
      <c r="E2497" s="2" t="s">
        <v>89</v>
      </c>
      <c r="F2497" s="2" t="s">
        <v>90</v>
      </c>
      <c r="G2497" s="2" t="s">
        <v>20</v>
      </c>
      <c r="H2497" s="4">
        <v>0.55000000000000004</v>
      </c>
      <c r="I2497" s="5">
        <v>4000</v>
      </c>
      <c r="J2497" s="6">
        <f t="shared" si="18"/>
        <v>2200</v>
      </c>
      <c r="K2497" s="6">
        <f t="shared" si="19"/>
        <v>880</v>
      </c>
      <c r="L2497" s="7">
        <v>0.4</v>
      </c>
    </row>
    <row r="2498" spans="1:12" x14ac:dyDescent="0.3">
      <c r="A2498" s="2" t="s">
        <v>12</v>
      </c>
      <c r="B2498" s="2">
        <v>1185732</v>
      </c>
      <c r="C2498" s="3">
        <v>44462</v>
      </c>
      <c r="D2498" s="2" t="s">
        <v>31</v>
      </c>
      <c r="E2498" s="2" t="s">
        <v>89</v>
      </c>
      <c r="F2498" s="2" t="s">
        <v>90</v>
      </c>
      <c r="G2498" s="2" t="s">
        <v>15</v>
      </c>
      <c r="H2498" s="4">
        <v>0.5</v>
      </c>
      <c r="I2498" s="5">
        <v>5250</v>
      </c>
      <c r="J2498" s="6">
        <f t="shared" si="18"/>
        <v>2625</v>
      </c>
      <c r="K2498" s="6">
        <f t="shared" si="19"/>
        <v>1050</v>
      </c>
      <c r="L2498" s="7">
        <v>0.4</v>
      </c>
    </row>
    <row r="2499" spans="1:12" x14ac:dyDescent="0.3">
      <c r="A2499" s="2" t="s">
        <v>12</v>
      </c>
      <c r="B2499" s="2">
        <v>1185732</v>
      </c>
      <c r="C2499" s="3">
        <v>44462</v>
      </c>
      <c r="D2499" s="2" t="s">
        <v>31</v>
      </c>
      <c r="E2499" s="2" t="s">
        <v>89</v>
      </c>
      <c r="F2499" s="2" t="s">
        <v>90</v>
      </c>
      <c r="G2499" s="2" t="s">
        <v>16</v>
      </c>
      <c r="H2499" s="4">
        <v>0.45000000000000007</v>
      </c>
      <c r="I2499" s="5">
        <v>3250</v>
      </c>
      <c r="J2499" s="6">
        <f t="shared" si="18"/>
        <v>1462.5000000000002</v>
      </c>
      <c r="K2499" s="6">
        <f t="shared" si="19"/>
        <v>511.87500000000006</v>
      </c>
      <c r="L2499" s="7">
        <v>0.35</v>
      </c>
    </row>
    <row r="2500" spans="1:12" x14ac:dyDescent="0.3">
      <c r="A2500" s="2" t="s">
        <v>12</v>
      </c>
      <c r="B2500" s="2">
        <v>1185732</v>
      </c>
      <c r="C2500" s="3">
        <v>44462</v>
      </c>
      <c r="D2500" s="2" t="s">
        <v>31</v>
      </c>
      <c r="E2500" s="2" t="s">
        <v>89</v>
      </c>
      <c r="F2500" s="2" t="s">
        <v>90</v>
      </c>
      <c r="G2500" s="2" t="s">
        <v>17</v>
      </c>
      <c r="H2500" s="4">
        <v>0.35000000000000003</v>
      </c>
      <c r="I2500" s="5">
        <v>2250</v>
      </c>
      <c r="J2500" s="6">
        <f t="shared" si="18"/>
        <v>787.50000000000011</v>
      </c>
      <c r="K2500" s="6">
        <f t="shared" si="19"/>
        <v>315.00000000000006</v>
      </c>
      <c r="L2500" s="7">
        <v>0.4</v>
      </c>
    </row>
    <row r="2501" spans="1:12" x14ac:dyDescent="0.3">
      <c r="A2501" s="2" t="s">
        <v>12</v>
      </c>
      <c r="B2501" s="2">
        <v>1185732</v>
      </c>
      <c r="C2501" s="3">
        <v>44462</v>
      </c>
      <c r="D2501" s="2" t="s">
        <v>31</v>
      </c>
      <c r="E2501" s="2" t="s">
        <v>89</v>
      </c>
      <c r="F2501" s="2" t="s">
        <v>90</v>
      </c>
      <c r="G2501" s="2" t="s">
        <v>18</v>
      </c>
      <c r="H2501" s="4">
        <v>0.35000000000000003</v>
      </c>
      <c r="I2501" s="5">
        <v>2000</v>
      </c>
      <c r="J2501" s="6">
        <f t="shared" si="18"/>
        <v>700.00000000000011</v>
      </c>
      <c r="K2501" s="6">
        <f t="shared" si="19"/>
        <v>280.00000000000006</v>
      </c>
      <c r="L2501" s="7">
        <v>0.4</v>
      </c>
    </row>
    <row r="2502" spans="1:12" x14ac:dyDescent="0.3">
      <c r="A2502" s="2" t="s">
        <v>12</v>
      </c>
      <c r="B2502" s="2">
        <v>1185732</v>
      </c>
      <c r="C2502" s="3">
        <v>44462</v>
      </c>
      <c r="D2502" s="2" t="s">
        <v>31</v>
      </c>
      <c r="E2502" s="2" t="s">
        <v>89</v>
      </c>
      <c r="F2502" s="2" t="s">
        <v>90</v>
      </c>
      <c r="G2502" s="2" t="s">
        <v>19</v>
      </c>
      <c r="H2502" s="4">
        <v>0.45</v>
      </c>
      <c r="I2502" s="5">
        <v>2000</v>
      </c>
      <c r="J2502" s="6">
        <f t="shared" si="18"/>
        <v>900</v>
      </c>
      <c r="K2502" s="6">
        <f t="shared" si="19"/>
        <v>315</v>
      </c>
      <c r="L2502" s="7">
        <v>0.35</v>
      </c>
    </row>
    <row r="2503" spans="1:12" x14ac:dyDescent="0.3">
      <c r="A2503" s="2" t="s">
        <v>12</v>
      </c>
      <c r="B2503" s="2">
        <v>1185732</v>
      </c>
      <c r="C2503" s="3">
        <v>44462</v>
      </c>
      <c r="D2503" s="2" t="s">
        <v>31</v>
      </c>
      <c r="E2503" s="2" t="s">
        <v>89</v>
      </c>
      <c r="F2503" s="2" t="s">
        <v>90</v>
      </c>
      <c r="G2503" s="2" t="s">
        <v>20</v>
      </c>
      <c r="H2503" s="4">
        <v>0.5</v>
      </c>
      <c r="I2503" s="5">
        <v>2750</v>
      </c>
      <c r="J2503" s="6">
        <f t="shared" si="18"/>
        <v>1375</v>
      </c>
      <c r="K2503" s="6">
        <f t="shared" si="19"/>
        <v>550</v>
      </c>
      <c r="L2503" s="7">
        <v>0.4</v>
      </c>
    </row>
    <row r="2504" spans="1:12" x14ac:dyDescent="0.3">
      <c r="A2504" s="2" t="s">
        <v>12</v>
      </c>
      <c r="B2504" s="2">
        <v>1185732</v>
      </c>
      <c r="C2504" s="3">
        <v>44491</v>
      </c>
      <c r="D2504" s="2" t="s">
        <v>31</v>
      </c>
      <c r="E2504" s="2" t="s">
        <v>89</v>
      </c>
      <c r="F2504" s="2" t="s">
        <v>90</v>
      </c>
      <c r="G2504" s="2" t="s">
        <v>15</v>
      </c>
      <c r="H2504" s="4">
        <v>0.54999999999999993</v>
      </c>
      <c r="I2504" s="5">
        <v>4500</v>
      </c>
      <c r="J2504" s="6">
        <f t="shared" si="18"/>
        <v>2474.9999999999995</v>
      </c>
      <c r="K2504" s="6">
        <f t="shared" si="19"/>
        <v>989.99999999999989</v>
      </c>
      <c r="L2504" s="7">
        <v>0.4</v>
      </c>
    </row>
    <row r="2505" spans="1:12" x14ac:dyDescent="0.3">
      <c r="A2505" s="2" t="s">
        <v>12</v>
      </c>
      <c r="B2505" s="2">
        <v>1185732</v>
      </c>
      <c r="C2505" s="3">
        <v>44491</v>
      </c>
      <c r="D2505" s="2" t="s">
        <v>31</v>
      </c>
      <c r="E2505" s="2" t="s">
        <v>89</v>
      </c>
      <c r="F2505" s="2" t="s">
        <v>90</v>
      </c>
      <c r="G2505" s="2" t="s">
        <v>16</v>
      </c>
      <c r="H2505" s="4">
        <v>0.45</v>
      </c>
      <c r="I2505" s="5">
        <v>2750</v>
      </c>
      <c r="J2505" s="6">
        <f t="shared" si="18"/>
        <v>1237.5</v>
      </c>
      <c r="K2505" s="6">
        <f t="shared" si="19"/>
        <v>433.125</v>
      </c>
      <c r="L2505" s="7">
        <v>0.35</v>
      </c>
    </row>
    <row r="2506" spans="1:12" x14ac:dyDescent="0.3">
      <c r="A2506" s="2" t="s">
        <v>12</v>
      </c>
      <c r="B2506" s="2">
        <v>1185732</v>
      </c>
      <c r="C2506" s="3">
        <v>44491</v>
      </c>
      <c r="D2506" s="2" t="s">
        <v>31</v>
      </c>
      <c r="E2506" s="2" t="s">
        <v>89</v>
      </c>
      <c r="F2506" s="2" t="s">
        <v>90</v>
      </c>
      <c r="G2506" s="2" t="s">
        <v>17</v>
      </c>
      <c r="H2506" s="4">
        <v>0.45</v>
      </c>
      <c r="I2506" s="5">
        <v>1750</v>
      </c>
      <c r="J2506" s="6">
        <f t="shared" si="18"/>
        <v>787.5</v>
      </c>
      <c r="K2506" s="6">
        <f t="shared" si="19"/>
        <v>315</v>
      </c>
      <c r="L2506" s="7">
        <v>0.4</v>
      </c>
    </row>
    <row r="2507" spans="1:12" x14ac:dyDescent="0.3">
      <c r="A2507" s="2" t="s">
        <v>12</v>
      </c>
      <c r="B2507" s="2">
        <v>1185732</v>
      </c>
      <c r="C2507" s="3">
        <v>44491</v>
      </c>
      <c r="D2507" s="2" t="s">
        <v>31</v>
      </c>
      <c r="E2507" s="2" t="s">
        <v>89</v>
      </c>
      <c r="F2507" s="2" t="s">
        <v>90</v>
      </c>
      <c r="G2507" s="2" t="s">
        <v>18</v>
      </c>
      <c r="H2507" s="4">
        <v>0.45</v>
      </c>
      <c r="I2507" s="5">
        <v>1500</v>
      </c>
      <c r="J2507" s="6">
        <f t="shared" si="18"/>
        <v>675</v>
      </c>
      <c r="K2507" s="6">
        <f t="shared" si="19"/>
        <v>270</v>
      </c>
      <c r="L2507" s="7">
        <v>0.4</v>
      </c>
    </row>
    <row r="2508" spans="1:12" x14ac:dyDescent="0.3">
      <c r="A2508" s="2" t="s">
        <v>12</v>
      </c>
      <c r="B2508" s="2">
        <v>1185732</v>
      </c>
      <c r="C2508" s="3">
        <v>44491</v>
      </c>
      <c r="D2508" s="2" t="s">
        <v>31</v>
      </c>
      <c r="E2508" s="2" t="s">
        <v>89</v>
      </c>
      <c r="F2508" s="2" t="s">
        <v>90</v>
      </c>
      <c r="G2508" s="2" t="s">
        <v>19</v>
      </c>
      <c r="H2508" s="4">
        <v>0.54999999999999993</v>
      </c>
      <c r="I2508" s="5">
        <v>1500</v>
      </c>
      <c r="J2508" s="6">
        <f t="shared" si="18"/>
        <v>824.99999999999989</v>
      </c>
      <c r="K2508" s="6">
        <f t="shared" si="19"/>
        <v>288.74999999999994</v>
      </c>
      <c r="L2508" s="7">
        <v>0.35</v>
      </c>
    </row>
    <row r="2509" spans="1:12" x14ac:dyDescent="0.3">
      <c r="A2509" s="2" t="s">
        <v>12</v>
      </c>
      <c r="B2509" s="2">
        <v>1185732</v>
      </c>
      <c r="C2509" s="3">
        <v>44491</v>
      </c>
      <c r="D2509" s="2" t="s">
        <v>31</v>
      </c>
      <c r="E2509" s="2" t="s">
        <v>89</v>
      </c>
      <c r="F2509" s="2" t="s">
        <v>90</v>
      </c>
      <c r="G2509" s="2" t="s">
        <v>20</v>
      </c>
      <c r="H2509" s="4">
        <v>0.54999999999999993</v>
      </c>
      <c r="I2509" s="5">
        <v>2750</v>
      </c>
      <c r="J2509" s="6">
        <f t="shared" si="18"/>
        <v>1512.4999999999998</v>
      </c>
      <c r="K2509" s="6">
        <f t="shared" si="19"/>
        <v>604.99999999999989</v>
      </c>
      <c r="L2509" s="7">
        <v>0.4</v>
      </c>
    </row>
    <row r="2510" spans="1:12" x14ac:dyDescent="0.3">
      <c r="A2510" s="2" t="s">
        <v>12</v>
      </c>
      <c r="B2510" s="2">
        <v>1185732</v>
      </c>
      <c r="C2510" s="3">
        <v>44522</v>
      </c>
      <c r="D2510" s="2" t="s">
        <v>31</v>
      </c>
      <c r="E2510" s="2" t="s">
        <v>89</v>
      </c>
      <c r="F2510" s="2" t="s">
        <v>90</v>
      </c>
      <c r="G2510" s="2" t="s">
        <v>15</v>
      </c>
      <c r="H2510" s="4">
        <v>0.5</v>
      </c>
      <c r="I2510" s="5">
        <v>4250</v>
      </c>
      <c r="J2510" s="6">
        <f t="shared" si="18"/>
        <v>2125</v>
      </c>
      <c r="K2510" s="6">
        <f t="shared" si="19"/>
        <v>850</v>
      </c>
      <c r="L2510" s="7">
        <v>0.4</v>
      </c>
    </row>
    <row r="2511" spans="1:12" x14ac:dyDescent="0.3">
      <c r="A2511" s="2" t="s">
        <v>12</v>
      </c>
      <c r="B2511" s="2">
        <v>1185732</v>
      </c>
      <c r="C2511" s="3">
        <v>44522</v>
      </c>
      <c r="D2511" s="2" t="s">
        <v>31</v>
      </c>
      <c r="E2511" s="2" t="s">
        <v>89</v>
      </c>
      <c r="F2511" s="2" t="s">
        <v>90</v>
      </c>
      <c r="G2511" s="2" t="s">
        <v>16</v>
      </c>
      <c r="H2511" s="4">
        <v>0.4</v>
      </c>
      <c r="I2511" s="5">
        <v>2750</v>
      </c>
      <c r="J2511" s="6">
        <f t="shared" si="18"/>
        <v>1100</v>
      </c>
      <c r="K2511" s="6">
        <f t="shared" si="19"/>
        <v>385</v>
      </c>
      <c r="L2511" s="7">
        <v>0.35</v>
      </c>
    </row>
    <row r="2512" spans="1:12" x14ac:dyDescent="0.3">
      <c r="A2512" s="2" t="s">
        <v>12</v>
      </c>
      <c r="B2512" s="2">
        <v>1185732</v>
      </c>
      <c r="C2512" s="3">
        <v>44522</v>
      </c>
      <c r="D2512" s="2" t="s">
        <v>31</v>
      </c>
      <c r="E2512" s="2" t="s">
        <v>89</v>
      </c>
      <c r="F2512" s="2" t="s">
        <v>90</v>
      </c>
      <c r="G2512" s="2" t="s">
        <v>17</v>
      </c>
      <c r="H2512" s="4">
        <v>0.45</v>
      </c>
      <c r="I2512" s="5">
        <v>2200</v>
      </c>
      <c r="J2512" s="6">
        <f t="shared" si="18"/>
        <v>990</v>
      </c>
      <c r="K2512" s="6">
        <f t="shared" si="19"/>
        <v>396</v>
      </c>
      <c r="L2512" s="7">
        <v>0.4</v>
      </c>
    </row>
    <row r="2513" spans="1:12" x14ac:dyDescent="0.3">
      <c r="A2513" s="2" t="s">
        <v>12</v>
      </c>
      <c r="B2513" s="2">
        <v>1185732</v>
      </c>
      <c r="C2513" s="3">
        <v>44522</v>
      </c>
      <c r="D2513" s="2" t="s">
        <v>31</v>
      </c>
      <c r="E2513" s="2" t="s">
        <v>89</v>
      </c>
      <c r="F2513" s="2" t="s">
        <v>90</v>
      </c>
      <c r="G2513" s="2" t="s">
        <v>18</v>
      </c>
      <c r="H2513" s="4">
        <v>0.55000000000000004</v>
      </c>
      <c r="I2513" s="5">
        <v>2000</v>
      </c>
      <c r="J2513" s="6">
        <f t="shared" si="18"/>
        <v>1100</v>
      </c>
      <c r="K2513" s="6">
        <f t="shared" si="19"/>
        <v>440</v>
      </c>
      <c r="L2513" s="7">
        <v>0.4</v>
      </c>
    </row>
    <row r="2514" spans="1:12" x14ac:dyDescent="0.3">
      <c r="A2514" s="2" t="s">
        <v>12</v>
      </c>
      <c r="B2514" s="2">
        <v>1185732</v>
      </c>
      <c r="C2514" s="3">
        <v>44522</v>
      </c>
      <c r="D2514" s="2" t="s">
        <v>31</v>
      </c>
      <c r="E2514" s="2" t="s">
        <v>89</v>
      </c>
      <c r="F2514" s="2" t="s">
        <v>90</v>
      </c>
      <c r="G2514" s="2" t="s">
        <v>19</v>
      </c>
      <c r="H2514" s="4">
        <v>0.65</v>
      </c>
      <c r="I2514" s="5">
        <v>1750</v>
      </c>
      <c r="J2514" s="6">
        <f t="shared" si="18"/>
        <v>1137.5</v>
      </c>
      <c r="K2514" s="6">
        <f t="shared" si="19"/>
        <v>398.125</v>
      </c>
      <c r="L2514" s="7">
        <v>0.35</v>
      </c>
    </row>
    <row r="2515" spans="1:12" x14ac:dyDescent="0.3">
      <c r="A2515" s="2" t="s">
        <v>12</v>
      </c>
      <c r="B2515" s="2">
        <v>1185732</v>
      </c>
      <c r="C2515" s="3">
        <v>44522</v>
      </c>
      <c r="D2515" s="2" t="s">
        <v>31</v>
      </c>
      <c r="E2515" s="2" t="s">
        <v>89</v>
      </c>
      <c r="F2515" s="2" t="s">
        <v>90</v>
      </c>
      <c r="G2515" s="2" t="s">
        <v>20</v>
      </c>
      <c r="H2515" s="4">
        <v>0.7</v>
      </c>
      <c r="I2515" s="5">
        <v>2750</v>
      </c>
      <c r="J2515" s="6">
        <f t="shared" si="18"/>
        <v>1924.9999999999998</v>
      </c>
      <c r="K2515" s="6">
        <f t="shared" si="19"/>
        <v>770</v>
      </c>
      <c r="L2515" s="7">
        <v>0.4</v>
      </c>
    </row>
    <row r="2516" spans="1:12" x14ac:dyDescent="0.3">
      <c r="A2516" s="2" t="s">
        <v>12</v>
      </c>
      <c r="B2516" s="2">
        <v>1185732</v>
      </c>
      <c r="C2516" s="3">
        <v>44551</v>
      </c>
      <c r="D2516" s="2" t="s">
        <v>31</v>
      </c>
      <c r="E2516" s="2" t="s">
        <v>89</v>
      </c>
      <c r="F2516" s="2" t="s">
        <v>90</v>
      </c>
      <c r="G2516" s="2" t="s">
        <v>15</v>
      </c>
      <c r="H2516" s="4">
        <v>0.65</v>
      </c>
      <c r="I2516" s="5">
        <v>5250</v>
      </c>
      <c r="J2516" s="6">
        <f t="shared" si="18"/>
        <v>3412.5</v>
      </c>
      <c r="K2516" s="6">
        <f t="shared" si="19"/>
        <v>1365</v>
      </c>
      <c r="L2516" s="7">
        <v>0.4</v>
      </c>
    </row>
    <row r="2517" spans="1:12" x14ac:dyDescent="0.3">
      <c r="A2517" s="2" t="s">
        <v>12</v>
      </c>
      <c r="B2517" s="2">
        <v>1185732</v>
      </c>
      <c r="C2517" s="3">
        <v>44551</v>
      </c>
      <c r="D2517" s="2" t="s">
        <v>31</v>
      </c>
      <c r="E2517" s="2" t="s">
        <v>89</v>
      </c>
      <c r="F2517" s="2" t="s">
        <v>90</v>
      </c>
      <c r="G2517" s="2" t="s">
        <v>16</v>
      </c>
      <c r="H2517" s="4">
        <v>0.55000000000000004</v>
      </c>
      <c r="I2517" s="5">
        <v>3250</v>
      </c>
      <c r="J2517" s="6">
        <f t="shared" si="18"/>
        <v>1787.5000000000002</v>
      </c>
      <c r="K2517" s="6">
        <f t="shared" si="19"/>
        <v>625.625</v>
      </c>
      <c r="L2517" s="7">
        <v>0.35</v>
      </c>
    </row>
    <row r="2518" spans="1:12" x14ac:dyDescent="0.3">
      <c r="A2518" s="2" t="s">
        <v>12</v>
      </c>
      <c r="B2518" s="2">
        <v>1185732</v>
      </c>
      <c r="C2518" s="3">
        <v>44551</v>
      </c>
      <c r="D2518" s="2" t="s">
        <v>31</v>
      </c>
      <c r="E2518" s="2" t="s">
        <v>89</v>
      </c>
      <c r="F2518" s="2" t="s">
        <v>90</v>
      </c>
      <c r="G2518" s="2" t="s">
        <v>17</v>
      </c>
      <c r="H2518" s="4">
        <v>0.55000000000000004</v>
      </c>
      <c r="I2518" s="5">
        <v>2750</v>
      </c>
      <c r="J2518" s="6">
        <f t="shared" si="18"/>
        <v>1512.5000000000002</v>
      </c>
      <c r="K2518" s="6">
        <f t="shared" si="19"/>
        <v>605.00000000000011</v>
      </c>
      <c r="L2518" s="7">
        <v>0.4</v>
      </c>
    </row>
    <row r="2519" spans="1:12" x14ac:dyDescent="0.3">
      <c r="A2519" s="2" t="s">
        <v>12</v>
      </c>
      <c r="B2519" s="2">
        <v>1185732</v>
      </c>
      <c r="C2519" s="3">
        <v>44551</v>
      </c>
      <c r="D2519" s="2" t="s">
        <v>31</v>
      </c>
      <c r="E2519" s="2" t="s">
        <v>89</v>
      </c>
      <c r="F2519" s="2" t="s">
        <v>90</v>
      </c>
      <c r="G2519" s="2" t="s">
        <v>18</v>
      </c>
      <c r="H2519" s="4">
        <v>0.5</v>
      </c>
      <c r="I2519" s="5">
        <v>2250</v>
      </c>
      <c r="J2519" s="6">
        <f t="shared" si="18"/>
        <v>1125</v>
      </c>
      <c r="K2519" s="6">
        <f t="shared" si="19"/>
        <v>450</v>
      </c>
      <c r="L2519" s="7">
        <v>0.4</v>
      </c>
    </row>
    <row r="2520" spans="1:12" x14ac:dyDescent="0.3">
      <c r="A2520" s="2" t="s">
        <v>12</v>
      </c>
      <c r="B2520" s="2">
        <v>1185732</v>
      </c>
      <c r="C2520" s="3">
        <v>44551</v>
      </c>
      <c r="D2520" s="2" t="s">
        <v>31</v>
      </c>
      <c r="E2520" s="2" t="s">
        <v>89</v>
      </c>
      <c r="F2520" s="2" t="s">
        <v>90</v>
      </c>
      <c r="G2520" s="2" t="s">
        <v>19</v>
      </c>
      <c r="H2520" s="4">
        <v>0.6</v>
      </c>
      <c r="I2520" s="5">
        <v>2250</v>
      </c>
      <c r="J2520" s="6">
        <f t="shared" si="18"/>
        <v>1350</v>
      </c>
      <c r="K2520" s="6">
        <f t="shared" si="19"/>
        <v>472.49999999999994</v>
      </c>
      <c r="L2520" s="7">
        <v>0.35</v>
      </c>
    </row>
    <row r="2521" spans="1:12" x14ac:dyDescent="0.3">
      <c r="A2521" s="2" t="s">
        <v>12</v>
      </c>
      <c r="B2521" s="2">
        <v>1185732</v>
      </c>
      <c r="C2521" s="3">
        <v>44551</v>
      </c>
      <c r="D2521" s="2" t="s">
        <v>31</v>
      </c>
      <c r="E2521" s="2" t="s">
        <v>89</v>
      </c>
      <c r="F2521" s="2" t="s">
        <v>90</v>
      </c>
      <c r="G2521" s="2" t="s">
        <v>20</v>
      </c>
      <c r="H2521" s="4">
        <v>0.64999999999999991</v>
      </c>
      <c r="I2521" s="5">
        <v>3250</v>
      </c>
      <c r="J2521" s="6">
        <f t="shared" si="18"/>
        <v>2112.4999999999995</v>
      </c>
      <c r="K2521" s="6">
        <f t="shared" si="19"/>
        <v>844.99999999999989</v>
      </c>
      <c r="L2521" s="7">
        <v>0.4</v>
      </c>
    </row>
    <row r="2522" spans="1:12" x14ac:dyDescent="0.3">
      <c r="A2522" s="2" t="s">
        <v>12</v>
      </c>
      <c r="B2522" s="2">
        <v>1185732</v>
      </c>
      <c r="C2522" s="3">
        <v>44216</v>
      </c>
      <c r="D2522" s="2" t="s">
        <v>43</v>
      </c>
      <c r="E2522" s="2" t="s">
        <v>91</v>
      </c>
      <c r="F2522" s="2" t="s">
        <v>92</v>
      </c>
      <c r="G2522" s="2" t="s">
        <v>15</v>
      </c>
      <c r="H2522" s="4">
        <v>0.30000000000000004</v>
      </c>
      <c r="I2522" s="5">
        <v>7250</v>
      </c>
      <c r="J2522" s="6">
        <f t="shared" si="18"/>
        <v>2175.0000000000005</v>
      </c>
      <c r="K2522" s="6">
        <f t="shared" si="19"/>
        <v>870.00000000000023</v>
      </c>
      <c r="L2522" s="7">
        <v>0.4</v>
      </c>
    </row>
    <row r="2523" spans="1:12" x14ac:dyDescent="0.3">
      <c r="A2523" s="2" t="s">
        <v>12</v>
      </c>
      <c r="B2523" s="2">
        <v>1185732</v>
      </c>
      <c r="C2523" s="3">
        <v>44216</v>
      </c>
      <c r="D2523" s="2" t="s">
        <v>43</v>
      </c>
      <c r="E2523" s="2" t="s">
        <v>91</v>
      </c>
      <c r="F2523" s="2" t="s">
        <v>92</v>
      </c>
      <c r="G2523" s="2" t="s">
        <v>16</v>
      </c>
      <c r="H2523" s="4">
        <v>0.30000000000000004</v>
      </c>
      <c r="I2523" s="5">
        <v>5250</v>
      </c>
      <c r="J2523" s="6">
        <f t="shared" si="18"/>
        <v>1575.0000000000002</v>
      </c>
      <c r="K2523" s="6">
        <f t="shared" si="19"/>
        <v>551.25</v>
      </c>
      <c r="L2523" s="7">
        <v>0.35</v>
      </c>
    </row>
    <row r="2524" spans="1:12" x14ac:dyDescent="0.3">
      <c r="A2524" s="2" t="s">
        <v>12</v>
      </c>
      <c r="B2524" s="2">
        <v>1185732</v>
      </c>
      <c r="C2524" s="3">
        <v>44216</v>
      </c>
      <c r="D2524" s="2" t="s">
        <v>43</v>
      </c>
      <c r="E2524" s="2" t="s">
        <v>91</v>
      </c>
      <c r="F2524" s="2" t="s">
        <v>92</v>
      </c>
      <c r="G2524" s="2" t="s">
        <v>17</v>
      </c>
      <c r="H2524" s="4">
        <v>0.20000000000000007</v>
      </c>
      <c r="I2524" s="5">
        <v>5250</v>
      </c>
      <c r="J2524" s="6">
        <f t="shared" si="18"/>
        <v>1050.0000000000005</v>
      </c>
      <c r="K2524" s="6">
        <f t="shared" si="19"/>
        <v>420.00000000000023</v>
      </c>
      <c r="L2524" s="7">
        <v>0.4</v>
      </c>
    </row>
    <row r="2525" spans="1:12" x14ac:dyDescent="0.3">
      <c r="A2525" s="2" t="s">
        <v>12</v>
      </c>
      <c r="B2525" s="2">
        <v>1185732</v>
      </c>
      <c r="C2525" s="3">
        <v>44216</v>
      </c>
      <c r="D2525" s="2" t="s">
        <v>43</v>
      </c>
      <c r="E2525" s="2" t="s">
        <v>91</v>
      </c>
      <c r="F2525" s="2" t="s">
        <v>92</v>
      </c>
      <c r="G2525" s="2" t="s">
        <v>18</v>
      </c>
      <c r="H2525" s="4">
        <v>0.25</v>
      </c>
      <c r="I2525" s="5">
        <v>3750</v>
      </c>
      <c r="J2525" s="6">
        <f t="shared" si="18"/>
        <v>937.5</v>
      </c>
      <c r="K2525" s="6">
        <f t="shared" si="19"/>
        <v>375</v>
      </c>
      <c r="L2525" s="7">
        <v>0.4</v>
      </c>
    </row>
    <row r="2526" spans="1:12" x14ac:dyDescent="0.3">
      <c r="A2526" s="2" t="s">
        <v>12</v>
      </c>
      <c r="B2526" s="2">
        <v>1185732</v>
      </c>
      <c r="C2526" s="3">
        <v>44216</v>
      </c>
      <c r="D2526" s="2" t="s">
        <v>43</v>
      </c>
      <c r="E2526" s="2" t="s">
        <v>91</v>
      </c>
      <c r="F2526" s="2" t="s">
        <v>92</v>
      </c>
      <c r="G2526" s="2" t="s">
        <v>19</v>
      </c>
      <c r="H2526" s="4">
        <v>0.4</v>
      </c>
      <c r="I2526" s="5">
        <v>4250</v>
      </c>
      <c r="J2526" s="6">
        <f t="shared" si="18"/>
        <v>1700</v>
      </c>
      <c r="K2526" s="6">
        <f t="shared" si="19"/>
        <v>595</v>
      </c>
      <c r="L2526" s="7">
        <v>0.35</v>
      </c>
    </row>
    <row r="2527" spans="1:12" x14ac:dyDescent="0.3">
      <c r="A2527" s="2" t="s">
        <v>12</v>
      </c>
      <c r="B2527" s="2">
        <v>1185732</v>
      </c>
      <c r="C2527" s="3">
        <v>44216</v>
      </c>
      <c r="D2527" s="2" t="s">
        <v>43</v>
      </c>
      <c r="E2527" s="2" t="s">
        <v>91</v>
      </c>
      <c r="F2527" s="2" t="s">
        <v>92</v>
      </c>
      <c r="G2527" s="2" t="s">
        <v>20</v>
      </c>
      <c r="H2527" s="4">
        <v>0.30000000000000004</v>
      </c>
      <c r="I2527" s="5">
        <v>5250</v>
      </c>
      <c r="J2527" s="6">
        <f t="shared" si="18"/>
        <v>1575.0000000000002</v>
      </c>
      <c r="K2527" s="6">
        <f t="shared" si="19"/>
        <v>787.50000000000011</v>
      </c>
      <c r="L2527" s="7">
        <v>0.5</v>
      </c>
    </row>
    <row r="2528" spans="1:12" x14ac:dyDescent="0.3">
      <c r="A2528" s="2" t="s">
        <v>12</v>
      </c>
      <c r="B2528" s="2">
        <v>1185732</v>
      </c>
      <c r="C2528" s="3">
        <v>44245</v>
      </c>
      <c r="D2528" s="2" t="s">
        <v>43</v>
      </c>
      <c r="E2528" s="2" t="s">
        <v>91</v>
      </c>
      <c r="F2528" s="2" t="s">
        <v>92</v>
      </c>
      <c r="G2528" s="2" t="s">
        <v>15</v>
      </c>
      <c r="H2528" s="4">
        <v>0.30000000000000004</v>
      </c>
      <c r="I2528" s="5">
        <v>7750</v>
      </c>
      <c r="J2528" s="6">
        <f t="shared" si="18"/>
        <v>2325.0000000000005</v>
      </c>
      <c r="K2528" s="6">
        <f t="shared" si="19"/>
        <v>930.00000000000023</v>
      </c>
      <c r="L2528" s="7">
        <v>0.4</v>
      </c>
    </row>
    <row r="2529" spans="1:12" x14ac:dyDescent="0.3">
      <c r="A2529" s="2" t="s">
        <v>12</v>
      </c>
      <c r="B2529" s="2">
        <v>1185732</v>
      </c>
      <c r="C2529" s="3">
        <v>44245</v>
      </c>
      <c r="D2529" s="2" t="s">
        <v>43</v>
      </c>
      <c r="E2529" s="2" t="s">
        <v>91</v>
      </c>
      <c r="F2529" s="2" t="s">
        <v>92</v>
      </c>
      <c r="G2529" s="2" t="s">
        <v>16</v>
      </c>
      <c r="H2529" s="4">
        <v>0.30000000000000004</v>
      </c>
      <c r="I2529" s="5">
        <v>4250</v>
      </c>
      <c r="J2529" s="6">
        <f t="shared" si="18"/>
        <v>1275.0000000000002</v>
      </c>
      <c r="K2529" s="6">
        <f t="shared" si="19"/>
        <v>446.25000000000006</v>
      </c>
      <c r="L2529" s="7">
        <v>0.35</v>
      </c>
    </row>
    <row r="2530" spans="1:12" x14ac:dyDescent="0.3">
      <c r="A2530" s="2" t="s">
        <v>12</v>
      </c>
      <c r="B2530" s="2">
        <v>1185732</v>
      </c>
      <c r="C2530" s="3">
        <v>44245</v>
      </c>
      <c r="D2530" s="2" t="s">
        <v>43</v>
      </c>
      <c r="E2530" s="2" t="s">
        <v>91</v>
      </c>
      <c r="F2530" s="2" t="s">
        <v>92</v>
      </c>
      <c r="G2530" s="2" t="s">
        <v>17</v>
      </c>
      <c r="H2530" s="4">
        <v>0.20000000000000007</v>
      </c>
      <c r="I2530" s="5">
        <v>4750</v>
      </c>
      <c r="J2530" s="6">
        <f t="shared" si="18"/>
        <v>950.00000000000034</v>
      </c>
      <c r="K2530" s="6">
        <f t="shared" si="19"/>
        <v>380.00000000000017</v>
      </c>
      <c r="L2530" s="7">
        <v>0.4</v>
      </c>
    </row>
    <row r="2531" spans="1:12" x14ac:dyDescent="0.3">
      <c r="A2531" s="2" t="s">
        <v>12</v>
      </c>
      <c r="B2531" s="2">
        <v>1185732</v>
      </c>
      <c r="C2531" s="3">
        <v>44245</v>
      </c>
      <c r="D2531" s="2" t="s">
        <v>43</v>
      </c>
      <c r="E2531" s="2" t="s">
        <v>91</v>
      </c>
      <c r="F2531" s="2" t="s">
        <v>92</v>
      </c>
      <c r="G2531" s="2" t="s">
        <v>18</v>
      </c>
      <c r="H2531" s="4">
        <v>0.25</v>
      </c>
      <c r="I2531" s="5">
        <v>3250</v>
      </c>
      <c r="J2531" s="6">
        <f t="shared" si="18"/>
        <v>812.5</v>
      </c>
      <c r="K2531" s="6">
        <f t="shared" si="19"/>
        <v>325</v>
      </c>
      <c r="L2531" s="7">
        <v>0.4</v>
      </c>
    </row>
    <row r="2532" spans="1:12" x14ac:dyDescent="0.3">
      <c r="A2532" s="2" t="s">
        <v>12</v>
      </c>
      <c r="B2532" s="2">
        <v>1185732</v>
      </c>
      <c r="C2532" s="3">
        <v>44245</v>
      </c>
      <c r="D2532" s="2" t="s">
        <v>43</v>
      </c>
      <c r="E2532" s="2" t="s">
        <v>91</v>
      </c>
      <c r="F2532" s="2" t="s">
        <v>92</v>
      </c>
      <c r="G2532" s="2" t="s">
        <v>19</v>
      </c>
      <c r="H2532" s="4">
        <v>0.4</v>
      </c>
      <c r="I2532" s="5">
        <v>4000</v>
      </c>
      <c r="J2532" s="6">
        <f t="shared" si="18"/>
        <v>1600</v>
      </c>
      <c r="K2532" s="6">
        <f t="shared" si="19"/>
        <v>560</v>
      </c>
      <c r="L2532" s="7">
        <v>0.35</v>
      </c>
    </row>
    <row r="2533" spans="1:12" x14ac:dyDescent="0.3">
      <c r="A2533" s="2" t="s">
        <v>12</v>
      </c>
      <c r="B2533" s="2">
        <v>1185732</v>
      </c>
      <c r="C2533" s="3">
        <v>44245</v>
      </c>
      <c r="D2533" s="2" t="s">
        <v>43</v>
      </c>
      <c r="E2533" s="2" t="s">
        <v>91</v>
      </c>
      <c r="F2533" s="2" t="s">
        <v>92</v>
      </c>
      <c r="G2533" s="2" t="s">
        <v>20</v>
      </c>
      <c r="H2533" s="4">
        <v>0.25</v>
      </c>
      <c r="I2533" s="5">
        <v>5000</v>
      </c>
      <c r="J2533" s="6">
        <f t="shared" si="18"/>
        <v>1250</v>
      </c>
      <c r="K2533" s="6">
        <f t="shared" si="19"/>
        <v>625</v>
      </c>
      <c r="L2533" s="7">
        <v>0.5</v>
      </c>
    </row>
    <row r="2534" spans="1:12" x14ac:dyDescent="0.3">
      <c r="A2534" s="2" t="s">
        <v>12</v>
      </c>
      <c r="B2534" s="2">
        <v>1185732</v>
      </c>
      <c r="C2534" s="3">
        <v>44271</v>
      </c>
      <c r="D2534" s="2" t="s">
        <v>43</v>
      </c>
      <c r="E2534" s="2" t="s">
        <v>91</v>
      </c>
      <c r="F2534" s="2" t="s">
        <v>92</v>
      </c>
      <c r="G2534" s="2" t="s">
        <v>15</v>
      </c>
      <c r="H2534" s="4">
        <v>0.25</v>
      </c>
      <c r="I2534" s="5">
        <v>7200</v>
      </c>
      <c r="J2534" s="6">
        <f t="shared" si="18"/>
        <v>1800</v>
      </c>
      <c r="K2534" s="6">
        <f t="shared" si="19"/>
        <v>720</v>
      </c>
      <c r="L2534" s="7">
        <v>0.4</v>
      </c>
    </row>
    <row r="2535" spans="1:12" x14ac:dyDescent="0.3">
      <c r="A2535" s="2" t="s">
        <v>12</v>
      </c>
      <c r="B2535" s="2">
        <v>1185732</v>
      </c>
      <c r="C2535" s="3">
        <v>44271</v>
      </c>
      <c r="D2535" s="2" t="s">
        <v>43</v>
      </c>
      <c r="E2535" s="2" t="s">
        <v>91</v>
      </c>
      <c r="F2535" s="2" t="s">
        <v>92</v>
      </c>
      <c r="G2535" s="2" t="s">
        <v>16</v>
      </c>
      <c r="H2535" s="4">
        <v>0.25</v>
      </c>
      <c r="I2535" s="5">
        <v>4000</v>
      </c>
      <c r="J2535" s="6">
        <f t="shared" si="18"/>
        <v>1000</v>
      </c>
      <c r="K2535" s="6">
        <f t="shared" si="19"/>
        <v>350</v>
      </c>
      <c r="L2535" s="7">
        <v>0.35</v>
      </c>
    </row>
    <row r="2536" spans="1:12" x14ac:dyDescent="0.3">
      <c r="A2536" s="2" t="s">
        <v>12</v>
      </c>
      <c r="B2536" s="2">
        <v>1185732</v>
      </c>
      <c r="C2536" s="3">
        <v>44271</v>
      </c>
      <c r="D2536" s="2" t="s">
        <v>43</v>
      </c>
      <c r="E2536" s="2" t="s">
        <v>91</v>
      </c>
      <c r="F2536" s="2" t="s">
        <v>92</v>
      </c>
      <c r="G2536" s="2" t="s">
        <v>17</v>
      </c>
      <c r="H2536" s="4">
        <v>0.15000000000000002</v>
      </c>
      <c r="I2536" s="5">
        <v>4250</v>
      </c>
      <c r="J2536" s="6">
        <f t="shared" si="18"/>
        <v>637.50000000000011</v>
      </c>
      <c r="K2536" s="6">
        <f t="shared" si="19"/>
        <v>255.00000000000006</v>
      </c>
      <c r="L2536" s="7">
        <v>0.4</v>
      </c>
    </row>
    <row r="2537" spans="1:12" x14ac:dyDescent="0.3">
      <c r="A2537" s="2" t="s">
        <v>12</v>
      </c>
      <c r="B2537" s="2">
        <v>1185732</v>
      </c>
      <c r="C2537" s="3">
        <v>44271</v>
      </c>
      <c r="D2537" s="2" t="s">
        <v>43</v>
      </c>
      <c r="E2537" s="2" t="s">
        <v>91</v>
      </c>
      <c r="F2537" s="2" t="s">
        <v>92</v>
      </c>
      <c r="G2537" s="2" t="s">
        <v>18</v>
      </c>
      <c r="H2537" s="4">
        <v>0.19999999999999996</v>
      </c>
      <c r="I2537" s="5">
        <v>2750</v>
      </c>
      <c r="J2537" s="6">
        <f t="shared" si="18"/>
        <v>549.99999999999989</v>
      </c>
      <c r="K2537" s="6">
        <f t="shared" si="19"/>
        <v>219.99999999999997</v>
      </c>
      <c r="L2537" s="7">
        <v>0.4</v>
      </c>
    </row>
    <row r="2538" spans="1:12" x14ac:dyDescent="0.3">
      <c r="A2538" s="2" t="s">
        <v>12</v>
      </c>
      <c r="B2538" s="2">
        <v>1185732</v>
      </c>
      <c r="C2538" s="3">
        <v>44271</v>
      </c>
      <c r="D2538" s="2" t="s">
        <v>43</v>
      </c>
      <c r="E2538" s="2" t="s">
        <v>91</v>
      </c>
      <c r="F2538" s="2" t="s">
        <v>92</v>
      </c>
      <c r="G2538" s="2" t="s">
        <v>19</v>
      </c>
      <c r="H2538" s="4">
        <v>0.35000000000000009</v>
      </c>
      <c r="I2538" s="5">
        <v>3250</v>
      </c>
      <c r="J2538" s="6">
        <f t="shared" si="18"/>
        <v>1137.5000000000002</v>
      </c>
      <c r="K2538" s="6">
        <f t="shared" si="19"/>
        <v>398.12500000000006</v>
      </c>
      <c r="L2538" s="7">
        <v>0.35</v>
      </c>
    </row>
    <row r="2539" spans="1:12" x14ac:dyDescent="0.3">
      <c r="A2539" s="2" t="s">
        <v>12</v>
      </c>
      <c r="B2539" s="2">
        <v>1185732</v>
      </c>
      <c r="C2539" s="3">
        <v>44271</v>
      </c>
      <c r="D2539" s="2" t="s">
        <v>43</v>
      </c>
      <c r="E2539" s="2" t="s">
        <v>91</v>
      </c>
      <c r="F2539" s="2" t="s">
        <v>92</v>
      </c>
      <c r="G2539" s="2" t="s">
        <v>20</v>
      </c>
      <c r="H2539" s="4">
        <v>0.25</v>
      </c>
      <c r="I2539" s="5">
        <v>4250</v>
      </c>
      <c r="J2539" s="6">
        <f t="shared" si="18"/>
        <v>1062.5</v>
      </c>
      <c r="K2539" s="6">
        <f t="shared" si="19"/>
        <v>531.25</v>
      </c>
      <c r="L2539" s="7">
        <v>0.5</v>
      </c>
    </row>
    <row r="2540" spans="1:12" x14ac:dyDescent="0.3">
      <c r="A2540" s="2" t="s">
        <v>12</v>
      </c>
      <c r="B2540" s="2">
        <v>1185732</v>
      </c>
      <c r="C2540" s="3">
        <v>44303</v>
      </c>
      <c r="D2540" s="2" t="s">
        <v>43</v>
      </c>
      <c r="E2540" s="2" t="s">
        <v>91</v>
      </c>
      <c r="F2540" s="2" t="s">
        <v>92</v>
      </c>
      <c r="G2540" s="2" t="s">
        <v>15</v>
      </c>
      <c r="H2540" s="4">
        <v>0.25</v>
      </c>
      <c r="I2540" s="5">
        <v>6750</v>
      </c>
      <c r="J2540" s="6">
        <f t="shared" si="18"/>
        <v>1687.5</v>
      </c>
      <c r="K2540" s="6">
        <f t="shared" si="19"/>
        <v>675</v>
      </c>
      <c r="L2540" s="7">
        <v>0.4</v>
      </c>
    </row>
    <row r="2541" spans="1:12" x14ac:dyDescent="0.3">
      <c r="A2541" s="2" t="s">
        <v>12</v>
      </c>
      <c r="B2541" s="2">
        <v>1185732</v>
      </c>
      <c r="C2541" s="3">
        <v>44303</v>
      </c>
      <c r="D2541" s="2" t="s">
        <v>43</v>
      </c>
      <c r="E2541" s="2" t="s">
        <v>91</v>
      </c>
      <c r="F2541" s="2" t="s">
        <v>92</v>
      </c>
      <c r="G2541" s="2" t="s">
        <v>16</v>
      </c>
      <c r="H2541" s="4">
        <v>0.25</v>
      </c>
      <c r="I2541" s="5">
        <v>3750</v>
      </c>
      <c r="J2541" s="6">
        <f t="shared" si="18"/>
        <v>937.5</v>
      </c>
      <c r="K2541" s="6">
        <f t="shared" si="19"/>
        <v>328.125</v>
      </c>
      <c r="L2541" s="7">
        <v>0.35</v>
      </c>
    </row>
    <row r="2542" spans="1:12" x14ac:dyDescent="0.3">
      <c r="A2542" s="2" t="s">
        <v>12</v>
      </c>
      <c r="B2542" s="2">
        <v>1185732</v>
      </c>
      <c r="C2542" s="3">
        <v>44303</v>
      </c>
      <c r="D2542" s="2" t="s">
        <v>43</v>
      </c>
      <c r="E2542" s="2" t="s">
        <v>91</v>
      </c>
      <c r="F2542" s="2" t="s">
        <v>92</v>
      </c>
      <c r="G2542" s="2" t="s">
        <v>17</v>
      </c>
      <c r="H2542" s="4">
        <v>0.15000000000000002</v>
      </c>
      <c r="I2542" s="5">
        <v>3750</v>
      </c>
      <c r="J2542" s="6">
        <f t="shared" si="18"/>
        <v>562.50000000000011</v>
      </c>
      <c r="K2542" s="6">
        <f t="shared" si="19"/>
        <v>225.00000000000006</v>
      </c>
      <c r="L2542" s="7">
        <v>0.4</v>
      </c>
    </row>
    <row r="2543" spans="1:12" x14ac:dyDescent="0.3">
      <c r="A2543" s="2" t="s">
        <v>12</v>
      </c>
      <c r="B2543" s="2">
        <v>1185732</v>
      </c>
      <c r="C2543" s="3">
        <v>44303</v>
      </c>
      <c r="D2543" s="2" t="s">
        <v>43</v>
      </c>
      <c r="E2543" s="2" t="s">
        <v>91</v>
      </c>
      <c r="F2543" s="2" t="s">
        <v>92</v>
      </c>
      <c r="G2543" s="2" t="s">
        <v>18</v>
      </c>
      <c r="H2543" s="4">
        <v>0.19999999999999996</v>
      </c>
      <c r="I2543" s="5">
        <v>3000</v>
      </c>
      <c r="J2543" s="6">
        <f t="shared" si="18"/>
        <v>599.99999999999989</v>
      </c>
      <c r="K2543" s="6">
        <f t="shared" si="19"/>
        <v>239.99999999999997</v>
      </c>
      <c r="L2543" s="7">
        <v>0.4</v>
      </c>
    </row>
    <row r="2544" spans="1:12" x14ac:dyDescent="0.3">
      <c r="A2544" s="2" t="s">
        <v>12</v>
      </c>
      <c r="B2544" s="2">
        <v>1185732</v>
      </c>
      <c r="C2544" s="3">
        <v>44303</v>
      </c>
      <c r="D2544" s="2" t="s">
        <v>43</v>
      </c>
      <c r="E2544" s="2" t="s">
        <v>91</v>
      </c>
      <c r="F2544" s="2" t="s">
        <v>92</v>
      </c>
      <c r="G2544" s="2" t="s">
        <v>19</v>
      </c>
      <c r="H2544" s="4">
        <v>0.4</v>
      </c>
      <c r="I2544" s="5">
        <v>3250</v>
      </c>
      <c r="J2544" s="6">
        <f t="shared" si="18"/>
        <v>1300</v>
      </c>
      <c r="K2544" s="6">
        <f t="shared" si="19"/>
        <v>454.99999999999994</v>
      </c>
      <c r="L2544" s="7">
        <v>0.35</v>
      </c>
    </row>
    <row r="2545" spans="1:12" x14ac:dyDescent="0.3">
      <c r="A2545" s="2" t="s">
        <v>12</v>
      </c>
      <c r="B2545" s="2">
        <v>1185732</v>
      </c>
      <c r="C2545" s="3">
        <v>44303</v>
      </c>
      <c r="D2545" s="2" t="s">
        <v>43</v>
      </c>
      <c r="E2545" s="2" t="s">
        <v>91</v>
      </c>
      <c r="F2545" s="2" t="s">
        <v>92</v>
      </c>
      <c r="G2545" s="2" t="s">
        <v>20</v>
      </c>
      <c r="H2545" s="4">
        <v>0.30000000000000004</v>
      </c>
      <c r="I2545" s="5">
        <v>4750</v>
      </c>
      <c r="J2545" s="6">
        <f t="shared" si="18"/>
        <v>1425.0000000000002</v>
      </c>
      <c r="K2545" s="6">
        <f t="shared" si="19"/>
        <v>712.50000000000011</v>
      </c>
      <c r="L2545" s="7">
        <v>0.5</v>
      </c>
    </row>
    <row r="2546" spans="1:12" x14ac:dyDescent="0.3">
      <c r="A2546" s="2" t="s">
        <v>12</v>
      </c>
      <c r="B2546" s="2">
        <v>1185732</v>
      </c>
      <c r="C2546" s="3">
        <v>44332</v>
      </c>
      <c r="D2546" s="2" t="s">
        <v>43</v>
      </c>
      <c r="E2546" s="2" t="s">
        <v>91</v>
      </c>
      <c r="F2546" s="2" t="s">
        <v>92</v>
      </c>
      <c r="G2546" s="2" t="s">
        <v>15</v>
      </c>
      <c r="H2546" s="4">
        <v>0.4</v>
      </c>
      <c r="I2546" s="5">
        <v>7450</v>
      </c>
      <c r="J2546" s="6">
        <f t="shared" si="18"/>
        <v>2980</v>
      </c>
      <c r="K2546" s="6">
        <f t="shared" si="19"/>
        <v>1192</v>
      </c>
      <c r="L2546" s="7">
        <v>0.4</v>
      </c>
    </row>
    <row r="2547" spans="1:12" x14ac:dyDescent="0.3">
      <c r="A2547" s="2" t="s">
        <v>12</v>
      </c>
      <c r="B2547" s="2">
        <v>1185732</v>
      </c>
      <c r="C2547" s="3">
        <v>44332</v>
      </c>
      <c r="D2547" s="2" t="s">
        <v>43</v>
      </c>
      <c r="E2547" s="2" t="s">
        <v>91</v>
      </c>
      <c r="F2547" s="2" t="s">
        <v>92</v>
      </c>
      <c r="G2547" s="2" t="s">
        <v>16</v>
      </c>
      <c r="H2547" s="4">
        <v>0.4</v>
      </c>
      <c r="I2547" s="5">
        <v>4500</v>
      </c>
      <c r="J2547" s="6">
        <f t="shared" si="18"/>
        <v>1800</v>
      </c>
      <c r="K2547" s="6">
        <f t="shared" si="19"/>
        <v>630</v>
      </c>
      <c r="L2547" s="7">
        <v>0.35</v>
      </c>
    </row>
    <row r="2548" spans="1:12" x14ac:dyDescent="0.3">
      <c r="A2548" s="2" t="s">
        <v>12</v>
      </c>
      <c r="B2548" s="2">
        <v>1185732</v>
      </c>
      <c r="C2548" s="3">
        <v>44332</v>
      </c>
      <c r="D2548" s="2" t="s">
        <v>43</v>
      </c>
      <c r="E2548" s="2" t="s">
        <v>91</v>
      </c>
      <c r="F2548" s="2" t="s">
        <v>92</v>
      </c>
      <c r="G2548" s="2" t="s">
        <v>17</v>
      </c>
      <c r="H2548" s="4">
        <v>0.35000000000000003</v>
      </c>
      <c r="I2548" s="5">
        <v>4250</v>
      </c>
      <c r="J2548" s="6">
        <f t="shared" si="18"/>
        <v>1487.5000000000002</v>
      </c>
      <c r="K2548" s="6">
        <f t="shared" si="19"/>
        <v>595.00000000000011</v>
      </c>
      <c r="L2548" s="7">
        <v>0.4</v>
      </c>
    </row>
    <row r="2549" spans="1:12" x14ac:dyDescent="0.3">
      <c r="A2549" s="2" t="s">
        <v>12</v>
      </c>
      <c r="B2549" s="2">
        <v>1185732</v>
      </c>
      <c r="C2549" s="3">
        <v>44332</v>
      </c>
      <c r="D2549" s="2" t="s">
        <v>43</v>
      </c>
      <c r="E2549" s="2" t="s">
        <v>91</v>
      </c>
      <c r="F2549" s="2" t="s">
        <v>92</v>
      </c>
      <c r="G2549" s="2" t="s">
        <v>18</v>
      </c>
      <c r="H2549" s="4">
        <v>0.35000000000000003</v>
      </c>
      <c r="I2549" s="5">
        <v>3750</v>
      </c>
      <c r="J2549" s="6">
        <f t="shared" si="18"/>
        <v>1312.5000000000002</v>
      </c>
      <c r="K2549" s="6">
        <f t="shared" si="19"/>
        <v>525.00000000000011</v>
      </c>
      <c r="L2549" s="7">
        <v>0.4</v>
      </c>
    </row>
    <row r="2550" spans="1:12" x14ac:dyDescent="0.3">
      <c r="A2550" s="2" t="s">
        <v>12</v>
      </c>
      <c r="B2550" s="2">
        <v>1185732</v>
      </c>
      <c r="C2550" s="3">
        <v>44332</v>
      </c>
      <c r="D2550" s="2" t="s">
        <v>43</v>
      </c>
      <c r="E2550" s="2" t="s">
        <v>91</v>
      </c>
      <c r="F2550" s="2" t="s">
        <v>92</v>
      </c>
      <c r="G2550" s="2" t="s">
        <v>19</v>
      </c>
      <c r="H2550" s="4">
        <v>0.44999999999999996</v>
      </c>
      <c r="I2550" s="5">
        <v>4000</v>
      </c>
      <c r="J2550" s="6">
        <f t="shared" si="18"/>
        <v>1799.9999999999998</v>
      </c>
      <c r="K2550" s="6">
        <f t="shared" si="19"/>
        <v>629.99999999999989</v>
      </c>
      <c r="L2550" s="7">
        <v>0.35</v>
      </c>
    </row>
    <row r="2551" spans="1:12" x14ac:dyDescent="0.3">
      <c r="A2551" s="2" t="s">
        <v>12</v>
      </c>
      <c r="B2551" s="2">
        <v>1185732</v>
      </c>
      <c r="C2551" s="3">
        <v>44332</v>
      </c>
      <c r="D2551" s="2" t="s">
        <v>43</v>
      </c>
      <c r="E2551" s="2" t="s">
        <v>91</v>
      </c>
      <c r="F2551" s="2" t="s">
        <v>92</v>
      </c>
      <c r="G2551" s="2" t="s">
        <v>20</v>
      </c>
      <c r="H2551" s="4">
        <v>0.49999999999999994</v>
      </c>
      <c r="I2551" s="5">
        <v>5000</v>
      </c>
      <c r="J2551" s="6">
        <f t="shared" si="18"/>
        <v>2499.9999999999995</v>
      </c>
      <c r="K2551" s="6">
        <f t="shared" si="19"/>
        <v>1249.9999999999998</v>
      </c>
      <c r="L2551" s="7">
        <v>0.5</v>
      </c>
    </row>
    <row r="2552" spans="1:12" x14ac:dyDescent="0.3">
      <c r="A2552" s="2" t="s">
        <v>12</v>
      </c>
      <c r="B2552" s="2">
        <v>1185732</v>
      </c>
      <c r="C2552" s="3">
        <v>44365</v>
      </c>
      <c r="D2552" s="2" t="s">
        <v>43</v>
      </c>
      <c r="E2552" s="2" t="s">
        <v>91</v>
      </c>
      <c r="F2552" s="2" t="s">
        <v>92</v>
      </c>
      <c r="G2552" s="2" t="s">
        <v>15</v>
      </c>
      <c r="H2552" s="4">
        <v>0.44999999999999996</v>
      </c>
      <c r="I2552" s="5">
        <v>7500</v>
      </c>
      <c r="J2552" s="6">
        <f t="shared" ref="J2552:J2806" si="20">H2552*I2552</f>
        <v>3374.9999999999995</v>
      </c>
      <c r="K2552" s="6">
        <f t="shared" ref="K2552:K2806" si="21">J2552*L2552</f>
        <v>1350</v>
      </c>
      <c r="L2552" s="7">
        <v>0.4</v>
      </c>
    </row>
    <row r="2553" spans="1:12" x14ac:dyDescent="0.3">
      <c r="A2553" s="2" t="s">
        <v>12</v>
      </c>
      <c r="B2553" s="2">
        <v>1185732</v>
      </c>
      <c r="C2553" s="3">
        <v>44365</v>
      </c>
      <c r="D2553" s="2" t="s">
        <v>43</v>
      </c>
      <c r="E2553" s="2" t="s">
        <v>91</v>
      </c>
      <c r="F2553" s="2" t="s">
        <v>92</v>
      </c>
      <c r="G2553" s="2" t="s">
        <v>16</v>
      </c>
      <c r="H2553" s="4">
        <v>0.4</v>
      </c>
      <c r="I2553" s="5">
        <v>5000</v>
      </c>
      <c r="J2553" s="6">
        <f t="shared" si="20"/>
        <v>2000</v>
      </c>
      <c r="K2553" s="6">
        <f t="shared" si="21"/>
        <v>700</v>
      </c>
      <c r="L2553" s="7">
        <v>0.35</v>
      </c>
    </row>
    <row r="2554" spans="1:12" x14ac:dyDescent="0.3">
      <c r="A2554" s="2" t="s">
        <v>12</v>
      </c>
      <c r="B2554" s="2">
        <v>1185732</v>
      </c>
      <c r="C2554" s="3">
        <v>44365</v>
      </c>
      <c r="D2554" s="2" t="s">
        <v>43</v>
      </c>
      <c r="E2554" s="2" t="s">
        <v>91</v>
      </c>
      <c r="F2554" s="2" t="s">
        <v>92</v>
      </c>
      <c r="G2554" s="2" t="s">
        <v>17</v>
      </c>
      <c r="H2554" s="4">
        <v>0.45</v>
      </c>
      <c r="I2554" s="5">
        <v>4750</v>
      </c>
      <c r="J2554" s="6">
        <f t="shared" si="20"/>
        <v>2137.5</v>
      </c>
      <c r="K2554" s="6">
        <f t="shared" si="21"/>
        <v>855</v>
      </c>
      <c r="L2554" s="7">
        <v>0.4</v>
      </c>
    </row>
    <row r="2555" spans="1:12" x14ac:dyDescent="0.3">
      <c r="A2555" s="2" t="s">
        <v>12</v>
      </c>
      <c r="B2555" s="2">
        <v>1185732</v>
      </c>
      <c r="C2555" s="3">
        <v>44365</v>
      </c>
      <c r="D2555" s="2" t="s">
        <v>43</v>
      </c>
      <c r="E2555" s="2" t="s">
        <v>91</v>
      </c>
      <c r="F2555" s="2" t="s">
        <v>92</v>
      </c>
      <c r="G2555" s="2" t="s">
        <v>18</v>
      </c>
      <c r="H2555" s="4">
        <v>0.45</v>
      </c>
      <c r="I2555" s="5">
        <v>4500</v>
      </c>
      <c r="J2555" s="6">
        <f t="shared" si="20"/>
        <v>2025</v>
      </c>
      <c r="K2555" s="6">
        <f t="shared" si="21"/>
        <v>810</v>
      </c>
      <c r="L2555" s="7">
        <v>0.4</v>
      </c>
    </row>
    <row r="2556" spans="1:12" x14ac:dyDescent="0.3">
      <c r="A2556" s="2" t="s">
        <v>12</v>
      </c>
      <c r="B2556" s="2">
        <v>1185732</v>
      </c>
      <c r="C2556" s="3">
        <v>44365</v>
      </c>
      <c r="D2556" s="2" t="s">
        <v>43</v>
      </c>
      <c r="E2556" s="2" t="s">
        <v>91</v>
      </c>
      <c r="F2556" s="2" t="s">
        <v>92</v>
      </c>
      <c r="G2556" s="2" t="s">
        <v>19</v>
      </c>
      <c r="H2556" s="4">
        <v>0.6</v>
      </c>
      <c r="I2556" s="5">
        <v>4500</v>
      </c>
      <c r="J2556" s="6">
        <f t="shared" si="20"/>
        <v>2700</v>
      </c>
      <c r="K2556" s="6">
        <f t="shared" si="21"/>
        <v>944.99999999999989</v>
      </c>
      <c r="L2556" s="7">
        <v>0.35</v>
      </c>
    </row>
    <row r="2557" spans="1:12" x14ac:dyDescent="0.3">
      <c r="A2557" s="2" t="s">
        <v>12</v>
      </c>
      <c r="B2557" s="2">
        <v>1185732</v>
      </c>
      <c r="C2557" s="3">
        <v>44365</v>
      </c>
      <c r="D2557" s="2" t="s">
        <v>43</v>
      </c>
      <c r="E2557" s="2" t="s">
        <v>91</v>
      </c>
      <c r="F2557" s="2" t="s">
        <v>92</v>
      </c>
      <c r="G2557" s="2" t="s">
        <v>20</v>
      </c>
      <c r="H2557" s="4">
        <v>0.65</v>
      </c>
      <c r="I2557" s="5">
        <v>6250</v>
      </c>
      <c r="J2557" s="6">
        <f t="shared" si="20"/>
        <v>4062.5</v>
      </c>
      <c r="K2557" s="6">
        <f t="shared" si="21"/>
        <v>2031.25</v>
      </c>
      <c r="L2557" s="7">
        <v>0.5</v>
      </c>
    </row>
    <row r="2558" spans="1:12" x14ac:dyDescent="0.3">
      <c r="A2558" s="2" t="s">
        <v>12</v>
      </c>
      <c r="B2558" s="2">
        <v>1185732</v>
      </c>
      <c r="C2558" s="3">
        <v>44393</v>
      </c>
      <c r="D2558" s="2" t="s">
        <v>43</v>
      </c>
      <c r="E2558" s="2" t="s">
        <v>91</v>
      </c>
      <c r="F2558" s="2" t="s">
        <v>92</v>
      </c>
      <c r="G2558" s="2" t="s">
        <v>15</v>
      </c>
      <c r="H2558" s="4">
        <v>0.6</v>
      </c>
      <c r="I2558" s="5">
        <v>8500</v>
      </c>
      <c r="J2558" s="6">
        <f t="shared" si="20"/>
        <v>5100</v>
      </c>
      <c r="K2558" s="6">
        <f t="shared" si="21"/>
        <v>2040</v>
      </c>
      <c r="L2558" s="7">
        <v>0.4</v>
      </c>
    </row>
    <row r="2559" spans="1:12" x14ac:dyDescent="0.3">
      <c r="A2559" s="2" t="s">
        <v>12</v>
      </c>
      <c r="B2559" s="2">
        <v>1185732</v>
      </c>
      <c r="C2559" s="3">
        <v>44393</v>
      </c>
      <c r="D2559" s="2" t="s">
        <v>43</v>
      </c>
      <c r="E2559" s="2" t="s">
        <v>91</v>
      </c>
      <c r="F2559" s="2" t="s">
        <v>92</v>
      </c>
      <c r="G2559" s="2" t="s">
        <v>16</v>
      </c>
      <c r="H2559" s="4">
        <v>0.55000000000000004</v>
      </c>
      <c r="I2559" s="5">
        <v>6000</v>
      </c>
      <c r="J2559" s="6">
        <f t="shared" si="20"/>
        <v>3300.0000000000005</v>
      </c>
      <c r="K2559" s="6">
        <f t="shared" si="21"/>
        <v>1155</v>
      </c>
      <c r="L2559" s="7">
        <v>0.35</v>
      </c>
    </row>
    <row r="2560" spans="1:12" x14ac:dyDescent="0.3">
      <c r="A2560" s="2" t="s">
        <v>12</v>
      </c>
      <c r="B2560" s="2">
        <v>1185732</v>
      </c>
      <c r="C2560" s="3">
        <v>44393</v>
      </c>
      <c r="D2560" s="2" t="s">
        <v>43</v>
      </c>
      <c r="E2560" s="2" t="s">
        <v>91</v>
      </c>
      <c r="F2560" s="2" t="s">
        <v>92</v>
      </c>
      <c r="G2560" s="2" t="s">
        <v>17</v>
      </c>
      <c r="H2560" s="4">
        <v>0.5</v>
      </c>
      <c r="I2560" s="5">
        <v>5250</v>
      </c>
      <c r="J2560" s="6">
        <f t="shared" si="20"/>
        <v>2625</v>
      </c>
      <c r="K2560" s="6">
        <f t="shared" si="21"/>
        <v>1050</v>
      </c>
      <c r="L2560" s="7">
        <v>0.4</v>
      </c>
    </row>
    <row r="2561" spans="1:12" x14ac:dyDescent="0.3">
      <c r="A2561" s="2" t="s">
        <v>12</v>
      </c>
      <c r="B2561" s="2">
        <v>1185732</v>
      </c>
      <c r="C2561" s="3">
        <v>44393</v>
      </c>
      <c r="D2561" s="2" t="s">
        <v>43</v>
      </c>
      <c r="E2561" s="2" t="s">
        <v>91</v>
      </c>
      <c r="F2561" s="2" t="s">
        <v>92</v>
      </c>
      <c r="G2561" s="2" t="s">
        <v>18</v>
      </c>
      <c r="H2561" s="4">
        <v>0.5</v>
      </c>
      <c r="I2561" s="5">
        <v>4750</v>
      </c>
      <c r="J2561" s="6">
        <f t="shared" si="20"/>
        <v>2375</v>
      </c>
      <c r="K2561" s="6">
        <f t="shared" si="21"/>
        <v>950</v>
      </c>
      <c r="L2561" s="7">
        <v>0.4</v>
      </c>
    </row>
    <row r="2562" spans="1:12" x14ac:dyDescent="0.3">
      <c r="A2562" s="2" t="s">
        <v>12</v>
      </c>
      <c r="B2562" s="2">
        <v>1185732</v>
      </c>
      <c r="C2562" s="3">
        <v>44393</v>
      </c>
      <c r="D2562" s="2" t="s">
        <v>43</v>
      </c>
      <c r="E2562" s="2" t="s">
        <v>91</v>
      </c>
      <c r="F2562" s="2" t="s">
        <v>92</v>
      </c>
      <c r="G2562" s="2" t="s">
        <v>19</v>
      </c>
      <c r="H2562" s="4">
        <v>0.6</v>
      </c>
      <c r="I2562" s="5">
        <v>5000</v>
      </c>
      <c r="J2562" s="6">
        <f t="shared" si="20"/>
        <v>3000</v>
      </c>
      <c r="K2562" s="6">
        <f t="shared" si="21"/>
        <v>1050</v>
      </c>
      <c r="L2562" s="7">
        <v>0.35</v>
      </c>
    </row>
    <row r="2563" spans="1:12" x14ac:dyDescent="0.3">
      <c r="A2563" s="2" t="s">
        <v>12</v>
      </c>
      <c r="B2563" s="2">
        <v>1185732</v>
      </c>
      <c r="C2563" s="3">
        <v>44393</v>
      </c>
      <c r="D2563" s="2" t="s">
        <v>43</v>
      </c>
      <c r="E2563" s="2" t="s">
        <v>91</v>
      </c>
      <c r="F2563" s="2" t="s">
        <v>92</v>
      </c>
      <c r="G2563" s="2" t="s">
        <v>20</v>
      </c>
      <c r="H2563" s="4">
        <v>0.65</v>
      </c>
      <c r="I2563" s="5">
        <v>6750</v>
      </c>
      <c r="J2563" s="6">
        <f t="shared" si="20"/>
        <v>4387.5</v>
      </c>
      <c r="K2563" s="6">
        <f t="shared" si="21"/>
        <v>2193.75</v>
      </c>
      <c r="L2563" s="7">
        <v>0.5</v>
      </c>
    </row>
    <row r="2564" spans="1:12" x14ac:dyDescent="0.3">
      <c r="A2564" s="2" t="s">
        <v>12</v>
      </c>
      <c r="B2564" s="2">
        <v>1185732</v>
      </c>
      <c r="C2564" s="3">
        <v>44425</v>
      </c>
      <c r="D2564" s="2" t="s">
        <v>43</v>
      </c>
      <c r="E2564" s="2" t="s">
        <v>91</v>
      </c>
      <c r="F2564" s="2" t="s">
        <v>92</v>
      </c>
      <c r="G2564" s="2" t="s">
        <v>15</v>
      </c>
      <c r="H2564" s="4">
        <v>0.6</v>
      </c>
      <c r="I2564" s="5">
        <v>8250</v>
      </c>
      <c r="J2564" s="6">
        <f t="shared" si="20"/>
        <v>4950</v>
      </c>
      <c r="K2564" s="6">
        <f t="shared" si="21"/>
        <v>1980</v>
      </c>
      <c r="L2564" s="7">
        <v>0.4</v>
      </c>
    </row>
    <row r="2565" spans="1:12" x14ac:dyDescent="0.3">
      <c r="A2565" s="2" t="s">
        <v>12</v>
      </c>
      <c r="B2565" s="2">
        <v>1185732</v>
      </c>
      <c r="C2565" s="3">
        <v>44425</v>
      </c>
      <c r="D2565" s="2" t="s">
        <v>43</v>
      </c>
      <c r="E2565" s="2" t="s">
        <v>91</v>
      </c>
      <c r="F2565" s="2" t="s">
        <v>92</v>
      </c>
      <c r="G2565" s="2" t="s">
        <v>16</v>
      </c>
      <c r="H2565" s="4">
        <v>0.55000000000000004</v>
      </c>
      <c r="I2565" s="5">
        <v>6000</v>
      </c>
      <c r="J2565" s="6">
        <f t="shared" si="20"/>
        <v>3300.0000000000005</v>
      </c>
      <c r="K2565" s="6">
        <f t="shared" si="21"/>
        <v>1155</v>
      </c>
      <c r="L2565" s="7">
        <v>0.35</v>
      </c>
    </row>
    <row r="2566" spans="1:12" x14ac:dyDescent="0.3">
      <c r="A2566" s="2" t="s">
        <v>12</v>
      </c>
      <c r="B2566" s="2">
        <v>1185732</v>
      </c>
      <c r="C2566" s="3">
        <v>44425</v>
      </c>
      <c r="D2566" s="2" t="s">
        <v>43</v>
      </c>
      <c r="E2566" s="2" t="s">
        <v>91</v>
      </c>
      <c r="F2566" s="2" t="s">
        <v>92</v>
      </c>
      <c r="G2566" s="2" t="s">
        <v>17</v>
      </c>
      <c r="H2566" s="4">
        <v>0.5</v>
      </c>
      <c r="I2566" s="5">
        <v>5250</v>
      </c>
      <c r="J2566" s="6">
        <f t="shared" si="20"/>
        <v>2625</v>
      </c>
      <c r="K2566" s="6">
        <f t="shared" si="21"/>
        <v>1050</v>
      </c>
      <c r="L2566" s="7">
        <v>0.4</v>
      </c>
    </row>
    <row r="2567" spans="1:12" x14ac:dyDescent="0.3">
      <c r="A2567" s="2" t="s">
        <v>12</v>
      </c>
      <c r="B2567" s="2">
        <v>1185732</v>
      </c>
      <c r="C2567" s="3">
        <v>44425</v>
      </c>
      <c r="D2567" s="2" t="s">
        <v>43</v>
      </c>
      <c r="E2567" s="2" t="s">
        <v>91</v>
      </c>
      <c r="F2567" s="2" t="s">
        <v>92</v>
      </c>
      <c r="G2567" s="2" t="s">
        <v>18</v>
      </c>
      <c r="H2567" s="4">
        <v>0.4</v>
      </c>
      <c r="I2567" s="5">
        <v>4750</v>
      </c>
      <c r="J2567" s="6">
        <f t="shared" si="20"/>
        <v>1900</v>
      </c>
      <c r="K2567" s="6">
        <f t="shared" si="21"/>
        <v>760</v>
      </c>
      <c r="L2567" s="7">
        <v>0.4</v>
      </c>
    </row>
    <row r="2568" spans="1:12" x14ac:dyDescent="0.3">
      <c r="A2568" s="2" t="s">
        <v>12</v>
      </c>
      <c r="B2568" s="2">
        <v>1185732</v>
      </c>
      <c r="C2568" s="3">
        <v>44425</v>
      </c>
      <c r="D2568" s="2" t="s">
        <v>43</v>
      </c>
      <c r="E2568" s="2" t="s">
        <v>91</v>
      </c>
      <c r="F2568" s="2" t="s">
        <v>92</v>
      </c>
      <c r="G2568" s="2" t="s">
        <v>19</v>
      </c>
      <c r="H2568" s="4">
        <v>0.5</v>
      </c>
      <c r="I2568" s="5">
        <v>4500</v>
      </c>
      <c r="J2568" s="6">
        <f t="shared" si="20"/>
        <v>2250</v>
      </c>
      <c r="K2568" s="6">
        <f t="shared" si="21"/>
        <v>787.5</v>
      </c>
      <c r="L2568" s="7">
        <v>0.35</v>
      </c>
    </row>
    <row r="2569" spans="1:12" x14ac:dyDescent="0.3">
      <c r="A2569" s="2" t="s">
        <v>12</v>
      </c>
      <c r="B2569" s="2">
        <v>1185732</v>
      </c>
      <c r="C2569" s="3">
        <v>44425</v>
      </c>
      <c r="D2569" s="2" t="s">
        <v>43</v>
      </c>
      <c r="E2569" s="2" t="s">
        <v>91</v>
      </c>
      <c r="F2569" s="2" t="s">
        <v>92</v>
      </c>
      <c r="G2569" s="2" t="s">
        <v>20</v>
      </c>
      <c r="H2569" s="4">
        <v>0.55000000000000004</v>
      </c>
      <c r="I2569" s="5">
        <v>6250</v>
      </c>
      <c r="J2569" s="6">
        <f t="shared" si="20"/>
        <v>3437.5000000000005</v>
      </c>
      <c r="K2569" s="6">
        <f t="shared" si="21"/>
        <v>1718.7500000000002</v>
      </c>
      <c r="L2569" s="7">
        <v>0.5</v>
      </c>
    </row>
    <row r="2570" spans="1:12" x14ac:dyDescent="0.3">
      <c r="A2570" s="2" t="s">
        <v>12</v>
      </c>
      <c r="B2570" s="2">
        <v>1185732</v>
      </c>
      <c r="C2570" s="3">
        <v>44455</v>
      </c>
      <c r="D2570" s="2" t="s">
        <v>43</v>
      </c>
      <c r="E2570" s="2" t="s">
        <v>91</v>
      </c>
      <c r="F2570" s="2" t="s">
        <v>92</v>
      </c>
      <c r="G2570" s="2" t="s">
        <v>15</v>
      </c>
      <c r="H2570" s="4">
        <v>0.5</v>
      </c>
      <c r="I2570" s="5">
        <v>7250</v>
      </c>
      <c r="J2570" s="6">
        <f t="shared" si="20"/>
        <v>3625</v>
      </c>
      <c r="K2570" s="6">
        <f t="shared" si="21"/>
        <v>1450</v>
      </c>
      <c r="L2570" s="7">
        <v>0.4</v>
      </c>
    </row>
    <row r="2571" spans="1:12" x14ac:dyDescent="0.3">
      <c r="A2571" s="2" t="s">
        <v>12</v>
      </c>
      <c r="B2571" s="2">
        <v>1185732</v>
      </c>
      <c r="C2571" s="3">
        <v>44455</v>
      </c>
      <c r="D2571" s="2" t="s">
        <v>43</v>
      </c>
      <c r="E2571" s="2" t="s">
        <v>91</v>
      </c>
      <c r="F2571" s="2" t="s">
        <v>92</v>
      </c>
      <c r="G2571" s="2" t="s">
        <v>16</v>
      </c>
      <c r="H2571" s="4">
        <v>0.45000000000000012</v>
      </c>
      <c r="I2571" s="5">
        <v>5250</v>
      </c>
      <c r="J2571" s="6">
        <f t="shared" si="20"/>
        <v>2362.5000000000005</v>
      </c>
      <c r="K2571" s="6">
        <f t="shared" si="21"/>
        <v>826.87500000000011</v>
      </c>
      <c r="L2571" s="7">
        <v>0.35</v>
      </c>
    </row>
    <row r="2572" spans="1:12" x14ac:dyDescent="0.3">
      <c r="A2572" s="2" t="s">
        <v>12</v>
      </c>
      <c r="B2572" s="2">
        <v>1185732</v>
      </c>
      <c r="C2572" s="3">
        <v>44455</v>
      </c>
      <c r="D2572" s="2" t="s">
        <v>43</v>
      </c>
      <c r="E2572" s="2" t="s">
        <v>91</v>
      </c>
      <c r="F2572" s="2" t="s">
        <v>92</v>
      </c>
      <c r="G2572" s="2" t="s">
        <v>17</v>
      </c>
      <c r="H2572" s="4">
        <v>0.20000000000000007</v>
      </c>
      <c r="I2572" s="5">
        <v>4250</v>
      </c>
      <c r="J2572" s="6">
        <f t="shared" si="20"/>
        <v>850.00000000000023</v>
      </c>
      <c r="K2572" s="6">
        <f t="shared" si="21"/>
        <v>340.00000000000011</v>
      </c>
      <c r="L2572" s="7">
        <v>0.4</v>
      </c>
    </row>
    <row r="2573" spans="1:12" x14ac:dyDescent="0.3">
      <c r="A2573" s="2" t="s">
        <v>12</v>
      </c>
      <c r="B2573" s="2">
        <v>1185732</v>
      </c>
      <c r="C2573" s="3">
        <v>44455</v>
      </c>
      <c r="D2573" s="2" t="s">
        <v>43</v>
      </c>
      <c r="E2573" s="2" t="s">
        <v>91</v>
      </c>
      <c r="F2573" s="2" t="s">
        <v>92</v>
      </c>
      <c r="G2573" s="2" t="s">
        <v>18</v>
      </c>
      <c r="H2573" s="4">
        <v>0.20000000000000007</v>
      </c>
      <c r="I2573" s="5">
        <v>4000</v>
      </c>
      <c r="J2573" s="6">
        <f t="shared" si="20"/>
        <v>800.00000000000023</v>
      </c>
      <c r="K2573" s="6">
        <f t="shared" si="21"/>
        <v>320.00000000000011</v>
      </c>
      <c r="L2573" s="7">
        <v>0.4</v>
      </c>
    </row>
    <row r="2574" spans="1:12" x14ac:dyDescent="0.3">
      <c r="A2574" s="2" t="s">
        <v>12</v>
      </c>
      <c r="B2574" s="2">
        <v>1185732</v>
      </c>
      <c r="C2574" s="3">
        <v>44455</v>
      </c>
      <c r="D2574" s="2" t="s">
        <v>43</v>
      </c>
      <c r="E2574" s="2" t="s">
        <v>91</v>
      </c>
      <c r="F2574" s="2" t="s">
        <v>92</v>
      </c>
      <c r="G2574" s="2" t="s">
        <v>19</v>
      </c>
      <c r="H2574" s="4">
        <v>0.30000000000000004</v>
      </c>
      <c r="I2574" s="5">
        <v>4000</v>
      </c>
      <c r="J2574" s="6">
        <f t="shared" si="20"/>
        <v>1200.0000000000002</v>
      </c>
      <c r="K2574" s="6">
        <f t="shared" si="21"/>
        <v>420.00000000000006</v>
      </c>
      <c r="L2574" s="7">
        <v>0.35</v>
      </c>
    </row>
    <row r="2575" spans="1:12" x14ac:dyDescent="0.3">
      <c r="A2575" s="2" t="s">
        <v>12</v>
      </c>
      <c r="B2575" s="2">
        <v>1185732</v>
      </c>
      <c r="C2575" s="3">
        <v>44455</v>
      </c>
      <c r="D2575" s="2" t="s">
        <v>43</v>
      </c>
      <c r="E2575" s="2" t="s">
        <v>91</v>
      </c>
      <c r="F2575" s="2" t="s">
        <v>92</v>
      </c>
      <c r="G2575" s="2" t="s">
        <v>20</v>
      </c>
      <c r="H2575" s="4">
        <v>0.35000000000000009</v>
      </c>
      <c r="I2575" s="5">
        <v>5000</v>
      </c>
      <c r="J2575" s="6">
        <f t="shared" si="20"/>
        <v>1750.0000000000005</v>
      </c>
      <c r="K2575" s="6">
        <f t="shared" si="21"/>
        <v>875.00000000000023</v>
      </c>
      <c r="L2575" s="7">
        <v>0.5</v>
      </c>
    </row>
    <row r="2576" spans="1:12" x14ac:dyDescent="0.3">
      <c r="A2576" s="2" t="s">
        <v>12</v>
      </c>
      <c r="B2576" s="2">
        <v>1185732</v>
      </c>
      <c r="C2576" s="3">
        <v>44487</v>
      </c>
      <c r="D2576" s="2" t="s">
        <v>43</v>
      </c>
      <c r="E2576" s="2" t="s">
        <v>91</v>
      </c>
      <c r="F2576" s="2" t="s">
        <v>92</v>
      </c>
      <c r="G2576" s="2" t="s">
        <v>15</v>
      </c>
      <c r="H2576" s="4">
        <v>0.35000000000000009</v>
      </c>
      <c r="I2576" s="5">
        <v>6750</v>
      </c>
      <c r="J2576" s="6">
        <f t="shared" si="20"/>
        <v>2362.5000000000005</v>
      </c>
      <c r="K2576" s="6">
        <f t="shared" si="21"/>
        <v>945.00000000000023</v>
      </c>
      <c r="L2576" s="7">
        <v>0.4</v>
      </c>
    </row>
    <row r="2577" spans="1:12" x14ac:dyDescent="0.3">
      <c r="A2577" s="2" t="s">
        <v>12</v>
      </c>
      <c r="B2577" s="2">
        <v>1185732</v>
      </c>
      <c r="C2577" s="3">
        <v>44487</v>
      </c>
      <c r="D2577" s="2" t="s">
        <v>43</v>
      </c>
      <c r="E2577" s="2" t="s">
        <v>91</v>
      </c>
      <c r="F2577" s="2" t="s">
        <v>92</v>
      </c>
      <c r="G2577" s="2" t="s">
        <v>16</v>
      </c>
      <c r="H2577" s="4">
        <v>0.25000000000000011</v>
      </c>
      <c r="I2577" s="5">
        <v>5000</v>
      </c>
      <c r="J2577" s="6">
        <f t="shared" si="20"/>
        <v>1250.0000000000005</v>
      </c>
      <c r="K2577" s="6">
        <f t="shared" si="21"/>
        <v>437.50000000000011</v>
      </c>
      <c r="L2577" s="7">
        <v>0.35</v>
      </c>
    </row>
    <row r="2578" spans="1:12" x14ac:dyDescent="0.3">
      <c r="A2578" s="2" t="s">
        <v>12</v>
      </c>
      <c r="B2578" s="2">
        <v>1185732</v>
      </c>
      <c r="C2578" s="3">
        <v>44487</v>
      </c>
      <c r="D2578" s="2" t="s">
        <v>43</v>
      </c>
      <c r="E2578" s="2" t="s">
        <v>91</v>
      </c>
      <c r="F2578" s="2" t="s">
        <v>92</v>
      </c>
      <c r="G2578" s="2" t="s">
        <v>17</v>
      </c>
      <c r="H2578" s="4">
        <v>0.25000000000000011</v>
      </c>
      <c r="I2578" s="5">
        <v>3750</v>
      </c>
      <c r="J2578" s="6">
        <f t="shared" si="20"/>
        <v>937.50000000000045</v>
      </c>
      <c r="K2578" s="6">
        <f t="shared" si="21"/>
        <v>375.00000000000023</v>
      </c>
      <c r="L2578" s="7">
        <v>0.4</v>
      </c>
    </row>
    <row r="2579" spans="1:12" x14ac:dyDescent="0.3">
      <c r="A2579" s="2" t="s">
        <v>12</v>
      </c>
      <c r="B2579" s="2">
        <v>1185732</v>
      </c>
      <c r="C2579" s="3">
        <v>44487</v>
      </c>
      <c r="D2579" s="2" t="s">
        <v>43</v>
      </c>
      <c r="E2579" s="2" t="s">
        <v>91</v>
      </c>
      <c r="F2579" s="2" t="s">
        <v>92</v>
      </c>
      <c r="G2579" s="2" t="s">
        <v>18</v>
      </c>
      <c r="H2579" s="4">
        <v>0.25000000000000011</v>
      </c>
      <c r="I2579" s="5">
        <v>3500</v>
      </c>
      <c r="J2579" s="6">
        <f t="shared" si="20"/>
        <v>875.00000000000034</v>
      </c>
      <c r="K2579" s="6">
        <f t="shared" si="21"/>
        <v>350.00000000000017</v>
      </c>
      <c r="L2579" s="7">
        <v>0.4</v>
      </c>
    </row>
    <row r="2580" spans="1:12" x14ac:dyDescent="0.3">
      <c r="A2580" s="2" t="s">
        <v>12</v>
      </c>
      <c r="B2580" s="2">
        <v>1185732</v>
      </c>
      <c r="C2580" s="3">
        <v>44487</v>
      </c>
      <c r="D2580" s="2" t="s">
        <v>43</v>
      </c>
      <c r="E2580" s="2" t="s">
        <v>91</v>
      </c>
      <c r="F2580" s="2" t="s">
        <v>92</v>
      </c>
      <c r="G2580" s="2" t="s">
        <v>19</v>
      </c>
      <c r="H2580" s="4">
        <v>0.35000000000000009</v>
      </c>
      <c r="I2580" s="5">
        <v>3500</v>
      </c>
      <c r="J2580" s="6">
        <f t="shared" si="20"/>
        <v>1225.0000000000002</v>
      </c>
      <c r="K2580" s="6">
        <f t="shared" si="21"/>
        <v>428.75000000000006</v>
      </c>
      <c r="L2580" s="7">
        <v>0.35</v>
      </c>
    </row>
    <row r="2581" spans="1:12" x14ac:dyDescent="0.3">
      <c r="A2581" s="2" t="s">
        <v>12</v>
      </c>
      <c r="B2581" s="2">
        <v>1185732</v>
      </c>
      <c r="C2581" s="3">
        <v>44487</v>
      </c>
      <c r="D2581" s="2" t="s">
        <v>43</v>
      </c>
      <c r="E2581" s="2" t="s">
        <v>91</v>
      </c>
      <c r="F2581" s="2" t="s">
        <v>92</v>
      </c>
      <c r="G2581" s="2" t="s">
        <v>20</v>
      </c>
      <c r="H2581" s="4">
        <v>0.35000000000000003</v>
      </c>
      <c r="I2581" s="5">
        <v>4750</v>
      </c>
      <c r="J2581" s="6">
        <f t="shared" si="20"/>
        <v>1662.5000000000002</v>
      </c>
      <c r="K2581" s="6">
        <f t="shared" si="21"/>
        <v>831.25000000000011</v>
      </c>
      <c r="L2581" s="7">
        <v>0.5</v>
      </c>
    </row>
    <row r="2582" spans="1:12" x14ac:dyDescent="0.3">
      <c r="A2582" s="2" t="s">
        <v>12</v>
      </c>
      <c r="B2582" s="2">
        <v>1185732</v>
      </c>
      <c r="C2582" s="3">
        <v>44517</v>
      </c>
      <c r="D2582" s="2" t="s">
        <v>43</v>
      </c>
      <c r="E2582" s="2" t="s">
        <v>91</v>
      </c>
      <c r="F2582" s="2" t="s">
        <v>92</v>
      </c>
      <c r="G2582" s="2" t="s">
        <v>15</v>
      </c>
      <c r="H2582" s="4">
        <v>0.3000000000000001</v>
      </c>
      <c r="I2582" s="5">
        <v>6250</v>
      </c>
      <c r="J2582" s="6">
        <f t="shared" si="20"/>
        <v>1875.0000000000007</v>
      </c>
      <c r="K2582" s="6">
        <f t="shared" si="21"/>
        <v>750.00000000000034</v>
      </c>
      <c r="L2582" s="7">
        <v>0.4</v>
      </c>
    </row>
    <row r="2583" spans="1:12" x14ac:dyDescent="0.3">
      <c r="A2583" s="2" t="s">
        <v>12</v>
      </c>
      <c r="B2583" s="2">
        <v>1185732</v>
      </c>
      <c r="C2583" s="3">
        <v>44517</v>
      </c>
      <c r="D2583" s="2" t="s">
        <v>43</v>
      </c>
      <c r="E2583" s="2" t="s">
        <v>91</v>
      </c>
      <c r="F2583" s="2" t="s">
        <v>92</v>
      </c>
      <c r="G2583" s="2" t="s">
        <v>16</v>
      </c>
      <c r="H2583" s="4">
        <v>0.20000000000000012</v>
      </c>
      <c r="I2583" s="5">
        <v>4500</v>
      </c>
      <c r="J2583" s="6">
        <f t="shared" si="20"/>
        <v>900.00000000000057</v>
      </c>
      <c r="K2583" s="6">
        <f t="shared" si="21"/>
        <v>315.00000000000017</v>
      </c>
      <c r="L2583" s="7">
        <v>0.35</v>
      </c>
    </row>
    <row r="2584" spans="1:12" x14ac:dyDescent="0.3">
      <c r="A2584" s="2" t="s">
        <v>12</v>
      </c>
      <c r="B2584" s="2">
        <v>1185732</v>
      </c>
      <c r="C2584" s="3">
        <v>44517</v>
      </c>
      <c r="D2584" s="2" t="s">
        <v>43</v>
      </c>
      <c r="E2584" s="2" t="s">
        <v>91</v>
      </c>
      <c r="F2584" s="2" t="s">
        <v>92</v>
      </c>
      <c r="G2584" s="2" t="s">
        <v>17</v>
      </c>
      <c r="H2584" s="4">
        <v>0.30000000000000016</v>
      </c>
      <c r="I2584" s="5">
        <v>3950</v>
      </c>
      <c r="J2584" s="6">
        <f t="shared" si="20"/>
        <v>1185.0000000000007</v>
      </c>
      <c r="K2584" s="6">
        <f t="shared" si="21"/>
        <v>474.00000000000028</v>
      </c>
      <c r="L2584" s="7">
        <v>0.4</v>
      </c>
    </row>
    <row r="2585" spans="1:12" x14ac:dyDescent="0.3">
      <c r="A2585" s="2" t="s">
        <v>12</v>
      </c>
      <c r="B2585" s="2">
        <v>1185732</v>
      </c>
      <c r="C2585" s="3">
        <v>44517</v>
      </c>
      <c r="D2585" s="2" t="s">
        <v>43</v>
      </c>
      <c r="E2585" s="2" t="s">
        <v>91</v>
      </c>
      <c r="F2585" s="2" t="s">
        <v>92</v>
      </c>
      <c r="G2585" s="2" t="s">
        <v>18</v>
      </c>
      <c r="H2585" s="4">
        <v>0.6000000000000002</v>
      </c>
      <c r="I2585" s="5">
        <v>4500</v>
      </c>
      <c r="J2585" s="6">
        <f t="shared" si="20"/>
        <v>2700.0000000000009</v>
      </c>
      <c r="K2585" s="6">
        <f t="shared" si="21"/>
        <v>1080.0000000000005</v>
      </c>
      <c r="L2585" s="7">
        <v>0.4</v>
      </c>
    </row>
    <row r="2586" spans="1:12" x14ac:dyDescent="0.3">
      <c r="A2586" s="2" t="s">
        <v>12</v>
      </c>
      <c r="B2586" s="2">
        <v>1185732</v>
      </c>
      <c r="C2586" s="3">
        <v>44517</v>
      </c>
      <c r="D2586" s="2" t="s">
        <v>43</v>
      </c>
      <c r="E2586" s="2" t="s">
        <v>91</v>
      </c>
      <c r="F2586" s="2" t="s">
        <v>92</v>
      </c>
      <c r="G2586" s="2" t="s">
        <v>19</v>
      </c>
      <c r="H2586" s="4">
        <v>0.75000000000000011</v>
      </c>
      <c r="I2586" s="5">
        <v>4250</v>
      </c>
      <c r="J2586" s="6">
        <f t="shared" si="20"/>
        <v>3187.5000000000005</v>
      </c>
      <c r="K2586" s="6">
        <f t="shared" si="21"/>
        <v>1115.625</v>
      </c>
      <c r="L2586" s="7">
        <v>0.35</v>
      </c>
    </row>
    <row r="2587" spans="1:12" x14ac:dyDescent="0.3">
      <c r="A2587" s="2" t="s">
        <v>12</v>
      </c>
      <c r="B2587" s="2">
        <v>1185732</v>
      </c>
      <c r="C2587" s="3">
        <v>44517</v>
      </c>
      <c r="D2587" s="2" t="s">
        <v>43</v>
      </c>
      <c r="E2587" s="2" t="s">
        <v>91</v>
      </c>
      <c r="F2587" s="2" t="s">
        <v>92</v>
      </c>
      <c r="G2587" s="2" t="s">
        <v>20</v>
      </c>
      <c r="H2587" s="4">
        <v>0.75</v>
      </c>
      <c r="I2587" s="5">
        <v>5250</v>
      </c>
      <c r="J2587" s="6">
        <f t="shared" si="20"/>
        <v>3937.5</v>
      </c>
      <c r="K2587" s="6">
        <f t="shared" si="21"/>
        <v>1968.75</v>
      </c>
      <c r="L2587" s="7">
        <v>0.5</v>
      </c>
    </row>
    <row r="2588" spans="1:12" x14ac:dyDescent="0.3">
      <c r="A2588" s="2" t="s">
        <v>12</v>
      </c>
      <c r="B2588" s="2">
        <v>1185732</v>
      </c>
      <c r="C2588" s="3">
        <v>44546</v>
      </c>
      <c r="D2588" s="2" t="s">
        <v>43</v>
      </c>
      <c r="E2588" s="2" t="s">
        <v>91</v>
      </c>
      <c r="F2588" s="2" t="s">
        <v>92</v>
      </c>
      <c r="G2588" s="2" t="s">
        <v>15</v>
      </c>
      <c r="H2588" s="4">
        <v>0.70000000000000007</v>
      </c>
      <c r="I2588" s="5">
        <v>7750</v>
      </c>
      <c r="J2588" s="6">
        <f t="shared" si="20"/>
        <v>5425.0000000000009</v>
      </c>
      <c r="K2588" s="6">
        <f t="shared" si="21"/>
        <v>2170.0000000000005</v>
      </c>
      <c r="L2588" s="7">
        <v>0.4</v>
      </c>
    </row>
    <row r="2589" spans="1:12" x14ac:dyDescent="0.3">
      <c r="A2589" s="2" t="s">
        <v>12</v>
      </c>
      <c r="B2589" s="2">
        <v>1185732</v>
      </c>
      <c r="C2589" s="3">
        <v>44546</v>
      </c>
      <c r="D2589" s="2" t="s">
        <v>43</v>
      </c>
      <c r="E2589" s="2" t="s">
        <v>91</v>
      </c>
      <c r="F2589" s="2" t="s">
        <v>92</v>
      </c>
      <c r="G2589" s="2" t="s">
        <v>16</v>
      </c>
      <c r="H2589" s="4">
        <v>0.60000000000000009</v>
      </c>
      <c r="I2589" s="5">
        <v>5750</v>
      </c>
      <c r="J2589" s="6">
        <f t="shared" si="20"/>
        <v>3450.0000000000005</v>
      </c>
      <c r="K2589" s="6">
        <f t="shared" si="21"/>
        <v>1207.5</v>
      </c>
      <c r="L2589" s="7">
        <v>0.35</v>
      </c>
    </row>
    <row r="2590" spans="1:12" x14ac:dyDescent="0.3">
      <c r="A2590" s="2" t="s">
        <v>12</v>
      </c>
      <c r="B2590" s="2">
        <v>1185732</v>
      </c>
      <c r="C2590" s="3">
        <v>44546</v>
      </c>
      <c r="D2590" s="2" t="s">
        <v>43</v>
      </c>
      <c r="E2590" s="2" t="s">
        <v>91</v>
      </c>
      <c r="F2590" s="2" t="s">
        <v>92</v>
      </c>
      <c r="G2590" s="2" t="s">
        <v>17</v>
      </c>
      <c r="H2590" s="4">
        <v>0.60000000000000009</v>
      </c>
      <c r="I2590" s="5">
        <v>5250</v>
      </c>
      <c r="J2590" s="6">
        <f t="shared" si="20"/>
        <v>3150.0000000000005</v>
      </c>
      <c r="K2590" s="6">
        <f t="shared" si="21"/>
        <v>1260.0000000000002</v>
      </c>
      <c r="L2590" s="7">
        <v>0.4</v>
      </c>
    </row>
    <row r="2591" spans="1:12" x14ac:dyDescent="0.3">
      <c r="A2591" s="2" t="s">
        <v>12</v>
      </c>
      <c r="B2591" s="2">
        <v>1185732</v>
      </c>
      <c r="C2591" s="3">
        <v>44546</v>
      </c>
      <c r="D2591" s="2" t="s">
        <v>43</v>
      </c>
      <c r="E2591" s="2" t="s">
        <v>91</v>
      </c>
      <c r="F2591" s="2" t="s">
        <v>92</v>
      </c>
      <c r="G2591" s="2" t="s">
        <v>18</v>
      </c>
      <c r="H2591" s="4">
        <v>0.60000000000000009</v>
      </c>
      <c r="I2591" s="5">
        <v>4750</v>
      </c>
      <c r="J2591" s="6">
        <f t="shared" si="20"/>
        <v>2850.0000000000005</v>
      </c>
      <c r="K2591" s="6">
        <f t="shared" si="21"/>
        <v>1140.0000000000002</v>
      </c>
      <c r="L2591" s="7">
        <v>0.4</v>
      </c>
    </row>
    <row r="2592" spans="1:12" x14ac:dyDescent="0.3">
      <c r="A2592" s="2" t="s">
        <v>12</v>
      </c>
      <c r="B2592" s="2">
        <v>1185732</v>
      </c>
      <c r="C2592" s="3">
        <v>44546</v>
      </c>
      <c r="D2592" s="2" t="s">
        <v>43</v>
      </c>
      <c r="E2592" s="2" t="s">
        <v>91</v>
      </c>
      <c r="F2592" s="2" t="s">
        <v>92</v>
      </c>
      <c r="G2592" s="2" t="s">
        <v>19</v>
      </c>
      <c r="H2592" s="4">
        <v>0.70000000000000007</v>
      </c>
      <c r="I2592" s="5">
        <v>4750</v>
      </c>
      <c r="J2592" s="6">
        <f t="shared" si="20"/>
        <v>3325.0000000000005</v>
      </c>
      <c r="K2592" s="6">
        <f t="shared" si="21"/>
        <v>1163.75</v>
      </c>
      <c r="L2592" s="7">
        <v>0.35</v>
      </c>
    </row>
    <row r="2593" spans="1:12" x14ac:dyDescent="0.3">
      <c r="A2593" s="2" t="s">
        <v>12</v>
      </c>
      <c r="B2593" s="2">
        <v>1185732</v>
      </c>
      <c r="C2593" s="3">
        <v>44546</v>
      </c>
      <c r="D2593" s="2" t="s">
        <v>43</v>
      </c>
      <c r="E2593" s="2" t="s">
        <v>91</v>
      </c>
      <c r="F2593" s="2" t="s">
        <v>92</v>
      </c>
      <c r="G2593" s="2" t="s">
        <v>20</v>
      </c>
      <c r="H2593" s="4">
        <v>0.75</v>
      </c>
      <c r="I2593" s="5">
        <v>5750</v>
      </c>
      <c r="J2593" s="6">
        <f t="shared" si="20"/>
        <v>4312.5</v>
      </c>
      <c r="K2593" s="6">
        <f t="shared" si="21"/>
        <v>2156.25</v>
      </c>
      <c r="L2593" s="7">
        <v>0.5</v>
      </c>
    </row>
    <row r="2594" spans="1:12" x14ac:dyDescent="0.3">
      <c r="A2594" s="2" t="s">
        <v>21</v>
      </c>
      <c r="B2594" s="2">
        <v>1197831</v>
      </c>
      <c r="C2594" s="3">
        <v>44219</v>
      </c>
      <c r="D2594" s="2" t="s">
        <v>22</v>
      </c>
      <c r="E2594" s="2" t="s">
        <v>93</v>
      </c>
      <c r="F2594" s="2" t="s">
        <v>94</v>
      </c>
      <c r="G2594" s="2" t="s">
        <v>15</v>
      </c>
      <c r="H2594" s="4">
        <v>0.25000000000000006</v>
      </c>
      <c r="I2594" s="5">
        <v>6500</v>
      </c>
      <c r="J2594" s="6">
        <f t="shared" si="20"/>
        <v>1625.0000000000005</v>
      </c>
      <c r="K2594" s="6">
        <f t="shared" si="21"/>
        <v>650.00000000000023</v>
      </c>
      <c r="L2594" s="7">
        <v>0.4</v>
      </c>
    </row>
    <row r="2595" spans="1:12" x14ac:dyDescent="0.3">
      <c r="A2595" s="2" t="s">
        <v>21</v>
      </c>
      <c r="B2595" s="2">
        <v>1197831</v>
      </c>
      <c r="C2595" s="3">
        <v>44219</v>
      </c>
      <c r="D2595" s="2" t="s">
        <v>22</v>
      </c>
      <c r="E2595" s="2" t="s">
        <v>93</v>
      </c>
      <c r="F2595" s="2" t="s">
        <v>94</v>
      </c>
      <c r="G2595" s="2" t="s">
        <v>16</v>
      </c>
      <c r="H2595" s="4">
        <v>0.25000000000000006</v>
      </c>
      <c r="I2595" s="5">
        <v>4500</v>
      </c>
      <c r="J2595" s="6">
        <f t="shared" si="20"/>
        <v>1125.0000000000002</v>
      </c>
      <c r="K2595" s="6">
        <f t="shared" si="21"/>
        <v>393.75000000000006</v>
      </c>
      <c r="L2595" s="7">
        <v>0.35</v>
      </c>
    </row>
    <row r="2596" spans="1:12" x14ac:dyDescent="0.3">
      <c r="A2596" s="2" t="s">
        <v>21</v>
      </c>
      <c r="B2596" s="2">
        <v>1197831</v>
      </c>
      <c r="C2596" s="3">
        <v>44219</v>
      </c>
      <c r="D2596" s="2" t="s">
        <v>22</v>
      </c>
      <c r="E2596" s="2" t="s">
        <v>93</v>
      </c>
      <c r="F2596" s="2" t="s">
        <v>94</v>
      </c>
      <c r="G2596" s="2" t="s">
        <v>17</v>
      </c>
      <c r="H2596" s="4">
        <v>0.15000000000000008</v>
      </c>
      <c r="I2596" s="5">
        <v>4500</v>
      </c>
      <c r="J2596" s="6">
        <f t="shared" si="20"/>
        <v>675.00000000000034</v>
      </c>
      <c r="K2596" s="6">
        <f t="shared" si="21"/>
        <v>270.00000000000017</v>
      </c>
      <c r="L2596" s="7">
        <v>0.4</v>
      </c>
    </row>
    <row r="2597" spans="1:12" x14ac:dyDescent="0.3">
      <c r="A2597" s="2" t="s">
        <v>21</v>
      </c>
      <c r="B2597" s="2">
        <v>1197831</v>
      </c>
      <c r="C2597" s="3">
        <v>44219</v>
      </c>
      <c r="D2597" s="2" t="s">
        <v>22</v>
      </c>
      <c r="E2597" s="2" t="s">
        <v>93</v>
      </c>
      <c r="F2597" s="2" t="s">
        <v>94</v>
      </c>
      <c r="G2597" s="2" t="s">
        <v>18</v>
      </c>
      <c r="H2597" s="4">
        <v>0.2</v>
      </c>
      <c r="I2597" s="5">
        <v>3000</v>
      </c>
      <c r="J2597" s="6">
        <f t="shared" si="20"/>
        <v>600</v>
      </c>
      <c r="K2597" s="6">
        <f t="shared" si="21"/>
        <v>240</v>
      </c>
      <c r="L2597" s="7">
        <v>0.4</v>
      </c>
    </row>
    <row r="2598" spans="1:12" x14ac:dyDescent="0.3">
      <c r="A2598" s="2" t="s">
        <v>21</v>
      </c>
      <c r="B2598" s="2">
        <v>1197831</v>
      </c>
      <c r="C2598" s="3">
        <v>44219</v>
      </c>
      <c r="D2598" s="2" t="s">
        <v>22</v>
      </c>
      <c r="E2598" s="2" t="s">
        <v>93</v>
      </c>
      <c r="F2598" s="2" t="s">
        <v>94</v>
      </c>
      <c r="G2598" s="2" t="s">
        <v>19</v>
      </c>
      <c r="H2598" s="4">
        <v>0.35000000000000003</v>
      </c>
      <c r="I2598" s="5">
        <v>3500</v>
      </c>
      <c r="J2598" s="6">
        <f t="shared" si="20"/>
        <v>1225.0000000000002</v>
      </c>
      <c r="K2598" s="6">
        <f t="shared" si="21"/>
        <v>428.75000000000006</v>
      </c>
      <c r="L2598" s="7">
        <v>0.35</v>
      </c>
    </row>
    <row r="2599" spans="1:12" x14ac:dyDescent="0.3">
      <c r="A2599" s="2" t="s">
        <v>21</v>
      </c>
      <c r="B2599" s="2">
        <v>1197831</v>
      </c>
      <c r="C2599" s="3">
        <v>44219</v>
      </c>
      <c r="D2599" s="2" t="s">
        <v>22</v>
      </c>
      <c r="E2599" s="2" t="s">
        <v>93</v>
      </c>
      <c r="F2599" s="2" t="s">
        <v>94</v>
      </c>
      <c r="G2599" s="2" t="s">
        <v>20</v>
      </c>
      <c r="H2599" s="4">
        <v>0.25000000000000006</v>
      </c>
      <c r="I2599" s="5">
        <v>4500</v>
      </c>
      <c r="J2599" s="6">
        <f t="shared" si="20"/>
        <v>1125.0000000000002</v>
      </c>
      <c r="K2599" s="6">
        <f t="shared" si="21"/>
        <v>450.00000000000011</v>
      </c>
      <c r="L2599" s="7">
        <v>0.4</v>
      </c>
    </row>
    <row r="2600" spans="1:12" x14ac:dyDescent="0.3">
      <c r="A2600" s="2" t="s">
        <v>21</v>
      </c>
      <c r="B2600" s="2">
        <v>1197831</v>
      </c>
      <c r="C2600" s="3">
        <v>44248</v>
      </c>
      <c r="D2600" s="2" t="s">
        <v>22</v>
      </c>
      <c r="E2600" s="2" t="s">
        <v>93</v>
      </c>
      <c r="F2600" s="2" t="s">
        <v>94</v>
      </c>
      <c r="G2600" s="2" t="s">
        <v>15</v>
      </c>
      <c r="H2600" s="4">
        <v>0.25000000000000006</v>
      </c>
      <c r="I2600" s="5">
        <v>7000</v>
      </c>
      <c r="J2600" s="6">
        <f t="shared" si="20"/>
        <v>1750.0000000000005</v>
      </c>
      <c r="K2600" s="6">
        <f t="shared" si="21"/>
        <v>700.00000000000023</v>
      </c>
      <c r="L2600" s="7">
        <v>0.4</v>
      </c>
    </row>
    <row r="2601" spans="1:12" x14ac:dyDescent="0.3">
      <c r="A2601" s="2" t="s">
        <v>21</v>
      </c>
      <c r="B2601" s="2">
        <v>1197831</v>
      </c>
      <c r="C2601" s="3">
        <v>44248</v>
      </c>
      <c r="D2601" s="2" t="s">
        <v>22</v>
      </c>
      <c r="E2601" s="2" t="s">
        <v>93</v>
      </c>
      <c r="F2601" s="2" t="s">
        <v>94</v>
      </c>
      <c r="G2601" s="2" t="s">
        <v>16</v>
      </c>
      <c r="H2601" s="4">
        <v>0.25000000000000006</v>
      </c>
      <c r="I2601" s="5">
        <v>3500</v>
      </c>
      <c r="J2601" s="6">
        <f t="shared" si="20"/>
        <v>875.00000000000023</v>
      </c>
      <c r="K2601" s="6">
        <f t="shared" si="21"/>
        <v>306.25000000000006</v>
      </c>
      <c r="L2601" s="7">
        <v>0.35</v>
      </c>
    </row>
    <row r="2602" spans="1:12" x14ac:dyDescent="0.3">
      <c r="A2602" s="2" t="s">
        <v>21</v>
      </c>
      <c r="B2602" s="2">
        <v>1197831</v>
      </c>
      <c r="C2602" s="3">
        <v>44248</v>
      </c>
      <c r="D2602" s="2" t="s">
        <v>22</v>
      </c>
      <c r="E2602" s="2" t="s">
        <v>93</v>
      </c>
      <c r="F2602" s="2" t="s">
        <v>94</v>
      </c>
      <c r="G2602" s="2" t="s">
        <v>17</v>
      </c>
      <c r="H2602" s="4">
        <v>0.15000000000000008</v>
      </c>
      <c r="I2602" s="5">
        <v>4000</v>
      </c>
      <c r="J2602" s="6">
        <f t="shared" si="20"/>
        <v>600.00000000000034</v>
      </c>
      <c r="K2602" s="6">
        <f t="shared" si="21"/>
        <v>240.00000000000014</v>
      </c>
      <c r="L2602" s="7">
        <v>0.4</v>
      </c>
    </row>
    <row r="2603" spans="1:12" x14ac:dyDescent="0.3">
      <c r="A2603" s="2" t="s">
        <v>21</v>
      </c>
      <c r="B2603" s="2">
        <v>1197831</v>
      </c>
      <c r="C2603" s="3">
        <v>44248</v>
      </c>
      <c r="D2603" s="2" t="s">
        <v>22</v>
      </c>
      <c r="E2603" s="2" t="s">
        <v>93</v>
      </c>
      <c r="F2603" s="2" t="s">
        <v>94</v>
      </c>
      <c r="G2603" s="2" t="s">
        <v>18</v>
      </c>
      <c r="H2603" s="4">
        <v>0.2</v>
      </c>
      <c r="I2603" s="5">
        <v>2500</v>
      </c>
      <c r="J2603" s="6">
        <f t="shared" si="20"/>
        <v>500</v>
      </c>
      <c r="K2603" s="6">
        <f t="shared" si="21"/>
        <v>200</v>
      </c>
      <c r="L2603" s="7">
        <v>0.4</v>
      </c>
    </row>
    <row r="2604" spans="1:12" x14ac:dyDescent="0.3">
      <c r="A2604" s="2" t="s">
        <v>21</v>
      </c>
      <c r="B2604" s="2">
        <v>1197831</v>
      </c>
      <c r="C2604" s="3">
        <v>44248</v>
      </c>
      <c r="D2604" s="2" t="s">
        <v>22</v>
      </c>
      <c r="E2604" s="2" t="s">
        <v>93</v>
      </c>
      <c r="F2604" s="2" t="s">
        <v>94</v>
      </c>
      <c r="G2604" s="2" t="s">
        <v>19</v>
      </c>
      <c r="H2604" s="4">
        <v>0.35000000000000003</v>
      </c>
      <c r="I2604" s="5">
        <v>3250</v>
      </c>
      <c r="J2604" s="6">
        <f t="shared" si="20"/>
        <v>1137.5</v>
      </c>
      <c r="K2604" s="6">
        <f t="shared" si="21"/>
        <v>398.125</v>
      </c>
      <c r="L2604" s="7">
        <v>0.35</v>
      </c>
    </row>
    <row r="2605" spans="1:12" x14ac:dyDescent="0.3">
      <c r="A2605" s="2" t="s">
        <v>21</v>
      </c>
      <c r="B2605" s="2">
        <v>1197831</v>
      </c>
      <c r="C2605" s="3">
        <v>44248</v>
      </c>
      <c r="D2605" s="2" t="s">
        <v>22</v>
      </c>
      <c r="E2605" s="2" t="s">
        <v>93</v>
      </c>
      <c r="F2605" s="2" t="s">
        <v>94</v>
      </c>
      <c r="G2605" s="2" t="s">
        <v>20</v>
      </c>
      <c r="H2605" s="4">
        <v>0.2</v>
      </c>
      <c r="I2605" s="5">
        <v>4250</v>
      </c>
      <c r="J2605" s="6">
        <f t="shared" si="20"/>
        <v>850</v>
      </c>
      <c r="K2605" s="6">
        <f t="shared" si="21"/>
        <v>340</v>
      </c>
      <c r="L2605" s="7">
        <v>0.4</v>
      </c>
    </row>
    <row r="2606" spans="1:12" x14ac:dyDescent="0.3">
      <c r="A2606" s="2" t="s">
        <v>21</v>
      </c>
      <c r="B2606" s="2">
        <v>1197831</v>
      </c>
      <c r="C2606" s="3">
        <v>44274</v>
      </c>
      <c r="D2606" s="2" t="s">
        <v>22</v>
      </c>
      <c r="E2606" s="2" t="s">
        <v>93</v>
      </c>
      <c r="F2606" s="2" t="s">
        <v>94</v>
      </c>
      <c r="G2606" s="2" t="s">
        <v>15</v>
      </c>
      <c r="H2606" s="4">
        <v>0.2</v>
      </c>
      <c r="I2606" s="5">
        <v>6450</v>
      </c>
      <c r="J2606" s="6">
        <f t="shared" si="20"/>
        <v>1290</v>
      </c>
      <c r="K2606" s="6">
        <f t="shared" si="21"/>
        <v>516</v>
      </c>
      <c r="L2606" s="7">
        <v>0.4</v>
      </c>
    </row>
    <row r="2607" spans="1:12" x14ac:dyDescent="0.3">
      <c r="A2607" s="2" t="s">
        <v>21</v>
      </c>
      <c r="B2607" s="2">
        <v>1197831</v>
      </c>
      <c r="C2607" s="3">
        <v>44274</v>
      </c>
      <c r="D2607" s="2" t="s">
        <v>22</v>
      </c>
      <c r="E2607" s="2" t="s">
        <v>93</v>
      </c>
      <c r="F2607" s="2" t="s">
        <v>94</v>
      </c>
      <c r="G2607" s="2" t="s">
        <v>16</v>
      </c>
      <c r="H2607" s="4">
        <v>0.2</v>
      </c>
      <c r="I2607" s="5">
        <v>3250</v>
      </c>
      <c r="J2607" s="6">
        <f t="shared" si="20"/>
        <v>650</v>
      </c>
      <c r="K2607" s="6">
        <f t="shared" si="21"/>
        <v>227.49999999999997</v>
      </c>
      <c r="L2607" s="7">
        <v>0.35</v>
      </c>
    </row>
    <row r="2608" spans="1:12" x14ac:dyDescent="0.3">
      <c r="A2608" s="2" t="s">
        <v>21</v>
      </c>
      <c r="B2608" s="2">
        <v>1197831</v>
      </c>
      <c r="C2608" s="3">
        <v>44274</v>
      </c>
      <c r="D2608" s="2" t="s">
        <v>22</v>
      </c>
      <c r="E2608" s="2" t="s">
        <v>93</v>
      </c>
      <c r="F2608" s="2" t="s">
        <v>94</v>
      </c>
      <c r="G2608" s="2" t="s">
        <v>17</v>
      </c>
      <c r="H2608" s="4">
        <v>0.10000000000000002</v>
      </c>
      <c r="I2608" s="5">
        <v>3500</v>
      </c>
      <c r="J2608" s="6">
        <f t="shared" si="20"/>
        <v>350.00000000000006</v>
      </c>
      <c r="K2608" s="6">
        <f t="shared" si="21"/>
        <v>140.00000000000003</v>
      </c>
      <c r="L2608" s="7">
        <v>0.4</v>
      </c>
    </row>
    <row r="2609" spans="1:12" x14ac:dyDescent="0.3">
      <c r="A2609" s="2" t="s">
        <v>21</v>
      </c>
      <c r="B2609" s="2">
        <v>1197831</v>
      </c>
      <c r="C2609" s="3">
        <v>44274</v>
      </c>
      <c r="D2609" s="2" t="s">
        <v>22</v>
      </c>
      <c r="E2609" s="2" t="s">
        <v>93</v>
      </c>
      <c r="F2609" s="2" t="s">
        <v>94</v>
      </c>
      <c r="G2609" s="2" t="s">
        <v>18</v>
      </c>
      <c r="H2609" s="4">
        <v>0.19999999999999996</v>
      </c>
      <c r="I2609" s="5">
        <v>2000</v>
      </c>
      <c r="J2609" s="6">
        <f t="shared" si="20"/>
        <v>399.99999999999989</v>
      </c>
      <c r="K2609" s="6">
        <f t="shared" si="21"/>
        <v>159.99999999999997</v>
      </c>
      <c r="L2609" s="7">
        <v>0.4</v>
      </c>
    </row>
    <row r="2610" spans="1:12" x14ac:dyDescent="0.3">
      <c r="A2610" s="2" t="s">
        <v>21</v>
      </c>
      <c r="B2610" s="2">
        <v>1197831</v>
      </c>
      <c r="C2610" s="3">
        <v>44274</v>
      </c>
      <c r="D2610" s="2" t="s">
        <v>22</v>
      </c>
      <c r="E2610" s="2" t="s">
        <v>93</v>
      </c>
      <c r="F2610" s="2" t="s">
        <v>94</v>
      </c>
      <c r="G2610" s="2" t="s">
        <v>19</v>
      </c>
      <c r="H2610" s="4">
        <v>0.35000000000000009</v>
      </c>
      <c r="I2610" s="5">
        <v>2500</v>
      </c>
      <c r="J2610" s="6">
        <f t="shared" si="20"/>
        <v>875.00000000000023</v>
      </c>
      <c r="K2610" s="6">
        <f t="shared" si="21"/>
        <v>306.25000000000006</v>
      </c>
      <c r="L2610" s="7">
        <v>0.35</v>
      </c>
    </row>
    <row r="2611" spans="1:12" x14ac:dyDescent="0.3">
      <c r="A2611" s="2" t="s">
        <v>21</v>
      </c>
      <c r="B2611" s="2">
        <v>1197831</v>
      </c>
      <c r="C2611" s="3">
        <v>44274</v>
      </c>
      <c r="D2611" s="2" t="s">
        <v>22</v>
      </c>
      <c r="E2611" s="2" t="s">
        <v>93</v>
      </c>
      <c r="F2611" s="2" t="s">
        <v>94</v>
      </c>
      <c r="G2611" s="2" t="s">
        <v>20</v>
      </c>
      <c r="H2611" s="4">
        <v>0.25</v>
      </c>
      <c r="I2611" s="5">
        <v>3500</v>
      </c>
      <c r="J2611" s="6">
        <f t="shared" si="20"/>
        <v>875</v>
      </c>
      <c r="K2611" s="6">
        <f t="shared" si="21"/>
        <v>350</v>
      </c>
      <c r="L2611" s="7">
        <v>0.4</v>
      </c>
    </row>
    <row r="2612" spans="1:12" x14ac:dyDescent="0.3">
      <c r="A2612" s="2" t="s">
        <v>21</v>
      </c>
      <c r="B2612" s="2">
        <v>1197831</v>
      </c>
      <c r="C2612" s="3">
        <v>44306</v>
      </c>
      <c r="D2612" s="2" t="s">
        <v>22</v>
      </c>
      <c r="E2612" s="2" t="s">
        <v>93</v>
      </c>
      <c r="F2612" s="2" t="s">
        <v>94</v>
      </c>
      <c r="G2612" s="2" t="s">
        <v>15</v>
      </c>
      <c r="H2612" s="4">
        <v>0.25</v>
      </c>
      <c r="I2612" s="5">
        <v>6000</v>
      </c>
      <c r="J2612" s="6">
        <f t="shared" si="20"/>
        <v>1500</v>
      </c>
      <c r="K2612" s="6">
        <f t="shared" si="21"/>
        <v>600</v>
      </c>
      <c r="L2612" s="7">
        <v>0.4</v>
      </c>
    </row>
    <row r="2613" spans="1:12" x14ac:dyDescent="0.3">
      <c r="A2613" s="2" t="s">
        <v>21</v>
      </c>
      <c r="B2613" s="2">
        <v>1197831</v>
      </c>
      <c r="C2613" s="3">
        <v>44306</v>
      </c>
      <c r="D2613" s="2" t="s">
        <v>22</v>
      </c>
      <c r="E2613" s="2" t="s">
        <v>93</v>
      </c>
      <c r="F2613" s="2" t="s">
        <v>94</v>
      </c>
      <c r="G2613" s="2" t="s">
        <v>16</v>
      </c>
      <c r="H2613" s="4">
        <v>0.25</v>
      </c>
      <c r="I2613" s="5">
        <v>3000</v>
      </c>
      <c r="J2613" s="6">
        <f t="shared" si="20"/>
        <v>750</v>
      </c>
      <c r="K2613" s="6">
        <f t="shared" si="21"/>
        <v>262.5</v>
      </c>
      <c r="L2613" s="7">
        <v>0.35</v>
      </c>
    </row>
    <row r="2614" spans="1:12" x14ac:dyDescent="0.3">
      <c r="A2614" s="2" t="s">
        <v>21</v>
      </c>
      <c r="B2614" s="2">
        <v>1197831</v>
      </c>
      <c r="C2614" s="3">
        <v>44306</v>
      </c>
      <c r="D2614" s="2" t="s">
        <v>22</v>
      </c>
      <c r="E2614" s="2" t="s">
        <v>93</v>
      </c>
      <c r="F2614" s="2" t="s">
        <v>94</v>
      </c>
      <c r="G2614" s="2" t="s">
        <v>17</v>
      </c>
      <c r="H2614" s="4">
        <v>0.15000000000000002</v>
      </c>
      <c r="I2614" s="5">
        <v>3000</v>
      </c>
      <c r="J2614" s="6">
        <f t="shared" si="20"/>
        <v>450.00000000000006</v>
      </c>
      <c r="K2614" s="6">
        <f t="shared" si="21"/>
        <v>180.00000000000003</v>
      </c>
      <c r="L2614" s="7">
        <v>0.4</v>
      </c>
    </row>
    <row r="2615" spans="1:12" x14ac:dyDescent="0.3">
      <c r="A2615" s="2" t="s">
        <v>21</v>
      </c>
      <c r="B2615" s="2">
        <v>1197831</v>
      </c>
      <c r="C2615" s="3">
        <v>44306</v>
      </c>
      <c r="D2615" s="2" t="s">
        <v>22</v>
      </c>
      <c r="E2615" s="2" t="s">
        <v>93</v>
      </c>
      <c r="F2615" s="2" t="s">
        <v>94</v>
      </c>
      <c r="G2615" s="2" t="s">
        <v>18</v>
      </c>
      <c r="H2615" s="4">
        <v>0.19999999999999996</v>
      </c>
      <c r="I2615" s="5">
        <v>2250</v>
      </c>
      <c r="J2615" s="6">
        <f t="shared" si="20"/>
        <v>449.99999999999989</v>
      </c>
      <c r="K2615" s="6">
        <f t="shared" si="21"/>
        <v>179.99999999999997</v>
      </c>
      <c r="L2615" s="7">
        <v>0.4</v>
      </c>
    </row>
    <row r="2616" spans="1:12" x14ac:dyDescent="0.3">
      <c r="A2616" s="2" t="s">
        <v>21</v>
      </c>
      <c r="B2616" s="2">
        <v>1197831</v>
      </c>
      <c r="C2616" s="3">
        <v>44306</v>
      </c>
      <c r="D2616" s="2" t="s">
        <v>22</v>
      </c>
      <c r="E2616" s="2" t="s">
        <v>93</v>
      </c>
      <c r="F2616" s="2" t="s">
        <v>94</v>
      </c>
      <c r="G2616" s="2" t="s">
        <v>19</v>
      </c>
      <c r="H2616" s="4">
        <v>0.4</v>
      </c>
      <c r="I2616" s="5">
        <v>2500</v>
      </c>
      <c r="J2616" s="6">
        <f t="shared" si="20"/>
        <v>1000</v>
      </c>
      <c r="K2616" s="6">
        <f t="shared" si="21"/>
        <v>350</v>
      </c>
      <c r="L2616" s="7">
        <v>0.35</v>
      </c>
    </row>
    <row r="2617" spans="1:12" x14ac:dyDescent="0.3">
      <c r="A2617" s="2" t="s">
        <v>21</v>
      </c>
      <c r="B2617" s="2">
        <v>1197831</v>
      </c>
      <c r="C2617" s="3">
        <v>44306</v>
      </c>
      <c r="D2617" s="2" t="s">
        <v>22</v>
      </c>
      <c r="E2617" s="2" t="s">
        <v>93</v>
      </c>
      <c r="F2617" s="2" t="s">
        <v>94</v>
      </c>
      <c r="G2617" s="2" t="s">
        <v>20</v>
      </c>
      <c r="H2617" s="4">
        <v>0.30000000000000004</v>
      </c>
      <c r="I2617" s="5">
        <v>4000</v>
      </c>
      <c r="J2617" s="6">
        <f t="shared" si="20"/>
        <v>1200.0000000000002</v>
      </c>
      <c r="K2617" s="6">
        <f t="shared" si="21"/>
        <v>480.00000000000011</v>
      </c>
      <c r="L2617" s="7">
        <v>0.4</v>
      </c>
    </row>
    <row r="2618" spans="1:12" x14ac:dyDescent="0.3">
      <c r="A2618" s="2" t="s">
        <v>21</v>
      </c>
      <c r="B2618" s="2">
        <v>1197831</v>
      </c>
      <c r="C2618" s="3">
        <v>44335</v>
      </c>
      <c r="D2618" s="2" t="s">
        <v>22</v>
      </c>
      <c r="E2618" s="2" t="s">
        <v>93</v>
      </c>
      <c r="F2618" s="2" t="s">
        <v>94</v>
      </c>
      <c r="G2618" s="2" t="s">
        <v>15</v>
      </c>
      <c r="H2618" s="4">
        <v>0.4</v>
      </c>
      <c r="I2618" s="5">
        <v>6700</v>
      </c>
      <c r="J2618" s="6">
        <f t="shared" si="20"/>
        <v>2680</v>
      </c>
      <c r="K2618" s="6">
        <f t="shared" si="21"/>
        <v>1072</v>
      </c>
      <c r="L2618" s="7">
        <v>0.4</v>
      </c>
    </row>
    <row r="2619" spans="1:12" x14ac:dyDescent="0.3">
      <c r="A2619" s="2" t="s">
        <v>21</v>
      </c>
      <c r="B2619" s="2">
        <v>1197831</v>
      </c>
      <c r="C2619" s="3">
        <v>44335</v>
      </c>
      <c r="D2619" s="2" t="s">
        <v>22</v>
      </c>
      <c r="E2619" s="2" t="s">
        <v>93</v>
      </c>
      <c r="F2619" s="2" t="s">
        <v>94</v>
      </c>
      <c r="G2619" s="2" t="s">
        <v>16</v>
      </c>
      <c r="H2619" s="4">
        <v>0.4</v>
      </c>
      <c r="I2619" s="5">
        <v>3750</v>
      </c>
      <c r="J2619" s="6">
        <f t="shared" si="20"/>
        <v>1500</v>
      </c>
      <c r="K2619" s="6">
        <f t="shared" si="21"/>
        <v>525</v>
      </c>
      <c r="L2619" s="7">
        <v>0.35</v>
      </c>
    </row>
    <row r="2620" spans="1:12" x14ac:dyDescent="0.3">
      <c r="A2620" s="2" t="s">
        <v>21</v>
      </c>
      <c r="B2620" s="2">
        <v>1197831</v>
      </c>
      <c r="C2620" s="3">
        <v>44335</v>
      </c>
      <c r="D2620" s="2" t="s">
        <v>22</v>
      </c>
      <c r="E2620" s="2" t="s">
        <v>93</v>
      </c>
      <c r="F2620" s="2" t="s">
        <v>94</v>
      </c>
      <c r="G2620" s="2" t="s">
        <v>17</v>
      </c>
      <c r="H2620" s="4">
        <v>0.35000000000000003</v>
      </c>
      <c r="I2620" s="5">
        <v>3500</v>
      </c>
      <c r="J2620" s="6">
        <f t="shared" si="20"/>
        <v>1225.0000000000002</v>
      </c>
      <c r="K2620" s="6">
        <f t="shared" si="21"/>
        <v>490.00000000000011</v>
      </c>
      <c r="L2620" s="7">
        <v>0.4</v>
      </c>
    </row>
    <row r="2621" spans="1:12" x14ac:dyDescent="0.3">
      <c r="A2621" s="2" t="s">
        <v>21</v>
      </c>
      <c r="B2621" s="2">
        <v>1197831</v>
      </c>
      <c r="C2621" s="3">
        <v>44335</v>
      </c>
      <c r="D2621" s="2" t="s">
        <v>22</v>
      </c>
      <c r="E2621" s="2" t="s">
        <v>93</v>
      </c>
      <c r="F2621" s="2" t="s">
        <v>94</v>
      </c>
      <c r="G2621" s="2" t="s">
        <v>18</v>
      </c>
      <c r="H2621" s="4">
        <v>0.35000000000000003</v>
      </c>
      <c r="I2621" s="5">
        <v>3000</v>
      </c>
      <c r="J2621" s="6">
        <f t="shared" si="20"/>
        <v>1050</v>
      </c>
      <c r="K2621" s="6">
        <f t="shared" si="21"/>
        <v>420</v>
      </c>
      <c r="L2621" s="7">
        <v>0.4</v>
      </c>
    </row>
    <row r="2622" spans="1:12" x14ac:dyDescent="0.3">
      <c r="A2622" s="2" t="s">
        <v>21</v>
      </c>
      <c r="B2622" s="2">
        <v>1197831</v>
      </c>
      <c r="C2622" s="3">
        <v>44335</v>
      </c>
      <c r="D2622" s="2" t="s">
        <v>22</v>
      </c>
      <c r="E2622" s="2" t="s">
        <v>93</v>
      </c>
      <c r="F2622" s="2" t="s">
        <v>94</v>
      </c>
      <c r="G2622" s="2" t="s">
        <v>19</v>
      </c>
      <c r="H2622" s="4">
        <v>0.44999999999999996</v>
      </c>
      <c r="I2622" s="5">
        <v>3250</v>
      </c>
      <c r="J2622" s="6">
        <f t="shared" si="20"/>
        <v>1462.4999999999998</v>
      </c>
      <c r="K2622" s="6">
        <f t="shared" si="21"/>
        <v>511.87499999999989</v>
      </c>
      <c r="L2622" s="7">
        <v>0.35</v>
      </c>
    </row>
    <row r="2623" spans="1:12" x14ac:dyDescent="0.3">
      <c r="A2623" s="2" t="s">
        <v>21</v>
      </c>
      <c r="B2623" s="2">
        <v>1197831</v>
      </c>
      <c r="C2623" s="3">
        <v>44335</v>
      </c>
      <c r="D2623" s="2" t="s">
        <v>22</v>
      </c>
      <c r="E2623" s="2" t="s">
        <v>93</v>
      </c>
      <c r="F2623" s="2" t="s">
        <v>94</v>
      </c>
      <c r="G2623" s="2" t="s">
        <v>20</v>
      </c>
      <c r="H2623" s="4">
        <v>0.44999999999999996</v>
      </c>
      <c r="I2623" s="5">
        <v>4250</v>
      </c>
      <c r="J2623" s="6">
        <f t="shared" si="20"/>
        <v>1912.4999999999998</v>
      </c>
      <c r="K2623" s="6">
        <f t="shared" si="21"/>
        <v>765</v>
      </c>
      <c r="L2623" s="7">
        <v>0.4</v>
      </c>
    </row>
    <row r="2624" spans="1:12" x14ac:dyDescent="0.3">
      <c r="A2624" s="2" t="s">
        <v>21</v>
      </c>
      <c r="B2624" s="2">
        <v>1197831</v>
      </c>
      <c r="C2624" s="3">
        <v>44368</v>
      </c>
      <c r="D2624" s="2" t="s">
        <v>22</v>
      </c>
      <c r="E2624" s="2" t="s">
        <v>93</v>
      </c>
      <c r="F2624" s="2" t="s">
        <v>94</v>
      </c>
      <c r="G2624" s="2" t="s">
        <v>15</v>
      </c>
      <c r="H2624" s="4">
        <v>0.39999999999999997</v>
      </c>
      <c r="I2624" s="5">
        <v>6750</v>
      </c>
      <c r="J2624" s="6">
        <f t="shared" si="20"/>
        <v>2700</v>
      </c>
      <c r="K2624" s="6">
        <f t="shared" si="21"/>
        <v>1080</v>
      </c>
      <c r="L2624" s="7">
        <v>0.4</v>
      </c>
    </row>
    <row r="2625" spans="1:12" x14ac:dyDescent="0.3">
      <c r="A2625" s="2" t="s">
        <v>21</v>
      </c>
      <c r="B2625" s="2">
        <v>1197831</v>
      </c>
      <c r="C2625" s="3">
        <v>44368</v>
      </c>
      <c r="D2625" s="2" t="s">
        <v>22</v>
      </c>
      <c r="E2625" s="2" t="s">
        <v>93</v>
      </c>
      <c r="F2625" s="2" t="s">
        <v>94</v>
      </c>
      <c r="G2625" s="2" t="s">
        <v>16</v>
      </c>
      <c r="H2625" s="4">
        <v>0.35000000000000003</v>
      </c>
      <c r="I2625" s="5">
        <v>4250</v>
      </c>
      <c r="J2625" s="6">
        <f t="shared" si="20"/>
        <v>1487.5000000000002</v>
      </c>
      <c r="K2625" s="6">
        <f t="shared" si="21"/>
        <v>520.625</v>
      </c>
      <c r="L2625" s="7">
        <v>0.35</v>
      </c>
    </row>
    <row r="2626" spans="1:12" x14ac:dyDescent="0.3">
      <c r="A2626" s="2" t="s">
        <v>21</v>
      </c>
      <c r="B2626" s="2">
        <v>1197831</v>
      </c>
      <c r="C2626" s="3">
        <v>44368</v>
      </c>
      <c r="D2626" s="2" t="s">
        <v>22</v>
      </c>
      <c r="E2626" s="2" t="s">
        <v>93</v>
      </c>
      <c r="F2626" s="2" t="s">
        <v>94</v>
      </c>
      <c r="G2626" s="2" t="s">
        <v>17</v>
      </c>
      <c r="H2626" s="4">
        <v>0.4</v>
      </c>
      <c r="I2626" s="5">
        <v>4000</v>
      </c>
      <c r="J2626" s="6">
        <f t="shared" si="20"/>
        <v>1600</v>
      </c>
      <c r="K2626" s="6">
        <f t="shared" si="21"/>
        <v>640</v>
      </c>
      <c r="L2626" s="7">
        <v>0.4</v>
      </c>
    </row>
    <row r="2627" spans="1:12" x14ac:dyDescent="0.3">
      <c r="A2627" s="2" t="s">
        <v>21</v>
      </c>
      <c r="B2627" s="2">
        <v>1197831</v>
      </c>
      <c r="C2627" s="3">
        <v>44368</v>
      </c>
      <c r="D2627" s="2" t="s">
        <v>22</v>
      </c>
      <c r="E2627" s="2" t="s">
        <v>93</v>
      </c>
      <c r="F2627" s="2" t="s">
        <v>94</v>
      </c>
      <c r="G2627" s="2" t="s">
        <v>18</v>
      </c>
      <c r="H2627" s="4">
        <v>0.4</v>
      </c>
      <c r="I2627" s="5">
        <v>3750</v>
      </c>
      <c r="J2627" s="6">
        <f t="shared" si="20"/>
        <v>1500</v>
      </c>
      <c r="K2627" s="6">
        <f t="shared" si="21"/>
        <v>600</v>
      </c>
      <c r="L2627" s="7">
        <v>0.4</v>
      </c>
    </row>
    <row r="2628" spans="1:12" x14ac:dyDescent="0.3">
      <c r="A2628" s="2" t="s">
        <v>21</v>
      </c>
      <c r="B2628" s="2">
        <v>1197831</v>
      </c>
      <c r="C2628" s="3">
        <v>44368</v>
      </c>
      <c r="D2628" s="2" t="s">
        <v>22</v>
      </c>
      <c r="E2628" s="2" t="s">
        <v>93</v>
      </c>
      <c r="F2628" s="2" t="s">
        <v>94</v>
      </c>
      <c r="G2628" s="2" t="s">
        <v>19</v>
      </c>
      <c r="H2628" s="4">
        <v>0.54999999999999993</v>
      </c>
      <c r="I2628" s="5">
        <v>3750</v>
      </c>
      <c r="J2628" s="6">
        <f t="shared" si="20"/>
        <v>2062.4999999999995</v>
      </c>
      <c r="K2628" s="6">
        <f t="shared" si="21"/>
        <v>721.87499999999977</v>
      </c>
      <c r="L2628" s="7">
        <v>0.35</v>
      </c>
    </row>
    <row r="2629" spans="1:12" x14ac:dyDescent="0.3">
      <c r="A2629" s="2" t="s">
        <v>21</v>
      </c>
      <c r="B2629" s="2">
        <v>1197831</v>
      </c>
      <c r="C2629" s="3">
        <v>44368</v>
      </c>
      <c r="D2629" s="2" t="s">
        <v>22</v>
      </c>
      <c r="E2629" s="2" t="s">
        <v>93</v>
      </c>
      <c r="F2629" s="2" t="s">
        <v>94</v>
      </c>
      <c r="G2629" s="2" t="s">
        <v>20</v>
      </c>
      <c r="H2629" s="4">
        <v>0.6</v>
      </c>
      <c r="I2629" s="5">
        <v>5500</v>
      </c>
      <c r="J2629" s="6">
        <f t="shared" si="20"/>
        <v>3300</v>
      </c>
      <c r="K2629" s="6">
        <f t="shared" si="21"/>
        <v>1320</v>
      </c>
      <c r="L2629" s="7">
        <v>0.4</v>
      </c>
    </row>
    <row r="2630" spans="1:12" x14ac:dyDescent="0.3">
      <c r="A2630" s="2" t="s">
        <v>21</v>
      </c>
      <c r="B2630" s="2">
        <v>1197831</v>
      </c>
      <c r="C2630" s="3">
        <v>44396</v>
      </c>
      <c r="D2630" s="2" t="s">
        <v>22</v>
      </c>
      <c r="E2630" s="2" t="s">
        <v>93</v>
      </c>
      <c r="F2630" s="2" t="s">
        <v>94</v>
      </c>
      <c r="G2630" s="2" t="s">
        <v>15</v>
      </c>
      <c r="H2630" s="4">
        <v>0.54999999999999993</v>
      </c>
      <c r="I2630" s="5">
        <v>7750</v>
      </c>
      <c r="J2630" s="6">
        <f t="shared" si="20"/>
        <v>4262.4999999999991</v>
      </c>
      <c r="K2630" s="6">
        <f t="shared" si="21"/>
        <v>1704.9999999999998</v>
      </c>
      <c r="L2630" s="7">
        <v>0.4</v>
      </c>
    </row>
    <row r="2631" spans="1:12" x14ac:dyDescent="0.3">
      <c r="A2631" s="2" t="s">
        <v>21</v>
      </c>
      <c r="B2631" s="2">
        <v>1197831</v>
      </c>
      <c r="C2631" s="3">
        <v>44396</v>
      </c>
      <c r="D2631" s="2" t="s">
        <v>22</v>
      </c>
      <c r="E2631" s="2" t="s">
        <v>93</v>
      </c>
      <c r="F2631" s="2" t="s">
        <v>94</v>
      </c>
      <c r="G2631" s="2" t="s">
        <v>16</v>
      </c>
      <c r="H2631" s="4">
        <v>0.5</v>
      </c>
      <c r="I2631" s="5">
        <v>5250</v>
      </c>
      <c r="J2631" s="6">
        <f t="shared" si="20"/>
        <v>2625</v>
      </c>
      <c r="K2631" s="6">
        <f t="shared" si="21"/>
        <v>918.74999999999989</v>
      </c>
      <c r="L2631" s="7">
        <v>0.35</v>
      </c>
    </row>
    <row r="2632" spans="1:12" x14ac:dyDescent="0.3">
      <c r="A2632" s="2" t="s">
        <v>21</v>
      </c>
      <c r="B2632" s="2">
        <v>1197831</v>
      </c>
      <c r="C2632" s="3">
        <v>44396</v>
      </c>
      <c r="D2632" s="2" t="s">
        <v>22</v>
      </c>
      <c r="E2632" s="2" t="s">
        <v>93</v>
      </c>
      <c r="F2632" s="2" t="s">
        <v>94</v>
      </c>
      <c r="G2632" s="2" t="s">
        <v>17</v>
      </c>
      <c r="H2632" s="4">
        <v>0.45</v>
      </c>
      <c r="I2632" s="5">
        <v>4500</v>
      </c>
      <c r="J2632" s="6">
        <f t="shared" si="20"/>
        <v>2025</v>
      </c>
      <c r="K2632" s="6">
        <f t="shared" si="21"/>
        <v>810</v>
      </c>
      <c r="L2632" s="7">
        <v>0.4</v>
      </c>
    </row>
    <row r="2633" spans="1:12" x14ac:dyDescent="0.3">
      <c r="A2633" s="2" t="s">
        <v>21</v>
      </c>
      <c r="B2633" s="2">
        <v>1197831</v>
      </c>
      <c r="C2633" s="3">
        <v>44396</v>
      </c>
      <c r="D2633" s="2" t="s">
        <v>22</v>
      </c>
      <c r="E2633" s="2" t="s">
        <v>93</v>
      </c>
      <c r="F2633" s="2" t="s">
        <v>94</v>
      </c>
      <c r="G2633" s="2" t="s">
        <v>18</v>
      </c>
      <c r="H2633" s="4">
        <v>0.45</v>
      </c>
      <c r="I2633" s="5">
        <v>4000</v>
      </c>
      <c r="J2633" s="6">
        <f t="shared" si="20"/>
        <v>1800</v>
      </c>
      <c r="K2633" s="6">
        <f t="shared" si="21"/>
        <v>720</v>
      </c>
      <c r="L2633" s="7">
        <v>0.4</v>
      </c>
    </row>
    <row r="2634" spans="1:12" x14ac:dyDescent="0.3">
      <c r="A2634" s="2" t="s">
        <v>21</v>
      </c>
      <c r="B2634" s="2">
        <v>1197831</v>
      </c>
      <c r="C2634" s="3">
        <v>44396</v>
      </c>
      <c r="D2634" s="2" t="s">
        <v>22</v>
      </c>
      <c r="E2634" s="2" t="s">
        <v>93</v>
      </c>
      <c r="F2634" s="2" t="s">
        <v>94</v>
      </c>
      <c r="G2634" s="2" t="s">
        <v>19</v>
      </c>
      <c r="H2634" s="4">
        <v>0.6</v>
      </c>
      <c r="I2634" s="5">
        <v>4250</v>
      </c>
      <c r="J2634" s="6">
        <f t="shared" si="20"/>
        <v>2550</v>
      </c>
      <c r="K2634" s="6">
        <f t="shared" si="21"/>
        <v>892.5</v>
      </c>
      <c r="L2634" s="7">
        <v>0.35</v>
      </c>
    </row>
    <row r="2635" spans="1:12" x14ac:dyDescent="0.3">
      <c r="A2635" s="2" t="s">
        <v>21</v>
      </c>
      <c r="B2635" s="2">
        <v>1197831</v>
      </c>
      <c r="C2635" s="3">
        <v>44396</v>
      </c>
      <c r="D2635" s="2" t="s">
        <v>22</v>
      </c>
      <c r="E2635" s="2" t="s">
        <v>93</v>
      </c>
      <c r="F2635" s="2" t="s">
        <v>94</v>
      </c>
      <c r="G2635" s="2" t="s">
        <v>20</v>
      </c>
      <c r="H2635" s="4">
        <v>0.65</v>
      </c>
      <c r="I2635" s="5">
        <v>6000</v>
      </c>
      <c r="J2635" s="6">
        <f t="shared" si="20"/>
        <v>3900</v>
      </c>
      <c r="K2635" s="6">
        <f t="shared" si="21"/>
        <v>1560</v>
      </c>
      <c r="L2635" s="7">
        <v>0.4</v>
      </c>
    </row>
    <row r="2636" spans="1:12" x14ac:dyDescent="0.3">
      <c r="A2636" s="2" t="s">
        <v>21</v>
      </c>
      <c r="B2636" s="2">
        <v>1197831</v>
      </c>
      <c r="C2636" s="3">
        <v>44428</v>
      </c>
      <c r="D2636" s="2" t="s">
        <v>22</v>
      </c>
      <c r="E2636" s="2" t="s">
        <v>93</v>
      </c>
      <c r="F2636" s="2" t="s">
        <v>94</v>
      </c>
      <c r="G2636" s="2" t="s">
        <v>15</v>
      </c>
      <c r="H2636" s="4">
        <v>0.6</v>
      </c>
      <c r="I2636" s="5">
        <v>7500</v>
      </c>
      <c r="J2636" s="6">
        <f t="shared" si="20"/>
        <v>4500</v>
      </c>
      <c r="K2636" s="6">
        <f t="shared" si="21"/>
        <v>1800</v>
      </c>
      <c r="L2636" s="7">
        <v>0.4</v>
      </c>
    </row>
    <row r="2637" spans="1:12" x14ac:dyDescent="0.3">
      <c r="A2637" s="2" t="s">
        <v>21</v>
      </c>
      <c r="B2637" s="2">
        <v>1197831</v>
      </c>
      <c r="C2637" s="3">
        <v>44428</v>
      </c>
      <c r="D2637" s="2" t="s">
        <v>22</v>
      </c>
      <c r="E2637" s="2" t="s">
        <v>93</v>
      </c>
      <c r="F2637" s="2" t="s">
        <v>94</v>
      </c>
      <c r="G2637" s="2" t="s">
        <v>16</v>
      </c>
      <c r="H2637" s="4">
        <v>0.55000000000000004</v>
      </c>
      <c r="I2637" s="5">
        <v>5250</v>
      </c>
      <c r="J2637" s="6">
        <f t="shared" si="20"/>
        <v>2887.5000000000005</v>
      </c>
      <c r="K2637" s="6">
        <f t="shared" si="21"/>
        <v>1010.6250000000001</v>
      </c>
      <c r="L2637" s="7">
        <v>0.35</v>
      </c>
    </row>
    <row r="2638" spans="1:12" x14ac:dyDescent="0.3">
      <c r="A2638" s="2" t="s">
        <v>21</v>
      </c>
      <c r="B2638" s="2">
        <v>1197831</v>
      </c>
      <c r="C2638" s="3">
        <v>44428</v>
      </c>
      <c r="D2638" s="2" t="s">
        <v>22</v>
      </c>
      <c r="E2638" s="2" t="s">
        <v>93</v>
      </c>
      <c r="F2638" s="2" t="s">
        <v>94</v>
      </c>
      <c r="G2638" s="2" t="s">
        <v>17</v>
      </c>
      <c r="H2638" s="4">
        <v>0.5</v>
      </c>
      <c r="I2638" s="5">
        <v>4500</v>
      </c>
      <c r="J2638" s="6">
        <f t="shared" si="20"/>
        <v>2250</v>
      </c>
      <c r="K2638" s="6">
        <f t="shared" si="21"/>
        <v>900</v>
      </c>
      <c r="L2638" s="7">
        <v>0.4</v>
      </c>
    </row>
    <row r="2639" spans="1:12" x14ac:dyDescent="0.3">
      <c r="A2639" s="2" t="s">
        <v>21</v>
      </c>
      <c r="B2639" s="2">
        <v>1197831</v>
      </c>
      <c r="C2639" s="3">
        <v>44428</v>
      </c>
      <c r="D2639" s="2" t="s">
        <v>22</v>
      </c>
      <c r="E2639" s="2" t="s">
        <v>93</v>
      </c>
      <c r="F2639" s="2" t="s">
        <v>94</v>
      </c>
      <c r="G2639" s="2" t="s">
        <v>18</v>
      </c>
      <c r="H2639" s="4">
        <v>0.4</v>
      </c>
      <c r="I2639" s="5">
        <v>4000</v>
      </c>
      <c r="J2639" s="6">
        <f t="shared" si="20"/>
        <v>1600</v>
      </c>
      <c r="K2639" s="6">
        <f t="shared" si="21"/>
        <v>640</v>
      </c>
      <c r="L2639" s="7">
        <v>0.4</v>
      </c>
    </row>
    <row r="2640" spans="1:12" x14ac:dyDescent="0.3">
      <c r="A2640" s="2" t="s">
        <v>21</v>
      </c>
      <c r="B2640" s="2">
        <v>1197831</v>
      </c>
      <c r="C2640" s="3">
        <v>44428</v>
      </c>
      <c r="D2640" s="2" t="s">
        <v>22</v>
      </c>
      <c r="E2640" s="2" t="s">
        <v>93</v>
      </c>
      <c r="F2640" s="2" t="s">
        <v>94</v>
      </c>
      <c r="G2640" s="2" t="s">
        <v>19</v>
      </c>
      <c r="H2640" s="4">
        <v>0.5</v>
      </c>
      <c r="I2640" s="5">
        <v>3750</v>
      </c>
      <c r="J2640" s="6">
        <f t="shared" si="20"/>
        <v>1875</v>
      </c>
      <c r="K2640" s="6">
        <f t="shared" si="21"/>
        <v>656.25</v>
      </c>
      <c r="L2640" s="7">
        <v>0.35</v>
      </c>
    </row>
    <row r="2641" spans="1:12" x14ac:dyDescent="0.3">
      <c r="A2641" s="2" t="s">
        <v>21</v>
      </c>
      <c r="B2641" s="2">
        <v>1197831</v>
      </c>
      <c r="C2641" s="3">
        <v>44428</v>
      </c>
      <c r="D2641" s="2" t="s">
        <v>22</v>
      </c>
      <c r="E2641" s="2" t="s">
        <v>93</v>
      </c>
      <c r="F2641" s="2" t="s">
        <v>94</v>
      </c>
      <c r="G2641" s="2" t="s">
        <v>20</v>
      </c>
      <c r="H2641" s="4">
        <v>0.55000000000000004</v>
      </c>
      <c r="I2641" s="5">
        <v>5500</v>
      </c>
      <c r="J2641" s="6">
        <f t="shared" si="20"/>
        <v>3025.0000000000005</v>
      </c>
      <c r="K2641" s="6">
        <f t="shared" si="21"/>
        <v>1210.0000000000002</v>
      </c>
      <c r="L2641" s="7">
        <v>0.4</v>
      </c>
    </row>
    <row r="2642" spans="1:12" x14ac:dyDescent="0.3">
      <c r="A2642" s="2" t="s">
        <v>21</v>
      </c>
      <c r="B2642" s="2">
        <v>1197831</v>
      </c>
      <c r="C2642" s="3">
        <v>44458</v>
      </c>
      <c r="D2642" s="2" t="s">
        <v>22</v>
      </c>
      <c r="E2642" s="2" t="s">
        <v>93</v>
      </c>
      <c r="F2642" s="2" t="s">
        <v>94</v>
      </c>
      <c r="G2642" s="2" t="s">
        <v>15</v>
      </c>
      <c r="H2642" s="4">
        <v>0.5</v>
      </c>
      <c r="I2642" s="5">
        <v>6500</v>
      </c>
      <c r="J2642" s="6">
        <f t="shared" si="20"/>
        <v>3250</v>
      </c>
      <c r="K2642" s="6">
        <f t="shared" si="21"/>
        <v>1300</v>
      </c>
      <c r="L2642" s="7">
        <v>0.4</v>
      </c>
    </row>
    <row r="2643" spans="1:12" x14ac:dyDescent="0.3">
      <c r="A2643" s="2" t="s">
        <v>21</v>
      </c>
      <c r="B2643" s="2">
        <v>1197831</v>
      </c>
      <c r="C2643" s="3">
        <v>44458</v>
      </c>
      <c r="D2643" s="2" t="s">
        <v>22</v>
      </c>
      <c r="E2643" s="2" t="s">
        <v>93</v>
      </c>
      <c r="F2643" s="2" t="s">
        <v>94</v>
      </c>
      <c r="G2643" s="2" t="s">
        <v>16</v>
      </c>
      <c r="H2643" s="4">
        <v>0.40000000000000013</v>
      </c>
      <c r="I2643" s="5">
        <v>4500</v>
      </c>
      <c r="J2643" s="6">
        <f t="shared" si="20"/>
        <v>1800.0000000000007</v>
      </c>
      <c r="K2643" s="6">
        <f t="shared" si="21"/>
        <v>630.00000000000023</v>
      </c>
      <c r="L2643" s="7">
        <v>0.35</v>
      </c>
    </row>
    <row r="2644" spans="1:12" x14ac:dyDescent="0.3">
      <c r="A2644" s="2" t="s">
        <v>21</v>
      </c>
      <c r="B2644" s="2">
        <v>1197831</v>
      </c>
      <c r="C2644" s="3">
        <v>44458</v>
      </c>
      <c r="D2644" s="2" t="s">
        <v>22</v>
      </c>
      <c r="E2644" s="2" t="s">
        <v>93</v>
      </c>
      <c r="F2644" s="2" t="s">
        <v>94</v>
      </c>
      <c r="G2644" s="2" t="s">
        <v>17</v>
      </c>
      <c r="H2644" s="4">
        <v>0.15000000000000008</v>
      </c>
      <c r="I2644" s="5">
        <v>3500</v>
      </c>
      <c r="J2644" s="6">
        <f t="shared" si="20"/>
        <v>525.00000000000023</v>
      </c>
      <c r="K2644" s="6">
        <f t="shared" si="21"/>
        <v>210.00000000000011</v>
      </c>
      <c r="L2644" s="7">
        <v>0.4</v>
      </c>
    </row>
    <row r="2645" spans="1:12" x14ac:dyDescent="0.3">
      <c r="A2645" s="2" t="s">
        <v>21</v>
      </c>
      <c r="B2645" s="2">
        <v>1197831</v>
      </c>
      <c r="C2645" s="3">
        <v>44458</v>
      </c>
      <c r="D2645" s="2" t="s">
        <v>22</v>
      </c>
      <c r="E2645" s="2" t="s">
        <v>93</v>
      </c>
      <c r="F2645" s="2" t="s">
        <v>94</v>
      </c>
      <c r="G2645" s="2" t="s">
        <v>18</v>
      </c>
      <c r="H2645" s="4">
        <v>0.15000000000000008</v>
      </c>
      <c r="I2645" s="5">
        <v>3250</v>
      </c>
      <c r="J2645" s="6">
        <f t="shared" si="20"/>
        <v>487.50000000000023</v>
      </c>
      <c r="K2645" s="6">
        <f t="shared" si="21"/>
        <v>195.00000000000011</v>
      </c>
      <c r="L2645" s="7">
        <v>0.4</v>
      </c>
    </row>
    <row r="2646" spans="1:12" x14ac:dyDescent="0.3">
      <c r="A2646" s="2" t="s">
        <v>21</v>
      </c>
      <c r="B2646" s="2">
        <v>1197831</v>
      </c>
      <c r="C2646" s="3">
        <v>44458</v>
      </c>
      <c r="D2646" s="2" t="s">
        <v>22</v>
      </c>
      <c r="E2646" s="2" t="s">
        <v>93</v>
      </c>
      <c r="F2646" s="2" t="s">
        <v>94</v>
      </c>
      <c r="G2646" s="2" t="s">
        <v>19</v>
      </c>
      <c r="H2646" s="4">
        <v>0.25000000000000006</v>
      </c>
      <c r="I2646" s="5">
        <v>3250</v>
      </c>
      <c r="J2646" s="6">
        <f t="shared" si="20"/>
        <v>812.50000000000023</v>
      </c>
      <c r="K2646" s="6">
        <f t="shared" si="21"/>
        <v>284.37500000000006</v>
      </c>
      <c r="L2646" s="7">
        <v>0.35</v>
      </c>
    </row>
    <row r="2647" spans="1:12" x14ac:dyDescent="0.3">
      <c r="A2647" s="2" t="s">
        <v>21</v>
      </c>
      <c r="B2647" s="2">
        <v>1197831</v>
      </c>
      <c r="C2647" s="3">
        <v>44458</v>
      </c>
      <c r="D2647" s="2" t="s">
        <v>22</v>
      </c>
      <c r="E2647" s="2" t="s">
        <v>93</v>
      </c>
      <c r="F2647" s="2" t="s">
        <v>94</v>
      </c>
      <c r="G2647" s="2" t="s">
        <v>20</v>
      </c>
      <c r="H2647" s="4">
        <v>0.3000000000000001</v>
      </c>
      <c r="I2647" s="5">
        <v>4250</v>
      </c>
      <c r="J2647" s="6">
        <f t="shared" si="20"/>
        <v>1275.0000000000005</v>
      </c>
      <c r="K2647" s="6">
        <f t="shared" si="21"/>
        <v>510.00000000000023</v>
      </c>
      <c r="L2647" s="7">
        <v>0.4</v>
      </c>
    </row>
    <row r="2648" spans="1:12" x14ac:dyDescent="0.3">
      <c r="A2648" s="2" t="s">
        <v>21</v>
      </c>
      <c r="B2648" s="2">
        <v>1197831</v>
      </c>
      <c r="C2648" s="3">
        <v>44490</v>
      </c>
      <c r="D2648" s="2" t="s">
        <v>22</v>
      </c>
      <c r="E2648" s="2" t="s">
        <v>93</v>
      </c>
      <c r="F2648" s="2" t="s">
        <v>94</v>
      </c>
      <c r="G2648" s="2" t="s">
        <v>15</v>
      </c>
      <c r="H2648" s="4">
        <v>0.3000000000000001</v>
      </c>
      <c r="I2648" s="5">
        <v>6000</v>
      </c>
      <c r="J2648" s="6">
        <f t="shared" si="20"/>
        <v>1800.0000000000007</v>
      </c>
      <c r="K2648" s="6">
        <f t="shared" si="21"/>
        <v>720.00000000000034</v>
      </c>
      <c r="L2648" s="7">
        <v>0.4</v>
      </c>
    </row>
    <row r="2649" spans="1:12" x14ac:dyDescent="0.3">
      <c r="A2649" s="2" t="s">
        <v>21</v>
      </c>
      <c r="B2649" s="2">
        <v>1197831</v>
      </c>
      <c r="C2649" s="3">
        <v>44490</v>
      </c>
      <c r="D2649" s="2" t="s">
        <v>22</v>
      </c>
      <c r="E2649" s="2" t="s">
        <v>93</v>
      </c>
      <c r="F2649" s="2" t="s">
        <v>94</v>
      </c>
      <c r="G2649" s="2" t="s">
        <v>16</v>
      </c>
      <c r="H2649" s="4">
        <v>0.20000000000000012</v>
      </c>
      <c r="I2649" s="5">
        <v>4250</v>
      </c>
      <c r="J2649" s="6">
        <f t="shared" si="20"/>
        <v>850.00000000000057</v>
      </c>
      <c r="K2649" s="6">
        <f t="shared" si="21"/>
        <v>297.50000000000017</v>
      </c>
      <c r="L2649" s="7">
        <v>0.35</v>
      </c>
    </row>
    <row r="2650" spans="1:12" x14ac:dyDescent="0.3">
      <c r="A2650" s="2" t="s">
        <v>21</v>
      </c>
      <c r="B2650" s="2">
        <v>1197831</v>
      </c>
      <c r="C2650" s="3">
        <v>44490</v>
      </c>
      <c r="D2650" s="2" t="s">
        <v>22</v>
      </c>
      <c r="E2650" s="2" t="s">
        <v>93</v>
      </c>
      <c r="F2650" s="2" t="s">
        <v>94</v>
      </c>
      <c r="G2650" s="2" t="s">
        <v>17</v>
      </c>
      <c r="H2650" s="4">
        <v>0.20000000000000012</v>
      </c>
      <c r="I2650" s="5">
        <v>3000</v>
      </c>
      <c r="J2650" s="6">
        <f t="shared" si="20"/>
        <v>600.00000000000034</v>
      </c>
      <c r="K2650" s="6">
        <f t="shared" si="21"/>
        <v>240.00000000000014</v>
      </c>
      <c r="L2650" s="7">
        <v>0.4</v>
      </c>
    </row>
    <row r="2651" spans="1:12" x14ac:dyDescent="0.3">
      <c r="A2651" s="2" t="s">
        <v>21</v>
      </c>
      <c r="B2651" s="2">
        <v>1197831</v>
      </c>
      <c r="C2651" s="3">
        <v>44490</v>
      </c>
      <c r="D2651" s="2" t="s">
        <v>22</v>
      </c>
      <c r="E2651" s="2" t="s">
        <v>93</v>
      </c>
      <c r="F2651" s="2" t="s">
        <v>94</v>
      </c>
      <c r="G2651" s="2" t="s">
        <v>18</v>
      </c>
      <c r="H2651" s="4">
        <v>0.20000000000000012</v>
      </c>
      <c r="I2651" s="5">
        <v>2750</v>
      </c>
      <c r="J2651" s="6">
        <f t="shared" si="20"/>
        <v>550.00000000000034</v>
      </c>
      <c r="K2651" s="6">
        <f t="shared" si="21"/>
        <v>220.00000000000014</v>
      </c>
      <c r="L2651" s="7">
        <v>0.4</v>
      </c>
    </row>
    <row r="2652" spans="1:12" x14ac:dyDescent="0.3">
      <c r="A2652" s="2" t="s">
        <v>21</v>
      </c>
      <c r="B2652" s="2">
        <v>1197831</v>
      </c>
      <c r="C2652" s="3">
        <v>44490</v>
      </c>
      <c r="D2652" s="2" t="s">
        <v>22</v>
      </c>
      <c r="E2652" s="2" t="s">
        <v>93</v>
      </c>
      <c r="F2652" s="2" t="s">
        <v>94</v>
      </c>
      <c r="G2652" s="2" t="s">
        <v>19</v>
      </c>
      <c r="H2652" s="4">
        <v>0.3000000000000001</v>
      </c>
      <c r="I2652" s="5">
        <v>2750</v>
      </c>
      <c r="J2652" s="6">
        <f t="shared" si="20"/>
        <v>825.00000000000023</v>
      </c>
      <c r="K2652" s="6">
        <f t="shared" si="21"/>
        <v>288.75000000000006</v>
      </c>
      <c r="L2652" s="7">
        <v>0.35</v>
      </c>
    </row>
    <row r="2653" spans="1:12" x14ac:dyDescent="0.3">
      <c r="A2653" s="2" t="s">
        <v>21</v>
      </c>
      <c r="B2653" s="2">
        <v>1197831</v>
      </c>
      <c r="C2653" s="3">
        <v>44490</v>
      </c>
      <c r="D2653" s="2" t="s">
        <v>22</v>
      </c>
      <c r="E2653" s="2" t="s">
        <v>93</v>
      </c>
      <c r="F2653" s="2" t="s">
        <v>94</v>
      </c>
      <c r="G2653" s="2" t="s">
        <v>20</v>
      </c>
      <c r="H2653" s="4">
        <v>0.30000000000000004</v>
      </c>
      <c r="I2653" s="5">
        <v>4000</v>
      </c>
      <c r="J2653" s="6">
        <f t="shared" si="20"/>
        <v>1200.0000000000002</v>
      </c>
      <c r="K2653" s="6">
        <f t="shared" si="21"/>
        <v>480.00000000000011</v>
      </c>
      <c r="L2653" s="7">
        <v>0.4</v>
      </c>
    </row>
    <row r="2654" spans="1:12" x14ac:dyDescent="0.3">
      <c r="A2654" s="2" t="s">
        <v>21</v>
      </c>
      <c r="B2654" s="2">
        <v>1197831</v>
      </c>
      <c r="C2654" s="3">
        <v>44520</v>
      </c>
      <c r="D2654" s="2" t="s">
        <v>22</v>
      </c>
      <c r="E2654" s="2" t="s">
        <v>93</v>
      </c>
      <c r="F2654" s="2" t="s">
        <v>94</v>
      </c>
      <c r="G2654" s="2" t="s">
        <v>15</v>
      </c>
      <c r="H2654" s="4">
        <v>0.25000000000000011</v>
      </c>
      <c r="I2654" s="5">
        <v>5500</v>
      </c>
      <c r="J2654" s="6">
        <f t="shared" si="20"/>
        <v>1375.0000000000007</v>
      </c>
      <c r="K2654" s="6">
        <f t="shared" si="21"/>
        <v>550.00000000000034</v>
      </c>
      <c r="L2654" s="7">
        <v>0.4</v>
      </c>
    </row>
    <row r="2655" spans="1:12" x14ac:dyDescent="0.3">
      <c r="A2655" s="2" t="s">
        <v>21</v>
      </c>
      <c r="B2655" s="2">
        <v>1197831</v>
      </c>
      <c r="C2655" s="3">
        <v>44520</v>
      </c>
      <c r="D2655" s="2" t="s">
        <v>22</v>
      </c>
      <c r="E2655" s="2" t="s">
        <v>93</v>
      </c>
      <c r="F2655" s="2" t="s">
        <v>94</v>
      </c>
      <c r="G2655" s="2" t="s">
        <v>16</v>
      </c>
      <c r="H2655" s="4">
        <v>0.15000000000000013</v>
      </c>
      <c r="I2655" s="5">
        <v>3750</v>
      </c>
      <c r="J2655" s="6">
        <f t="shared" si="20"/>
        <v>562.50000000000045</v>
      </c>
      <c r="K2655" s="6">
        <f t="shared" si="21"/>
        <v>196.87500000000014</v>
      </c>
      <c r="L2655" s="7">
        <v>0.35</v>
      </c>
    </row>
    <row r="2656" spans="1:12" x14ac:dyDescent="0.3">
      <c r="A2656" s="2" t="s">
        <v>21</v>
      </c>
      <c r="B2656" s="2">
        <v>1197831</v>
      </c>
      <c r="C2656" s="3">
        <v>44520</v>
      </c>
      <c r="D2656" s="2" t="s">
        <v>22</v>
      </c>
      <c r="E2656" s="2" t="s">
        <v>93</v>
      </c>
      <c r="F2656" s="2" t="s">
        <v>94</v>
      </c>
      <c r="G2656" s="2" t="s">
        <v>17</v>
      </c>
      <c r="H2656" s="4">
        <v>0.25000000000000017</v>
      </c>
      <c r="I2656" s="5">
        <v>3200</v>
      </c>
      <c r="J2656" s="6">
        <f t="shared" si="20"/>
        <v>800.00000000000057</v>
      </c>
      <c r="K2656" s="6">
        <f t="shared" si="21"/>
        <v>320.00000000000023</v>
      </c>
      <c r="L2656" s="7">
        <v>0.4</v>
      </c>
    </row>
    <row r="2657" spans="1:12" x14ac:dyDescent="0.3">
      <c r="A2657" s="2" t="s">
        <v>21</v>
      </c>
      <c r="B2657" s="2">
        <v>1197831</v>
      </c>
      <c r="C2657" s="3">
        <v>44520</v>
      </c>
      <c r="D2657" s="2" t="s">
        <v>22</v>
      </c>
      <c r="E2657" s="2" t="s">
        <v>93</v>
      </c>
      <c r="F2657" s="2" t="s">
        <v>94</v>
      </c>
      <c r="G2657" s="2" t="s">
        <v>18</v>
      </c>
      <c r="H2657" s="4">
        <v>0.55000000000000016</v>
      </c>
      <c r="I2657" s="5">
        <v>3750</v>
      </c>
      <c r="J2657" s="6">
        <f t="shared" si="20"/>
        <v>2062.5000000000005</v>
      </c>
      <c r="K2657" s="6">
        <f t="shared" si="21"/>
        <v>825.00000000000023</v>
      </c>
      <c r="L2657" s="7">
        <v>0.4</v>
      </c>
    </row>
    <row r="2658" spans="1:12" x14ac:dyDescent="0.3">
      <c r="A2658" s="2" t="s">
        <v>21</v>
      </c>
      <c r="B2658" s="2">
        <v>1197831</v>
      </c>
      <c r="C2658" s="3">
        <v>44520</v>
      </c>
      <c r="D2658" s="2" t="s">
        <v>22</v>
      </c>
      <c r="E2658" s="2" t="s">
        <v>93</v>
      </c>
      <c r="F2658" s="2" t="s">
        <v>94</v>
      </c>
      <c r="G2658" s="2" t="s">
        <v>19</v>
      </c>
      <c r="H2658" s="4">
        <v>0.75000000000000011</v>
      </c>
      <c r="I2658" s="5">
        <v>3500</v>
      </c>
      <c r="J2658" s="6">
        <f t="shared" si="20"/>
        <v>2625.0000000000005</v>
      </c>
      <c r="K2658" s="6">
        <f t="shared" si="21"/>
        <v>918.75000000000011</v>
      </c>
      <c r="L2658" s="7">
        <v>0.35</v>
      </c>
    </row>
    <row r="2659" spans="1:12" x14ac:dyDescent="0.3">
      <c r="A2659" s="2" t="s">
        <v>21</v>
      </c>
      <c r="B2659" s="2">
        <v>1197831</v>
      </c>
      <c r="C2659" s="3">
        <v>44520</v>
      </c>
      <c r="D2659" s="2" t="s">
        <v>22</v>
      </c>
      <c r="E2659" s="2" t="s">
        <v>93</v>
      </c>
      <c r="F2659" s="2" t="s">
        <v>94</v>
      </c>
      <c r="G2659" s="2" t="s">
        <v>20</v>
      </c>
      <c r="H2659" s="4">
        <v>0.75</v>
      </c>
      <c r="I2659" s="5">
        <v>4500</v>
      </c>
      <c r="J2659" s="6">
        <f t="shared" si="20"/>
        <v>3375</v>
      </c>
      <c r="K2659" s="6">
        <f t="shared" si="21"/>
        <v>1350</v>
      </c>
      <c r="L2659" s="7">
        <v>0.4</v>
      </c>
    </row>
    <row r="2660" spans="1:12" x14ac:dyDescent="0.3">
      <c r="A2660" s="2" t="s">
        <v>21</v>
      </c>
      <c r="B2660" s="2">
        <v>1197831</v>
      </c>
      <c r="C2660" s="3">
        <v>44549</v>
      </c>
      <c r="D2660" s="2" t="s">
        <v>22</v>
      </c>
      <c r="E2660" s="2" t="s">
        <v>93</v>
      </c>
      <c r="F2660" s="2" t="s">
        <v>94</v>
      </c>
      <c r="G2660" s="2" t="s">
        <v>15</v>
      </c>
      <c r="H2660" s="4">
        <v>0.70000000000000007</v>
      </c>
      <c r="I2660" s="5">
        <v>7000</v>
      </c>
      <c r="J2660" s="6">
        <f t="shared" si="20"/>
        <v>4900.0000000000009</v>
      </c>
      <c r="K2660" s="6">
        <f t="shared" si="21"/>
        <v>1960.0000000000005</v>
      </c>
      <c r="L2660" s="7">
        <v>0.4</v>
      </c>
    </row>
    <row r="2661" spans="1:12" x14ac:dyDescent="0.3">
      <c r="A2661" s="2" t="s">
        <v>21</v>
      </c>
      <c r="B2661" s="2">
        <v>1197831</v>
      </c>
      <c r="C2661" s="3">
        <v>44549</v>
      </c>
      <c r="D2661" s="2" t="s">
        <v>22</v>
      </c>
      <c r="E2661" s="2" t="s">
        <v>93</v>
      </c>
      <c r="F2661" s="2" t="s">
        <v>94</v>
      </c>
      <c r="G2661" s="2" t="s">
        <v>16</v>
      </c>
      <c r="H2661" s="4">
        <v>0.60000000000000009</v>
      </c>
      <c r="I2661" s="5">
        <v>5000</v>
      </c>
      <c r="J2661" s="6">
        <f t="shared" si="20"/>
        <v>3000.0000000000005</v>
      </c>
      <c r="K2661" s="6">
        <f t="shared" si="21"/>
        <v>1050</v>
      </c>
      <c r="L2661" s="7">
        <v>0.35</v>
      </c>
    </row>
    <row r="2662" spans="1:12" x14ac:dyDescent="0.3">
      <c r="A2662" s="2" t="s">
        <v>21</v>
      </c>
      <c r="B2662" s="2">
        <v>1197831</v>
      </c>
      <c r="C2662" s="3">
        <v>44549</v>
      </c>
      <c r="D2662" s="2" t="s">
        <v>22</v>
      </c>
      <c r="E2662" s="2" t="s">
        <v>93</v>
      </c>
      <c r="F2662" s="2" t="s">
        <v>94</v>
      </c>
      <c r="G2662" s="2" t="s">
        <v>17</v>
      </c>
      <c r="H2662" s="4">
        <v>0.60000000000000009</v>
      </c>
      <c r="I2662" s="5">
        <v>4500</v>
      </c>
      <c r="J2662" s="6">
        <f t="shared" si="20"/>
        <v>2700.0000000000005</v>
      </c>
      <c r="K2662" s="6">
        <f t="shared" si="21"/>
        <v>1080.0000000000002</v>
      </c>
      <c r="L2662" s="7">
        <v>0.4</v>
      </c>
    </row>
    <row r="2663" spans="1:12" x14ac:dyDescent="0.3">
      <c r="A2663" s="2" t="s">
        <v>21</v>
      </c>
      <c r="B2663" s="2">
        <v>1197831</v>
      </c>
      <c r="C2663" s="3">
        <v>44549</v>
      </c>
      <c r="D2663" s="2" t="s">
        <v>22</v>
      </c>
      <c r="E2663" s="2" t="s">
        <v>93</v>
      </c>
      <c r="F2663" s="2" t="s">
        <v>94</v>
      </c>
      <c r="G2663" s="2" t="s">
        <v>18</v>
      </c>
      <c r="H2663" s="4">
        <v>0.60000000000000009</v>
      </c>
      <c r="I2663" s="5">
        <v>4000</v>
      </c>
      <c r="J2663" s="6">
        <f t="shared" si="20"/>
        <v>2400.0000000000005</v>
      </c>
      <c r="K2663" s="6">
        <f t="shared" si="21"/>
        <v>960.00000000000023</v>
      </c>
      <c r="L2663" s="7">
        <v>0.4</v>
      </c>
    </row>
    <row r="2664" spans="1:12" x14ac:dyDescent="0.3">
      <c r="A2664" s="2" t="s">
        <v>21</v>
      </c>
      <c r="B2664" s="2">
        <v>1197831</v>
      </c>
      <c r="C2664" s="3">
        <v>44549</v>
      </c>
      <c r="D2664" s="2" t="s">
        <v>22</v>
      </c>
      <c r="E2664" s="2" t="s">
        <v>93</v>
      </c>
      <c r="F2664" s="2" t="s">
        <v>94</v>
      </c>
      <c r="G2664" s="2" t="s">
        <v>19</v>
      </c>
      <c r="H2664" s="4">
        <v>0.70000000000000007</v>
      </c>
      <c r="I2664" s="5">
        <v>4000</v>
      </c>
      <c r="J2664" s="6">
        <f t="shared" si="20"/>
        <v>2800.0000000000005</v>
      </c>
      <c r="K2664" s="6">
        <f t="shared" si="21"/>
        <v>980.00000000000011</v>
      </c>
      <c r="L2664" s="7">
        <v>0.35</v>
      </c>
    </row>
    <row r="2665" spans="1:12" x14ac:dyDescent="0.3">
      <c r="A2665" s="2" t="s">
        <v>21</v>
      </c>
      <c r="B2665" s="2">
        <v>1197831</v>
      </c>
      <c r="C2665" s="3">
        <v>44549</v>
      </c>
      <c r="D2665" s="2" t="s">
        <v>22</v>
      </c>
      <c r="E2665" s="2" t="s">
        <v>93</v>
      </c>
      <c r="F2665" s="2" t="s">
        <v>94</v>
      </c>
      <c r="G2665" s="2" t="s">
        <v>20</v>
      </c>
      <c r="H2665" s="4">
        <v>0.75</v>
      </c>
      <c r="I2665" s="5">
        <v>5000</v>
      </c>
      <c r="J2665" s="6">
        <f t="shared" si="20"/>
        <v>3750</v>
      </c>
      <c r="K2665" s="6">
        <f t="shared" si="21"/>
        <v>1500</v>
      </c>
      <c r="L2665" s="7">
        <v>0.4</v>
      </c>
    </row>
    <row r="2666" spans="1:12" x14ac:dyDescent="0.3">
      <c r="A2666" s="2" t="s">
        <v>21</v>
      </c>
      <c r="B2666" s="2">
        <v>1197831</v>
      </c>
      <c r="C2666" s="3">
        <v>44219</v>
      </c>
      <c r="D2666" s="2" t="s">
        <v>22</v>
      </c>
      <c r="E2666" s="2" t="s">
        <v>95</v>
      </c>
      <c r="F2666" s="2" t="s">
        <v>96</v>
      </c>
      <c r="G2666" s="2" t="s">
        <v>15</v>
      </c>
      <c r="H2666" s="4">
        <v>0.25000000000000006</v>
      </c>
      <c r="I2666" s="5">
        <v>5750</v>
      </c>
      <c r="J2666" s="6">
        <f t="shared" si="20"/>
        <v>1437.5000000000002</v>
      </c>
      <c r="K2666" s="6">
        <f t="shared" si="21"/>
        <v>575.00000000000011</v>
      </c>
      <c r="L2666" s="7">
        <v>0.4</v>
      </c>
    </row>
    <row r="2667" spans="1:12" x14ac:dyDescent="0.3">
      <c r="A2667" s="2" t="s">
        <v>21</v>
      </c>
      <c r="B2667" s="2">
        <v>1197831</v>
      </c>
      <c r="C2667" s="3">
        <v>44219</v>
      </c>
      <c r="D2667" s="2" t="s">
        <v>22</v>
      </c>
      <c r="E2667" s="2" t="s">
        <v>95</v>
      </c>
      <c r="F2667" s="2" t="s">
        <v>96</v>
      </c>
      <c r="G2667" s="2" t="s">
        <v>16</v>
      </c>
      <c r="H2667" s="4">
        <v>0.25000000000000006</v>
      </c>
      <c r="I2667" s="5">
        <v>3750</v>
      </c>
      <c r="J2667" s="6">
        <f t="shared" si="20"/>
        <v>937.50000000000023</v>
      </c>
      <c r="K2667" s="6">
        <f t="shared" si="21"/>
        <v>328.12500000000006</v>
      </c>
      <c r="L2667" s="7">
        <v>0.35</v>
      </c>
    </row>
    <row r="2668" spans="1:12" x14ac:dyDescent="0.3">
      <c r="A2668" s="2" t="s">
        <v>21</v>
      </c>
      <c r="B2668" s="2">
        <v>1197831</v>
      </c>
      <c r="C2668" s="3">
        <v>44219</v>
      </c>
      <c r="D2668" s="2" t="s">
        <v>22</v>
      </c>
      <c r="E2668" s="2" t="s">
        <v>95</v>
      </c>
      <c r="F2668" s="2" t="s">
        <v>96</v>
      </c>
      <c r="G2668" s="2" t="s">
        <v>17</v>
      </c>
      <c r="H2668" s="4">
        <v>0.15000000000000008</v>
      </c>
      <c r="I2668" s="5">
        <v>3750</v>
      </c>
      <c r="J2668" s="6">
        <f t="shared" si="20"/>
        <v>562.50000000000034</v>
      </c>
      <c r="K2668" s="6">
        <f t="shared" si="21"/>
        <v>225.00000000000014</v>
      </c>
      <c r="L2668" s="7">
        <v>0.4</v>
      </c>
    </row>
    <row r="2669" spans="1:12" x14ac:dyDescent="0.3">
      <c r="A2669" s="2" t="s">
        <v>21</v>
      </c>
      <c r="B2669" s="2">
        <v>1197831</v>
      </c>
      <c r="C2669" s="3">
        <v>44219</v>
      </c>
      <c r="D2669" s="2" t="s">
        <v>22</v>
      </c>
      <c r="E2669" s="2" t="s">
        <v>95</v>
      </c>
      <c r="F2669" s="2" t="s">
        <v>96</v>
      </c>
      <c r="G2669" s="2" t="s">
        <v>18</v>
      </c>
      <c r="H2669" s="4">
        <v>0.2</v>
      </c>
      <c r="I2669" s="5">
        <v>2250</v>
      </c>
      <c r="J2669" s="6">
        <f t="shared" si="20"/>
        <v>450</v>
      </c>
      <c r="K2669" s="6">
        <f t="shared" si="21"/>
        <v>180</v>
      </c>
      <c r="L2669" s="7">
        <v>0.4</v>
      </c>
    </row>
    <row r="2670" spans="1:12" x14ac:dyDescent="0.3">
      <c r="A2670" s="2" t="s">
        <v>21</v>
      </c>
      <c r="B2670" s="2">
        <v>1197831</v>
      </c>
      <c r="C2670" s="3">
        <v>44219</v>
      </c>
      <c r="D2670" s="2" t="s">
        <v>22</v>
      </c>
      <c r="E2670" s="2" t="s">
        <v>95</v>
      </c>
      <c r="F2670" s="2" t="s">
        <v>96</v>
      </c>
      <c r="G2670" s="2" t="s">
        <v>19</v>
      </c>
      <c r="H2670" s="4">
        <v>0.35000000000000003</v>
      </c>
      <c r="I2670" s="5">
        <v>2750</v>
      </c>
      <c r="J2670" s="6">
        <f t="shared" si="20"/>
        <v>962.50000000000011</v>
      </c>
      <c r="K2670" s="6">
        <f t="shared" si="21"/>
        <v>336.875</v>
      </c>
      <c r="L2670" s="7">
        <v>0.35</v>
      </c>
    </row>
    <row r="2671" spans="1:12" x14ac:dyDescent="0.3">
      <c r="A2671" s="2" t="s">
        <v>21</v>
      </c>
      <c r="B2671" s="2">
        <v>1197831</v>
      </c>
      <c r="C2671" s="3">
        <v>44219</v>
      </c>
      <c r="D2671" s="2" t="s">
        <v>22</v>
      </c>
      <c r="E2671" s="2" t="s">
        <v>95</v>
      </c>
      <c r="F2671" s="2" t="s">
        <v>96</v>
      </c>
      <c r="G2671" s="2" t="s">
        <v>20</v>
      </c>
      <c r="H2671" s="4">
        <v>0.25000000000000006</v>
      </c>
      <c r="I2671" s="5">
        <v>3750</v>
      </c>
      <c r="J2671" s="6">
        <f t="shared" si="20"/>
        <v>937.50000000000023</v>
      </c>
      <c r="K2671" s="6">
        <f t="shared" si="21"/>
        <v>375.00000000000011</v>
      </c>
      <c r="L2671" s="7">
        <v>0.4</v>
      </c>
    </row>
    <row r="2672" spans="1:12" x14ac:dyDescent="0.3">
      <c r="A2672" s="2" t="s">
        <v>21</v>
      </c>
      <c r="B2672" s="2">
        <v>1197831</v>
      </c>
      <c r="C2672" s="3">
        <v>44248</v>
      </c>
      <c r="D2672" s="2" t="s">
        <v>22</v>
      </c>
      <c r="E2672" s="2" t="s">
        <v>95</v>
      </c>
      <c r="F2672" s="2" t="s">
        <v>96</v>
      </c>
      <c r="G2672" s="2" t="s">
        <v>15</v>
      </c>
      <c r="H2672" s="4">
        <v>0.25000000000000006</v>
      </c>
      <c r="I2672" s="5">
        <v>6250</v>
      </c>
      <c r="J2672" s="6">
        <f t="shared" si="20"/>
        <v>1562.5000000000005</v>
      </c>
      <c r="K2672" s="6">
        <f t="shared" si="21"/>
        <v>625.00000000000023</v>
      </c>
      <c r="L2672" s="7">
        <v>0.4</v>
      </c>
    </row>
    <row r="2673" spans="1:12" x14ac:dyDescent="0.3">
      <c r="A2673" s="2" t="s">
        <v>21</v>
      </c>
      <c r="B2673" s="2">
        <v>1197831</v>
      </c>
      <c r="C2673" s="3">
        <v>44248</v>
      </c>
      <c r="D2673" s="2" t="s">
        <v>22</v>
      </c>
      <c r="E2673" s="2" t="s">
        <v>95</v>
      </c>
      <c r="F2673" s="2" t="s">
        <v>96</v>
      </c>
      <c r="G2673" s="2" t="s">
        <v>16</v>
      </c>
      <c r="H2673" s="4">
        <v>0.25000000000000006</v>
      </c>
      <c r="I2673" s="5">
        <v>2750</v>
      </c>
      <c r="J2673" s="6">
        <f t="shared" si="20"/>
        <v>687.50000000000011</v>
      </c>
      <c r="K2673" s="6">
        <f t="shared" si="21"/>
        <v>240.62500000000003</v>
      </c>
      <c r="L2673" s="7">
        <v>0.35</v>
      </c>
    </row>
    <row r="2674" spans="1:12" x14ac:dyDescent="0.3">
      <c r="A2674" s="2" t="s">
        <v>21</v>
      </c>
      <c r="B2674" s="2">
        <v>1197831</v>
      </c>
      <c r="C2674" s="3">
        <v>44248</v>
      </c>
      <c r="D2674" s="2" t="s">
        <v>22</v>
      </c>
      <c r="E2674" s="2" t="s">
        <v>95</v>
      </c>
      <c r="F2674" s="2" t="s">
        <v>96</v>
      </c>
      <c r="G2674" s="2" t="s">
        <v>17</v>
      </c>
      <c r="H2674" s="4">
        <v>0.15000000000000008</v>
      </c>
      <c r="I2674" s="5">
        <v>3250</v>
      </c>
      <c r="J2674" s="6">
        <f t="shared" si="20"/>
        <v>487.50000000000023</v>
      </c>
      <c r="K2674" s="6">
        <f t="shared" si="21"/>
        <v>195.00000000000011</v>
      </c>
      <c r="L2674" s="7">
        <v>0.4</v>
      </c>
    </row>
    <row r="2675" spans="1:12" x14ac:dyDescent="0.3">
      <c r="A2675" s="2" t="s">
        <v>21</v>
      </c>
      <c r="B2675" s="2">
        <v>1197831</v>
      </c>
      <c r="C2675" s="3">
        <v>44248</v>
      </c>
      <c r="D2675" s="2" t="s">
        <v>22</v>
      </c>
      <c r="E2675" s="2" t="s">
        <v>95</v>
      </c>
      <c r="F2675" s="2" t="s">
        <v>96</v>
      </c>
      <c r="G2675" s="2" t="s">
        <v>18</v>
      </c>
      <c r="H2675" s="4">
        <v>0.2</v>
      </c>
      <c r="I2675" s="5">
        <v>1750</v>
      </c>
      <c r="J2675" s="6">
        <f t="shared" si="20"/>
        <v>350</v>
      </c>
      <c r="K2675" s="6">
        <f t="shared" si="21"/>
        <v>140</v>
      </c>
      <c r="L2675" s="7">
        <v>0.4</v>
      </c>
    </row>
    <row r="2676" spans="1:12" x14ac:dyDescent="0.3">
      <c r="A2676" s="2" t="s">
        <v>21</v>
      </c>
      <c r="B2676" s="2">
        <v>1197831</v>
      </c>
      <c r="C2676" s="3">
        <v>44248</v>
      </c>
      <c r="D2676" s="2" t="s">
        <v>22</v>
      </c>
      <c r="E2676" s="2" t="s">
        <v>95</v>
      </c>
      <c r="F2676" s="2" t="s">
        <v>96</v>
      </c>
      <c r="G2676" s="2" t="s">
        <v>19</v>
      </c>
      <c r="H2676" s="4">
        <v>0.35000000000000003</v>
      </c>
      <c r="I2676" s="5">
        <v>2500</v>
      </c>
      <c r="J2676" s="6">
        <f t="shared" si="20"/>
        <v>875.00000000000011</v>
      </c>
      <c r="K2676" s="6">
        <f t="shared" si="21"/>
        <v>306.25</v>
      </c>
      <c r="L2676" s="7">
        <v>0.35</v>
      </c>
    </row>
    <row r="2677" spans="1:12" x14ac:dyDescent="0.3">
      <c r="A2677" s="2" t="s">
        <v>21</v>
      </c>
      <c r="B2677" s="2">
        <v>1197831</v>
      </c>
      <c r="C2677" s="3">
        <v>44248</v>
      </c>
      <c r="D2677" s="2" t="s">
        <v>22</v>
      </c>
      <c r="E2677" s="2" t="s">
        <v>95</v>
      </c>
      <c r="F2677" s="2" t="s">
        <v>96</v>
      </c>
      <c r="G2677" s="2" t="s">
        <v>20</v>
      </c>
      <c r="H2677" s="4">
        <v>0.2</v>
      </c>
      <c r="I2677" s="5">
        <v>3500</v>
      </c>
      <c r="J2677" s="6">
        <f t="shared" si="20"/>
        <v>700</v>
      </c>
      <c r="K2677" s="6">
        <f t="shared" si="21"/>
        <v>280</v>
      </c>
      <c r="L2677" s="7">
        <v>0.4</v>
      </c>
    </row>
    <row r="2678" spans="1:12" x14ac:dyDescent="0.3">
      <c r="A2678" s="2" t="s">
        <v>21</v>
      </c>
      <c r="B2678" s="2">
        <v>1197831</v>
      </c>
      <c r="C2678" s="3">
        <v>44274</v>
      </c>
      <c r="D2678" s="2" t="s">
        <v>22</v>
      </c>
      <c r="E2678" s="2" t="s">
        <v>95</v>
      </c>
      <c r="F2678" s="2" t="s">
        <v>96</v>
      </c>
      <c r="G2678" s="2" t="s">
        <v>15</v>
      </c>
      <c r="H2678" s="4">
        <v>0.2</v>
      </c>
      <c r="I2678" s="5">
        <v>5700</v>
      </c>
      <c r="J2678" s="6">
        <f t="shared" si="20"/>
        <v>1140</v>
      </c>
      <c r="K2678" s="6">
        <f t="shared" si="21"/>
        <v>456</v>
      </c>
      <c r="L2678" s="7">
        <v>0.4</v>
      </c>
    </row>
    <row r="2679" spans="1:12" x14ac:dyDescent="0.3">
      <c r="A2679" s="2" t="s">
        <v>21</v>
      </c>
      <c r="B2679" s="2">
        <v>1197831</v>
      </c>
      <c r="C2679" s="3">
        <v>44274</v>
      </c>
      <c r="D2679" s="2" t="s">
        <v>22</v>
      </c>
      <c r="E2679" s="2" t="s">
        <v>95</v>
      </c>
      <c r="F2679" s="2" t="s">
        <v>96</v>
      </c>
      <c r="G2679" s="2" t="s">
        <v>16</v>
      </c>
      <c r="H2679" s="4">
        <v>0.2</v>
      </c>
      <c r="I2679" s="5">
        <v>2500</v>
      </c>
      <c r="J2679" s="6">
        <f t="shared" si="20"/>
        <v>500</v>
      </c>
      <c r="K2679" s="6">
        <f t="shared" si="21"/>
        <v>175</v>
      </c>
      <c r="L2679" s="7">
        <v>0.35</v>
      </c>
    </row>
    <row r="2680" spans="1:12" x14ac:dyDescent="0.3">
      <c r="A2680" s="2" t="s">
        <v>21</v>
      </c>
      <c r="B2680" s="2">
        <v>1197831</v>
      </c>
      <c r="C2680" s="3">
        <v>44274</v>
      </c>
      <c r="D2680" s="2" t="s">
        <v>22</v>
      </c>
      <c r="E2680" s="2" t="s">
        <v>95</v>
      </c>
      <c r="F2680" s="2" t="s">
        <v>96</v>
      </c>
      <c r="G2680" s="2" t="s">
        <v>17</v>
      </c>
      <c r="H2680" s="4">
        <v>0.10000000000000002</v>
      </c>
      <c r="I2680" s="5">
        <v>2750</v>
      </c>
      <c r="J2680" s="6">
        <f t="shared" si="20"/>
        <v>275.00000000000006</v>
      </c>
      <c r="K2680" s="6">
        <f t="shared" si="21"/>
        <v>110.00000000000003</v>
      </c>
      <c r="L2680" s="7">
        <v>0.4</v>
      </c>
    </row>
    <row r="2681" spans="1:12" x14ac:dyDescent="0.3">
      <c r="A2681" s="2" t="s">
        <v>21</v>
      </c>
      <c r="B2681" s="2">
        <v>1197831</v>
      </c>
      <c r="C2681" s="3">
        <v>44274</v>
      </c>
      <c r="D2681" s="2" t="s">
        <v>22</v>
      </c>
      <c r="E2681" s="2" t="s">
        <v>95</v>
      </c>
      <c r="F2681" s="2" t="s">
        <v>96</v>
      </c>
      <c r="G2681" s="2" t="s">
        <v>18</v>
      </c>
      <c r="H2681" s="4">
        <v>0.19999999999999996</v>
      </c>
      <c r="I2681" s="5">
        <v>1250</v>
      </c>
      <c r="J2681" s="6">
        <f t="shared" si="20"/>
        <v>249.99999999999994</v>
      </c>
      <c r="K2681" s="6">
        <f t="shared" si="21"/>
        <v>99.999999999999986</v>
      </c>
      <c r="L2681" s="7">
        <v>0.4</v>
      </c>
    </row>
    <row r="2682" spans="1:12" x14ac:dyDescent="0.3">
      <c r="A2682" s="2" t="s">
        <v>21</v>
      </c>
      <c r="B2682" s="2">
        <v>1197831</v>
      </c>
      <c r="C2682" s="3">
        <v>44274</v>
      </c>
      <c r="D2682" s="2" t="s">
        <v>22</v>
      </c>
      <c r="E2682" s="2" t="s">
        <v>95</v>
      </c>
      <c r="F2682" s="2" t="s">
        <v>96</v>
      </c>
      <c r="G2682" s="2" t="s">
        <v>19</v>
      </c>
      <c r="H2682" s="4">
        <v>0.35000000000000009</v>
      </c>
      <c r="I2682" s="5">
        <v>1750</v>
      </c>
      <c r="J2682" s="6">
        <f t="shared" si="20"/>
        <v>612.50000000000011</v>
      </c>
      <c r="K2682" s="6">
        <f t="shared" si="21"/>
        <v>214.37500000000003</v>
      </c>
      <c r="L2682" s="7">
        <v>0.35</v>
      </c>
    </row>
    <row r="2683" spans="1:12" x14ac:dyDescent="0.3">
      <c r="A2683" s="2" t="s">
        <v>21</v>
      </c>
      <c r="B2683" s="2">
        <v>1197831</v>
      </c>
      <c r="C2683" s="3">
        <v>44274</v>
      </c>
      <c r="D2683" s="2" t="s">
        <v>22</v>
      </c>
      <c r="E2683" s="2" t="s">
        <v>95</v>
      </c>
      <c r="F2683" s="2" t="s">
        <v>96</v>
      </c>
      <c r="G2683" s="2" t="s">
        <v>20</v>
      </c>
      <c r="H2683" s="4">
        <v>0.25</v>
      </c>
      <c r="I2683" s="5">
        <v>2750</v>
      </c>
      <c r="J2683" s="6">
        <f t="shared" si="20"/>
        <v>687.5</v>
      </c>
      <c r="K2683" s="6">
        <f t="shared" si="21"/>
        <v>275</v>
      </c>
      <c r="L2683" s="7">
        <v>0.4</v>
      </c>
    </row>
    <row r="2684" spans="1:12" x14ac:dyDescent="0.3">
      <c r="A2684" s="2" t="s">
        <v>21</v>
      </c>
      <c r="B2684" s="2">
        <v>1197831</v>
      </c>
      <c r="C2684" s="3">
        <v>44306</v>
      </c>
      <c r="D2684" s="2" t="s">
        <v>22</v>
      </c>
      <c r="E2684" s="2" t="s">
        <v>95</v>
      </c>
      <c r="F2684" s="2" t="s">
        <v>96</v>
      </c>
      <c r="G2684" s="2" t="s">
        <v>15</v>
      </c>
      <c r="H2684" s="4">
        <v>0.25</v>
      </c>
      <c r="I2684" s="5">
        <v>5250</v>
      </c>
      <c r="J2684" s="6">
        <f t="shared" si="20"/>
        <v>1312.5</v>
      </c>
      <c r="K2684" s="6">
        <f t="shared" si="21"/>
        <v>525</v>
      </c>
      <c r="L2684" s="7">
        <v>0.4</v>
      </c>
    </row>
    <row r="2685" spans="1:12" x14ac:dyDescent="0.3">
      <c r="A2685" s="2" t="s">
        <v>21</v>
      </c>
      <c r="B2685" s="2">
        <v>1197831</v>
      </c>
      <c r="C2685" s="3">
        <v>44306</v>
      </c>
      <c r="D2685" s="2" t="s">
        <v>22</v>
      </c>
      <c r="E2685" s="2" t="s">
        <v>95</v>
      </c>
      <c r="F2685" s="2" t="s">
        <v>96</v>
      </c>
      <c r="G2685" s="2" t="s">
        <v>16</v>
      </c>
      <c r="H2685" s="4">
        <v>0.25</v>
      </c>
      <c r="I2685" s="5">
        <v>2250</v>
      </c>
      <c r="J2685" s="6">
        <f t="shared" si="20"/>
        <v>562.5</v>
      </c>
      <c r="K2685" s="6">
        <f t="shared" si="21"/>
        <v>196.875</v>
      </c>
      <c r="L2685" s="7">
        <v>0.35</v>
      </c>
    </row>
    <row r="2686" spans="1:12" x14ac:dyDescent="0.3">
      <c r="A2686" s="2" t="s">
        <v>21</v>
      </c>
      <c r="B2686" s="2">
        <v>1197831</v>
      </c>
      <c r="C2686" s="3">
        <v>44306</v>
      </c>
      <c r="D2686" s="2" t="s">
        <v>22</v>
      </c>
      <c r="E2686" s="2" t="s">
        <v>95</v>
      </c>
      <c r="F2686" s="2" t="s">
        <v>96</v>
      </c>
      <c r="G2686" s="2" t="s">
        <v>17</v>
      </c>
      <c r="H2686" s="4">
        <v>0.15000000000000002</v>
      </c>
      <c r="I2686" s="5">
        <v>2250</v>
      </c>
      <c r="J2686" s="6">
        <f t="shared" si="20"/>
        <v>337.50000000000006</v>
      </c>
      <c r="K2686" s="6">
        <f t="shared" si="21"/>
        <v>135.00000000000003</v>
      </c>
      <c r="L2686" s="7">
        <v>0.4</v>
      </c>
    </row>
    <row r="2687" spans="1:12" x14ac:dyDescent="0.3">
      <c r="A2687" s="2" t="s">
        <v>21</v>
      </c>
      <c r="B2687" s="2">
        <v>1197831</v>
      </c>
      <c r="C2687" s="3">
        <v>44306</v>
      </c>
      <c r="D2687" s="2" t="s">
        <v>22</v>
      </c>
      <c r="E2687" s="2" t="s">
        <v>95</v>
      </c>
      <c r="F2687" s="2" t="s">
        <v>96</v>
      </c>
      <c r="G2687" s="2" t="s">
        <v>18</v>
      </c>
      <c r="H2687" s="4">
        <v>0.19999999999999996</v>
      </c>
      <c r="I2687" s="5">
        <v>1500</v>
      </c>
      <c r="J2687" s="6">
        <f t="shared" si="20"/>
        <v>299.99999999999994</v>
      </c>
      <c r="K2687" s="6">
        <f t="shared" si="21"/>
        <v>119.99999999999999</v>
      </c>
      <c r="L2687" s="7">
        <v>0.4</v>
      </c>
    </row>
    <row r="2688" spans="1:12" x14ac:dyDescent="0.3">
      <c r="A2688" s="2" t="s">
        <v>21</v>
      </c>
      <c r="B2688" s="2">
        <v>1197831</v>
      </c>
      <c r="C2688" s="3">
        <v>44306</v>
      </c>
      <c r="D2688" s="2" t="s">
        <v>22</v>
      </c>
      <c r="E2688" s="2" t="s">
        <v>95</v>
      </c>
      <c r="F2688" s="2" t="s">
        <v>96</v>
      </c>
      <c r="G2688" s="2" t="s">
        <v>19</v>
      </c>
      <c r="H2688" s="4">
        <v>0.4</v>
      </c>
      <c r="I2688" s="5">
        <v>1750</v>
      </c>
      <c r="J2688" s="6">
        <f t="shared" si="20"/>
        <v>700</v>
      </c>
      <c r="K2688" s="6">
        <f t="shared" si="21"/>
        <v>244.99999999999997</v>
      </c>
      <c r="L2688" s="7">
        <v>0.35</v>
      </c>
    </row>
    <row r="2689" spans="1:12" x14ac:dyDescent="0.3">
      <c r="A2689" s="2" t="s">
        <v>21</v>
      </c>
      <c r="B2689" s="2">
        <v>1197831</v>
      </c>
      <c r="C2689" s="3">
        <v>44306</v>
      </c>
      <c r="D2689" s="2" t="s">
        <v>22</v>
      </c>
      <c r="E2689" s="2" t="s">
        <v>95</v>
      </c>
      <c r="F2689" s="2" t="s">
        <v>96</v>
      </c>
      <c r="G2689" s="2" t="s">
        <v>20</v>
      </c>
      <c r="H2689" s="4">
        <v>0.30000000000000004</v>
      </c>
      <c r="I2689" s="5">
        <v>3250</v>
      </c>
      <c r="J2689" s="6">
        <f t="shared" si="20"/>
        <v>975.00000000000011</v>
      </c>
      <c r="K2689" s="6">
        <f t="shared" si="21"/>
        <v>390.00000000000006</v>
      </c>
      <c r="L2689" s="7">
        <v>0.4</v>
      </c>
    </row>
    <row r="2690" spans="1:12" x14ac:dyDescent="0.3">
      <c r="A2690" s="2" t="s">
        <v>21</v>
      </c>
      <c r="B2690" s="2">
        <v>1197831</v>
      </c>
      <c r="C2690" s="3">
        <v>44335</v>
      </c>
      <c r="D2690" s="2" t="s">
        <v>22</v>
      </c>
      <c r="E2690" s="2" t="s">
        <v>95</v>
      </c>
      <c r="F2690" s="2" t="s">
        <v>96</v>
      </c>
      <c r="G2690" s="2" t="s">
        <v>15</v>
      </c>
      <c r="H2690" s="4">
        <v>0.4</v>
      </c>
      <c r="I2690" s="5">
        <v>5950</v>
      </c>
      <c r="J2690" s="6">
        <f t="shared" si="20"/>
        <v>2380</v>
      </c>
      <c r="K2690" s="6">
        <f t="shared" si="21"/>
        <v>952</v>
      </c>
      <c r="L2690" s="7">
        <v>0.4</v>
      </c>
    </row>
    <row r="2691" spans="1:12" x14ac:dyDescent="0.3">
      <c r="A2691" s="2" t="s">
        <v>21</v>
      </c>
      <c r="B2691" s="2">
        <v>1197831</v>
      </c>
      <c r="C2691" s="3">
        <v>44335</v>
      </c>
      <c r="D2691" s="2" t="s">
        <v>22</v>
      </c>
      <c r="E2691" s="2" t="s">
        <v>95</v>
      </c>
      <c r="F2691" s="2" t="s">
        <v>96</v>
      </c>
      <c r="G2691" s="2" t="s">
        <v>16</v>
      </c>
      <c r="H2691" s="4">
        <v>0.4</v>
      </c>
      <c r="I2691" s="5">
        <v>3000</v>
      </c>
      <c r="J2691" s="6">
        <f t="shared" si="20"/>
        <v>1200</v>
      </c>
      <c r="K2691" s="6">
        <f t="shared" si="21"/>
        <v>420</v>
      </c>
      <c r="L2691" s="7">
        <v>0.35</v>
      </c>
    </row>
    <row r="2692" spans="1:12" x14ac:dyDescent="0.3">
      <c r="A2692" s="2" t="s">
        <v>21</v>
      </c>
      <c r="B2692" s="2">
        <v>1197831</v>
      </c>
      <c r="C2692" s="3">
        <v>44335</v>
      </c>
      <c r="D2692" s="2" t="s">
        <v>22</v>
      </c>
      <c r="E2692" s="2" t="s">
        <v>95</v>
      </c>
      <c r="F2692" s="2" t="s">
        <v>96</v>
      </c>
      <c r="G2692" s="2" t="s">
        <v>17</v>
      </c>
      <c r="H2692" s="4">
        <v>0.35000000000000003</v>
      </c>
      <c r="I2692" s="5">
        <v>2750</v>
      </c>
      <c r="J2692" s="6">
        <f t="shared" si="20"/>
        <v>962.50000000000011</v>
      </c>
      <c r="K2692" s="6">
        <f t="shared" si="21"/>
        <v>385.00000000000006</v>
      </c>
      <c r="L2692" s="7">
        <v>0.4</v>
      </c>
    </row>
    <row r="2693" spans="1:12" x14ac:dyDescent="0.3">
      <c r="A2693" s="2" t="s">
        <v>21</v>
      </c>
      <c r="B2693" s="2">
        <v>1197831</v>
      </c>
      <c r="C2693" s="3">
        <v>44335</v>
      </c>
      <c r="D2693" s="2" t="s">
        <v>22</v>
      </c>
      <c r="E2693" s="2" t="s">
        <v>95</v>
      </c>
      <c r="F2693" s="2" t="s">
        <v>96</v>
      </c>
      <c r="G2693" s="2" t="s">
        <v>18</v>
      </c>
      <c r="H2693" s="4">
        <v>0.35000000000000003</v>
      </c>
      <c r="I2693" s="5">
        <v>2250</v>
      </c>
      <c r="J2693" s="6">
        <f t="shared" si="20"/>
        <v>787.50000000000011</v>
      </c>
      <c r="K2693" s="6">
        <f t="shared" si="21"/>
        <v>315.00000000000006</v>
      </c>
      <c r="L2693" s="7">
        <v>0.4</v>
      </c>
    </row>
    <row r="2694" spans="1:12" x14ac:dyDescent="0.3">
      <c r="A2694" s="2" t="s">
        <v>21</v>
      </c>
      <c r="B2694" s="2">
        <v>1197831</v>
      </c>
      <c r="C2694" s="3">
        <v>44335</v>
      </c>
      <c r="D2694" s="2" t="s">
        <v>22</v>
      </c>
      <c r="E2694" s="2" t="s">
        <v>95</v>
      </c>
      <c r="F2694" s="2" t="s">
        <v>96</v>
      </c>
      <c r="G2694" s="2" t="s">
        <v>19</v>
      </c>
      <c r="H2694" s="4">
        <v>0.44999999999999996</v>
      </c>
      <c r="I2694" s="5">
        <v>2500</v>
      </c>
      <c r="J2694" s="6">
        <f t="shared" si="20"/>
        <v>1125</v>
      </c>
      <c r="K2694" s="6">
        <f t="shared" si="21"/>
        <v>393.75</v>
      </c>
      <c r="L2694" s="7">
        <v>0.35</v>
      </c>
    </row>
    <row r="2695" spans="1:12" x14ac:dyDescent="0.3">
      <c r="A2695" s="2" t="s">
        <v>21</v>
      </c>
      <c r="B2695" s="2">
        <v>1197831</v>
      </c>
      <c r="C2695" s="3">
        <v>44335</v>
      </c>
      <c r="D2695" s="2" t="s">
        <v>22</v>
      </c>
      <c r="E2695" s="2" t="s">
        <v>95</v>
      </c>
      <c r="F2695" s="2" t="s">
        <v>96</v>
      </c>
      <c r="G2695" s="2" t="s">
        <v>20</v>
      </c>
      <c r="H2695" s="4">
        <v>0.44999999999999996</v>
      </c>
      <c r="I2695" s="5">
        <v>3500</v>
      </c>
      <c r="J2695" s="6">
        <f t="shared" si="20"/>
        <v>1574.9999999999998</v>
      </c>
      <c r="K2695" s="6">
        <f t="shared" si="21"/>
        <v>630</v>
      </c>
      <c r="L2695" s="7">
        <v>0.4</v>
      </c>
    </row>
    <row r="2696" spans="1:12" x14ac:dyDescent="0.3">
      <c r="A2696" s="2" t="s">
        <v>21</v>
      </c>
      <c r="B2696" s="2">
        <v>1197831</v>
      </c>
      <c r="C2696" s="3">
        <v>44368</v>
      </c>
      <c r="D2696" s="2" t="s">
        <v>22</v>
      </c>
      <c r="E2696" s="2" t="s">
        <v>95</v>
      </c>
      <c r="F2696" s="2" t="s">
        <v>96</v>
      </c>
      <c r="G2696" s="2" t="s">
        <v>15</v>
      </c>
      <c r="H2696" s="4">
        <v>0.39999999999999997</v>
      </c>
      <c r="I2696" s="5">
        <v>6000</v>
      </c>
      <c r="J2696" s="6">
        <f t="shared" si="20"/>
        <v>2400</v>
      </c>
      <c r="K2696" s="6">
        <f t="shared" si="21"/>
        <v>960</v>
      </c>
      <c r="L2696" s="7">
        <v>0.4</v>
      </c>
    </row>
    <row r="2697" spans="1:12" x14ac:dyDescent="0.3">
      <c r="A2697" s="2" t="s">
        <v>21</v>
      </c>
      <c r="B2697" s="2">
        <v>1197831</v>
      </c>
      <c r="C2697" s="3">
        <v>44368</v>
      </c>
      <c r="D2697" s="2" t="s">
        <v>22</v>
      </c>
      <c r="E2697" s="2" t="s">
        <v>95</v>
      </c>
      <c r="F2697" s="2" t="s">
        <v>96</v>
      </c>
      <c r="G2697" s="2" t="s">
        <v>16</v>
      </c>
      <c r="H2697" s="4">
        <v>0.35000000000000003</v>
      </c>
      <c r="I2697" s="5">
        <v>3500</v>
      </c>
      <c r="J2697" s="6">
        <f t="shared" si="20"/>
        <v>1225.0000000000002</v>
      </c>
      <c r="K2697" s="6">
        <f t="shared" si="21"/>
        <v>428.75000000000006</v>
      </c>
      <c r="L2697" s="7">
        <v>0.35</v>
      </c>
    </row>
    <row r="2698" spans="1:12" x14ac:dyDescent="0.3">
      <c r="A2698" s="2" t="s">
        <v>21</v>
      </c>
      <c r="B2698" s="2">
        <v>1197831</v>
      </c>
      <c r="C2698" s="3">
        <v>44368</v>
      </c>
      <c r="D2698" s="2" t="s">
        <v>22</v>
      </c>
      <c r="E2698" s="2" t="s">
        <v>95</v>
      </c>
      <c r="F2698" s="2" t="s">
        <v>96</v>
      </c>
      <c r="G2698" s="2" t="s">
        <v>17</v>
      </c>
      <c r="H2698" s="4">
        <v>0.4</v>
      </c>
      <c r="I2698" s="5">
        <v>3250</v>
      </c>
      <c r="J2698" s="6">
        <f t="shared" si="20"/>
        <v>1300</v>
      </c>
      <c r="K2698" s="6">
        <f t="shared" si="21"/>
        <v>520</v>
      </c>
      <c r="L2698" s="7">
        <v>0.4</v>
      </c>
    </row>
    <row r="2699" spans="1:12" x14ac:dyDescent="0.3">
      <c r="A2699" s="2" t="s">
        <v>21</v>
      </c>
      <c r="B2699" s="2">
        <v>1197831</v>
      </c>
      <c r="C2699" s="3">
        <v>44368</v>
      </c>
      <c r="D2699" s="2" t="s">
        <v>22</v>
      </c>
      <c r="E2699" s="2" t="s">
        <v>95</v>
      </c>
      <c r="F2699" s="2" t="s">
        <v>96</v>
      </c>
      <c r="G2699" s="2" t="s">
        <v>18</v>
      </c>
      <c r="H2699" s="4">
        <v>0.4</v>
      </c>
      <c r="I2699" s="5">
        <v>3000</v>
      </c>
      <c r="J2699" s="6">
        <f t="shared" si="20"/>
        <v>1200</v>
      </c>
      <c r="K2699" s="6">
        <f t="shared" si="21"/>
        <v>480</v>
      </c>
      <c r="L2699" s="7">
        <v>0.4</v>
      </c>
    </row>
    <row r="2700" spans="1:12" x14ac:dyDescent="0.3">
      <c r="A2700" s="2" t="s">
        <v>21</v>
      </c>
      <c r="B2700" s="2">
        <v>1197831</v>
      </c>
      <c r="C2700" s="3">
        <v>44368</v>
      </c>
      <c r="D2700" s="2" t="s">
        <v>22</v>
      </c>
      <c r="E2700" s="2" t="s">
        <v>95</v>
      </c>
      <c r="F2700" s="2" t="s">
        <v>96</v>
      </c>
      <c r="G2700" s="2" t="s">
        <v>19</v>
      </c>
      <c r="H2700" s="4">
        <v>0.54999999999999993</v>
      </c>
      <c r="I2700" s="5">
        <v>3000</v>
      </c>
      <c r="J2700" s="6">
        <f t="shared" si="20"/>
        <v>1649.9999999999998</v>
      </c>
      <c r="K2700" s="6">
        <f t="shared" si="21"/>
        <v>577.49999999999989</v>
      </c>
      <c r="L2700" s="7">
        <v>0.35</v>
      </c>
    </row>
    <row r="2701" spans="1:12" x14ac:dyDescent="0.3">
      <c r="A2701" s="2" t="s">
        <v>21</v>
      </c>
      <c r="B2701" s="2">
        <v>1197831</v>
      </c>
      <c r="C2701" s="3">
        <v>44368</v>
      </c>
      <c r="D2701" s="2" t="s">
        <v>22</v>
      </c>
      <c r="E2701" s="2" t="s">
        <v>95</v>
      </c>
      <c r="F2701" s="2" t="s">
        <v>96</v>
      </c>
      <c r="G2701" s="2" t="s">
        <v>20</v>
      </c>
      <c r="H2701" s="4">
        <v>0.6</v>
      </c>
      <c r="I2701" s="5">
        <v>4750</v>
      </c>
      <c r="J2701" s="6">
        <f t="shared" si="20"/>
        <v>2850</v>
      </c>
      <c r="K2701" s="6">
        <f t="shared" si="21"/>
        <v>1140</v>
      </c>
      <c r="L2701" s="7">
        <v>0.4</v>
      </c>
    </row>
    <row r="2702" spans="1:12" x14ac:dyDescent="0.3">
      <c r="A2702" s="2" t="s">
        <v>21</v>
      </c>
      <c r="B2702" s="2">
        <v>1197831</v>
      </c>
      <c r="C2702" s="3">
        <v>44396</v>
      </c>
      <c r="D2702" s="2" t="s">
        <v>22</v>
      </c>
      <c r="E2702" s="2" t="s">
        <v>95</v>
      </c>
      <c r="F2702" s="2" t="s">
        <v>96</v>
      </c>
      <c r="G2702" s="2" t="s">
        <v>15</v>
      </c>
      <c r="H2702" s="4">
        <v>0.54999999999999993</v>
      </c>
      <c r="I2702" s="5">
        <v>7000</v>
      </c>
      <c r="J2702" s="6">
        <f t="shared" si="20"/>
        <v>3849.9999999999995</v>
      </c>
      <c r="K2702" s="6">
        <f t="shared" si="21"/>
        <v>1540</v>
      </c>
      <c r="L2702" s="7">
        <v>0.4</v>
      </c>
    </row>
    <row r="2703" spans="1:12" x14ac:dyDescent="0.3">
      <c r="A2703" s="2" t="s">
        <v>21</v>
      </c>
      <c r="B2703" s="2">
        <v>1197831</v>
      </c>
      <c r="C2703" s="3">
        <v>44396</v>
      </c>
      <c r="D2703" s="2" t="s">
        <v>22</v>
      </c>
      <c r="E2703" s="2" t="s">
        <v>95</v>
      </c>
      <c r="F2703" s="2" t="s">
        <v>96</v>
      </c>
      <c r="G2703" s="2" t="s">
        <v>16</v>
      </c>
      <c r="H2703" s="4">
        <v>0.5</v>
      </c>
      <c r="I2703" s="5">
        <v>4500</v>
      </c>
      <c r="J2703" s="6">
        <f t="shared" si="20"/>
        <v>2250</v>
      </c>
      <c r="K2703" s="6">
        <f t="shared" si="21"/>
        <v>787.5</v>
      </c>
      <c r="L2703" s="7">
        <v>0.35</v>
      </c>
    </row>
    <row r="2704" spans="1:12" x14ac:dyDescent="0.3">
      <c r="A2704" s="2" t="s">
        <v>21</v>
      </c>
      <c r="B2704" s="2">
        <v>1197831</v>
      </c>
      <c r="C2704" s="3">
        <v>44396</v>
      </c>
      <c r="D2704" s="2" t="s">
        <v>22</v>
      </c>
      <c r="E2704" s="2" t="s">
        <v>95</v>
      </c>
      <c r="F2704" s="2" t="s">
        <v>96</v>
      </c>
      <c r="G2704" s="2" t="s">
        <v>17</v>
      </c>
      <c r="H2704" s="4">
        <v>0.45</v>
      </c>
      <c r="I2704" s="5">
        <v>3750</v>
      </c>
      <c r="J2704" s="6">
        <f t="shared" si="20"/>
        <v>1687.5</v>
      </c>
      <c r="K2704" s="6">
        <f t="shared" si="21"/>
        <v>675</v>
      </c>
      <c r="L2704" s="7">
        <v>0.4</v>
      </c>
    </row>
    <row r="2705" spans="1:12" x14ac:dyDescent="0.3">
      <c r="A2705" s="2" t="s">
        <v>21</v>
      </c>
      <c r="B2705" s="2">
        <v>1197831</v>
      </c>
      <c r="C2705" s="3">
        <v>44396</v>
      </c>
      <c r="D2705" s="2" t="s">
        <v>22</v>
      </c>
      <c r="E2705" s="2" t="s">
        <v>95</v>
      </c>
      <c r="F2705" s="2" t="s">
        <v>96</v>
      </c>
      <c r="G2705" s="2" t="s">
        <v>18</v>
      </c>
      <c r="H2705" s="4">
        <v>0.45</v>
      </c>
      <c r="I2705" s="5">
        <v>3250</v>
      </c>
      <c r="J2705" s="6">
        <f t="shared" si="20"/>
        <v>1462.5</v>
      </c>
      <c r="K2705" s="6">
        <f t="shared" si="21"/>
        <v>585</v>
      </c>
      <c r="L2705" s="7">
        <v>0.4</v>
      </c>
    </row>
    <row r="2706" spans="1:12" x14ac:dyDescent="0.3">
      <c r="A2706" s="2" t="s">
        <v>21</v>
      </c>
      <c r="B2706" s="2">
        <v>1197831</v>
      </c>
      <c r="C2706" s="3">
        <v>44396</v>
      </c>
      <c r="D2706" s="2" t="s">
        <v>22</v>
      </c>
      <c r="E2706" s="2" t="s">
        <v>95</v>
      </c>
      <c r="F2706" s="2" t="s">
        <v>96</v>
      </c>
      <c r="G2706" s="2" t="s">
        <v>19</v>
      </c>
      <c r="H2706" s="4">
        <v>0.6</v>
      </c>
      <c r="I2706" s="5">
        <v>3500</v>
      </c>
      <c r="J2706" s="6">
        <f t="shared" si="20"/>
        <v>2100</v>
      </c>
      <c r="K2706" s="6">
        <f t="shared" si="21"/>
        <v>735</v>
      </c>
      <c r="L2706" s="7">
        <v>0.35</v>
      </c>
    </row>
    <row r="2707" spans="1:12" x14ac:dyDescent="0.3">
      <c r="A2707" s="2" t="s">
        <v>21</v>
      </c>
      <c r="B2707" s="2">
        <v>1197831</v>
      </c>
      <c r="C2707" s="3">
        <v>44396</v>
      </c>
      <c r="D2707" s="2" t="s">
        <v>22</v>
      </c>
      <c r="E2707" s="2" t="s">
        <v>95</v>
      </c>
      <c r="F2707" s="2" t="s">
        <v>96</v>
      </c>
      <c r="G2707" s="2" t="s">
        <v>20</v>
      </c>
      <c r="H2707" s="4">
        <v>0.65</v>
      </c>
      <c r="I2707" s="5">
        <v>5250</v>
      </c>
      <c r="J2707" s="6">
        <f t="shared" si="20"/>
        <v>3412.5</v>
      </c>
      <c r="K2707" s="6">
        <f t="shared" si="21"/>
        <v>1365</v>
      </c>
      <c r="L2707" s="7">
        <v>0.4</v>
      </c>
    </row>
    <row r="2708" spans="1:12" x14ac:dyDescent="0.3">
      <c r="A2708" s="2" t="s">
        <v>21</v>
      </c>
      <c r="B2708" s="2">
        <v>1197831</v>
      </c>
      <c r="C2708" s="3">
        <v>44428</v>
      </c>
      <c r="D2708" s="2" t="s">
        <v>22</v>
      </c>
      <c r="E2708" s="2" t="s">
        <v>95</v>
      </c>
      <c r="F2708" s="2" t="s">
        <v>96</v>
      </c>
      <c r="G2708" s="2" t="s">
        <v>15</v>
      </c>
      <c r="H2708" s="4">
        <v>0.6</v>
      </c>
      <c r="I2708" s="5">
        <v>6750</v>
      </c>
      <c r="J2708" s="6">
        <f t="shared" si="20"/>
        <v>4050</v>
      </c>
      <c r="K2708" s="6">
        <f t="shared" si="21"/>
        <v>1620</v>
      </c>
      <c r="L2708" s="7">
        <v>0.4</v>
      </c>
    </row>
    <row r="2709" spans="1:12" x14ac:dyDescent="0.3">
      <c r="A2709" s="2" t="s">
        <v>21</v>
      </c>
      <c r="B2709" s="2">
        <v>1197831</v>
      </c>
      <c r="C2709" s="3">
        <v>44428</v>
      </c>
      <c r="D2709" s="2" t="s">
        <v>22</v>
      </c>
      <c r="E2709" s="2" t="s">
        <v>95</v>
      </c>
      <c r="F2709" s="2" t="s">
        <v>96</v>
      </c>
      <c r="G2709" s="2" t="s">
        <v>16</v>
      </c>
      <c r="H2709" s="4">
        <v>0.55000000000000004</v>
      </c>
      <c r="I2709" s="5">
        <v>4500</v>
      </c>
      <c r="J2709" s="6">
        <f t="shared" si="20"/>
        <v>2475</v>
      </c>
      <c r="K2709" s="6">
        <f t="shared" si="21"/>
        <v>866.25</v>
      </c>
      <c r="L2709" s="7">
        <v>0.35</v>
      </c>
    </row>
    <row r="2710" spans="1:12" x14ac:dyDescent="0.3">
      <c r="A2710" s="2" t="s">
        <v>21</v>
      </c>
      <c r="B2710" s="2">
        <v>1197831</v>
      </c>
      <c r="C2710" s="3">
        <v>44428</v>
      </c>
      <c r="D2710" s="2" t="s">
        <v>22</v>
      </c>
      <c r="E2710" s="2" t="s">
        <v>95</v>
      </c>
      <c r="F2710" s="2" t="s">
        <v>96</v>
      </c>
      <c r="G2710" s="2" t="s">
        <v>17</v>
      </c>
      <c r="H2710" s="4">
        <v>0.5</v>
      </c>
      <c r="I2710" s="5">
        <v>3750</v>
      </c>
      <c r="J2710" s="6">
        <f t="shared" si="20"/>
        <v>1875</v>
      </c>
      <c r="K2710" s="6">
        <f t="shared" si="21"/>
        <v>750</v>
      </c>
      <c r="L2710" s="7">
        <v>0.4</v>
      </c>
    </row>
    <row r="2711" spans="1:12" x14ac:dyDescent="0.3">
      <c r="A2711" s="2" t="s">
        <v>21</v>
      </c>
      <c r="B2711" s="2">
        <v>1197831</v>
      </c>
      <c r="C2711" s="3">
        <v>44428</v>
      </c>
      <c r="D2711" s="2" t="s">
        <v>22</v>
      </c>
      <c r="E2711" s="2" t="s">
        <v>95</v>
      </c>
      <c r="F2711" s="2" t="s">
        <v>96</v>
      </c>
      <c r="G2711" s="2" t="s">
        <v>18</v>
      </c>
      <c r="H2711" s="4">
        <v>0.4</v>
      </c>
      <c r="I2711" s="5">
        <v>3250</v>
      </c>
      <c r="J2711" s="6">
        <f t="shared" si="20"/>
        <v>1300</v>
      </c>
      <c r="K2711" s="6">
        <f t="shared" si="21"/>
        <v>520</v>
      </c>
      <c r="L2711" s="7">
        <v>0.4</v>
      </c>
    </row>
    <row r="2712" spans="1:12" x14ac:dyDescent="0.3">
      <c r="A2712" s="2" t="s">
        <v>21</v>
      </c>
      <c r="B2712" s="2">
        <v>1197831</v>
      </c>
      <c r="C2712" s="3">
        <v>44428</v>
      </c>
      <c r="D2712" s="2" t="s">
        <v>22</v>
      </c>
      <c r="E2712" s="2" t="s">
        <v>95</v>
      </c>
      <c r="F2712" s="2" t="s">
        <v>96</v>
      </c>
      <c r="G2712" s="2" t="s">
        <v>19</v>
      </c>
      <c r="H2712" s="4">
        <v>0.5</v>
      </c>
      <c r="I2712" s="5">
        <v>3000</v>
      </c>
      <c r="J2712" s="6">
        <f t="shared" si="20"/>
        <v>1500</v>
      </c>
      <c r="K2712" s="6">
        <f t="shared" si="21"/>
        <v>525</v>
      </c>
      <c r="L2712" s="7">
        <v>0.35</v>
      </c>
    </row>
    <row r="2713" spans="1:12" x14ac:dyDescent="0.3">
      <c r="A2713" s="2" t="s">
        <v>21</v>
      </c>
      <c r="B2713" s="2">
        <v>1197831</v>
      </c>
      <c r="C2713" s="3">
        <v>44428</v>
      </c>
      <c r="D2713" s="2" t="s">
        <v>22</v>
      </c>
      <c r="E2713" s="2" t="s">
        <v>95</v>
      </c>
      <c r="F2713" s="2" t="s">
        <v>96</v>
      </c>
      <c r="G2713" s="2" t="s">
        <v>20</v>
      </c>
      <c r="H2713" s="4">
        <v>0.55000000000000004</v>
      </c>
      <c r="I2713" s="5">
        <v>4750</v>
      </c>
      <c r="J2713" s="6">
        <f t="shared" si="20"/>
        <v>2612.5</v>
      </c>
      <c r="K2713" s="6">
        <f t="shared" si="21"/>
        <v>1045</v>
      </c>
      <c r="L2713" s="7">
        <v>0.4</v>
      </c>
    </row>
    <row r="2714" spans="1:12" x14ac:dyDescent="0.3">
      <c r="A2714" s="2" t="s">
        <v>21</v>
      </c>
      <c r="B2714" s="2">
        <v>1197831</v>
      </c>
      <c r="C2714" s="3">
        <v>44458</v>
      </c>
      <c r="D2714" s="2" t="s">
        <v>22</v>
      </c>
      <c r="E2714" s="2" t="s">
        <v>95</v>
      </c>
      <c r="F2714" s="2" t="s">
        <v>96</v>
      </c>
      <c r="G2714" s="2" t="s">
        <v>15</v>
      </c>
      <c r="H2714" s="4">
        <v>0.5</v>
      </c>
      <c r="I2714" s="5">
        <v>5750</v>
      </c>
      <c r="J2714" s="6">
        <f t="shared" si="20"/>
        <v>2875</v>
      </c>
      <c r="K2714" s="6">
        <f t="shared" si="21"/>
        <v>1150</v>
      </c>
      <c r="L2714" s="7">
        <v>0.4</v>
      </c>
    </row>
    <row r="2715" spans="1:12" x14ac:dyDescent="0.3">
      <c r="A2715" s="2" t="s">
        <v>21</v>
      </c>
      <c r="B2715" s="2">
        <v>1197831</v>
      </c>
      <c r="C2715" s="3">
        <v>44458</v>
      </c>
      <c r="D2715" s="2" t="s">
        <v>22</v>
      </c>
      <c r="E2715" s="2" t="s">
        <v>95</v>
      </c>
      <c r="F2715" s="2" t="s">
        <v>96</v>
      </c>
      <c r="G2715" s="2" t="s">
        <v>16</v>
      </c>
      <c r="H2715" s="4">
        <v>0.40000000000000013</v>
      </c>
      <c r="I2715" s="5">
        <v>3750</v>
      </c>
      <c r="J2715" s="6">
        <f t="shared" si="20"/>
        <v>1500.0000000000005</v>
      </c>
      <c r="K2715" s="6">
        <f t="shared" si="21"/>
        <v>525.00000000000011</v>
      </c>
      <c r="L2715" s="7">
        <v>0.35</v>
      </c>
    </row>
    <row r="2716" spans="1:12" x14ac:dyDescent="0.3">
      <c r="A2716" s="2" t="s">
        <v>21</v>
      </c>
      <c r="B2716" s="2">
        <v>1197831</v>
      </c>
      <c r="C2716" s="3">
        <v>44458</v>
      </c>
      <c r="D2716" s="2" t="s">
        <v>22</v>
      </c>
      <c r="E2716" s="2" t="s">
        <v>95</v>
      </c>
      <c r="F2716" s="2" t="s">
        <v>96</v>
      </c>
      <c r="G2716" s="2" t="s">
        <v>17</v>
      </c>
      <c r="H2716" s="4">
        <v>0.15000000000000008</v>
      </c>
      <c r="I2716" s="5">
        <v>2750</v>
      </c>
      <c r="J2716" s="6">
        <f t="shared" si="20"/>
        <v>412.50000000000023</v>
      </c>
      <c r="K2716" s="6">
        <f t="shared" si="21"/>
        <v>165.00000000000011</v>
      </c>
      <c r="L2716" s="7">
        <v>0.4</v>
      </c>
    </row>
    <row r="2717" spans="1:12" x14ac:dyDescent="0.3">
      <c r="A2717" s="2" t="s">
        <v>21</v>
      </c>
      <c r="B2717" s="2">
        <v>1197831</v>
      </c>
      <c r="C2717" s="3">
        <v>44458</v>
      </c>
      <c r="D2717" s="2" t="s">
        <v>22</v>
      </c>
      <c r="E2717" s="2" t="s">
        <v>95</v>
      </c>
      <c r="F2717" s="2" t="s">
        <v>96</v>
      </c>
      <c r="G2717" s="2" t="s">
        <v>18</v>
      </c>
      <c r="H2717" s="4">
        <v>0.15000000000000008</v>
      </c>
      <c r="I2717" s="5">
        <v>2500</v>
      </c>
      <c r="J2717" s="6">
        <f t="shared" si="20"/>
        <v>375.00000000000017</v>
      </c>
      <c r="K2717" s="6">
        <f t="shared" si="21"/>
        <v>150.00000000000009</v>
      </c>
      <c r="L2717" s="7">
        <v>0.4</v>
      </c>
    </row>
    <row r="2718" spans="1:12" x14ac:dyDescent="0.3">
      <c r="A2718" s="2" t="s">
        <v>21</v>
      </c>
      <c r="B2718" s="2">
        <v>1197831</v>
      </c>
      <c r="C2718" s="3">
        <v>44458</v>
      </c>
      <c r="D2718" s="2" t="s">
        <v>22</v>
      </c>
      <c r="E2718" s="2" t="s">
        <v>95</v>
      </c>
      <c r="F2718" s="2" t="s">
        <v>96</v>
      </c>
      <c r="G2718" s="2" t="s">
        <v>19</v>
      </c>
      <c r="H2718" s="4">
        <v>0.25000000000000006</v>
      </c>
      <c r="I2718" s="5">
        <v>2500</v>
      </c>
      <c r="J2718" s="6">
        <f t="shared" si="20"/>
        <v>625.00000000000011</v>
      </c>
      <c r="K2718" s="6">
        <f t="shared" si="21"/>
        <v>218.75000000000003</v>
      </c>
      <c r="L2718" s="7">
        <v>0.35</v>
      </c>
    </row>
    <row r="2719" spans="1:12" x14ac:dyDescent="0.3">
      <c r="A2719" s="2" t="s">
        <v>21</v>
      </c>
      <c r="B2719" s="2">
        <v>1197831</v>
      </c>
      <c r="C2719" s="3">
        <v>44458</v>
      </c>
      <c r="D2719" s="2" t="s">
        <v>22</v>
      </c>
      <c r="E2719" s="2" t="s">
        <v>95</v>
      </c>
      <c r="F2719" s="2" t="s">
        <v>96</v>
      </c>
      <c r="G2719" s="2" t="s">
        <v>20</v>
      </c>
      <c r="H2719" s="4">
        <v>0.3000000000000001</v>
      </c>
      <c r="I2719" s="5">
        <v>3500</v>
      </c>
      <c r="J2719" s="6">
        <f t="shared" si="20"/>
        <v>1050.0000000000005</v>
      </c>
      <c r="K2719" s="6">
        <f t="shared" si="21"/>
        <v>420.00000000000023</v>
      </c>
      <c r="L2719" s="7">
        <v>0.4</v>
      </c>
    </row>
    <row r="2720" spans="1:12" x14ac:dyDescent="0.3">
      <c r="A2720" s="2" t="s">
        <v>21</v>
      </c>
      <c r="B2720" s="2">
        <v>1197831</v>
      </c>
      <c r="C2720" s="3">
        <v>44490</v>
      </c>
      <c r="D2720" s="2" t="s">
        <v>22</v>
      </c>
      <c r="E2720" s="2" t="s">
        <v>95</v>
      </c>
      <c r="F2720" s="2" t="s">
        <v>96</v>
      </c>
      <c r="G2720" s="2" t="s">
        <v>15</v>
      </c>
      <c r="H2720" s="4">
        <v>0.3000000000000001</v>
      </c>
      <c r="I2720" s="5">
        <v>5250</v>
      </c>
      <c r="J2720" s="6">
        <f t="shared" si="20"/>
        <v>1575.0000000000005</v>
      </c>
      <c r="K2720" s="6">
        <f t="shared" si="21"/>
        <v>630.00000000000023</v>
      </c>
      <c r="L2720" s="7">
        <v>0.4</v>
      </c>
    </row>
    <row r="2721" spans="1:12" x14ac:dyDescent="0.3">
      <c r="A2721" s="2" t="s">
        <v>21</v>
      </c>
      <c r="B2721" s="2">
        <v>1197831</v>
      </c>
      <c r="C2721" s="3">
        <v>44490</v>
      </c>
      <c r="D2721" s="2" t="s">
        <v>22</v>
      </c>
      <c r="E2721" s="2" t="s">
        <v>95</v>
      </c>
      <c r="F2721" s="2" t="s">
        <v>96</v>
      </c>
      <c r="G2721" s="2" t="s">
        <v>16</v>
      </c>
      <c r="H2721" s="4">
        <v>0.20000000000000012</v>
      </c>
      <c r="I2721" s="5">
        <v>3500</v>
      </c>
      <c r="J2721" s="6">
        <f t="shared" si="20"/>
        <v>700.00000000000045</v>
      </c>
      <c r="K2721" s="6">
        <f t="shared" si="21"/>
        <v>245.00000000000014</v>
      </c>
      <c r="L2721" s="7">
        <v>0.35</v>
      </c>
    </row>
    <row r="2722" spans="1:12" x14ac:dyDescent="0.3">
      <c r="A2722" s="2" t="s">
        <v>21</v>
      </c>
      <c r="B2722" s="2">
        <v>1197831</v>
      </c>
      <c r="C2722" s="3">
        <v>44490</v>
      </c>
      <c r="D2722" s="2" t="s">
        <v>22</v>
      </c>
      <c r="E2722" s="2" t="s">
        <v>95</v>
      </c>
      <c r="F2722" s="2" t="s">
        <v>96</v>
      </c>
      <c r="G2722" s="2" t="s">
        <v>17</v>
      </c>
      <c r="H2722" s="4">
        <v>0.20000000000000012</v>
      </c>
      <c r="I2722" s="5">
        <v>2250</v>
      </c>
      <c r="J2722" s="6">
        <f t="shared" si="20"/>
        <v>450.00000000000028</v>
      </c>
      <c r="K2722" s="6">
        <f t="shared" si="21"/>
        <v>180.00000000000011</v>
      </c>
      <c r="L2722" s="7">
        <v>0.4</v>
      </c>
    </row>
    <row r="2723" spans="1:12" x14ac:dyDescent="0.3">
      <c r="A2723" s="2" t="s">
        <v>21</v>
      </c>
      <c r="B2723" s="2">
        <v>1197831</v>
      </c>
      <c r="C2723" s="3">
        <v>44490</v>
      </c>
      <c r="D2723" s="2" t="s">
        <v>22</v>
      </c>
      <c r="E2723" s="2" t="s">
        <v>95</v>
      </c>
      <c r="F2723" s="2" t="s">
        <v>96</v>
      </c>
      <c r="G2723" s="2" t="s">
        <v>18</v>
      </c>
      <c r="H2723" s="4">
        <v>0.20000000000000012</v>
      </c>
      <c r="I2723" s="5">
        <v>2000</v>
      </c>
      <c r="J2723" s="6">
        <f t="shared" si="20"/>
        <v>400.00000000000023</v>
      </c>
      <c r="K2723" s="6">
        <f t="shared" si="21"/>
        <v>160.00000000000011</v>
      </c>
      <c r="L2723" s="7">
        <v>0.4</v>
      </c>
    </row>
    <row r="2724" spans="1:12" x14ac:dyDescent="0.3">
      <c r="A2724" s="2" t="s">
        <v>21</v>
      </c>
      <c r="B2724" s="2">
        <v>1197831</v>
      </c>
      <c r="C2724" s="3">
        <v>44490</v>
      </c>
      <c r="D2724" s="2" t="s">
        <v>22</v>
      </c>
      <c r="E2724" s="2" t="s">
        <v>95</v>
      </c>
      <c r="F2724" s="2" t="s">
        <v>96</v>
      </c>
      <c r="G2724" s="2" t="s">
        <v>19</v>
      </c>
      <c r="H2724" s="4">
        <v>0.3000000000000001</v>
      </c>
      <c r="I2724" s="5">
        <v>2000</v>
      </c>
      <c r="J2724" s="6">
        <f t="shared" si="20"/>
        <v>600.00000000000023</v>
      </c>
      <c r="K2724" s="6">
        <f t="shared" si="21"/>
        <v>210.00000000000006</v>
      </c>
      <c r="L2724" s="7">
        <v>0.35</v>
      </c>
    </row>
    <row r="2725" spans="1:12" x14ac:dyDescent="0.3">
      <c r="A2725" s="2" t="s">
        <v>21</v>
      </c>
      <c r="B2725" s="2">
        <v>1197831</v>
      </c>
      <c r="C2725" s="3">
        <v>44490</v>
      </c>
      <c r="D2725" s="2" t="s">
        <v>22</v>
      </c>
      <c r="E2725" s="2" t="s">
        <v>95</v>
      </c>
      <c r="F2725" s="2" t="s">
        <v>96</v>
      </c>
      <c r="G2725" s="2" t="s">
        <v>20</v>
      </c>
      <c r="H2725" s="4">
        <v>0.30000000000000004</v>
      </c>
      <c r="I2725" s="5">
        <v>3250</v>
      </c>
      <c r="J2725" s="6">
        <f t="shared" si="20"/>
        <v>975.00000000000011</v>
      </c>
      <c r="K2725" s="6">
        <f t="shared" si="21"/>
        <v>390.00000000000006</v>
      </c>
      <c r="L2725" s="7">
        <v>0.4</v>
      </c>
    </row>
    <row r="2726" spans="1:12" x14ac:dyDescent="0.3">
      <c r="A2726" s="2" t="s">
        <v>21</v>
      </c>
      <c r="B2726" s="2">
        <v>1197831</v>
      </c>
      <c r="C2726" s="3">
        <v>44520</v>
      </c>
      <c r="D2726" s="2" t="s">
        <v>22</v>
      </c>
      <c r="E2726" s="2" t="s">
        <v>95</v>
      </c>
      <c r="F2726" s="2" t="s">
        <v>96</v>
      </c>
      <c r="G2726" s="2" t="s">
        <v>15</v>
      </c>
      <c r="H2726" s="4">
        <v>0.25000000000000011</v>
      </c>
      <c r="I2726" s="5">
        <v>4750</v>
      </c>
      <c r="J2726" s="6">
        <f t="shared" si="20"/>
        <v>1187.5000000000005</v>
      </c>
      <c r="K2726" s="6">
        <f t="shared" si="21"/>
        <v>475.00000000000023</v>
      </c>
      <c r="L2726" s="7">
        <v>0.4</v>
      </c>
    </row>
    <row r="2727" spans="1:12" x14ac:dyDescent="0.3">
      <c r="A2727" s="2" t="s">
        <v>21</v>
      </c>
      <c r="B2727" s="2">
        <v>1197831</v>
      </c>
      <c r="C2727" s="3">
        <v>44520</v>
      </c>
      <c r="D2727" s="2" t="s">
        <v>22</v>
      </c>
      <c r="E2727" s="2" t="s">
        <v>95</v>
      </c>
      <c r="F2727" s="2" t="s">
        <v>96</v>
      </c>
      <c r="G2727" s="2" t="s">
        <v>16</v>
      </c>
      <c r="H2727" s="4">
        <v>0.15000000000000013</v>
      </c>
      <c r="I2727" s="5">
        <v>3000</v>
      </c>
      <c r="J2727" s="6">
        <f t="shared" si="20"/>
        <v>450.0000000000004</v>
      </c>
      <c r="K2727" s="6">
        <f t="shared" si="21"/>
        <v>157.50000000000014</v>
      </c>
      <c r="L2727" s="7">
        <v>0.35</v>
      </c>
    </row>
    <row r="2728" spans="1:12" x14ac:dyDescent="0.3">
      <c r="A2728" s="2" t="s">
        <v>21</v>
      </c>
      <c r="B2728" s="2">
        <v>1197831</v>
      </c>
      <c r="C2728" s="3">
        <v>44520</v>
      </c>
      <c r="D2728" s="2" t="s">
        <v>22</v>
      </c>
      <c r="E2728" s="2" t="s">
        <v>95</v>
      </c>
      <c r="F2728" s="2" t="s">
        <v>96</v>
      </c>
      <c r="G2728" s="2" t="s">
        <v>17</v>
      </c>
      <c r="H2728" s="4">
        <v>0.25000000000000017</v>
      </c>
      <c r="I2728" s="5">
        <v>2450</v>
      </c>
      <c r="J2728" s="6">
        <f t="shared" si="20"/>
        <v>612.50000000000045</v>
      </c>
      <c r="K2728" s="6">
        <f t="shared" si="21"/>
        <v>245.0000000000002</v>
      </c>
      <c r="L2728" s="7">
        <v>0.4</v>
      </c>
    </row>
    <row r="2729" spans="1:12" x14ac:dyDescent="0.3">
      <c r="A2729" s="2" t="s">
        <v>21</v>
      </c>
      <c r="B2729" s="2">
        <v>1197831</v>
      </c>
      <c r="C2729" s="3">
        <v>44520</v>
      </c>
      <c r="D2729" s="2" t="s">
        <v>22</v>
      </c>
      <c r="E2729" s="2" t="s">
        <v>95</v>
      </c>
      <c r="F2729" s="2" t="s">
        <v>96</v>
      </c>
      <c r="G2729" s="2" t="s">
        <v>18</v>
      </c>
      <c r="H2729" s="4">
        <v>0.55000000000000016</v>
      </c>
      <c r="I2729" s="5">
        <v>3000</v>
      </c>
      <c r="J2729" s="6">
        <f t="shared" si="20"/>
        <v>1650.0000000000005</v>
      </c>
      <c r="K2729" s="6">
        <f t="shared" si="21"/>
        <v>660.00000000000023</v>
      </c>
      <c r="L2729" s="7">
        <v>0.4</v>
      </c>
    </row>
    <row r="2730" spans="1:12" x14ac:dyDescent="0.3">
      <c r="A2730" s="2" t="s">
        <v>21</v>
      </c>
      <c r="B2730" s="2">
        <v>1197831</v>
      </c>
      <c r="C2730" s="3">
        <v>44520</v>
      </c>
      <c r="D2730" s="2" t="s">
        <v>22</v>
      </c>
      <c r="E2730" s="2" t="s">
        <v>95</v>
      </c>
      <c r="F2730" s="2" t="s">
        <v>96</v>
      </c>
      <c r="G2730" s="2" t="s">
        <v>19</v>
      </c>
      <c r="H2730" s="4">
        <v>0.75000000000000011</v>
      </c>
      <c r="I2730" s="5">
        <v>2750</v>
      </c>
      <c r="J2730" s="6">
        <f t="shared" si="20"/>
        <v>2062.5000000000005</v>
      </c>
      <c r="K2730" s="6">
        <f t="shared" si="21"/>
        <v>721.87500000000011</v>
      </c>
      <c r="L2730" s="7">
        <v>0.35</v>
      </c>
    </row>
    <row r="2731" spans="1:12" x14ac:dyDescent="0.3">
      <c r="A2731" s="2" t="s">
        <v>21</v>
      </c>
      <c r="B2731" s="2">
        <v>1197831</v>
      </c>
      <c r="C2731" s="3">
        <v>44520</v>
      </c>
      <c r="D2731" s="2" t="s">
        <v>22</v>
      </c>
      <c r="E2731" s="2" t="s">
        <v>95</v>
      </c>
      <c r="F2731" s="2" t="s">
        <v>96</v>
      </c>
      <c r="G2731" s="2" t="s">
        <v>20</v>
      </c>
      <c r="H2731" s="4">
        <v>0.75</v>
      </c>
      <c r="I2731" s="5">
        <v>3750</v>
      </c>
      <c r="J2731" s="6">
        <f t="shared" si="20"/>
        <v>2812.5</v>
      </c>
      <c r="K2731" s="6">
        <f t="shared" si="21"/>
        <v>1125</v>
      </c>
      <c r="L2731" s="7">
        <v>0.4</v>
      </c>
    </row>
    <row r="2732" spans="1:12" x14ac:dyDescent="0.3">
      <c r="A2732" s="2" t="s">
        <v>21</v>
      </c>
      <c r="B2732" s="2">
        <v>1197831</v>
      </c>
      <c r="C2732" s="3">
        <v>44549</v>
      </c>
      <c r="D2732" s="2" t="s">
        <v>22</v>
      </c>
      <c r="E2732" s="2" t="s">
        <v>95</v>
      </c>
      <c r="F2732" s="2" t="s">
        <v>96</v>
      </c>
      <c r="G2732" s="2" t="s">
        <v>15</v>
      </c>
      <c r="H2732" s="4">
        <v>0.70000000000000007</v>
      </c>
      <c r="I2732" s="5">
        <v>6250</v>
      </c>
      <c r="J2732" s="6">
        <f t="shared" si="20"/>
        <v>4375</v>
      </c>
      <c r="K2732" s="6">
        <f t="shared" si="21"/>
        <v>1750</v>
      </c>
      <c r="L2732" s="7">
        <v>0.4</v>
      </c>
    </row>
    <row r="2733" spans="1:12" x14ac:dyDescent="0.3">
      <c r="A2733" s="2" t="s">
        <v>21</v>
      </c>
      <c r="B2733" s="2">
        <v>1197831</v>
      </c>
      <c r="C2733" s="3">
        <v>44549</v>
      </c>
      <c r="D2733" s="2" t="s">
        <v>22</v>
      </c>
      <c r="E2733" s="2" t="s">
        <v>95</v>
      </c>
      <c r="F2733" s="2" t="s">
        <v>96</v>
      </c>
      <c r="G2733" s="2" t="s">
        <v>16</v>
      </c>
      <c r="H2733" s="4">
        <v>0.60000000000000009</v>
      </c>
      <c r="I2733" s="5">
        <v>4250</v>
      </c>
      <c r="J2733" s="6">
        <f t="shared" si="20"/>
        <v>2550.0000000000005</v>
      </c>
      <c r="K2733" s="6">
        <f t="shared" si="21"/>
        <v>892.50000000000011</v>
      </c>
      <c r="L2733" s="7">
        <v>0.35</v>
      </c>
    </row>
    <row r="2734" spans="1:12" x14ac:dyDescent="0.3">
      <c r="A2734" s="2" t="s">
        <v>21</v>
      </c>
      <c r="B2734" s="2">
        <v>1197831</v>
      </c>
      <c r="C2734" s="3">
        <v>44549</v>
      </c>
      <c r="D2734" s="2" t="s">
        <v>22</v>
      </c>
      <c r="E2734" s="2" t="s">
        <v>95</v>
      </c>
      <c r="F2734" s="2" t="s">
        <v>96</v>
      </c>
      <c r="G2734" s="2" t="s">
        <v>17</v>
      </c>
      <c r="H2734" s="4">
        <v>0.60000000000000009</v>
      </c>
      <c r="I2734" s="5">
        <v>3750</v>
      </c>
      <c r="J2734" s="6">
        <f t="shared" si="20"/>
        <v>2250.0000000000005</v>
      </c>
      <c r="K2734" s="6">
        <f t="shared" si="21"/>
        <v>900.00000000000023</v>
      </c>
      <c r="L2734" s="7">
        <v>0.4</v>
      </c>
    </row>
    <row r="2735" spans="1:12" x14ac:dyDescent="0.3">
      <c r="A2735" s="2" t="s">
        <v>21</v>
      </c>
      <c r="B2735" s="2">
        <v>1197831</v>
      </c>
      <c r="C2735" s="3">
        <v>44549</v>
      </c>
      <c r="D2735" s="2" t="s">
        <v>22</v>
      </c>
      <c r="E2735" s="2" t="s">
        <v>95</v>
      </c>
      <c r="F2735" s="2" t="s">
        <v>96</v>
      </c>
      <c r="G2735" s="2" t="s">
        <v>18</v>
      </c>
      <c r="H2735" s="4">
        <v>0.60000000000000009</v>
      </c>
      <c r="I2735" s="5">
        <v>3250</v>
      </c>
      <c r="J2735" s="6">
        <f t="shared" si="20"/>
        <v>1950.0000000000002</v>
      </c>
      <c r="K2735" s="6">
        <f t="shared" si="21"/>
        <v>780.00000000000011</v>
      </c>
      <c r="L2735" s="7">
        <v>0.4</v>
      </c>
    </row>
    <row r="2736" spans="1:12" x14ac:dyDescent="0.3">
      <c r="A2736" s="2" t="s">
        <v>21</v>
      </c>
      <c r="B2736" s="2">
        <v>1197831</v>
      </c>
      <c r="C2736" s="3">
        <v>44549</v>
      </c>
      <c r="D2736" s="2" t="s">
        <v>22</v>
      </c>
      <c r="E2736" s="2" t="s">
        <v>95</v>
      </c>
      <c r="F2736" s="2" t="s">
        <v>96</v>
      </c>
      <c r="G2736" s="2" t="s">
        <v>19</v>
      </c>
      <c r="H2736" s="4">
        <v>0.70000000000000007</v>
      </c>
      <c r="I2736" s="5">
        <v>3250</v>
      </c>
      <c r="J2736" s="6">
        <f t="shared" si="20"/>
        <v>2275</v>
      </c>
      <c r="K2736" s="6">
        <f t="shared" si="21"/>
        <v>796.25</v>
      </c>
      <c r="L2736" s="7">
        <v>0.35</v>
      </c>
    </row>
    <row r="2737" spans="1:12" x14ac:dyDescent="0.3">
      <c r="A2737" s="2" t="s">
        <v>21</v>
      </c>
      <c r="B2737" s="2">
        <v>1197831</v>
      </c>
      <c r="C2737" s="3">
        <v>44549</v>
      </c>
      <c r="D2737" s="2" t="s">
        <v>22</v>
      </c>
      <c r="E2737" s="2" t="s">
        <v>95</v>
      </c>
      <c r="F2737" s="2" t="s">
        <v>96</v>
      </c>
      <c r="G2737" s="2" t="s">
        <v>20</v>
      </c>
      <c r="H2737" s="4">
        <v>0.75</v>
      </c>
      <c r="I2737" s="5">
        <v>4250</v>
      </c>
      <c r="J2737" s="6">
        <f t="shared" si="20"/>
        <v>3187.5</v>
      </c>
      <c r="K2737" s="6">
        <f t="shared" si="21"/>
        <v>1275</v>
      </c>
      <c r="L2737" s="7">
        <v>0.4</v>
      </c>
    </row>
    <row r="2738" spans="1:12" x14ac:dyDescent="0.3">
      <c r="A2738" s="2" t="s">
        <v>21</v>
      </c>
      <c r="B2738" s="2">
        <v>1197831</v>
      </c>
      <c r="C2738" s="3">
        <v>44212</v>
      </c>
      <c r="D2738" s="2" t="s">
        <v>22</v>
      </c>
      <c r="E2738" s="2" t="s">
        <v>97</v>
      </c>
      <c r="F2738" s="2" t="s">
        <v>98</v>
      </c>
      <c r="G2738" s="2" t="s">
        <v>15</v>
      </c>
      <c r="H2738" s="4">
        <v>0.25000000000000006</v>
      </c>
      <c r="I2738" s="5">
        <v>5500</v>
      </c>
      <c r="J2738" s="6">
        <f t="shared" si="20"/>
        <v>1375.0000000000002</v>
      </c>
      <c r="K2738" s="6">
        <f t="shared" si="21"/>
        <v>481.25000000000006</v>
      </c>
      <c r="L2738" s="7">
        <v>0.35</v>
      </c>
    </row>
    <row r="2739" spans="1:12" x14ac:dyDescent="0.3">
      <c r="A2739" s="2" t="s">
        <v>21</v>
      </c>
      <c r="B2739" s="2">
        <v>1197831</v>
      </c>
      <c r="C2739" s="3">
        <v>44212</v>
      </c>
      <c r="D2739" s="2" t="s">
        <v>22</v>
      </c>
      <c r="E2739" s="2" t="s">
        <v>97</v>
      </c>
      <c r="F2739" s="2" t="s">
        <v>98</v>
      </c>
      <c r="G2739" s="2" t="s">
        <v>16</v>
      </c>
      <c r="H2739" s="4">
        <v>0.25000000000000006</v>
      </c>
      <c r="I2739" s="5">
        <v>3500</v>
      </c>
      <c r="J2739" s="6">
        <f t="shared" si="20"/>
        <v>875.00000000000023</v>
      </c>
      <c r="K2739" s="6">
        <f t="shared" si="21"/>
        <v>306.25000000000006</v>
      </c>
      <c r="L2739" s="7">
        <v>0.35</v>
      </c>
    </row>
    <row r="2740" spans="1:12" x14ac:dyDescent="0.3">
      <c r="A2740" s="2" t="s">
        <v>21</v>
      </c>
      <c r="B2740" s="2">
        <v>1197831</v>
      </c>
      <c r="C2740" s="3">
        <v>44212</v>
      </c>
      <c r="D2740" s="2" t="s">
        <v>22</v>
      </c>
      <c r="E2740" s="2" t="s">
        <v>97</v>
      </c>
      <c r="F2740" s="2" t="s">
        <v>98</v>
      </c>
      <c r="G2740" s="2" t="s">
        <v>17</v>
      </c>
      <c r="H2740" s="4">
        <v>0.15000000000000008</v>
      </c>
      <c r="I2740" s="5">
        <v>3500</v>
      </c>
      <c r="J2740" s="6">
        <f t="shared" si="20"/>
        <v>525.00000000000023</v>
      </c>
      <c r="K2740" s="6">
        <f t="shared" si="21"/>
        <v>183.75000000000006</v>
      </c>
      <c r="L2740" s="7">
        <v>0.35</v>
      </c>
    </row>
    <row r="2741" spans="1:12" x14ac:dyDescent="0.3">
      <c r="A2741" s="2" t="s">
        <v>21</v>
      </c>
      <c r="B2741" s="2">
        <v>1197831</v>
      </c>
      <c r="C2741" s="3">
        <v>44212</v>
      </c>
      <c r="D2741" s="2" t="s">
        <v>22</v>
      </c>
      <c r="E2741" s="2" t="s">
        <v>97</v>
      </c>
      <c r="F2741" s="2" t="s">
        <v>98</v>
      </c>
      <c r="G2741" s="2" t="s">
        <v>18</v>
      </c>
      <c r="H2741" s="4">
        <v>0.2</v>
      </c>
      <c r="I2741" s="5">
        <v>2000</v>
      </c>
      <c r="J2741" s="6">
        <f t="shared" si="20"/>
        <v>400</v>
      </c>
      <c r="K2741" s="6">
        <f t="shared" si="21"/>
        <v>140</v>
      </c>
      <c r="L2741" s="7">
        <v>0.35</v>
      </c>
    </row>
    <row r="2742" spans="1:12" x14ac:dyDescent="0.3">
      <c r="A2742" s="2" t="s">
        <v>21</v>
      </c>
      <c r="B2742" s="2">
        <v>1197831</v>
      </c>
      <c r="C2742" s="3">
        <v>44212</v>
      </c>
      <c r="D2742" s="2" t="s">
        <v>22</v>
      </c>
      <c r="E2742" s="2" t="s">
        <v>97</v>
      </c>
      <c r="F2742" s="2" t="s">
        <v>98</v>
      </c>
      <c r="G2742" s="2" t="s">
        <v>19</v>
      </c>
      <c r="H2742" s="4">
        <v>0.35000000000000003</v>
      </c>
      <c r="I2742" s="5">
        <v>2500</v>
      </c>
      <c r="J2742" s="6">
        <f t="shared" si="20"/>
        <v>875.00000000000011</v>
      </c>
      <c r="K2742" s="6">
        <f t="shared" si="21"/>
        <v>306.25</v>
      </c>
      <c r="L2742" s="7">
        <v>0.35</v>
      </c>
    </row>
    <row r="2743" spans="1:12" x14ac:dyDescent="0.3">
      <c r="A2743" s="2" t="s">
        <v>21</v>
      </c>
      <c r="B2743" s="2">
        <v>1197831</v>
      </c>
      <c r="C2743" s="3">
        <v>44212</v>
      </c>
      <c r="D2743" s="2" t="s">
        <v>22</v>
      </c>
      <c r="E2743" s="2" t="s">
        <v>97</v>
      </c>
      <c r="F2743" s="2" t="s">
        <v>98</v>
      </c>
      <c r="G2743" s="2" t="s">
        <v>20</v>
      </c>
      <c r="H2743" s="4">
        <v>0.25000000000000006</v>
      </c>
      <c r="I2743" s="5">
        <v>3500</v>
      </c>
      <c r="J2743" s="6">
        <f t="shared" si="20"/>
        <v>875.00000000000023</v>
      </c>
      <c r="K2743" s="6">
        <f t="shared" si="21"/>
        <v>306.25000000000006</v>
      </c>
      <c r="L2743" s="7">
        <v>0.35</v>
      </c>
    </row>
    <row r="2744" spans="1:12" x14ac:dyDescent="0.3">
      <c r="A2744" s="2" t="s">
        <v>21</v>
      </c>
      <c r="B2744" s="2">
        <v>1197831</v>
      </c>
      <c r="C2744" s="3">
        <v>44241</v>
      </c>
      <c r="D2744" s="2" t="s">
        <v>22</v>
      </c>
      <c r="E2744" s="2" t="s">
        <v>97</v>
      </c>
      <c r="F2744" s="2" t="s">
        <v>98</v>
      </c>
      <c r="G2744" s="2" t="s">
        <v>15</v>
      </c>
      <c r="H2744" s="4">
        <v>0.25000000000000006</v>
      </c>
      <c r="I2744" s="5">
        <v>6000</v>
      </c>
      <c r="J2744" s="6">
        <f t="shared" si="20"/>
        <v>1500.0000000000002</v>
      </c>
      <c r="K2744" s="6">
        <f t="shared" si="21"/>
        <v>525</v>
      </c>
      <c r="L2744" s="7">
        <v>0.35</v>
      </c>
    </row>
    <row r="2745" spans="1:12" x14ac:dyDescent="0.3">
      <c r="A2745" s="2" t="s">
        <v>21</v>
      </c>
      <c r="B2745" s="2">
        <v>1197831</v>
      </c>
      <c r="C2745" s="3">
        <v>44241</v>
      </c>
      <c r="D2745" s="2" t="s">
        <v>22</v>
      </c>
      <c r="E2745" s="2" t="s">
        <v>97</v>
      </c>
      <c r="F2745" s="2" t="s">
        <v>98</v>
      </c>
      <c r="G2745" s="2" t="s">
        <v>16</v>
      </c>
      <c r="H2745" s="4">
        <v>0.25000000000000006</v>
      </c>
      <c r="I2745" s="5">
        <v>2500</v>
      </c>
      <c r="J2745" s="6">
        <f t="shared" si="20"/>
        <v>625.00000000000011</v>
      </c>
      <c r="K2745" s="6">
        <f t="shared" si="21"/>
        <v>218.75000000000003</v>
      </c>
      <c r="L2745" s="7">
        <v>0.35</v>
      </c>
    </row>
    <row r="2746" spans="1:12" x14ac:dyDescent="0.3">
      <c r="A2746" s="2" t="s">
        <v>21</v>
      </c>
      <c r="B2746" s="2">
        <v>1197831</v>
      </c>
      <c r="C2746" s="3">
        <v>44241</v>
      </c>
      <c r="D2746" s="2" t="s">
        <v>22</v>
      </c>
      <c r="E2746" s="2" t="s">
        <v>97</v>
      </c>
      <c r="F2746" s="2" t="s">
        <v>98</v>
      </c>
      <c r="G2746" s="2" t="s">
        <v>17</v>
      </c>
      <c r="H2746" s="4">
        <v>0.15000000000000008</v>
      </c>
      <c r="I2746" s="5">
        <v>3000</v>
      </c>
      <c r="J2746" s="6">
        <f t="shared" si="20"/>
        <v>450.00000000000023</v>
      </c>
      <c r="K2746" s="6">
        <f t="shared" si="21"/>
        <v>157.50000000000006</v>
      </c>
      <c r="L2746" s="7">
        <v>0.35</v>
      </c>
    </row>
    <row r="2747" spans="1:12" x14ac:dyDescent="0.3">
      <c r="A2747" s="2" t="s">
        <v>21</v>
      </c>
      <c r="B2747" s="2">
        <v>1197831</v>
      </c>
      <c r="C2747" s="3">
        <v>44241</v>
      </c>
      <c r="D2747" s="2" t="s">
        <v>22</v>
      </c>
      <c r="E2747" s="2" t="s">
        <v>97</v>
      </c>
      <c r="F2747" s="2" t="s">
        <v>98</v>
      </c>
      <c r="G2747" s="2" t="s">
        <v>18</v>
      </c>
      <c r="H2747" s="4">
        <v>0.2</v>
      </c>
      <c r="I2747" s="5">
        <v>1500</v>
      </c>
      <c r="J2747" s="6">
        <f t="shared" si="20"/>
        <v>300</v>
      </c>
      <c r="K2747" s="6">
        <f t="shared" si="21"/>
        <v>105</v>
      </c>
      <c r="L2747" s="7">
        <v>0.35</v>
      </c>
    </row>
    <row r="2748" spans="1:12" x14ac:dyDescent="0.3">
      <c r="A2748" s="2" t="s">
        <v>21</v>
      </c>
      <c r="B2748" s="2">
        <v>1197831</v>
      </c>
      <c r="C2748" s="3">
        <v>44241</v>
      </c>
      <c r="D2748" s="2" t="s">
        <v>22</v>
      </c>
      <c r="E2748" s="2" t="s">
        <v>97</v>
      </c>
      <c r="F2748" s="2" t="s">
        <v>98</v>
      </c>
      <c r="G2748" s="2" t="s">
        <v>19</v>
      </c>
      <c r="H2748" s="4">
        <v>0.35000000000000003</v>
      </c>
      <c r="I2748" s="5">
        <v>2250</v>
      </c>
      <c r="J2748" s="6">
        <f t="shared" si="20"/>
        <v>787.50000000000011</v>
      </c>
      <c r="K2748" s="6">
        <f t="shared" si="21"/>
        <v>275.625</v>
      </c>
      <c r="L2748" s="7">
        <v>0.35</v>
      </c>
    </row>
    <row r="2749" spans="1:12" x14ac:dyDescent="0.3">
      <c r="A2749" s="2" t="s">
        <v>21</v>
      </c>
      <c r="B2749" s="2">
        <v>1197831</v>
      </c>
      <c r="C2749" s="3">
        <v>44241</v>
      </c>
      <c r="D2749" s="2" t="s">
        <v>22</v>
      </c>
      <c r="E2749" s="2" t="s">
        <v>97</v>
      </c>
      <c r="F2749" s="2" t="s">
        <v>98</v>
      </c>
      <c r="G2749" s="2" t="s">
        <v>20</v>
      </c>
      <c r="H2749" s="4">
        <v>0.2</v>
      </c>
      <c r="I2749" s="5">
        <v>3250</v>
      </c>
      <c r="J2749" s="6">
        <f t="shared" si="20"/>
        <v>650</v>
      </c>
      <c r="K2749" s="6">
        <f t="shared" si="21"/>
        <v>227.49999999999997</v>
      </c>
      <c r="L2749" s="7">
        <v>0.35</v>
      </c>
    </row>
    <row r="2750" spans="1:12" x14ac:dyDescent="0.3">
      <c r="A2750" s="2" t="s">
        <v>21</v>
      </c>
      <c r="B2750" s="2">
        <v>1197831</v>
      </c>
      <c r="C2750" s="3">
        <v>44267</v>
      </c>
      <c r="D2750" s="2" t="s">
        <v>22</v>
      </c>
      <c r="E2750" s="2" t="s">
        <v>97</v>
      </c>
      <c r="F2750" s="2" t="s">
        <v>98</v>
      </c>
      <c r="G2750" s="2" t="s">
        <v>15</v>
      </c>
      <c r="H2750" s="4">
        <v>0.2</v>
      </c>
      <c r="I2750" s="5">
        <v>5450</v>
      </c>
      <c r="J2750" s="6">
        <f t="shared" si="20"/>
        <v>1090</v>
      </c>
      <c r="K2750" s="6">
        <f t="shared" si="21"/>
        <v>381.5</v>
      </c>
      <c r="L2750" s="7">
        <v>0.35</v>
      </c>
    </row>
    <row r="2751" spans="1:12" x14ac:dyDescent="0.3">
      <c r="A2751" s="2" t="s">
        <v>21</v>
      </c>
      <c r="B2751" s="2">
        <v>1197831</v>
      </c>
      <c r="C2751" s="3">
        <v>44267</v>
      </c>
      <c r="D2751" s="2" t="s">
        <v>22</v>
      </c>
      <c r="E2751" s="2" t="s">
        <v>97</v>
      </c>
      <c r="F2751" s="2" t="s">
        <v>98</v>
      </c>
      <c r="G2751" s="2" t="s">
        <v>16</v>
      </c>
      <c r="H2751" s="4">
        <v>0.2</v>
      </c>
      <c r="I2751" s="5">
        <v>2250</v>
      </c>
      <c r="J2751" s="6">
        <f t="shared" si="20"/>
        <v>450</v>
      </c>
      <c r="K2751" s="6">
        <f t="shared" si="21"/>
        <v>157.5</v>
      </c>
      <c r="L2751" s="7">
        <v>0.35</v>
      </c>
    </row>
    <row r="2752" spans="1:12" x14ac:dyDescent="0.3">
      <c r="A2752" s="2" t="s">
        <v>21</v>
      </c>
      <c r="B2752" s="2">
        <v>1197831</v>
      </c>
      <c r="C2752" s="3">
        <v>44267</v>
      </c>
      <c r="D2752" s="2" t="s">
        <v>22</v>
      </c>
      <c r="E2752" s="2" t="s">
        <v>97</v>
      </c>
      <c r="F2752" s="2" t="s">
        <v>98</v>
      </c>
      <c r="G2752" s="2" t="s">
        <v>17</v>
      </c>
      <c r="H2752" s="4">
        <v>0.10000000000000002</v>
      </c>
      <c r="I2752" s="5">
        <v>2500</v>
      </c>
      <c r="J2752" s="6">
        <f t="shared" si="20"/>
        <v>250.00000000000006</v>
      </c>
      <c r="K2752" s="6">
        <f t="shared" si="21"/>
        <v>87.500000000000014</v>
      </c>
      <c r="L2752" s="7">
        <v>0.35</v>
      </c>
    </row>
    <row r="2753" spans="1:12" x14ac:dyDescent="0.3">
      <c r="A2753" s="2" t="s">
        <v>21</v>
      </c>
      <c r="B2753" s="2">
        <v>1197831</v>
      </c>
      <c r="C2753" s="3">
        <v>44267</v>
      </c>
      <c r="D2753" s="2" t="s">
        <v>22</v>
      </c>
      <c r="E2753" s="2" t="s">
        <v>97</v>
      </c>
      <c r="F2753" s="2" t="s">
        <v>98</v>
      </c>
      <c r="G2753" s="2" t="s">
        <v>18</v>
      </c>
      <c r="H2753" s="4">
        <v>0.19999999999999996</v>
      </c>
      <c r="I2753" s="5">
        <v>1000</v>
      </c>
      <c r="J2753" s="6">
        <f t="shared" si="20"/>
        <v>199.99999999999994</v>
      </c>
      <c r="K2753" s="6">
        <f t="shared" si="21"/>
        <v>69.999999999999972</v>
      </c>
      <c r="L2753" s="7">
        <v>0.35</v>
      </c>
    </row>
    <row r="2754" spans="1:12" x14ac:dyDescent="0.3">
      <c r="A2754" s="2" t="s">
        <v>21</v>
      </c>
      <c r="B2754" s="2">
        <v>1197831</v>
      </c>
      <c r="C2754" s="3">
        <v>44267</v>
      </c>
      <c r="D2754" s="2" t="s">
        <v>22</v>
      </c>
      <c r="E2754" s="2" t="s">
        <v>97</v>
      </c>
      <c r="F2754" s="2" t="s">
        <v>98</v>
      </c>
      <c r="G2754" s="2" t="s">
        <v>19</v>
      </c>
      <c r="H2754" s="4">
        <v>0.35000000000000009</v>
      </c>
      <c r="I2754" s="5">
        <v>1500</v>
      </c>
      <c r="J2754" s="6">
        <f t="shared" si="20"/>
        <v>525.00000000000011</v>
      </c>
      <c r="K2754" s="6">
        <f t="shared" si="21"/>
        <v>183.75000000000003</v>
      </c>
      <c r="L2754" s="7">
        <v>0.35</v>
      </c>
    </row>
    <row r="2755" spans="1:12" x14ac:dyDescent="0.3">
      <c r="A2755" s="2" t="s">
        <v>21</v>
      </c>
      <c r="B2755" s="2">
        <v>1197831</v>
      </c>
      <c r="C2755" s="3">
        <v>44267</v>
      </c>
      <c r="D2755" s="2" t="s">
        <v>22</v>
      </c>
      <c r="E2755" s="2" t="s">
        <v>97</v>
      </c>
      <c r="F2755" s="2" t="s">
        <v>98</v>
      </c>
      <c r="G2755" s="2" t="s">
        <v>20</v>
      </c>
      <c r="H2755" s="4">
        <v>0.25</v>
      </c>
      <c r="I2755" s="5">
        <v>2500</v>
      </c>
      <c r="J2755" s="6">
        <f t="shared" si="20"/>
        <v>625</v>
      </c>
      <c r="K2755" s="6">
        <f t="shared" si="21"/>
        <v>218.75</v>
      </c>
      <c r="L2755" s="7">
        <v>0.35</v>
      </c>
    </row>
    <row r="2756" spans="1:12" x14ac:dyDescent="0.3">
      <c r="A2756" s="2" t="s">
        <v>21</v>
      </c>
      <c r="B2756" s="2">
        <v>1197831</v>
      </c>
      <c r="C2756" s="3">
        <v>44299</v>
      </c>
      <c r="D2756" s="2" t="s">
        <v>22</v>
      </c>
      <c r="E2756" s="2" t="s">
        <v>97</v>
      </c>
      <c r="F2756" s="2" t="s">
        <v>98</v>
      </c>
      <c r="G2756" s="2" t="s">
        <v>15</v>
      </c>
      <c r="H2756" s="4">
        <v>0.25</v>
      </c>
      <c r="I2756" s="5">
        <v>5000</v>
      </c>
      <c r="J2756" s="6">
        <f t="shared" si="20"/>
        <v>1250</v>
      </c>
      <c r="K2756" s="6">
        <f t="shared" si="21"/>
        <v>437.5</v>
      </c>
      <c r="L2756" s="7">
        <v>0.35</v>
      </c>
    </row>
    <row r="2757" spans="1:12" x14ac:dyDescent="0.3">
      <c r="A2757" s="2" t="s">
        <v>21</v>
      </c>
      <c r="B2757" s="2">
        <v>1197831</v>
      </c>
      <c r="C2757" s="3">
        <v>44299</v>
      </c>
      <c r="D2757" s="2" t="s">
        <v>22</v>
      </c>
      <c r="E2757" s="2" t="s">
        <v>97</v>
      </c>
      <c r="F2757" s="2" t="s">
        <v>98</v>
      </c>
      <c r="G2757" s="2" t="s">
        <v>16</v>
      </c>
      <c r="H2757" s="4">
        <v>0.25</v>
      </c>
      <c r="I2757" s="5">
        <v>2000</v>
      </c>
      <c r="J2757" s="6">
        <f t="shared" si="20"/>
        <v>500</v>
      </c>
      <c r="K2757" s="6">
        <f t="shared" si="21"/>
        <v>175</v>
      </c>
      <c r="L2757" s="7">
        <v>0.35</v>
      </c>
    </row>
    <row r="2758" spans="1:12" x14ac:dyDescent="0.3">
      <c r="A2758" s="2" t="s">
        <v>21</v>
      </c>
      <c r="B2758" s="2">
        <v>1197831</v>
      </c>
      <c r="C2758" s="3">
        <v>44299</v>
      </c>
      <c r="D2758" s="2" t="s">
        <v>22</v>
      </c>
      <c r="E2758" s="2" t="s">
        <v>97</v>
      </c>
      <c r="F2758" s="2" t="s">
        <v>98</v>
      </c>
      <c r="G2758" s="2" t="s">
        <v>17</v>
      </c>
      <c r="H2758" s="4">
        <v>0.15000000000000002</v>
      </c>
      <c r="I2758" s="5">
        <v>2000</v>
      </c>
      <c r="J2758" s="6">
        <f t="shared" si="20"/>
        <v>300.00000000000006</v>
      </c>
      <c r="K2758" s="6">
        <f t="shared" si="21"/>
        <v>105.00000000000001</v>
      </c>
      <c r="L2758" s="7">
        <v>0.35</v>
      </c>
    </row>
    <row r="2759" spans="1:12" x14ac:dyDescent="0.3">
      <c r="A2759" s="2" t="s">
        <v>21</v>
      </c>
      <c r="B2759" s="2">
        <v>1197831</v>
      </c>
      <c r="C2759" s="3">
        <v>44299</v>
      </c>
      <c r="D2759" s="2" t="s">
        <v>22</v>
      </c>
      <c r="E2759" s="2" t="s">
        <v>97</v>
      </c>
      <c r="F2759" s="2" t="s">
        <v>98</v>
      </c>
      <c r="G2759" s="2" t="s">
        <v>18</v>
      </c>
      <c r="H2759" s="4">
        <v>0.19999999999999996</v>
      </c>
      <c r="I2759" s="5">
        <v>1250</v>
      </c>
      <c r="J2759" s="6">
        <f t="shared" si="20"/>
        <v>249.99999999999994</v>
      </c>
      <c r="K2759" s="6">
        <f t="shared" si="21"/>
        <v>87.499999999999972</v>
      </c>
      <c r="L2759" s="7">
        <v>0.35</v>
      </c>
    </row>
    <row r="2760" spans="1:12" x14ac:dyDescent="0.3">
      <c r="A2760" s="2" t="s">
        <v>21</v>
      </c>
      <c r="B2760" s="2">
        <v>1197831</v>
      </c>
      <c r="C2760" s="3">
        <v>44299</v>
      </c>
      <c r="D2760" s="2" t="s">
        <v>22</v>
      </c>
      <c r="E2760" s="2" t="s">
        <v>97</v>
      </c>
      <c r="F2760" s="2" t="s">
        <v>98</v>
      </c>
      <c r="G2760" s="2" t="s">
        <v>19</v>
      </c>
      <c r="H2760" s="4">
        <v>0.4</v>
      </c>
      <c r="I2760" s="5">
        <v>1500</v>
      </c>
      <c r="J2760" s="6">
        <f t="shared" si="20"/>
        <v>600</v>
      </c>
      <c r="K2760" s="6">
        <f t="shared" si="21"/>
        <v>210</v>
      </c>
      <c r="L2760" s="7">
        <v>0.35</v>
      </c>
    </row>
    <row r="2761" spans="1:12" x14ac:dyDescent="0.3">
      <c r="A2761" s="2" t="s">
        <v>21</v>
      </c>
      <c r="B2761" s="2">
        <v>1197831</v>
      </c>
      <c r="C2761" s="3">
        <v>44299</v>
      </c>
      <c r="D2761" s="2" t="s">
        <v>22</v>
      </c>
      <c r="E2761" s="2" t="s">
        <v>97</v>
      </c>
      <c r="F2761" s="2" t="s">
        <v>98</v>
      </c>
      <c r="G2761" s="2" t="s">
        <v>20</v>
      </c>
      <c r="H2761" s="4">
        <v>0.30000000000000004</v>
      </c>
      <c r="I2761" s="5">
        <v>3000</v>
      </c>
      <c r="J2761" s="6">
        <f t="shared" si="20"/>
        <v>900.00000000000011</v>
      </c>
      <c r="K2761" s="6">
        <f t="shared" si="21"/>
        <v>315</v>
      </c>
      <c r="L2761" s="7">
        <v>0.35</v>
      </c>
    </row>
    <row r="2762" spans="1:12" x14ac:dyDescent="0.3">
      <c r="A2762" s="2" t="s">
        <v>21</v>
      </c>
      <c r="B2762" s="2">
        <v>1197831</v>
      </c>
      <c r="C2762" s="3">
        <v>44328</v>
      </c>
      <c r="D2762" s="2" t="s">
        <v>22</v>
      </c>
      <c r="E2762" s="2" t="s">
        <v>97</v>
      </c>
      <c r="F2762" s="2" t="s">
        <v>98</v>
      </c>
      <c r="G2762" s="2" t="s">
        <v>15</v>
      </c>
      <c r="H2762" s="4">
        <v>0.4</v>
      </c>
      <c r="I2762" s="5">
        <v>5700</v>
      </c>
      <c r="J2762" s="6">
        <f t="shared" si="20"/>
        <v>2280</v>
      </c>
      <c r="K2762" s="6">
        <f t="shared" si="21"/>
        <v>798</v>
      </c>
      <c r="L2762" s="7">
        <v>0.35</v>
      </c>
    </row>
    <row r="2763" spans="1:12" x14ac:dyDescent="0.3">
      <c r="A2763" s="2" t="s">
        <v>21</v>
      </c>
      <c r="B2763" s="2">
        <v>1197831</v>
      </c>
      <c r="C2763" s="3">
        <v>44328</v>
      </c>
      <c r="D2763" s="2" t="s">
        <v>22</v>
      </c>
      <c r="E2763" s="2" t="s">
        <v>97</v>
      </c>
      <c r="F2763" s="2" t="s">
        <v>98</v>
      </c>
      <c r="G2763" s="2" t="s">
        <v>16</v>
      </c>
      <c r="H2763" s="4">
        <v>0.4</v>
      </c>
      <c r="I2763" s="5">
        <v>2750</v>
      </c>
      <c r="J2763" s="6">
        <f t="shared" si="20"/>
        <v>1100</v>
      </c>
      <c r="K2763" s="6">
        <f t="shared" si="21"/>
        <v>385</v>
      </c>
      <c r="L2763" s="7">
        <v>0.35</v>
      </c>
    </row>
    <row r="2764" spans="1:12" x14ac:dyDescent="0.3">
      <c r="A2764" s="2" t="s">
        <v>21</v>
      </c>
      <c r="B2764" s="2">
        <v>1197831</v>
      </c>
      <c r="C2764" s="3">
        <v>44328</v>
      </c>
      <c r="D2764" s="2" t="s">
        <v>22</v>
      </c>
      <c r="E2764" s="2" t="s">
        <v>97</v>
      </c>
      <c r="F2764" s="2" t="s">
        <v>98</v>
      </c>
      <c r="G2764" s="2" t="s">
        <v>17</v>
      </c>
      <c r="H2764" s="4">
        <v>0.35000000000000003</v>
      </c>
      <c r="I2764" s="5">
        <v>2500</v>
      </c>
      <c r="J2764" s="6">
        <f t="shared" si="20"/>
        <v>875.00000000000011</v>
      </c>
      <c r="K2764" s="6">
        <f t="shared" si="21"/>
        <v>306.25</v>
      </c>
      <c r="L2764" s="7">
        <v>0.35</v>
      </c>
    </row>
    <row r="2765" spans="1:12" x14ac:dyDescent="0.3">
      <c r="A2765" s="2" t="s">
        <v>21</v>
      </c>
      <c r="B2765" s="2">
        <v>1197831</v>
      </c>
      <c r="C2765" s="3">
        <v>44328</v>
      </c>
      <c r="D2765" s="2" t="s">
        <v>22</v>
      </c>
      <c r="E2765" s="2" t="s">
        <v>97</v>
      </c>
      <c r="F2765" s="2" t="s">
        <v>98</v>
      </c>
      <c r="G2765" s="2" t="s">
        <v>18</v>
      </c>
      <c r="H2765" s="4">
        <v>0.35000000000000003</v>
      </c>
      <c r="I2765" s="5">
        <v>2000</v>
      </c>
      <c r="J2765" s="6">
        <f t="shared" si="20"/>
        <v>700.00000000000011</v>
      </c>
      <c r="K2765" s="6">
        <f t="shared" si="21"/>
        <v>245.00000000000003</v>
      </c>
      <c r="L2765" s="7">
        <v>0.35</v>
      </c>
    </row>
    <row r="2766" spans="1:12" x14ac:dyDescent="0.3">
      <c r="A2766" s="2" t="s">
        <v>21</v>
      </c>
      <c r="B2766" s="2">
        <v>1197831</v>
      </c>
      <c r="C2766" s="3">
        <v>44328</v>
      </c>
      <c r="D2766" s="2" t="s">
        <v>22</v>
      </c>
      <c r="E2766" s="2" t="s">
        <v>97</v>
      </c>
      <c r="F2766" s="2" t="s">
        <v>98</v>
      </c>
      <c r="G2766" s="2" t="s">
        <v>19</v>
      </c>
      <c r="H2766" s="4">
        <v>0.44999999999999996</v>
      </c>
      <c r="I2766" s="5">
        <v>2250</v>
      </c>
      <c r="J2766" s="6">
        <f t="shared" si="20"/>
        <v>1012.4999999999999</v>
      </c>
      <c r="K2766" s="6">
        <f t="shared" si="21"/>
        <v>354.37499999999994</v>
      </c>
      <c r="L2766" s="7">
        <v>0.35</v>
      </c>
    </row>
    <row r="2767" spans="1:12" x14ac:dyDescent="0.3">
      <c r="A2767" s="2" t="s">
        <v>21</v>
      </c>
      <c r="B2767" s="2">
        <v>1197831</v>
      </c>
      <c r="C2767" s="3">
        <v>44328</v>
      </c>
      <c r="D2767" s="2" t="s">
        <v>22</v>
      </c>
      <c r="E2767" s="2" t="s">
        <v>97</v>
      </c>
      <c r="F2767" s="2" t="s">
        <v>98</v>
      </c>
      <c r="G2767" s="2" t="s">
        <v>20</v>
      </c>
      <c r="H2767" s="4">
        <v>0.44999999999999996</v>
      </c>
      <c r="I2767" s="5">
        <v>3250</v>
      </c>
      <c r="J2767" s="6">
        <f t="shared" si="20"/>
        <v>1462.4999999999998</v>
      </c>
      <c r="K2767" s="6">
        <f t="shared" si="21"/>
        <v>511.87499999999989</v>
      </c>
      <c r="L2767" s="7">
        <v>0.35</v>
      </c>
    </row>
    <row r="2768" spans="1:12" x14ac:dyDescent="0.3">
      <c r="A2768" s="2" t="s">
        <v>21</v>
      </c>
      <c r="B2768" s="2">
        <v>1197831</v>
      </c>
      <c r="C2768" s="3">
        <v>44361</v>
      </c>
      <c r="D2768" s="2" t="s">
        <v>22</v>
      </c>
      <c r="E2768" s="2" t="s">
        <v>97</v>
      </c>
      <c r="F2768" s="2" t="s">
        <v>98</v>
      </c>
      <c r="G2768" s="2" t="s">
        <v>15</v>
      </c>
      <c r="H2768" s="4">
        <v>0.39999999999999997</v>
      </c>
      <c r="I2768" s="5">
        <v>5750</v>
      </c>
      <c r="J2768" s="6">
        <f t="shared" si="20"/>
        <v>2300</v>
      </c>
      <c r="K2768" s="6">
        <f t="shared" si="21"/>
        <v>805</v>
      </c>
      <c r="L2768" s="7">
        <v>0.35</v>
      </c>
    </row>
    <row r="2769" spans="1:12" x14ac:dyDescent="0.3">
      <c r="A2769" s="2" t="s">
        <v>21</v>
      </c>
      <c r="B2769" s="2">
        <v>1197831</v>
      </c>
      <c r="C2769" s="3">
        <v>44361</v>
      </c>
      <c r="D2769" s="2" t="s">
        <v>22</v>
      </c>
      <c r="E2769" s="2" t="s">
        <v>97</v>
      </c>
      <c r="F2769" s="2" t="s">
        <v>98</v>
      </c>
      <c r="G2769" s="2" t="s">
        <v>16</v>
      </c>
      <c r="H2769" s="4">
        <v>0.35000000000000003</v>
      </c>
      <c r="I2769" s="5">
        <v>3250</v>
      </c>
      <c r="J2769" s="6">
        <f t="shared" si="20"/>
        <v>1137.5</v>
      </c>
      <c r="K2769" s="6">
        <f t="shared" si="21"/>
        <v>398.125</v>
      </c>
      <c r="L2769" s="7">
        <v>0.35</v>
      </c>
    </row>
    <row r="2770" spans="1:12" x14ac:dyDescent="0.3">
      <c r="A2770" s="2" t="s">
        <v>21</v>
      </c>
      <c r="B2770" s="2">
        <v>1197831</v>
      </c>
      <c r="C2770" s="3">
        <v>44361</v>
      </c>
      <c r="D2770" s="2" t="s">
        <v>22</v>
      </c>
      <c r="E2770" s="2" t="s">
        <v>97</v>
      </c>
      <c r="F2770" s="2" t="s">
        <v>98</v>
      </c>
      <c r="G2770" s="2" t="s">
        <v>17</v>
      </c>
      <c r="H2770" s="4">
        <v>0.4</v>
      </c>
      <c r="I2770" s="5">
        <v>3000</v>
      </c>
      <c r="J2770" s="6">
        <f t="shared" si="20"/>
        <v>1200</v>
      </c>
      <c r="K2770" s="6">
        <f t="shared" si="21"/>
        <v>420</v>
      </c>
      <c r="L2770" s="7">
        <v>0.35</v>
      </c>
    </row>
    <row r="2771" spans="1:12" x14ac:dyDescent="0.3">
      <c r="A2771" s="2" t="s">
        <v>21</v>
      </c>
      <c r="B2771" s="2">
        <v>1197831</v>
      </c>
      <c r="C2771" s="3">
        <v>44361</v>
      </c>
      <c r="D2771" s="2" t="s">
        <v>22</v>
      </c>
      <c r="E2771" s="2" t="s">
        <v>97</v>
      </c>
      <c r="F2771" s="2" t="s">
        <v>98</v>
      </c>
      <c r="G2771" s="2" t="s">
        <v>18</v>
      </c>
      <c r="H2771" s="4">
        <v>0.4</v>
      </c>
      <c r="I2771" s="5">
        <v>2750</v>
      </c>
      <c r="J2771" s="6">
        <f t="shared" si="20"/>
        <v>1100</v>
      </c>
      <c r="K2771" s="6">
        <f t="shared" si="21"/>
        <v>385</v>
      </c>
      <c r="L2771" s="7">
        <v>0.35</v>
      </c>
    </row>
    <row r="2772" spans="1:12" x14ac:dyDescent="0.3">
      <c r="A2772" s="2" t="s">
        <v>21</v>
      </c>
      <c r="B2772" s="2">
        <v>1197831</v>
      </c>
      <c r="C2772" s="3">
        <v>44361</v>
      </c>
      <c r="D2772" s="2" t="s">
        <v>22</v>
      </c>
      <c r="E2772" s="2" t="s">
        <v>97</v>
      </c>
      <c r="F2772" s="2" t="s">
        <v>98</v>
      </c>
      <c r="G2772" s="2" t="s">
        <v>19</v>
      </c>
      <c r="H2772" s="4">
        <v>0.54999999999999993</v>
      </c>
      <c r="I2772" s="5">
        <v>2750</v>
      </c>
      <c r="J2772" s="6">
        <f t="shared" si="20"/>
        <v>1512.4999999999998</v>
      </c>
      <c r="K2772" s="6">
        <f t="shared" si="21"/>
        <v>529.37499999999989</v>
      </c>
      <c r="L2772" s="7">
        <v>0.35</v>
      </c>
    </row>
    <row r="2773" spans="1:12" x14ac:dyDescent="0.3">
      <c r="A2773" s="2" t="s">
        <v>21</v>
      </c>
      <c r="B2773" s="2">
        <v>1197831</v>
      </c>
      <c r="C2773" s="3">
        <v>44361</v>
      </c>
      <c r="D2773" s="2" t="s">
        <v>22</v>
      </c>
      <c r="E2773" s="2" t="s">
        <v>97</v>
      </c>
      <c r="F2773" s="2" t="s">
        <v>98</v>
      </c>
      <c r="G2773" s="2" t="s">
        <v>20</v>
      </c>
      <c r="H2773" s="4">
        <v>0.6</v>
      </c>
      <c r="I2773" s="5">
        <v>4500</v>
      </c>
      <c r="J2773" s="6">
        <f t="shared" si="20"/>
        <v>2700</v>
      </c>
      <c r="K2773" s="6">
        <f t="shared" si="21"/>
        <v>944.99999999999989</v>
      </c>
      <c r="L2773" s="7">
        <v>0.35</v>
      </c>
    </row>
    <row r="2774" spans="1:12" x14ac:dyDescent="0.3">
      <c r="A2774" s="2" t="s">
        <v>21</v>
      </c>
      <c r="B2774" s="2">
        <v>1197831</v>
      </c>
      <c r="C2774" s="3">
        <v>44389</v>
      </c>
      <c r="D2774" s="2" t="s">
        <v>22</v>
      </c>
      <c r="E2774" s="2" t="s">
        <v>97</v>
      </c>
      <c r="F2774" s="2" t="s">
        <v>98</v>
      </c>
      <c r="G2774" s="2" t="s">
        <v>15</v>
      </c>
      <c r="H2774" s="4">
        <v>0.54999999999999993</v>
      </c>
      <c r="I2774" s="5">
        <v>6750</v>
      </c>
      <c r="J2774" s="6">
        <f t="shared" si="20"/>
        <v>3712.4999999999995</v>
      </c>
      <c r="K2774" s="6">
        <f t="shared" si="21"/>
        <v>1299.3749999999998</v>
      </c>
      <c r="L2774" s="7">
        <v>0.35</v>
      </c>
    </row>
    <row r="2775" spans="1:12" x14ac:dyDescent="0.3">
      <c r="A2775" s="2" t="s">
        <v>21</v>
      </c>
      <c r="B2775" s="2">
        <v>1197831</v>
      </c>
      <c r="C2775" s="3">
        <v>44389</v>
      </c>
      <c r="D2775" s="2" t="s">
        <v>22</v>
      </c>
      <c r="E2775" s="2" t="s">
        <v>97</v>
      </c>
      <c r="F2775" s="2" t="s">
        <v>98</v>
      </c>
      <c r="G2775" s="2" t="s">
        <v>16</v>
      </c>
      <c r="H2775" s="4">
        <v>0.5</v>
      </c>
      <c r="I2775" s="5">
        <v>4250</v>
      </c>
      <c r="J2775" s="6">
        <f t="shared" si="20"/>
        <v>2125</v>
      </c>
      <c r="K2775" s="6">
        <f t="shared" si="21"/>
        <v>743.75</v>
      </c>
      <c r="L2775" s="7">
        <v>0.35</v>
      </c>
    </row>
    <row r="2776" spans="1:12" x14ac:dyDescent="0.3">
      <c r="A2776" s="2" t="s">
        <v>21</v>
      </c>
      <c r="B2776" s="2">
        <v>1197831</v>
      </c>
      <c r="C2776" s="3">
        <v>44389</v>
      </c>
      <c r="D2776" s="2" t="s">
        <v>22</v>
      </c>
      <c r="E2776" s="2" t="s">
        <v>97</v>
      </c>
      <c r="F2776" s="2" t="s">
        <v>98</v>
      </c>
      <c r="G2776" s="2" t="s">
        <v>17</v>
      </c>
      <c r="H2776" s="4">
        <v>0.45</v>
      </c>
      <c r="I2776" s="5">
        <v>3500</v>
      </c>
      <c r="J2776" s="6">
        <f t="shared" si="20"/>
        <v>1575</v>
      </c>
      <c r="K2776" s="6">
        <f t="shared" si="21"/>
        <v>551.25</v>
      </c>
      <c r="L2776" s="7">
        <v>0.35</v>
      </c>
    </row>
    <row r="2777" spans="1:12" x14ac:dyDescent="0.3">
      <c r="A2777" s="2" t="s">
        <v>21</v>
      </c>
      <c r="B2777" s="2">
        <v>1197831</v>
      </c>
      <c r="C2777" s="3">
        <v>44389</v>
      </c>
      <c r="D2777" s="2" t="s">
        <v>22</v>
      </c>
      <c r="E2777" s="2" t="s">
        <v>97</v>
      </c>
      <c r="F2777" s="2" t="s">
        <v>98</v>
      </c>
      <c r="G2777" s="2" t="s">
        <v>18</v>
      </c>
      <c r="H2777" s="4">
        <v>0.45</v>
      </c>
      <c r="I2777" s="5">
        <v>3000</v>
      </c>
      <c r="J2777" s="6">
        <f t="shared" si="20"/>
        <v>1350</v>
      </c>
      <c r="K2777" s="6">
        <f t="shared" si="21"/>
        <v>472.49999999999994</v>
      </c>
      <c r="L2777" s="7">
        <v>0.35</v>
      </c>
    </row>
    <row r="2778" spans="1:12" x14ac:dyDescent="0.3">
      <c r="A2778" s="2" t="s">
        <v>21</v>
      </c>
      <c r="B2778" s="2">
        <v>1197831</v>
      </c>
      <c r="C2778" s="3">
        <v>44389</v>
      </c>
      <c r="D2778" s="2" t="s">
        <v>22</v>
      </c>
      <c r="E2778" s="2" t="s">
        <v>97</v>
      </c>
      <c r="F2778" s="2" t="s">
        <v>98</v>
      </c>
      <c r="G2778" s="2" t="s">
        <v>19</v>
      </c>
      <c r="H2778" s="4">
        <v>0.6</v>
      </c>
      <c r="I2778" s="5">
        <v>3250</v>
      </c>
      <c r="J2778" s="6">
        <f t="shared" si="20"/>
        <v>1950</v>
      </c>
      <c r="K2778" s="6">
        <f t="shared" si="21"/>
        <v>682.5</v>
      </c>
      <c r="L2778" s="7">
        <v>0.35</v>
      </c>
    </row>
    <row r="2779" spans="1:12" x14ac:dyDescent="0.3">
      <c r="A2779" s="2" t="s">
        <v>21</v>
      </c>
      <c r="B2779" s="2">
        <v>1197831</v>
      </c>
      <c r="C2779" s="3">
        <v>44389</v>
      </c>
      <c r="D2779" s="2" t="s">
        <v>22</v>
      </c>
      <c r="E2779" s="2" t="s">
        <v>97</v>
      </c>
      <c r="F2779" s="2" t="s">
        <v>98</v>
      </c>
      <c r="G2779" s="2" t="s">
        <v>20</v>
      </c>
      <c r="H2779" s="4">
        <v>0.65</v>
      </c>
      <c r="I2779" s="5">
        <v>5000</v>
      </c>
      <c r="J2779" s="6">
        <f t="shared" si="20"/>
        <v>3250</v>
      </c>
      <c r="K2779" s="6">
        <f t="shared" si="21"/>
        <v>1137.5</v>
      </c>
      <c r="L2779" s="7">
        <v>0.35</v>
      </c>
    </row>
    <row r="2780" spans="1:12" x14ac:dyDescent="0.3">
      <c r="A2780" s="2" t="s">
        <v>21</v>
      </c>
      <c r="B2780" s="2">
        <v>1197831</v>
      </c>
      <c r="C2780" s="3">
        <v>44421</v>
      </c>
      <c r="D2780" s="2" t="s">
        <v>22</v>
      </c>
      <c r="E2780" s="2" t="s">
        <v>97</v>
      </c>
      <c r="F2780" s="2" t="s">
        <v>98</v>
      </c>
      <c r="G2780" s="2" t="s">
        <v>15</v>
      </c>
      <c r="H2780" s="4">
        <v>0.6</v>
      </c>
      <c r="I2780" s="5">
        <v>6500</v>
      </c>
      <c r="J2780" s="6">
        <f t="shared" si="20"/>
        <v>3900</v>
      </c>
      <c r="K2780" s="6">
        <f t="shared" si="21"/>
        <v>1365</v>
      </c>
      <c r="L2780" s="7">
        <v>0.35</v>
      </c>
    </row>
    <row r="2781" spans="1:12" x14ac:dyDescent="0.3">
      <c r="A2781" s="2" t="s">
        <v>21</v>
      </c>
      <c r="B2781" s="2">
        <v>1197831</v>
      </c>
      <c r="C2781" s="3">
        <v>44421</v>
      </c>
      <c r="D2781" s="2" t="s">
        <v>22</v>
      </c>
      <c r="E2781" s="2" t="s">
        <v>97</v>
      </c>
      <c r="F2781" s="2" t="s">
        <v>98</v>
      </c>
      <c r="G2781" s="2" t="s">
        <v>16</v>
      </c>
      <c r="H2781" s="4">
        <v>0.55000000000000004</v>
      </c>
      <c r="I2781" s="5">
        <v>4250</v>
      </c>
      <c r="J2781" s="6">
        <f t="shared" si="20"/>
        <v>2337.5</v>
      </c>
      <c r="K2781" s="6">
        <f t="shared" si="21"/>
        <v>818.125</v>
      </c>
      <c r="L2781" s="7">
        <v>0.35</v>
      </c>
    </row>
    <row r="2782" spans="1:12" x14ac:dyDescent="0.3">
      <c r="A2782" s="2" t="s">
        <v>21</v>
      </c>
      <c r="B2782" s="2">
        <v>1197831</v>
      </c>
      <c r="C2782" s="3">
        <v>44421</v>
      </c>
      <c r="D2782" s="2" t="s">
        <v>22</v>
      </c>
      <c r="E2782" s="2" t="s">
        <v>97</v>
      </c>
      <c r="F2782" s="2" t="s">
        <v>98</v>
      </c>
      <c r="G2782" s="2" t="s">
        <v>17</v>
      </c>
      <c r="H2782" s="4">
        <v>0.5</v>
      </c>
      <c r="I2782" s="5">
        <v>3500</v>
      </c>
      <c r="J2782" s="6">
        <f t="shared" si="20"/>
        <v>1750</v>
      </c>
      <c r="K2782" s="6">
        <f t="shared" si="21"/>
        <v>612.5</v>
      </c>
      <c r="L2782" s="7">
        <v>0.35</v>
      </c>
    </row>
    <row r="2783" spans="1:12" x14ac:dyDescent="0.3">
      <c r="A2783" s="2" t="s">
        <v>21</v>
      </c>
      <c r="B2783" s="2">
        <v>1197831</v>
      </c>
      <c r="C2783" s="3">
        <v>44421</v>
      </c>
      <c r="D2783" s="2" t="s">
        <v>22</v>
      </c>
      <c r="E2783" s="2" t="s">
        <v>97</v>
      </c>
      <c r="F2783" s="2" t="s">
        <v>98</v>
      </c>
      <c r="G2783" s="2" t="s">
        <v>18</v>
      </c>
      <c r="H2783" s="4">
        <v>0.4</v>
      </c>
      <c r="I2783" s="5">
        <v>3000</v>
      </c>
      <c r="J2783" s="6">
        <f t="shared" si="20"/>
        <v>1200</v>
      </c>
      <c r="K2783" s="6">
        <f t="shared" si="21"/>
        <v>420</v>
      </c>
      <c r="L2783" s="7">
        <v>0.35</v>
      </c>
    </row>
    <row r="2784" spans="1:12" x14ac:dyDescent="0.3">
      <c r="A2784" s="2" t="s">
        <v>21</v>
      </c>
      <c r="B2784" s="2">
        <v>1197831</v>
      </c>
      <c r="C2784" s="3">
        <v>44421</v>
      </c>
      <c r="D2784" s="2" t="s">
        <v>22</v>
      </c>
      <c r="E2784" s="2" t="s">
        <v>97</v>
      </c>
      <c r="F2784" s="2" t="s">
        <v>98</v>
      </c>
      <c r="G2784" s="2" t="s">
        <v>19</v>
      </c>
      <c r="H2784" s="4">
        <v>0.5</v>
      </c>
      <c r="I2784" s="5">
        <v>2750</v>
      </c>
      <c r="J2784" s="6">
        <f t="shared" si="20"/>
        <v>1375</v>
      </c>
      <c r="K2784" s="6">
        <f t="shared" si="21"/>
        <v>481.24999999999994</v>
      </c>
      <c r="L2784" s="7">
        <v>0.35</v>
      </c>
    </row>
    <row r="2785" spans="1:12" x14ac:dyDescent="0.3">
      <c r="A2785" s="2" t="s">
        <v>21</v>
      </c>
      <c r="B2785" s="2">
        <v>1197831</v>
      </c>
      <c r="C2785" s="3">
        <v>44421</v>
      </c>
      <c r="D2785" s="2" t="s">
        <v>22</v>
      </c>
      <c r="E2785" s="2" t="s">
        <v>97</v>
      </c>
      <c r="F2785" s="2" t="s">
        <v>98</v>
      </c>
      <c r="G2785" s="2" t="s">
        <v>20</v>
      </c>
      <c r="H2785" s="4">
        <v>0.55000000000000004</v>
      </c>
      <c r="I2785" s="5">
        <v>4500</v>
      </c>
      <c r="J2785" s="6">
        <f t="shared" si="20"/>
        <v>2475</v>
      </c>
      <c r="K2785" s="6">
        <f t="shared" si="21"/>
        <v>866.25</v>
      </c>
      <c r="L2785" s="7">
        <v>0.35</v>
      </c>
    </row>
    <row r="2786" spans="1:12" x14ac:dyDescent="0.3">
      <c r="A2786" s="2" t="s">
        <v>21</v>
      </c>
      <c r="B2786" s="2">
        <v>1197831</v>
      </c>
      <c r="C2786" s="3">
        <v>44451</v>
      </c>
      <c r="D2786" s="2" t="s">
        <v>22</v>
      </c>
      <c r="E2786" s="2" t="s">
        <v>97</v>
      </c>
      <c r="F2786" s="2" t="s">
        <v>98</v>
      </c>
      <c r="G2786" s="2" t="s">
        <v>15</v>
      </c>
      <c r="H2786" s="4">
        <v>0.5</v>
      </c>
      <c r="I2786" s="5">
        <v>5500</v>
      </c>
      <c r="J2786" s="6">
        <f t="shared" si="20"/>
        <v>2750</v>
      </c>
      <c r="K2786" s="6">
        <f t="shared" si="21"/>
        <v>962.49999999999989</v>
      </c>
      <c r="L2786" s="7">
        <v>0.35</v>
      </c>
    </row>
    <row r="2787" spans="1:12" x14ac:dyDescent="0.3">
      <c r="A2787" s="2" t="s">
        <v>21</v>
      </c>
      <c r="B2787" s="2">
        <v>1197831</v>
      </c>
      <c r="C2787" s="3">
        <v>44451</v>
      </c>
      <c r="D2787" s="2" t="s">
        <v>22</v>
      </c>
      <c r="E2787" s="2" t="s">
        <v>97</v>
      </c>
      <c r="F2787" s="2" t="s">
        <v>98</v>
      </c>
      <c r="G2787" s="2" t="s">
        <v>16</v>
      </c>
      <c r="H2787" s="4">
        <v>0.40000000000000013</v>
      </c>
      <c r="I2787" s="5">
        <v>3500</v>
      </c>
      <c r="J2787" s="6">
        <f t="shared" si="20"/>
        <v>1400.0000000000005</v>
      </c>
      <c r="K2787" s="6">
        <f t="shared" si="21"/>
        <v>490.00000000000011</v>
      </c>
      <c r="L2787" s="7">
        <v>0.35</v>
      </c>
    </row>
    <row r="2788" spans="1:12" x14ac:dyDescent="0.3">
      <c r="A2788" s="2" t="s">
        <v>21</v>
      </c>
      <c r="B2788" s="2">
        <v>1197831</v>
      </c>
      <c r="C2788" s="3">
        <v>44451</v>
      </c>
      <c r="D2788" s="2" t="s">
        <v>22</v>
      </c>
      <c r="E2788" s="2" t="s">
        <v>97</v>
      </c>
      <c r="F2788" s="2" t="s">
        <v>98</v>
      </c>
      <c r="G2788" s="2" t="s">
        <v>17</v>
      </c>
      <c r="H2788" s="4">
        <v>0.15000000000000008</v>
      </c>
      <c r="I2788" s="5">
        <v>2500</v>
      </c>
      <c r="J2788" s="6">
        <f t="shared" si="20"/>
        <v>375.00000000000017</v>
      </c>
      <c r="K2788" s="6">
        <f t="shared" si="21"/>
        <v>131.25000000000006</v>
      </c>
      <c r="L2788" s="7">
        <v>0.35</v>
      </c>
    </row>
    <row r="2789" spans="1:12" x14ac:dyDescent="0.3">
      <c r="A2789" s="2" t="s">
        <v>21</v>
      </c>
      <c r="B2789" s="2">
        <v>1197831</v>
      </c>
      <c r="C2789" s="3">
        <v>44451</v>
      </c>
      <c r="D2789" s="2" t="s">
        <v>22</v>
      </c>
      <c r="E2789" s="2" t="s">
        <v>97</v>
      </c>
      <c r="F2789" s="2" t="s">
        <v>98</v>
      </c>
      <c r="G2789" s="2" t="s">
        <v>18</v>
      </c>
      <c r="H2789" s="4">
        <v>0.15000000000000008</v>
      </c>
      <c r="I2789" s="5">
        <v>2250</v>
      </c>
      <c r="J2789" s="6">
        <f t="shared" si="20"/>
        <v>337.50000000000017</v>
      </c>
      <c r="K2789" s="6">
        <f t="shared" si="21"/>
        <v>118.12500000000006</v>
      </c>
      <c r="L2789" s="7">
        <v>0.35</v>
      </c>
    </row>
    <row r="2790" spans="1:12" x14ac:dyDescent="0.3">
      <c r="A2790" s="2" t="s">
        <v>21</v>
      </c>
      <c r="B2790" s="2">
        <v>1197831</v>
      </c>
      <c r="C2790" s="3">
        <v>44451</v>
      </c>
      <c r="D2790" s="2" t="s">
        <v>22</v>
      </c>
      <c r="E2790" s="2" t="s">
        <v>97</v>
      </c>
      <c r="F2790" s="2" t="s">
        <v>98</v>
      </c>
      <c r="G2790" s="2" t="s">
        <v>19</v>
      </c>
      <c r="H2790" s="4">
        <v>0.25000000000000006</v>
      </c>
      <c r="I2790" s="5">
        <v>2250</v>
      </c>
      <c r="J2790" s="6">
        <f t="shared" si="20"/>
        <v>562.50000000000011</v>
      </c>
      <c r="K2790" s="6">
        <f t="shared" si="21"/>
        <v>196.87500000000003</v>
      </c>
      <c r="L2790" s="7">
        <v>0.35</v>
      </c>
    </row>
    <row r="2791" spans="1:12" x14ac:dyDescent="0.3">
      <c r="A2791" s="2" t="s">
        <v>21</v>
      </c>
      <c r="B2791" s="2">
        <v>1197831</v>
      </c>
      <c r="C2791" s="3">
        <v>44451</v>
      </c>
      <c r="D2791" s="2" t="s">
        <v>22</v>
      </c>
      <c r="E2791" s="2" t="s">
        <v>97</v>
      </c>
      <c r="F2791" s="2" t="s">
        <v>98</v>
      </c>
      <c r="G2791" s="2" t="s">
        <v>20</v>
      </c>
      <c r="H2791" s="4">
        <v>0.3000000000000001</v>
      </c>
      <c r="I2791" s="5">
        <v>3250</v>
      </c>
      <c r="J2791" s="6">
        <f t="shared" si="20"/>
        <v>975.00000000000034</v>
      </c>
      <c r="K2791" s="6">
        <f t="shared" si="21"/>
        <v>341.25000000000011</v>
      </c>
      <c r="L2791" s="7">
        <v>0.35</v>
      </c>
    </row>
    <row r="2792" spans="1:12" x14ac:dyDescent="0.3">
      <c r="A2792" s="2" t="s">
        <v>21</v>
      </c>
      <c r="B2792" s="2">
        <v>1197831</v>
      </c>
      <c r="C2792" s="3">
        <v>44483</v>
      </c>
      <c r="D2792" s="2" t="s">
        <v>22</v>
      </c>
      <c r="E2792" s="2" t="s">
        <v>97</v>
      </c>
      <c r="F2792" s="2" t="s">
        <v>98</v>
      </c>
      <c r="G2792" s="2" t="s">
        <v>15</v>
      </c>
      <c r="H2792" s="4">
        <v>0.3000000000000001</v>
      </c>
      <c r="I2792" s="5">
        <v>5000</v>
      </c>
      <c r="J2792" s="6">
        <f t="shared" si="20"/>
        <v>1500.0000000000005</v>
      </c>
      <c r="K2792" s="6">
        <f t="shared" si="21"/>
        <v>525.00000000000011</v>
      </c>
      <c r="L2792" s="7">
        <v>0.35</v>
      </c>
    </row>
    <row r="2793" spans="1:12" x14ac:dyDescent="0.3">
      <c r="A2793" s="2" t="s">
        <v>21</v>
      </c>
      <c r="B2793" s="2">
        <v>1197831</v>
      </c>
      <c r="C2793" s="3">
        <v>44483</v>
      </c>
      <c r="D2793" s="2" t="s">
        <v>22</v>
      </c>
      <c r="E2793" s="2" t="s">
        <v>97</v>
      </c>
      <c r="F2793" s="2" t="s">
        <v>98</v>
      </c>
      <c r="G2793" s="2" t="s">
        <v>16</v>
      </c>
      <c r="H2793" s="4">
        <v>0.20000000000000012</v>
      </c>
      <c r="I2793" s="5">
        <v>3250</v>
      </c>
      <c r="J2793" s="6">
        <f t="shared" si="20"/>
        <v>650.00000000000034</v>
      </c>
      <c r="K2793" s="6">
        <f t="shared" si="21"/>
        <v>227.50000000000011</v>
      </c>
      <c r="L2793" s="7">
        <v>0.35</v>
      </c>
    </row>
    <row r="2794" spans="1:12" x14ac:dyDescent="0.3">
      <c r="A2794" s="2" t="s">
        <v>21</v>
      </c>
      <c r="B2794" s="2">
        <v>1197831</v>
      </c>
      <c r="C2794" s="3">
        <v>44483</v>
      </c>
      <c r="D2794" s="2" t="s">
        <v>22</v>
      </c>
      <c r="E2794" s="2" t="s">
        <v>97</v>
      </c>
      <c r="F2794" s="2" t="s">
        <v>98</v>
      </c>
      <c r="G2794" s="2" t="s">
        <v>17</v>
      </c>
      <c r="H2794" s="4">
        <v>0.20000000000000012</v>
      </c>
      <c r="I2794" s="5">
        <v>2000</v>
      </c>
      <c r="J2794" s="6">
        <f t="shared" si="20"/>
        <v>400.00000000000023</v>
      </c>
      <c r="K2794" s="6">
        <f t="shared" si="21"/>
        <v>140.00000000000006</v>
      </c>
      <c r="L2794" s="7">
        <v>0.35</v>
      </c>
    </row>
    <row r="2795" spans="1:12" x14ac:dyDescent="0.3">
      <c r="A2795" s="2" t="s">
        <v>21</v>
      </c>
      <c r="B2795" s="2">
        <v>1197831</v>
      </c>
      <c r="C2795" s="3">
        <v>44483</v>
      </c>
      <c r="D2795" s="2" t="s">
        <v>22</v>
      </c>
      <c r="E2795" s="2" t="s">
        <v>97</v>
      </c>
      <c r="F2795" s="2" t="s">
        <v>98</v>
      </c>
      <c r="G2795" s="2" t="s">
        <v>18</v>
      </c>
      <c r="H2795" s="4">
        <v>0.20000000000000012</v>
      </c>
      <c r="I2795" s="5">
        <v>1750</v>
      </c>
      <c r="J2795" s="6">
        <f t="shared" si="20"/>
        <v>350.00000000000023</v>
      </c>
      <c r="K2795" s="6">
        <f t="shared" si="21"/>
        <v>122.50000000000007</v>
      </c>
      <c r="L2795" s="7">
        <v>0.35</v>
      </c>
    </row>
    <row r="2796" spans="1:12" x14ac:dyDescent="0.3">
      <c r="A2796" s="2" t="s">
        <v>21</v>
      </c>
      <c r="B2796" s="2">
        <v>1197831</v>
      </c>
      <c r="C2796" s="3">
        <v>44483</v>
      </c>
      <c r="D2796" s="2" t="s">
        <v>22</v>
      </c>
      <c r="E2796" s="2" t="s">
        <v>97</v>
      </c>
      <c r="F2796" s="2" t="s">
        <v>98</v>
      </c>
      <c r="G2796" s="2" t="s">
        <v>19</v>
      </c>
      <c r="H2796" s="4">
        <v>0.3000000000000001</v>
      </c>
      <c r="I2796" s="5">
        <v>1750</v>
      </c>
      <c r="J2796" s="6">
        <f t="shared" si="20"/>
        <v>525.00000000000023</v>
      </c>
      <c r="K2796" s="6">
        <f t="shared" si="21"/>
        <v>183.75000000000006</v>
      </c>
      <c r="L2796" s="7">
        <v>0.35</v>
      </c>
    </row>
    <row r="2797" spans="1:12" x14ac:dyDescent="0.3">
      <c r="A2797" s="2" t="s">
        <v>21</v>
      </c>
      <c r="B2797" s="2">
        <v>1197831</v>
      </c>
      <c r="C2797" s="3">
        <v>44483</v>
      </c>
      <c r="D2797" s="2" t="s">
        <v>22</v>
      </c>
      <c r="E2797" s="2" t="s">
        <v>97</v>
      </c>
      <c r="F2797" s="2" t="s">
        <v>98</v>
      </c>
      <c r="G2797" s="2" t="s">
        <v>20</v>
      </c>
      <c r="H2797" s="4">
        <v>0.30000000000000004</v>
      </c>
      <c r="I2797" s="5">
        <v>3000</v>
      </c>
      <c r="J2797" s="6">
        <f t="shared" si="20"/>
        <v>900.00000000000011</v>
      </c>
      <c r="K2797" s="6">
        <f t="shared" si="21"/>
        <v>315</v>
      </c>
      <c r="L2797" s="7">
        <v>0.35</v>
      </c>
    </row>
    <row r="2798" spans="1:12" x14ac:dyDescent="0.3">
      <c r="A2798" s="2" t="s">
        <v>21</v>
      </c>
      <c r="B2798" s="2">
        <v>1197831</v>
      </c>
      <c r="C2798" s="3">
        <v>44513</v>
      </c>
      <c r="D2798" s="2" t="s">
        <v>22</v>
      </c>
      <c r="E2798" s="2" t="s">
        <v>97</v>
      </c>
      <c r="F2798" s="2" t="s">
        <v>98</v>
      </c>
      <c r="G2798" s="2" t="s">
        <v>15</v>
      </c>
      <c r="H2798" s="4">
        <v>0.25000000000000011</v>
      </c>
      <c r="I2798" s="5">
        <v>4500</v>
      </c>
      <c r="J2798" s="6">
        <f t="shared" si="20"/>
        <v>1125.0000000000005</v>
      </c>
      <c r="K2798" s="6">
        <f t="shared" si="21"/>
        <v>393.75000000000011</v>
      </c>
      <c r="L2798" s="7">
        <v>0.35</v>
      </c>
    </row>
    <row r="2799" spans="1:12" x14ac:dyDescent="0.3">
      <c r="A2799" s="2" t="s">
        <v>21</v>
      </c>
      <c r="B2799" s="2">
        <v>1197831</v>
      </c>
      <c r="C2799" s="3">
        <v>44513</v>
      </c>
      <c r="D2799" s="2" t="s">
        <v>22</v>
      </c>
      <c r="E2799" s="2" t="s">
        <v>97</v>
      </c>
      <c r="F2799" s="2" t="s">
        <v>98</v>
      </c>
      <c r="G2799" s="2" t="s">
        <v>16</v>
      </c>
      <c r="H2799" s="4">
        <v>0.15000000000000013</v>
      </c>
      <c r="I2799" s="5">
        <v>2750</v>
      </c>
      <c r="J2799" s="6">
        <f t="shared" si="20"/>
        <v>412.50000000000034</v>
      </c>
      <c r="K2799" s="6">
        <f t="shared" si="21"/>
        <v>144.37500000000011</v>
      </c>
      <c r="L2799" s="7">
        <v>0.35</v>
      </c>
    </row>
    <row r="2800" spans="1:12" x14ac:dyDescent="0.3">
      <c r="A2800" s="2" t="s">
        <v>21</v>
      </c>
      <c r="B2800" s="2">
        <v>1197831</v>
      </c>
      <c r="C2800" s="3">
        <v>44513</v>
      </c>
      <c r="D2800" s="2" t="s">
        <v>22</v>
      </c>
      <c r="E2800" s="2" t="s">
        <v>97</v>
      </c>
      <c r="F2800" s="2" t="s">
        <v>98</v>
      </c>
      <c r="G2800" s="2" t="s">
        <v>17</v>
      </c>
      <c r="H2800" s="4">
        <v>0.25000000000000017</v>
      </c>
      <c r="I2800" s="5">
        <v>2200</v>
      </c>
      <c r="J2800" s="6">
        <f t="shared" si="20"/>
        <v>550.00000000000034</v>
      </c>
      <c r="K2800" s="6">
        <f t="shared" si="21"/>
        <v>192.50000000000011</v>
      </c>
      <c r="L2800" s="7">
        <v>0.35</v>
      </c>
    </row>
    <row r="2801" spans="1:12" x14ac:dyDescent="0.3">
      <c r="A2801" s="2" t="s">
        <v>21</v>
      </c>
      <c r="B2801" s="2">
        <v>1197831</v>
      </c>
      <c r="C2801" s="3">
        <v>44513</v>
      </c>
      <c r="D2801" s="2" t="s">
        <v>22</v>
      </c>
      <c r="E2801" s="2" t="s">
        <v>97</v>
      </c>
      <c r="F2801" s="2" t="s">
        <v>98</v>
      </c>
      <c r="G2801" s="2" t="s">
        <v>18</v>
      </c>
      <c r="H2801" s="4">
        <v>0.55000000000000016</v>
      </c>
      <c r="I2801" s="5">
        <v>2750</v>
      </c>
      <c r="J2801" s="6">
        <f t="shared" si="20"/>
        <v>1512.5000000000005</v>
      </c>
      <c r="K2801" s="6">
        <f t="shared" si="21"/>
        <v>529.37500000000011</v>
      </c>
      <c r="L2801" s="7">
        <v>0.35</v>
      </c>
    </row>
    <row r="2802" spans="1:12" x14ac:dyDescent="0.3">
      <c r="A2802" s="2" t="s">
        <v>21</v>
      </c>
      <c r="B2802" s="2">
        <v>1197831</v>
      </c>
      <c r="C2802" s="3">
        <v>44513</v>
      </c>
      <c r="D2802" s="2" t="s">
        <v>22</v>
      </c>
      <c r="E2802" s="2" t="s">
        <v>97</v>
      </c>
      <c r="F2802" s="2" t="s">
        <v>98</v>
      </c>
      <c r="G2802" s="2" t="s">
        <v>19</v>
      </c>
      <c r="H2802" s="4">
        <v>0.75000000000000011</v>
      </c>
      <c r="I2802" s="5">
        <v>2500</v>
      </c>
      <c r="J2802" s="6">
        <f t="shared" si="20"/>
        <v>1875.0000000000002</v>
      </c>
      <c r="K2802" s="6">
        <f t="shared" si="21"/>
        <v>656.25</v>
      </c>
      <c r="L2802" s="7">
        <v>0.35</v>
      </c>
    </row>
    <row r="2803" spans="1:12" x14ac:dyDescent="0.3">
      <c r="A2803" s="2" t="s">
        <v>21</v>
      </c>
      <c r="B2803" s="2">
        <v>1197831</v>
      </c>
      <c r="C2803" s="3">
        <v>44513</v>
      </c>
      <c r="D2803" s="2" t="s">
        <v>22</v>
      </c>
      <c r="E2803" s="2" t="s">
        <v>97</v>
      </c>
      <c r="F2803" s="2" t="s">
        <v>98</v>
      </c>
      <c r="G2803" s="2" t="s">
        <v>20</v>
      </c>
      <c r="H2803" s="4">
        <v>0.75</v>
      </c>
      <c r="I2803" s="5">
        <v>3500</v>
      </c>
      <c r="J2803" s="6">
        <f t="shared" si="20"/>
        <v>2625</v>
      </c>
      <c r="K2803" s="6">
        <f t="shared" si="21"/>
        <v>918.74999999999989</v>
      </c>
      <c r="L2803" s="7">
        <v>0.35</v>
      </c>
    </row>
    <row r="2804" spans="1:12" x14ac:dyDescent="0.3">
      <c r="A2804" s="2" t="s">
        <v>21</v>
      </c>
      <c r="B2804" s="2">
        <v>1197831</v>
      </c>
      <c r="C2804" s="3">
        <v>44542</v>
      </c>
      <c r="D2804" s="2" t="s">
        <v>22</v>
      </c>
      <c r="E2804" s="2" t="s">
        <v>97</v>
      </c>
      <c r="F2804" s="2" t="s">
        <v>98</v>
      </c>
      <c r="G2804" s="2" t="s">
        <v>15</v>
      </c>
      <c r="H2804" s="4">
        <v>0.70000000000000007</v>
      </c>
      <c r="I2804" s="5">
        <v>6000</v>
      </c>
      <c r="J2804" s="6">
        <f t="shared" si="20"/>
        <v>4200</v>
      </c>
      <c r="K2804" s="6">
        <f t="shared" si="21"/>
        <v>1470</v>
      </c>
      <c r="L2804" s="7">
        <v>0.35</v>
      </c>
    </row>
    <row r="2805" spans="1:12" x14ac:dyDescent="0.3">
      <c r="A2805" s="2" t="s">
        <v>21</v>
      </c>
      <c r="B2805" s="2">
        <v>1197831</v>
      </c>
      <c r="C2805" s="3">
        <v>44542</v>
      </c>
      <c r="D2805" s="2" t="s">
        <v>22</v>
      </c>
      <c r="E2805" s="2" t="s">
        <v>97</v>
      </c>
      <c r="F2805" s="2" t="s">
        <v>98</v>
      </c>
      <c r="G2805" s="2" t="s">
        <v>16</v>
      </c>
      <c r="H2805" s="4">
        <v>0.60000000000000009</v>
      </c>
      <c r="I2805" s="5">
        <v>4000</v>
      </c>
      <c r="J2805" s="6">
        <f t="shared" si="20"/>
        <v>2400.0000000000005</v>
      </c>
      <c r="K2805" s="6">
        <f t="shared" si="21"/>
        <v>840.00000000000011</v>
      </c>
      <c r="L2805" s="7">
        <v>0.35</v>
      </c>
    </row>
    <row r="2806" spans="1:12" x14ac:dyDescent="0.3">
      <c r="A2806" s="2" t="s">
        <v>21</v>
      </c>
      <c r="B2806" s="2">
        <v>1197831</v>
      </c>
      <c r="C2806" s="3">
        <v>44542</v>
      </c>
      <c r="D2806" s="2" t="s">
        <v>22</v>
      </c>
      <c r="E2806" s="2" t="s">
        <v>97</v>
      </c>
      <c r="F2806" s="2" t="s">
        <v>98</v>
      </c>
      <c r="G2806" s="2" t="s">
        <v>17</v>
      </c>
      <c r="H2806" s="4">
        <v>0.60000000000000009</v>
      </c>
      <c r="I2806" s="5">
        <v>3500</v>
      </c>
      <c r="J2806" s="6">
        <f t="shared" si="20"/>
        <v>2100.0000000000005</v>
      </c>
      <c r="K2806" s="6">
        <f t="shared" si="21"/>
        <v>735.00000000000011</v>
      </c>
      <c r="L2806" s="7">
        <v>0.35</v>
      </c>
    </row>
    <row r="2807" spans="1:12" x14ac:dyDescent="0.3">
      <c r="A2807" s="2" t="s">
        <v>21</v>
      </c>
      <c r="B2807" s="2">
        <v>1197831</v>
      </c>
      <c r="C2807" s="3">
        <v>44542</v>
      </c>
      <c r="D2807" s="2" t="s">
        <v>22</v>
      </c>
      <c r="E2807" s="2" t="s">
        <v>97</v>
      </c>
      <c r="F2807" s="2" t="s">
        <v>98</v>
      </c>
      <c r="G2807" s="2" t="s">
        <v>18</v>
      </c>
      <c r="H2807" s="4">
        <v>0.60000000000000009</v>
      </c>
      <c r="I2807" s="5">
        <v>3000</v>
      </c>
      <c r="J2807" s="6">
        <f t="shared" ref="J2807:J3061" si="22">H2807*I2807</f>
        <v>1800.0000000000002</v>
      </c>
      <c r="K2807" s="6">
        <f t="shared" ref="K2807:K3061" si="23">J2807*L2807</f>
        <v>630</v>
      </c>
      <c r="L2807" s="7">
        <v>0.35</v>
      </c>
    </row>
    <row r="2808" spans="1:12" x14ac:dyDescent="0.3">
      <c r="A2808" s="2" t="s">
        <v>21</v>
      </c>
      <c r="B2808" s="2">
        <v>1197831</v>
      </c>
      <c r="C2808" s="3">
        <v>44542</v>
      </c>
      <c r="D2808" s="2" t="s">
        <v>22</v>
      </c>
      <c r="E2808" s="2" t="s">
        <v>97</v>
      </c>
      <c r="F2808" s="2" t="s">
        <v>98</v>
      </c>
      <c r="G2808" s="2" t="s">
        <v>19</v>
      </c>
      <c r="H2808" s="4">
        <v>0.70000000000000007</v>
      </c>
      <c r="I2808" s="5">
        <v>3000</v>
      </c>
      <c r="J2808" s="6">
        <f t="shared" si="22"/>
        <v>2100</v>
      </c>
      <c r="K2808" s="6">
        <f t="shared" si="23"/>
        <v>735</v>
      </c>
      <c r="L2808" s="7">
        <v>0.35</v>
      </c>
    </row>
    <row r="2809" spans="1:12" x14ac:dyDescent="0.3">
      <c r="A2809" s="2" t="s">
        <v>21</v>
      </c>
      <c r="B2809" s="2">
        <v>1197831</v>
      </c>
      <c r="C2809" s="3">
        <v>44542</v>
      </c>
      <c r="D2809" s="2" t="s">
        <v>22</v>
      </c>
      <c r="E2809" s="2" t="s">
        <v>97</v>
      </c>
      <c r="F2809" s="2" t="s">
        <v>98</v>
      </c>
      <c r="G2809" s="2" t="s">
        <v>20</v>
      </c>
      <c r="H2809" s="4">
        <v>0.75</v>
      </c>
      <c r="I2809" s="5">
        <v>4000</v>
      </c>
      <c r="J2809" s="6">
        <f t="shared" si="22"/>
        <v>3000</v>
      </c>
      <c r="K2809" s="6">
        <f t="shared" si="23"/>
        <v>1050</v>
      </c>
      <c r="L2809" s="7">
        <v>0.35</v>
      </c>
    </row>
    <row r="2810" spans="1:12" x14ac:dyDescent="0.3">
      <c r="A2810" s="2" t="s">
        <v>12</v>
      </c>
      <c r="B2810" s="2">
        <v>1185732</v>
      </c>
      <c r="C2810" s="3">
        <v>44208</v>
      </c>
      <c r="D2810" s="2" t="s">
        <v>31</v>
      </c>
      <c r="E2810" s="2" t="s">
        <v>99</v>
      </c>
      <c r="F2810" s="2" t="s">
        <v>100</v>
      </c>
      <c r="G2810" s="2" t="s">
        <v>15</v>
      </c>
      <c r="H2810" s="4">
        <v>0.4</v>
      </c>
      <c r="I2810" s="5">
        <v>4750</v>
      </c>
      <c r="J2810" s="6">
        <f t="shared" si="22"/>
        <v>1900</v>
      </c>
      <c r="K2810" s="6">
        <f t="shared" si="23"/>
        <v>665</v>
      </c>
      <c r="L2810" s="7">
        <v>0.35</v>
      </c>
    </row>
    <row r="2811" spans="1:12" x14ac:dyDescent="0.3">
      <c r="A2811" s="2" t="s">
        <v>12</v>
      </c>
      <c r="B2811" s="2">
        <v>1185732</v>
      </c>
      <c r="C2811" s="3">
        <v>44208</v>
      </c>
      <c r="D2811" s="2" t="s">
        <v>31</v>
      </c>
      <c r="E2811" s="2" t="s">
        <v>99</v>
      </c>
      <c r="F2811" s="2" t="s">
        <v>100</v>
      </c>
      <c r="G2811" s="2" t="s">
        <v>16</v>
      </c>
      <c r="H2811" s="4">
        <v>0.4</v>
      </c>
      <c r="I2811" s="5">
        <v>2750</v>
      </c>
      <c r="J2811" s="6">
        <f t="shared" si="22"/>
        <v>1100</v>
      </c>
      <c r="K2811" s="6">
        <f t="shared" si="23"/>
        <v>330</v>
      </c>
      <c r="L2811" s="7">
        <v>0.3</v>
      </c>
    </row>
    <row r="2812" spans="1:12" x14ac:dyDescent="0.3">
      <c r="A2812" s="2" t="s">
        <v>12</v>
      </c>
      <c r="B2812" s="2">
        <v>1185732</v>
      </c>
      <c r="C2812" s="3">
        <v>44208</v>
      </c>
      <c r="D2812" s="2" t="s">
        <v>31</v>
      </c>
      <c r="E2812" s="2" t="s">
        <v>99</v>
      </c>
      <c r="F2812" s="2" t="s">
        <v>100</v>
      </c>
      <c r="G2812" s="2" t="s">
        <v>17</v>
      </c>
      <c r="H2812" s="4">
        <v>0.30000000000000004</v>
      </c>
      <c r="I2812" s="5">
        <v>2750</v>
      </c>
      <c r="J2812" s="6">
        <f t="shared" si="22"/>
        <v>825.00000000000011</v>
      </c>
      <c r="K2812" s="6">
        <f t="shared" si="23"/>
        <v>247.50000000000003</v>
      </c>
      <c r="L2812" s="7">
        <v>0.3</v>
      </c>
    </row>
    <row r="2813" spans="1:12" x14ac:dyDescent="0.3">
      <c r="A2813" s="2" t="s">
        <v>12</v>
      </c>
      <c r="B2813" s="2">
        <v>1185732</v>
      </c>
      <c r="C2813" s="3">
        <v>44208</v>
      </c>
      <c r="D2813" s="2" t="s">
        <v>31</v>
      </c>
      <c r="E2813" s="2" t="s">
        <v>99</v>
      </c>
      <c r="F2813" s="2" t="s">
        <v>100</v>
      </c>
      <c r="G2813" s="2" t="s">
        <v>18</v>
      </c>
      <c r="H2813" s="4">
        <v>0.35000000000000003</v>
      </c>
      <c r="I2813" s="5">
        <v>1250</v>
      </c>
      <c r="J2813" s="6">
        <f t="shared" si="22"/>
        <v>437.50000000000006</v>
      </c>
      <c r="K2813" s="6">
        <f t="shared" si="23"/>
        <v>131.25</v>
      </c>
      <c r="L2813" s="7">
        <v>0.3</v>
      </c>
    </row>
    <row r="2814" spans="1:12" x14ac:dyDescent="0.3">
      <c r="A2814" s="2" t="s">
        <v>12</v>
      </c>
      <c r="B2814" s="2">
        <v>1185732</v>
      </c>
      <c r="C2814" s="3">
        <v>44208</v>
      </c>
      <c r="D2814" s="2" t="s">
        <v>31</v>
      </c>
      <c r="E2814" s="2" t="s">
        <v>99</v>
      </c>
      <c r="F2814" s="2" t="s">
        <v>100</v>
      </c>
      <c r="G2814" s="2" t="s">
        <v>19</v>
      </c>
      <c r="H2814" s="4">
        <v>0.49999999999999994</v>
      </c>
      <c r="I2814" s="5">
        <v>1750</v>
      </c>
      <c r="J2814" s="6">
        <f t="shared" si="22"/>
        <v>874.99999999999989</v>
      </c>
      <c r="K2814" s="6">
        <f t="shared" si="23"/>
        <v>306.24999999999994</v>
      </c>
      <c r="L2814" s="7">
        <v>0.35</v>
      </c>
    </row>
    <row r="2815" spans="1:12" x14ac:dyDescent="0.3">
      <c r="A2815" s="2" t="s">
        <v>12</v>
      </c>
      <c r="B2815" s="2">
        <v>1185732</v>
      </c>
      <c r="C2815" s="3">
        <v>44208</v>
      </c>
      <c r="D2815" s="2" t="s">
        <v>31</v>
      </c>
      <c r="E2815" s="2" t="s">
        <v>99</v>
      </c>
      <c r="F2815" s="2" t="s">
        <v>100</v>
      </c>
      <c r="G2815" s="2" t="s">
        <v>20</v>
      </c>
      <c r="H2815" s="4">
        <v>0.4</v>
      </c>
      <c r="I2815" s="5">
        <v>2750</v>
      </c>
      <c r="J2815" s="6">
        <f t="shared" si="22"/>
        <v>1100</v>
      </c>
      <c r="K2815" s="6">
        <f t="shared" si="23"/>
        <v>440</v>
      </c>
      <c r="L2815" s="7">
        <v>0.4</v>
      </c>
    </row>
    <row r="2816" spans="1:12" x14ac:dyDescent="0.3">
      <c r="A2816" s="2" t="s">
        <v>12</v>
      </c>
      <c r="B2816" s="2">
        <v>1185732</v>
      </c>
      <c r="C2816" s="3">
        <v>44239</v>
      </c>
      <c r="D2816" s="2" t="s">
        <v>31</v>
      </c>
      <c r="E2816" s="2" t="s">
        <v>99</v>
      </c>
      <c r="F2816" s="2" t="s">
        <v>100</v>
      </c>
      <c r="G2816" s="2" t="s">
        <v>15</v>
      </c>
      <c r="H2816" s="4">
        <v>0.4</v>
      </c>
      <c r="I2816" s="5">
        <v>5250</v>
      </c>
      <c r="J2816" s="6">
        <f t="shared" si="22"/>
        <v>2100</v>
      </c>
      <c r="K2816" s="6">
        <f t="shared" si="23"/>
        <v>735</v>
      </c>
      <c r="L2816" s="7">
        <v>0.35</v>
      </c>
    </row>
    <row r="2817" spans="1:12" x14ac:dyDescent="0.3">
      <c r="A2817" s="2" t="s">
        <v>12</v>
      </c>
      <c r="B2817" s="2">
        <v>1185732</v>
      </c>
      <c r="C2817" s="3">
        <v>44239</v>
      </c>
      <c r="D2817" s="2" t="s">
        <v>31</v>
      </c>
      <c r="E2817" s="2" t="s">
        <v>99</v>
      </c>
      <c r="F2817" s="2" t="s">
        <v>100</v>
      </c>
      <c r="G2817" s="2" t="s">
        <v>16</v>
      </c>
      <c r="H2817" s="4">
        <v>0.4</v>
      </c>
      <c r="I2817" s="5">
        <v>1750</v>
      </c>
      <c r="J2817" s="6">
        <f t="shared" si="22"/>
        <v>700</v>
      </c>
      <c r="K2817" s="6">
        <f t="shared" si="23"/>
        <v>210</v>
      </c>
      <c r="L2817" s="7">
        <v>0.3</v>
      </c>
    </row>
    <row r="2818" spans="1:12" x14ac:dyDescent="0.3">
      <c r="A2818" s="2" t="s">
        <v>12</v>
      </c>
      <c r="B2818" s="2">
        <v>1185732</v>
      </c>
      <c r="C2818" s="3">
        <v>44239</v>
      </c>
      <c r="D2818" s="2" t="s">
        <v>31</v>
      </c>
      <c r="E2818" s="2" t="s">
        <v>99</v>
      </c>
      <c r="F2818" s="2" t="s">
        <v>100</v>
      </c>
      <c r="G2818" s="2" t="s">
        <v>17</v>
      </c>
      <c r="H2818" s="4">
        <v>0.30000000000000004</v>
      </c>
      <c r="I2818" s="5">
        <v>2250</v>
      </c>
      <c r="J2818" s="6">
        <f t="shared" si="22"/>
        <v>675.00000000000011</v>
      </c>
      <c r="K2818" s="6">
        <f t="shared" si="23"/>
        <v>202.50000000000003</v>
      </c>
      <c r="L2818" s="7">
        <v>0.3</v>
      </c>
    </row>
    <row r="2819" spans="1:12" x14ac:dyDescent="0.3">
      <c r="A2819" s="2" t="s">
        <v>12</v>
      </c>
      <c r="B2819" s="2">
        <v>1185732</v>
      </c>
      <c r="C2819" s="3">
        <v>44239</v>
      </c>
      <c r="D2819" s="2" t="s">
        <v>31</v>
      </c>
      <c r="E2819" s="2" t="s">
        <v>99</v>
      </c>
      <c r="F2819" s="2" t="s">
        <v>100</v>
      </c>
      <c r="G2819" s="2" t="s">
        <v>18</v>
      </c>
      <c r="H2819" s="4">
        <v>0.35000000000000003</v>
      </c>
      <c r="I2819" s="5">
        <v>1000</v>
      </c>
      <c r="J2819" s="6">
        <f t="shared" si="22"/>
        <v>350.00000000000006</v>
      </c>
      <c r="K2819" s="6">
        <f t="shared" si="23"/>
        <v>105.00000000000001</v>
      </c>
      <c r="L2819" s="7">
        <v>0.3</v>
      </c>
    </row>
    <row r="2820" spans="1:12" x14ac:dyDescent="0.3">
      <c r="A2820" s="2" t="s">
        <v>12</v>
      </c>
      <c r="B2820" s="2">
        <v>1185732</v>
      </c>
      <c r="C2820" s="3">
        <v>44239</v>
      </c>
      <c r="D2820" s="2" t="s">
        <v>31</v>
      </c>
      <c r="E2820" s="2" t="s">
        <v>99</v>
      </c>
      <c r="F2820" s="2" t="s">
        <v>100</v>
      </c>
      <c r="G2820" s="2" t="s">
        <v>19</v>
      </c>
      <c r="H2820" s="4">
        <v>0.49999999999999994</v>
      </c>
      <c r="I2820" s="5">
        <v>1750</v>
      </c>
      <c r="J2820" s="6">
        <f t="shared" si="22"/>
        <v>874.99999999999989</v>
      </c>
      <c r="K2820" s="6">
        <f t="shared" si="23"/>
        <v>306.24999999999994</v>
      </c>
      <c r="L2820" s="7">
        <v>0.35</v>
      </c>
    </row>
    <row r="2821" spans="1:12" x14ac:dyDescent="0.3">
      <c r="A2821" s="2" t="s">
        <v>12</v>
      </c>
      <c r="B2821" s="2">
        <v>1185732</v>
      </c>
      <c r="C2821" s="3">
        <v>44239</v>
      </c>
      <c r="D2821" s="2" t="s">
        <v>31</v>
      </c>
      <c r="E2821" s="2" t="s">
        <v>99</v>
      </c>
      <c r="F2821" s="2" t="s">
        <v>100</v>
      </c>
      <c r="G2821" s="2" t="s">
        <v>20</v>
      </c>
      <c r="H2821" s="4">
        <v>0.35</v>
      </c>
      <c r="I2821" s="5">
        <v>2750</v>
      </c>
      <c r="J2821" s="6">
        <f t="shared" si="22"/>
        <v>962.49999999999989</v>
      </c>
      <c r="K2821" s="6">
        <f t="shared" si="23"/>
        <v>385</v>
      </c>
      <c r="L2821" s="7">
        <v>0.4</v>
      </c>
    </row>
    <row r="2822" spans="1:12" x14ac:dyDescent="0.3">
      <c r="A2822" s="2" t="s">
        <v>12</v>
      </c>
      <c r="B2822" s="2">
        <v>1185732</v>
      </c>
      <c r="C2822" s="3">
        <v>44266</v>
      </c>
      <c r="D2822" s="2" t="s">
        <v>31</v>
      </c>
      <c r="E2822" s="2" t="s">
        <v>99</v>
      </c>
      <c r="F2822" s="2" t="s">
        <v>100</v>
      </c>
      <c r="G2822" s="2" t="s">
        <v>15</v>
      </c>
      <c r="H2822" s="4">
        <v>0.4</v>
      </c>
      <c r="I2822" s="5">
        <v>4950</v>
      </c>
      <c r="J2822" s="6">
        <f t="shared" si="22"/>
        <v>1980</v>
      </c>
      <c r="K2822" s="6">
        <f t="shared" si="23"/>
        <v>693</v>
      </c>
      <c r="L2822" s="7">
        <v>0.35</v>
      </c>
    </row>
    <row r="2823" spans="1:12" x14ac:dyDescent="0.3">
      <c r="A2823" s="2" t="s">
        <v>12</v>
      </c>
      <c r="B2823" s="2">
        <v>1185732</v>
      </c>
      <c r="C2823" s="3">
        <v>44266</v>
      </c>
      <c r="D2823" s="2" t="s">
        <v>31</v>
      </c>
      <c r="E2823" s="2" t="s">
        <v>99</v>
      </c>
      <c r="F2823" s="2" t="s">
        <v>100</v>
      </c>
      <c r="G2823" s="2" t="s">
        <v>16</v>
      </c>
      <c r="H2823" s="4">
        <v>0.4</v>
      </c>
      <c r="I2823" s="5">
        <v>2000</v>
      </c>
      <c r="J2823" s="6">
        <f t="shared" si="22"/>
        <v>800</v>
      </c>
      <c r="K2823" s="6">
        <f t="shared" si="23"/>
        <v>240</v>
      </c>
      <c r="L2823" s="7">
        <v>0.3</v>
      </c>
    </row>
    <row r="2824" spans="1:12" x14ac:dyDescent="0.3">
      <c r="A2824" s="2" t="s">
        <v>12</v>
      </c>
      <c r="B2824" s="2">
        <v>1185732</v>
      </c>
      <c r="C2824" s="3">
        <v>44266</v>
      </c>
      <c r="D2824" s="2" t="s">
        <v>31</v>
      </c>
      <c r="E2824" s="2" t="s">
        <v>99</v>
      </c>
      <c r="F2824" s="2" t="s">
        <v>100</v>
      </c>
      <c r="G2824" s="2" t="s">
        <v>17</v>
      </c>
      <c r="H2824" s="4">
        <v>0.30000000000000004</v>
      </c>
      <c r="I2824" s="5">
        <v>2250</v>
      </c>
      <c r="J2824" s="6">
        <f t="shared" si="22"/>
        <v>675.00000000000011</v>
      </c>
      <c r="K2824" s="6">
        <f t="shared" si="23"/>
        <v>202.50000000000003</v>
      </c>
      <c r="L2824" s="7">
        <v>0.3</v>
      </c>
    </row>
    <row r="2825" spans="1:12" x14ac:dyDescent="0.3">
      <c r="A2825" s="2" t="s">
        <v>12</v>
      </c>
      <c r="B2825" s="2">
        <v>1185732</v>
      </c>
      <c r="C2825" s="3">
        <v>44266</v>
      </c>
      <c r="D2825" s="2" t="s">
        <v>31</v>
      </c>
      <c r="E2825" s="2" t="s">
        <v>99</v>
      </c>
      <c r="F2825" s="2" t="s">
        <v>100</v>
      </c>
      <c r="G2825" s="2" t="s">
        <v>18</v>
      </c>
      <c r="H2825" s="4">
        <v>0.35</v>
      </c>
      <c r="I2825" s="5">
        <v>750</v>
      </c>
      <c r="J2825" s="6">
        <f t="shared" si="22"/>
        <v>262.5</v>
      </c>
      <c r="K2825" s="6">
        <f t="shared" si="23"/>
        <v>78.75</v>
      </c>
      <c r="L2825" s="7">
        <v>0.3</v>
      </c>
    </row>
    <row r="2826" spans="1:12" x14ac:dyDescent="0.3">
      <c r="A2826" s="2" t="s">
        <v>12</v>
      </c>
      <c r="B2826" s="2">
        <v>1185732</v>
      </c>
      <c r="C2826" s="3">
        <v>44266</v>
      </c>
      <c r="D2826" s="2" t="s">
        <v>31</v>
      </c>
      <c r="E2826" s="2" t="s">
        <v>99</v>
      </c>
      <c r="F2826" s="2" t="s">
        <v>100</v>
      </c>
      <c r="G2826" s="2" t="s">
        <v>19</v>
      </c>
      <c r="H2826" s="4">
        <v>0.5</v>
      </c>
      <c r="I2826" s="5">
        <v>1250</v>
      </c>
      <c r="J2826" s="6">
        <f t="shared" si="22"/>
        <v>625</v>
      </c>
      <c r="K2826" s="6">
        <f t="shared" si="23"/>
        <v>218.75</v>
      </c>
      <c r="L2826" s="7">
        <v>0.35</v>
      </c>
    </row>
    <row r="2827" spans="1:12" x14ac:dyDescent="0.3">
      <c r="A2827" s="2" t="s">
        <v>12</v>
      </c>
      <c r="B2827" s="2">
        <v>1185732</v>
      </c>
      <c r="C2827" s="3">
        <v>44266</v>
      </c>
      <c r="D2827" s="2" t="s">
        <v>31</v>
      </c>
      <c r="E2827" s="2" t="s">
        <v>99</v>
      </c>
      <c r="F2827" s="2" t="s">
        <v>100</v>
      </c>
      <c r="G2827" s="2" t="s">
        <v>20</v>
      </c>
      <c r="H2827" s="4">
        <v>0.4</v>
      </c>
      <c r="I2827" s="5">
        <v>2250</v>
      </c>
      <c r="J2827" s="6">
        <f t="shared" si="22"/>
        <v>900</v>
      </c>
      <c r="K2827" s="6">
        <f t="shared" si="23"/>
        <v>360</v>
      </c>
      <c r="L2827" s="7">
        <v>0.4</v>
      </c>
    </row>
    <row r="2828" spans="1:12" x14ac:dyDescent="0.3">
      <c r="A2828" s="2" t="s">
        <v>12</v>
      </c>
      <c r="B2828" s="2">
        <v>1185732</v>
      </c>
      <c r="C2828" s="3">
        <v>44298</v>
      </c>
      <c r="D2828" s="2" t="s">
        <v>31</v>
      </c>
      <c r="E2828" s="2" t="s">
        <v>99</v>
      </c>
      <c r="F2828" s="2" t="s">
        <v>100</v>
      </c>
      <c r="G2828" s="2" t="s">
        <v>15</v>
      </c>
      <c r="H2828" s="4">
        <v>0.4</v>
      </c>
      <c r="I2828" s="5">
        <v>4500</v>
      </c>
      <c r="J2828" s="6">
        <f t="shared" si="22"/>
        <v>1800</v>
      </c>
      <c r="K2828" s="6">
        <f t="shared" si="23"/>
        <v>630</v>
      </c>
      <c r="L2828" s="7">
        <v>0.35</v>
      </c>
    </row>
    <row r="2829" spans="1:12" x14ac:dyDescent="0.3">
      <c r="A2829" s="2" t="s">
        <v>12</v>
      </c>
      <c r="B2829" s="2">
        <v>1185732</v>
      </c>
      <c r="C2829" s="3">
        <v>44298</v>
      </c>
      <c r="D2829" s="2" t="s">
        <v>31</v>
      </c>
      <c r="E2829" s="2" t="s">
        <v>99</v>
      </c>
      <c r="F2829" s="2" t="s">
        <v>100</v>
      </c>
      <c r="G2829" s="2" t="s">
        <v>16</v>
      </c>
      <c r="H2829" s="4">
        <v>0.4</v>
      </c>
      <c r="I2829" s="5">
        <v>1500</v>
      </c>
      <c r="J2829" s="6">
        <f t="shared" si="22"/>
        <v>600</v>
      </c>
      <c r="K2829" s="6">
        <f t="shared" si="23"/>
        <v>180</v>
      </c>
      <c r="L2829" s="7">
        <v>0.3</v>
      </c>
    </row>
    <row r="2830" spans="1:12" x14ac:dyDescent="0.3">
      <c r="A2830" s="2" t="s">
        <v>12</v>
      </c>
      <c r="B2830" s="2">
        <v>1185732</v>
      </c>
      <c r="C2830" s="3">
        <v>44298</v>
      </c>
      <c r="D2830" s="2" t="s">
        <v>31</v>
      </c>
      <c r="E2830" s="2" t="s">
        <v>99</v>
      </c>
      <c r="F2830" s="2" t="s">
        <v>100</v>
      </c>
      <c r="G2830" s="2" t="s">
        <v>17</v>
      </c>
      <c r="H2830" s="4">
        <v>0.30000000000000004</v>
      </c>
      <c r="I2830" s="5">
        <v>1500</v>
      </c>
      <c r="J2830" s="6">
        <f t="shared" si="22"/>
        <v>450.00000000000006</v>
      </c>
      <c r="K2830" s="6">
        <f t="shared" si="23"/>
        <v>135</v>
      </c>
      <c r="L2830" s="7">
        <v>0.3</v>
      </c>
    </row>
    <row r="2831" spans="1:12" x14ac:dyDescent="0.3">
      <c r="A2831" s="2" t="s">
        <v>12</v>
      </c>
      <c r="B2831" s="2">
        <v>1185732</v>
      </c>
      <c r="C2831" s="3">
        <v>44298</v>
      </c>
      <c r="D2831" s="2" t="s">
        <v>31</v>
      </c>
      <c r="E2831" s="2" t="s">
        <v>99</v>
      </c>
      <c r="F2831" s="2" t="s">
        <v>100</v>
      </c>
      <c r="G2831" s="2" t="s">
        <v>18</v>
      </c>
      <c r="H2831" s="4">
        <v>0.35</v>
      </c>
      <c r="I2831" s="5">
        <v>750</v>
      </c>
      <c r="J2831" s="6">
        <f t="shared" si="22"/>
        <v>262.5</v>
      </c>
      <c r="K2831" s="6">
        <f t="shared" si="23"/>
        <v>78.75</v>
      </c>
      <c r="L2831" s="7">
        <v>0.3</v>
      </c>
    </row>
    <row r="2832" spans="1:12" x14ac:dyDescent="0.3">
      <c r="A2832" s="2" t="s">
        <v>12</v>
      </c>
      <c r="B2832" s="2">
        <v>1185732</v>
      </c>
      <c r="C2832" s="3">
        <v>44298</v>
      </c>
      <c r="D2832" s="2" t="s">
        <v>31</v>
      </c>
      <c r="E2832" s="2" t="s">
        <v>99</v>
      </c>
      <c r="F2832" s="2" t="s">
        <v>100</v>
      </c>
      <c r="G2832" s="2" t="s">
        <v>19</v>
      </c>
      <c r="H2832" s="4">
        <v>0.6</v>
      </c>
      <c r="I2832" s="5">
        <v>1000</v>
      </c>
      <c r="J2832" s="6">
        <f t="shared" si="22"/>
        <v>600</v>
      </c>
      <c r="K2832" s="6">
        <f t="shared" si="23"/>
        <v>210</v>
      </c>
      <c r="L2832" s="7">
        <v>0.35</v>
      </c>
    </row>
    <row r="2833" spans="1:12" x14ac:dyDescent="0.3">
      <c r="A2833" s="2" t="s">
        <v>12</v>
      </c>
      <c r="B2833" s="2">
        <v>1185732</v>
      </c>
      <c r="C2833" s="3">
        <v>44298</v>
      </c>
      <c r="D2833" s="2" t="s">
        <v>31</v>
      </c>
      <c r="E2833" s="2" t="s">
        <v>99</v>
      </c>
      <c r="F2833" s="2" t="s">
        <v>100</v>
      </c>
      <c r="G2833" s="2" t="s">
        <v>20</v>
      </c>
      <c r="H2833" s="4">
        <v>0.5</v>
      </c>
      <c r="I2833" s="5">
        <v>2250</v>
      </c>
      <c r="J2833" s="6">
        <f t="shared" si="22"/>
        <v>1125</v>
      </c>
      <c r="K2833" s="6">
        <f t="shared" si="23"/>
        <v>450</v>
      </c>
      <c r="L2833" s="7">
        <v>0.4</v>
      </c>
    </row>
    <row r="2834" spans="1:12" x14ac:dyDescent="0.3">
      <c r="A2834" s="2" t="s">
        <v>12</v>
      </c>
      <c r="B2834" s="2">
        <v>1185732</v>
      </c>
      <c r="C2834" s="3">
        <v>44329</v>
      </c>
      <c r="D2834" s="2" t="s">
        <v>31</v>
      </c>
      <c r="E2834" s="2" t="s">
        <v>99</v>
      </c>
      <c r="F2834" s="2" t="s">
        <v>100</v>
      </c>
      <c r="G2834" s="2" t="s">
        <v>15</v>
      </c>
      <c r="H2834" s="4">
        <v>0.6</v>
      </c>
      <c r="I2834" s="5">
        <v>4950</v>
      </c>
      <c r="J2834" s="6">
        <f t="shared" si="22"/>
        <v>2970</v>
      </c>
      <c r="K2834" s="6">
        <f t="shared" si="23"/>
        <v>1039.5</v>
      </c>
      <c r="L2834" s="7">
        <v>0.35</v>
      </c>
    </row>
    <row r="2835" spans="1:12" x14ac:dyDescent="0.3">
      <c r="A2835" s="2" t="s">
        <v>12</v>
      </c>
      <c r="B2835" s="2">
        <v>1185732</v>
      </c>
      <c r="C2835" s="3">
        <v>44329</v>
      </c>
      <c r="D2835" s="2" t="s">
        <v>31</v>
      </c>
      <c r="E2835" s="2" t="s">
        <v>99</v>
      </c>
      <c r="F2835" s="2" t="s">
        <v>100</v>
      </c>
      <c r="G2835" s="2" t="s">
        <v>16</v>
      </c>
      <c r="H2835" s="4">
        <v>0.5</v>
      </c>
      <c r="I2835" s="5">
        <v>2000</v>
      </c>
      <c r="J2835" s="6">
        <f t="shared" si="22"/>
        <v>1000</v>
      </c>
      <c r="K2835" s="6">
        <f t="shared" si="23"/>
        <v>300</v>
      </c>
      <c r="L2835" s="7">
        <v>0.3</v>
      </c>
    </row>
    <row r="2836" spans="1:12" x14ac:dyDescent="0.3">
      <c r="A2836" s="2" t="s">
        <v>12</v>
      </c>
      <c r="B2836" s="2">
        <v>1185732</v>
      </c>
      <c r="C2836" s="3">
        <v>44329</v>
      </c>
      <c r="D2836" s="2" t="s">
        <v>31</v>
      </c>
      <c r="E2836" s="2" t="s">
        <v>99</v>
      </c>
      <c r="F2836" s="2" t="s">
        <v>100</v>
      </c>
      <c r="G2836" s="2" t="s">
        <v>17</v>
      </c>
      <c r="H2836" s="4">
        <v>0.45</v>
      </c>
      <c r="I2836" s="5">
        <v>1750</v>
      </c>
      <c r="J2836" s="6">
        <f t="shared" si="22"/>
        <v>787.5</v>
      </c>
      <c r="K2836" s="6">
        <f t="shared" si="23"/>
        <v>236.25</v>
      </c>
      <c r="L2836" s="7">
        <v>0.3</v>
      </c>
    </row>
    <row r="2837" spans="1:12" x14ac:dyDescent="0.3">
      <c r="A2837" s="2" t="s">
        <v>12</v>
      </c>
      <c r="B2837" s="2">
        <v>1185732</v>
      </c>
      <c r="C2837" s="3">
        <v>44329</v>
      </c>
      <c r="D2837" s="2" t="s">
        <v>31</v>
      </c>
      <c r="E2837" s="2" t="s">
        <v>99</v>
      </c>
      <c r="F2837" s="2" t="s">
        <v>100</v>
      </c>
      <c r="G2837" s="2" t="s">
        <v>18</v>
      </c>
      <c r="H2837" s="4">
        <v>0.45</v>
      </c>
      <c r="I2837" s="5">
        <v>1000</v>
      </c>
      <c r="J2837" s="6">
        <f t="shared" si="22"/>
        <v>450</v>
      </c>
      <c r="K2837" s="6">
        <f t="shared" si="23"/>
        <v>135</v>
      </c>
      <c r="L2837" s="7">
        <v>0.3</v>
      </c>
    </row>
    <row r="2838" spans="1:12" x14ac:dyDescent="0.3">
      <c r="A2838" s="2" t="s">
        <v>12</v>
      </c>
      <c r="B2838" s="2">
        <v>1185732</v>
      </c>
      <c r="C2838" s="3">
        <v>44329</v>
      </c>
      <c r="D2838" s="2" t="s">
        <v>31</v>
      </c>
      <c r="E2838" s="2" t="s">
        <v>99</v>
      </c>
      <c r="F2838" s="2" t="s">
        <v>100</v>
      </c>
      <c r="G2838" s="2" t="s">
        <v>19</v>
      </c>
      <c r="H2838" s="4">
        <v>0.54999999999999993</v>
      </c>
      <c r="I2838" s="5">
        <v>1250</v>
      </c>
      <c r="J2838" s="6">
        <f t="shared" si="22"/>
        <v>687.49999999999989</v>
      </c>
      <c r="K2838" s="6">
        <f t="shared" si="23"/>
        <v>240.62499999999994</v>
      </c>
      <c r="L2838" s="7">
        <v>0.35</v>
      </c>
    </row>
    <row r="2839" spans="1:12" x14ac:dyDescent="0.3">
      <c r="A2839" s="2" t="s">
        <v>12</v>
      </c>
      <c r="B2839" s="2">
        <v>1185732</v>
      </c>
      <c r="C2839" s="3">
        <v>44329</v>
      </c>
      <c r="D2839" s="2" t="s">
        <v>31</v>
      </c>
      <c r="E2839" s="2" t="s">
        <v>99</v>
      </c>
      <c r="F2839" s="2" t="s">
        <v>100</v>
      </c>
      <c r="G2839" s="2" t="s">
        <v>20</v>
      </c>
      <c r="H2839" s="4">
        <v>0.6</v>
      </c>
      <c r="I2839" s="5">
        <v>2500</v>
      </c>
      <c r="J2839" s="6">
        <f t="shared" si="22"/>
        <v>1500</v>
      </c>
      <c r="K2839" s="6">
        <f t="shared" si="23"/>
        <v>600</v>
      </c>
      <c r="L2839" s="7">
        <v>0.4</v>
      </c>
    </row>
    <row r="2840" spans="1:12" x14ac:dyDescent="0.3">
      <c r="A2840" s="2" t="s">
        <v>12</v>
      </c>
      <c r="B2840" s="2">
        <v>1185732</v>
      </c>
      <c r="C2840" s="3">
        <v>44359</v>
      </c>
      <c r="D2840" s="2" t="s">
        <v>31</v>
      </c>
      <c r="E2840" s="2" t="s">
        <v>99</v>
      </c>
      <c r="F2840" s="2" t="s">
        <v>100</v>
      </c>
      <c r="G2840" s="2" t="s">
        <v>15</v>
      </c>
      <c r="H2840" s="4">
        <v>0.45</v>
      </c>
      <c r="I2840" s="5">
        <v>5000</v>
      </c>
      <c r="J2840" s="6">
        <f t="shared" si="22"/>
        <v>2250</v>
      </c>
      <c r="K2840" s="6">
        <f t="shared" si="23"/>
        <v>787.5</v>
      </c>
      <c r="L2840" s="7">
        <v>0.35</v>
      </c>
    </row>
    <row r="2841" spans="1:12" x14ac:dyDescent="0.3">
      <c r="A2841" s="2" t="s">
        <v>12</v>
      </c>
      <c r="B2841" s="2">
        <v>1185732</v>
      </c>
      <c r="C2841" s="3">
        <v>44359</v>
      </c>
      <c r="D2841" s="2" t="s">
        <v>31</v>
      </c>
      <c r="E2841" s="2" t="s">
        <v>99</v>
      </c>
      <c r="F2841" s="2" t="s">
        <v>100</v>
      </c>
      <c r="G2841" s="2" t="s">
        <v>16</v>
      </c>
      <c r="H2841" s="4">
        <v>0.40000000000000008</v>
      </c>
      <c r="I2841" s="5">
        <v>2500</v>
      </c>
      <c r="J2841" s="6">
        <f t="shared" si="22"/>
        <v>1000.0000000000002</v>
      </c>
      <c r="K2841" s="6">
        <f t="shared" si="23"/>
        <v>300.00000000000006</v>
      </c>
      <c r="L2841" s="7">
        <v>0.3</v>
      </c>
    </row>
    <row r="2842" spans="1:12" x14ac:dyDescent="0.3">
      <c r="A2842" s="2" t="s">
        <v>12</v>
      </c>
      <c r="B2842" s="2">
        <v>1185732</v>
      </c>
      <c r="C2842" s="3">
        <v>44359</v>
      </c>
      <c r="D2842" s="2" t="s">
        <v>31</v>
      </c>
      <c r="E2842" s="2" t="s">
        <v>99</v>
      </c>
      <c r="F2842" s="2" t="s">
        <v>100</v>
      </c>
      <c r="G2842" s="2" t="s">
        <v>17</v>
      </c>
      <c r="H2842" s="4">
        <v>0.35000000000000003</v>
      </c>
      <c r="I2842" s="5">
        <v>2000</v>
      </c>
      <c r="J2842" s="6">
        <f t="shared" si="22"/>
        <v>700.00000000000011</v>
      </c>
      <c r="K2842" s="6">
        <f t="shared" si="23"/>
        <v>210.00000000000003</v>
      </c>
      <c r="L2842" s="7">
        <v>0.3</v>
      </c>
    </row>
    <row r="2843" spans="1:12" x14ac:dyDescent="0.3">
      <c r="A2843" s="2" t="s">
        <v>12</v>
      </c>
      <c r="B2843" s="2">
        <v>1185732</v>
      </c>
      <c r="C2843" s="3">
        <v>44359</v>
      </c>
      <c r="D2843" s="2" t="s">
        <v>31</v>
      </c>
      <c r="E2843" s="2" t="s">
        <v>99</v>
      </c>
      <c r="F2843" s="2" t="s">
        <v>100</v>
      </c>
      <c r="G2843" s="2" t="s">
        <v>18</v>
      </c>
      <c r="H2843" s="4">
        <v>0.35000000000000003</v>
      </c>
      <c r="I2843" s="5">
        <v>1750</v>
      </c>
      <c r="J2843" s="6">
        <f t="shared" si="22"/>
        <v>612.50000000000011</v>
      </c>
      <c r="K2843" s="6">
        <f t="shared" si="23"/>
        <v>183.75000000000003</v>
      </c>
      <c r="L2843" s="7">
        <v>0.3</v>
      </c>
    </row>
    <row r="2844" spans="1:12" x14ac:dyDescent="0.3">
      <c r="A2844" s="2" t="s">
        <v>12</v>
      </c>
      <c r="B2844" s="2">
        <v>1185732</v>
      </c>
      <c r="C2844" s="3">
        <v>44359</v>
      </c>
      <c r="D2844" s="2" t="s">
        <v>31</v>
      </c>
      <c r="E2844" s="2" t="s">
        <v>99</v>
      </c>
      <c r="F2844" s="2" t="s">
        <v>100</v>
      </c>
      <c r="G2844" s="2" t="s">
        <v>19</v>
      </c>
      <c r="H2844" s="4">
        <v>0.45</v>
      </c>
      <c r="I2844" s="5">
        <v>1750</v>
      </c>
      <c r="J2844" s="6">
        <f t="shared" si="22"/>
        <v>787.5</v>
      </c>
      <c r="K2844" s="6">
        <f t="shared" si="23"/>
        <v>275.625</v>
      </c>
      <c r="L2844" s="7">
        <v>0.35</v>
      </c>
    </row>
    <row r="2845" spans="1:12" x14ac:dyDescent="0.3">
      <c r="A2845" s="2" t="s">
        <v>12</v>
      </c>
      <c r="B2845" s="2">
        <v>1185732</v>
      </c>
      <c r="C2845" s="3">
        <v>44359</v>
      </c>
      <c r="D2845" s="2" t="s">
        <v>31</v>
      </c>
      <c r="E2845" s="2" t="s">
        <v>99</v>
      </c>
      <c r="F2845" s="2" t="s">
        <v>100</v>
      </c>
      <c r="G2845" s="2" t="s">
        <v>20</v>
      </c>
      <c r="H2845" s="4">
        <v>0.55000000000000004</v>
      </c>
      <c r="I2845" s="5">
        <v>3250</v>
      </c>
      <c r="J2845" s="6">
        <f t="shared" si="22"/>
        <v>1787.5000000000002</v>
      </c>
      <c r="K2845" s="6">
        <f t="shared" si="23"/>
        <v>715.00000000000011</v>
      </c>
      <c r="L2845" s="7">
        <v>0.4</v>
      </c>
    </row>
    <row r="2846" spans="1:12" x14ac:dyDescent="0.3">
      <c r="A2846" s="2" t="s">
        <v>12</v>
      </c>
      <c r="B2846" s="2">
        <v>1185732</v>
      </c>
      <c r="C2846" s="3">
        <v>44388</v>
      </c>
      <c r="D2846" s="2" t="s">
        <v>31</v>
      </c>
      <c r="E2846" s="2" t="s">
        <v>99</v>
      </c>
      <c r="F2846" s="2" t="s">
        <v>100</v>
      </c>
      <c r="G2846" s="2" t="s">
        <v>15</v>
      </c>
      <c r="H2846" s="4">
        <v>0.5</v>
      </c>
      <c r="I2846" s="5">
        <v>5500</v>
      </c>
      <c r="J2846" s="6">
        <f t="shared" si="22"/>
        <v>2750</v>
      </c>
      <c r="K2846" s="6">
        <f t="shared" si="23"/>
        <v>962.49999999999989</v>
      </c>
      <c r="L2846" s="7">
        <v>0.35</v>
      </c>
    </row>
    <row r="2847" spans="1:12" x14ac:dyDescent="0.3">
      <c r="A2847" s="2" t="s">
        <v>12</v>
      </c>
      <c r="B2847" s="2">
        <v>1185732</v>
      </c>
      <c r="C2847" s="3">
        <v>44388</v>
      </c>
      <c r="D2847" s="2" t="s">
        <v>31</v>
      </c>
      <c r="E2847" s="2" t="s">
        <v>99</v>
      </c>
      <c r="F2847" s="2" t="s">
        <v>100</v>
      </c>
      <c r="G2847" s="2" t="s">
        <v>16</v>
      </c>
      <c r="H2847" s="4">
        <v>0.45000000000000007</v>
      </c>
      <c r="I2847" s="5">
        <v>3000</v>
      </c>
      <c r="J2847" s="6">
        <f t="shared" si="22"/>
        <v>1350.0000000000002</v>
      </c>
      <c r="K2847" s="6">
        <f t="shared" si="23"/>
        <v>405.00000000000006</v>
      </c>
      <c r="L2847" s="7">
        <v>0.3</v>
      </c>
    </row>
    <row r="2848" spans="1:12" x14ac:dyDescent="0.3">
      <c r="A2848" s="2" t="s">
        <v>12</v>
      </c>
      <c r="B2848" s="2">
        <v>1185732</v>
      </c>
      <c r="C2848" s="3">
        <v>44388</v>
      </c>
      <c r="D2848" s="2" t="s">
        <v>31</v>
      </c>
      <c r="E2848" s="2" t="s">
        <v>99</v>
      </c>
      <c r="F2848" s="2" t="s">
        <v>100</v>
      </c>
      <c r="G2848" s="2" t="s">
        <v>17</v>
      </c>
      <c r="H2848" s="4">
        <v>0.4</v>
      </c>
      <c r="I2848" s="5">
        <v>2250</v>
      </c>
      <c r="J2848" s="6">
        <f t="shared" si="22"/>
        <v>900</v>
      </c>
      <c r="K2848" s="6">
        <f t="shared" si="23"/>
        <v>270</v>
      </c>
      <c r="L2848" s="7">
        <v>0.3</v>
      </c>
    </row>
    <row r="2849" spans="1:12" x14ac:dyDescent="0.3">
      <c r="A2849" s="2" t="s">
        <v>12</v>
      </c>
      <c r="B2849" s="2">
        <v>1185732</v>
      </c>
      <c r="C2849" s="3">
        <v>44388</v>
      </c>
      <c r="D2849" s="2" t="s">
        <v>31</v>
      </c>
      <c r="E2849" s="2" t="s">
        <v>99</v>
      </c>
      <c r="F2849" s="2" t="s">
        <v>100</v>
      </c>
      <c r="G2849" s="2" t="s">
        <v>18</v>
      </c>
      <c r="H2849" s="4">
        <v>0.4</v>
      </c>
      <c r="I2849" s="5">
        <v>1750</v>
      </c>
      <c r="J2849" s="6">
        <f t="shared" si="22"/>
        <v>700</v>
      </c>
      <c r="K2849" s="6">
        <f t="shared" si="23"/>
        <v>210</v>
      </c>
      <c r="L2849" s="7">
        <v>0.3</v>
      </c>
    </row>
    <row r="2850" spans="1:12" x14ac:dyDescent="0.3">
      <c r="A2850" s="2" t="s">
        <v>12</v>
      </c>
      <c r="B2850" s="2">
        <v>1185732</v>
      </c>
      <c r="C2850" s="3">
        <v>44388</v>
      </c>
      <c r="D2850" s="2" t="s">
        <v>31</v>
      </c>
      <c r="E2850" s="2" t="s">
        <v>99</v>
      </c>
      <c r="F2850" s="2" t="s">
        <v>100</v>
      </c>
      <c r="G2850" s="2" t="s">
        <v>19</v>
      </c>
      <c r="H2850" s="4">
        <v>0.5</v>
      </c>
      <c r="I2850" s="5">
        <v>2000</v>
      </c>
      <c r="J2850" s="6">
        <f t="shared" si="22"/>
        <v>1000</v>
      </c>
      <c r="K2850" s="6">
        <f t="shared" si="23"/>
        <v>350</v>
      </c>
      <c r="L2850" s="7">
        <v>0.35</v>
      </c>
    </row>
    <row r="2851" spans="1:12" x14ac:dyDescent="0.3">
      <c r="A2851" s="2" t="s">
        <v>12</v>
      </c>
      <c r="B2851" s="2">
        <v>1185732</v>
      </c>
      <c r="C2851" s="3">
        <v>44388</v>
      </c>
      <c r="D2851" s="2" t="s">
        <v>31</v>
      </c>
      <c r="E2851" s="2" t="s">
        <v>99</v>
      </c>
      <c r="F2851" s="2" t="s">
        <v>100</v>
      </c>
      <c r="G2851" s="2" t="s">
        <v>20</v>
      </c>
      <c r="H2851" s="4">
        <v>0.55000000000000004</v>
      </c>
      <c r="I2851" s="5">
        <v>3750</v>
      </c>
      <c r="J2851" s="6">
        <f t="shared" si="22"/>
        <v>2062.5</v>
      </c>
      <c r="K2851" s="6">
        <f t="shared" si="23"/>
        <v>825</v>
      </c>
      <c r="L2851" s="7">
        <v>0.4</v>
      </c>
    </row>
    <row r="2852" spans="1:12" x14ac:dyDescent="0.3">
      <c r="A2852" s="2" t="s">
        <v>12</v>
      </c>
      <c r="B2852" s="2">
        <v>1185732</v>
      </c>
      <c r="C2852" s="3">
        <v>44420</v>
      </c>
      <c r="D2852" s="2" t="s">
        <v>31</v>
      </c>
      <c r="E2852" s="2" t="s">
        <v>99</v>
      </c>
      <c r="F2852" s="2" t="s">
        <v>100</v>
      </c>
      <c r="G2852" s="2" t="s">
        <v>15</v>
      </c>
      <c r="H2852" s="4">
        <v>0.5</v>
      </c>
      <c r="I2852" s="5">
        <v>5250</v>
      </c>
      <c r="J2852" s="6">
        <f t="shared" si="22"/>
        <v>2625</v>
      </c>
      <c r="K2852" s="6">
        <f t="shared" si="23"/>
        <v>918.74999999999989</v>
      </c>
      <c r="L2852" s="7">
        <v>0.35</v>
      </c>
    </row>
    <row r="2853" spans="1:12" x14ac:dyDescent="0.3">
      <c r="A2853" s="2" t="s">
        <v>12</v>
      </c>
      <c r="B2853" s="2">
        <v>1185732</v>
      </c>
      <c r="C2853" s="3">
        <v>44420</v>
      </c>
      <c r="D2853" s="2" t="s">
        <v>31</v>
      </c>
      <c r="E2853" s="2" t="s">
        <v>99</v>
      </c>
      <c r="F2853" s="2" t="s">
        <v>100</v>
      </c>
      <c r="G2853" s="2" t="s">
        <v>16</v>
      </c>
      <c r="H2853" s="4">
        <v>0.45000000000000007</v>
      </c>
      <c r="I2853" s="5">
        <v>3000</v>
      </c>
      <c r="J2853" s="6">
        <f t="shared" si="22"/>
        <v>1350.0000000000002</v>
      </c>
      <c r="K2853" s="6">
        <f t="shared" si="23"/>
        <v>405.00000000000006</v>
      </c>
      <c r="L2853" s="7">
        <v>0.3</v>
      </c>
    </row>
    <row r="2854" spans="1:12" x14ac:dyDescent="0.3">
      <c r="A2854" s="2" t="s">
        <v>12</v>
      </c>
      <c r="B2854" s="2">
        <v>1185732</v>
      </c>
      <c r="C2854" s="3">
        <v>44420</v>
      </c>
      <c r="D2854" s="2" t="s">
        <v>31</v>
      </c>
      <c r="E2854" s="2" t="s">
        <v>99</v>
      </c>
      <c r="F2854" s="2" t="s">
        <v>100</v>
      </c>
      <c r="G2854" s="2" t="s">
        <v>17</v>
      </c>
      <c r="H2854" s="4">
        <v>0.4</v>
      </c>
      <c r="I2854" s="5">
        <v>2250</v>
      </c>
      <c r="J2854" s="6">
        <f t="shared" si="22"/>
        <v>900</v>
      </c>
      <c r="K2854" s="6">
        <f t="shared" si="23"/>
        <v>270</v>
      </c>
      <c r="L2854" s="7">
        <v>0.3</v>
      </c>
    </row>
    <row r="2855" spans="1:12" x14ac:dyDescent="0.3">
      <c r="A2855" s="2" t="s">
        <v>12</v>
      </c>
      <c r="B2855" s="2">
        <v>1185732</v>
      </c>
      <c r="C2855" s="3">
        <v>44420</v>
      </c>
      <c r="D2855" s="2" t="s">
        <v>31</v>
      </c>
      <c r="E2855" s="2" t="s">
        <v>99</v>
      </c>
      <c r="F2855" s="2" t="s">
        <v>100</v>
      </c>
      <c r="G2855" s="2" t="s">
        <v>18</v>
      </c>
      <c r="H2855" s="4">
        <v>0.4</v>
      </c>
      <c r="I2855" s="5">
        <v>2000</v>
      </c>
      <c r="J2855" s="6">
        <f t="shared" si="22"/>
        <v>800</v>
      </c>
      <c r="K2855" s="6">
        <f t="shared" si="23"/>
        <v>240</v>
      </c>
      <c r="L2855" s="7">
        <v>0.3</v>
      </c>
    </row>
    <row r="2856" spans="1:12" x14ac:dyDescent="0.3">
      <c r="A2856" s="2" t="s">
        <v>12</v>
      </c>
      <c r="B2856" s="2">
        <v>1185732</v>
      </c>
      <c r="C2856" s="3">
        <v>44420</v>
      </c>
      <c r="D2856" s="2" t="s">
        <v>31</v>
      </c>
      <c r="E2856" s="2" t="s">
        <v>99</v>
      </c>
      <c r="F2856" s="2" t="s">
        <v>100</v>
      </c>
      <c r="G2856" s="2" t="s">
        <v>19</v>
      </c>
      <c r="H2856" s="4">
        <v>0.5</v>
      </c>
      <c r="I2856" s="5">
        <v>1750</v>
      </c>
      <c r="J2856" s="6">
        <f t="shared" si="22"/>
        <v>875</v>
      </c>
      <c r="K2856" s="6">
        <f t="shared" si="23"/>
        <v>306.25</v>
      </c>
      <c r="L2856" s="7">
        <v>0.35</v>
      </c>
    </row>
    <row r="2857" spans="1:12" x14ac:dyDescent="0.3">
      <c r="A2857" s="2" t="s">
        <v>12</v>
      </c>
      <c r="B2857" s="2">
        <v>1185732</v>
      </c>
      <c r="C2857" s="3">
        <v>44420</v>
      </c>
      <c r="D2857" s="2" t="s">
        <v>31</v>
      </c>
      <c r="E2857" s="2" t="s">
        <v>99</v>
      </c>
      <c r="F2857" s="2" t="s">
        <v>100</v>
      </c>
      <c r="G2857" s="2" t="s">
        <v>20</v>
      </c>
      <c r="H2857" s="4">
        <v>0.55000000000000004</v>
      </c>
      <c r="I2857" s="5">
        <v>3500</v>
      </c>
      <c r="J2857" s="6">
        <f t="shared" si="22"/>
        <v>1925.0000000000002</v>
      </c>
      <c r="K2857" s="6">
        <f t="shared" si="23"/>
        <v>770.00000000000011</v>
      </c>
      <c r="L2857" s="7">
        <v>0.4</v>
      </c>
    </row>
    <row r="2858" spans="1:12" x14ac:dyDescent="0.3">
      <c r="A2858" s="2" t="s">
        <v>12</v>
      </c>
      <c r="B2858" s="2">
        <v>1185732</v>
      </c>
      <c r="C2858" s="3">
        <v>44452</v>
      </c>
      <c r="D2858" s="2" t="s">
        <v>31</v>
      </c>
      <c r="E2858" s="2" t="s">
        <v>99</v>
      </c>
      <c r="F2858" s="2" t="s">
        <v>100</v>
      </c>
      <c r="G2858" s="2" t="s">
        <v>15</v>
      </c>
      <c r="H2858" s="4">
        <v>0.45</v>
      </c>
      <c r="I2858" s="5">
        <v>4750</v>
      </c>
      <c r="J2858" s="6">
        <f t="shared" si="22"/>
        <v>2137.5</v>
      </c>
      <c r="K2858" s="6">
        <f t="shared" si="23"/>
        <v>748.125</v>
      </c>
      <c r="L2858" s="7">
        <v>0.35</v>
      </c>
    </row>
    <row r="2859" spans="1:12" x14ac:dyDescent="0.3">
      <c r="A2859" s="2" t="s">
        <v>12</v>
      </c>
      <c r="B2859" s="2">
        <v>1185732</v>
      </c>
      <c r="C2859" s="3">
        <v>44452</v>
      </c>
      <c r="D2859" s="2" t="s">
        <v>31</v>
      </c>
      <c r="E2859" s="2" t="s">
        <v>99</v>
      </c>
      <c r="F2859" s="2" t="s">
        <v>100</v>
      </c>
      <c r="G2859" s="2" t="s">
        <v>16</v>
      </c>
      <c r="H2859" s="4">
        <v>0.40000000000000008</v>
      </c>
      <c r="I2859" s="5">
        <v>2750</v>
      </c>
      <c r="J2859" s="6">
        <f t="shared" si="22"/>
        <v>1100.0000000000002</v>
      </c>
      <c r="K2859" s="6">
        <f t="shared" si="23"/>
        <v>330.00000000000006</v>
      </c>
      <c r="L2859" s="7">
        <v>0.3</v>
      </c>
    </row>
    <row r="2860" spans="1:12" x14ac:dyDescent="0.3">
      <c r="A2860" s="2" t="s">
        <v>12</v>
      </c>
      <c r="B2860" s="2">
        <v>1185732</v>
      </c>
      <c r="C2860" s="3">
        <v>44452</v>
      </c>
      <c r="D2860" s="2" t="s">
        <v>31</v>
      </c>
      <c r="E2860" s="2" t="s">
        <v>99</v>
      </c>
      <c r="F2860" s="2" t="s">
        <v>100</v>
      </c>
      <c r="G2860" s="2" t="s">
        <v>17</v>
      </c>
      <c r="H2860" s="4">
        <v>0.35000000000000003</v>
      </c>
      <c r="I2860" s="5">
        <v>1750</v>
      </c>
      <c r="J2860" s="6">
        <f t="shared" si="22"/>
        <v>612.50000000000011</v>
      </c>
      <c r="K2860" s="6">
        <f t="shared" si="23"/>
        <v>183.75000000000003</v>
      </c>
      <c r="L2860" s="7">
        <v>0.3</v>
      </c>
    </row>
    <row r="2861" spans="1:12" x14ac:dyDescent="0.3">
      <c r="A2861" s="2" t="s">
        <v>12</v>
      </c>
      <c r="B2861" s="2">
        <v>1185732</v>
      </c>
      <c r="C2861" s="3">
        <v>44452</v>
      </c>
      <c r="D2861" s="2" t="s">
        <v>31</v>
      </c>
      <c r="E2861" s="2" t="s">
        <v>99</v>
      </c>
      <c r="F2861" s="2" t="s">
        <v>100</v>
      </c>
      <c r="G2861" s="2" t="s">
        <v>18</v>
      </c>
      <c r="H2861" s="4">
        <v>0.35000000000000003</v>
      </c>
      <c r="I2861" s="5">
        <v>1500</v>
      </c>
      <c r="J2861" s="6">
        <f t="shared" si="22"/>
        <v>525</v>
      </c>
      <c r="K2861" s="6">
        <f t="shared" si="23"/>
        <v>157.5</v>
      </c>
      <c r="L2861" s="7">
        <v>0.3</v>
      </c>
    </row>
    <row r="2862" spans="1:12" x14ac:dyDescent="0.3">
      <c r="A2862" s="2" t="s">
        <v>12</v>
      </c>
      <c r="B2862" s="2">
        <v>1185732</v>
      </c>
      <c r="C2862" s="3">
        <v>44452</v>
      </c>
      <c r="D2862" s="2" t="s">
        <v>31</v>
      </c>
      <c r="E2862" s="2" t="s">
        <v>99</v>
      </c>
      <c r="F2862" s="2" t="s">
        <v>100</v>
      </c>
      <c r="G2862" s="2" t="s">
        <v>19</v>
      </c>
      <c r="H2862" s="4">
        <v>0.45</v>
      </c>
      <c r="I2862" s="5">
        <v>1500</v>
      </c>
      <c r="J2862" s="6">
        <f t="shared" si="22"/>
        <v>675</v>
      </c>
      <c r="K2862" s="6">
        <f t="shared" si="23"/>
        <v>236.24999999999997</v>
      </c>
      <c r="L2862" s="7">
        <v>0.35</v>
      </c>
    </row>
    <row r="2863" spans="1:12" x14ac:dyDescent="0.3">
      <c r="A2863" s="2" t="s">
        <v>12</v>
      </c>
      <c r="B2863" s="2">
        <v>1185732</v>
      </c>
      <c r="C2863" s="3">
        <v>44452</v>
      </c>
      <c r="D2863" s="2" t="s">
        <v>31</v>
      </c>
      <c r="E2863" s="2" t="s">
        <v>99</v>
      </c>
      <c r="F2863" s="2" t="s">
        <v>100</v>
      </c>
      <c r="G2863" s="2" t="s">
        <v>20</v>
      </c>
      <c r="H2863" s="4">
        <v>0.5</v>
      </c>
      <c r="I2863" s="5">
        <v>2250</v>
      </c>
      <c r="J2863" s="6">
        <f t="shared" si="22"/>
        <v>1125</v>
      </c>
      <c r="K2863" s="6">
        <f t="shared" si="23"/>
        <v>450</v>
      </c>
      <c r="L2863" s="7">
        <v>0.4</v>
      </c>
    </row>
    <row r="2864" spans="1:12" x14ac:dyDescent="0.3">
      <c r="A2864" s="2" t="s">
        <v>12</v>
      </c>
      <c r="B2864" s="2">
        <v>1185732</v>
      </c>
      <c r="C2864" s="3">
        <v>44481</v>
      </c>
      <c r="D2864" s="2" t="s">
        <v>31</v>
      </c>
      <c r="E2864" s="2" t="s">
        <v>99</v>
      </c>
      <c r="F2864" s="2" t="s">
        <v>100</v>
      </c>
      <c r="G2864" s="2" t="s">
        <v>15</v>
      </c>
      <c r="H2864" s="4">
        <v>0.54999999999999993</v>
      </c>
      <c r="I2864" s="5">
        <v>4000</v>
      </c>
      <c r="J2864" s="6">
        <f t="shared" si="22"/>
        <v>2199.9999999999995</v>
      </c>
      <c r="K2864" s="6">
        <f t="shared" si="23"/>
        <v>769.99999999999977</v>
      </c>
      <c r="L2864" s="7">
        <v>0.35</v>
      </c>
    </row>
    <row r="2865" spans="1:12" x14ac:dyDescent="0.3">
      <c r="A2865" s="2" t="s">
        <v>12</v>
      </c>
      <c r="B2865" s="2">
        <v>1185732</v>
      </c>
      <c r="C2865" s="3">
        <v>44481</v>
      </c>
      <c r="D2865" s="2" t="s">
        <v>31</v>
      </c>
      <c r="E2865" s="2" t="s">
        <v>99</v>
      </c>
      <c r="F2865" s="2" t="s">
        <v>100</v>
      </c>
      <c r="G2865" s="2" t="s">
        <v>16</v>
      </c>
      <c r="H2865" s="4">
        <v>0.45</v>
      </c>
      <c r="I2865" s="5">
        <v>2500</v>
      </c>
      <c r="J2865" s="6">
        <f t="shared" si="22"/>
        <v>1125</v>
      </c>
      <c r="K2865" s="6">
        <f t="shared" si="23"/>
        <v>337.5</v>
      </c>
      <c r="L2865" s="7">
        <v>0.3</v>
      </c>
    </row>
    <row r="2866" spans="1:12" x14ac:dyDescent="0.3">
      <c r="A2866" s="2" t="s">
        <v>12</v>
      </c>
      <c r="B2866" s="2">
        <v>1185732</v>
      </c>
      <c r="C2866" s="3">
        <v>44481</v>
      </c>
      <c r="D2866" s="2" t="s">
        <v>31</v>
      </c>
      <c r="E2866" s="2" t="s">
        <v>99</v>
      </c>
      <c r="F2866" s="2" t="s">
        <v>100</v>
      </c>
      <c r="G2866" s="2" t="s">
        <v>17</v>
      </c>
      <c r="H2866" s="4">
        <v>0.45</v>
      </c>
      <c r="I2866" s="5">
        <v>1500</v>
      </c>
      <c r="J2866" s="6">
        <f t="shared" si="22"/>
        <v>675</v>
      </c>
      <c r="K2866" s="6">
        <f t="shared" si="23"/>
        <v>202.5</v>
      </c>
      <c r="L2866" s="7">
        <v>0.3</v>
      </c>
    </row>
    <row r="2867" spans="1:12" x14ac:dyDescent="0.3">
      <c r="A2867" s="2" t="s">
        <v>12</v>
      </c>
      <c r="B2867" s="2">
        <v>1185732</v>
      </c>
      <c r="C2867" s="3">
        <v>44481</v>
      </c>
      <c r="D2867" s="2" t="s">
        <v>31</v>
      </c>
      <c r="E2867" s="2" t="s">
        <v>99</v>
      </c>
      <c r="F2867" s="2" t="s">
        <v>100</v>
      </c>
      <c r="G2867" s="2" t="s">
        <v>18</v>
      </c>
      <c r="H2867" s="4">
        <v>0.45</v>
      </c>
      <c r="I2867" s="5">
        <v>1250</v>
      </c>
      <c r="J2867" s="6">
        <f t="shared" si="22"/>
        <v>562.5</v>
      </c>
      <c r="K2867" s="6">
        <f t="shared" si="23"/>
        <v>168.75</v>
      </c>
      <c r="L2867" s="7">
        <v>0.3</v>
      </c>
    </row>
    <row r="2868" spans="1:12" x14ac:dyDescent="0.3">
      <c r="A2868" s="2" t="s">
        <v>12</v>
      </c>
      <c r="B2868" s="2">
        <v>1185732</v>
      </c>
      <c r="C2868" s="3">
        <v>44481</v>
      </c>
      <c r="D2868" s="2" t="s">
        <v>31</v>
      </c>
      <c r="E2868" s="2" t="s">
        <v>99</v>
      </c>
      <c r="F2868" s="2" t="s">
        <v>100</v>
      </c>
      <c r="G2868" s="2" t="s">
        <v>19</v>
      </c>
      <c r="H2868" s="4">
        <v>0.54999999999999993</v>
      </c>
      <c r="I2868" s="5">
        <v>1250</v>
      </c>
      <c r="J2868" s="6">
        <f t="shared" si="22"/>
        <v>687.49999999999989</v>
      </c>
      <c r="K2868" s="6">
        <f t="shared" si="23"/>
        <v>240.62499999999994</v>
      </c>
      <c r="L2868" s="7">
        <v>0.35</v>
      </c>
    </row>
    <row r="2869" spans="1:12" x14ac:dyDescent="0.3">
      <c r="A2869" s="2" t="s">
        <v>12</v>
      </c>
      <c r="B2869" s="2">
        <v>1185732</v>
      </c>
      <c r="C2869" s="3">
        <v>44481</v>
      </c>
      <c r="D2869" s="2" t="s">
        <v>31</v>
      </c>
      <c r="E2869" s="2" t="s">
        <v>99</v>
      </c>
      <c r="F2869" s="2" t="s">
        <v>100</v>
      </c>
      <c r="G2869" s="2" t="s">
        <v>20</v>
      </c>
      <c r="H2869" s="4">
        <v>0.59999999999999987</v>
      </c>
      <c r="I2869" s="5">
        <v>2500</v>
      </c>
      <c r="J2869" s="6">
        <f t="shared" si="22"/>
        <v>1499.9999999999998</v>
      </c>
      <c r="K2869" s="6">
        <f t="shared" si="23"/>
        <v>599.99999999999989</v>
      </c>
      <c r="L2869" s="7">
        <v>0.4</v>
      </c>
    </row>
    <row r="2870" spans="1:12" x14ac:dyDescent="0.3">
      <c r="A2870" s="2" t="s">
        <v>12</v>
      </c>
      <c r="B2870" s="2">
        <v>1185732</v>
      </c>
      <c r="C2870" s="3">
        <v>44512</v>
      </c>
      <c r="D2870" s="2" t="s">
        <v>31</v>
      </c>
      <c r="E2870" s="2" t="s">
        <v>99</v>
      </c>
      <c r="F2870" s="2" t="s">
        <v>100</v>
      </c>
      <c r="G2870" s="2" t="s">
        <v>15</v>
      </c>
      <c r="H2870" s="4">
        <v>0.54999999999999993</v>
      </c>
      <c r="I2870" s="5">
        <v>4000</v>
      </c>
      <c r="J2870" s="6">
        <f t="shared" si="22"/>
        <v>2199.9999999999995</v>
      </c>
      <c r="K2870" s="6">
        <f t="shared" si="23"/>
        <v>769.99999999999977</v>
      </c>
      <c r="L2870" s="7">
        <v>0.35</v>
      </c>
    </row>
    <row r="2871" spans="1:12" x14ac:dyDescent="0.3">
      <c r="A2871" s="2" t="s">
        <v>12</v>
      </c>
      <c r="B2871" s="2">
        <v>1185732</v>
      </c>
      <c r="C2871" s="3">
        <v>44512</v>
      </c>
      <c r="D2871" s="2" t="s">
        <v>31</v>
      </c>
      <c r="E2871" s="2" t="s">
        <v>99</v>
      </c>
      <c r="F2871" s="2" t="s">
        <v>100</v>
      </c>
      <c r="G2871" s="2" t="s">
        <v>16</v>
      </c>
      <c r="H2871" s="4">
        <v>0.45</v>
      </c>
      <c r="I2871" s="5">
        <v>2500</v>
      </c>
      <c r="J2871" s="6">
        <f t="shared" si="22"/>
        <v>1125</v>
      </c>
      <c r="K2871" s="6">
        <f t="shared" si="23"/>
        <v>337.5</v>
      </c>
      <c r="L2871" s="7">
        <v>0.3</v>
      </c>
    </row>
    <row r="2872" spans="1:12" x14ac:dyDescent="0.3">
      <c r="A2872" s="2" t="s">
        <v>12</v>
      </c>
      <c r="B2872" s="2">
        <v>1185732</v>
      </c>
      <c r="C2872" s="3">
        <v>44512</v>
      </c>
      <c r="D2872" s="2" t="s">
        <v>31</v>
      </c>
      <c r="E2872" s="2" t="s">
        <v>99</v>
      </c>
      <c r="F2872" s="2" t="s">
        <v>100</v>
      </c>
      <c r="G2872" s="2" t="s">
        <v>17</v>
      </c>
      <c r="H2872" s="4">
        <v>0.45</v>
      </c>
      <c r="I2872" s="5">
        <v>1950</v>
      </c>
      <c r="J2872" s="6">
        <f t="shared" si="22"/>
        <v>877.5</v>
      </c>
      <c r="K2872" s="6">
        <f t="shared" si="23"/>
        <v>263.25</v>
      </c>
      <c r="L2872" s="7">
        <v>0.3</v>
      </c>
    </row>
    <row r="2873" spans="1:12" x14ac:dyDescent="0.3">
      <c r="A2873" s="2" t="s">
        <v>12</v>
      </c>
      <c r="B2873" s="2">
        <v>1185732</v>
      </c>
      <c r="C2873" s="3">
        <v>44512</v>
      </c>
      <c r="D2873" s="2" t="s">
        <v>31</v>
      </c>
      <c r="E2873" s="2" t="s">
        <v>99</v>
      </c>
      <c r="F2873" s="2" t="s">
        <v>100</v>
      </c>
      <c r="G2873" s="2" t="s">
        <v>18</v>
      </c>
      <c r="H2873" s="4">
        <v>0.45</v>
      </c>
      <c r="I2873" s="5">
        <v>1750</v>
      </c>
      <c r="J2873" s="6">
        <f t="shared" si="22"/>
        <v>787.5</v>
      </c>
      <c r="K2873" s="6">
        <f t="shared" si="23"/>
        <v>236.25</v>
      </c>
      <c r="L2873" s="7">
        <v>0.3</v>
      </c>
    </row>
    <row r="2874" spans="1:12" x14ac:dyDescent="0.3">
      <c r="A2874" s="2" t="s">
        <v>12</v>
      </c>
      <c r="B2874" s="2">
        <v>1185732</v>
      </c>
      <c r="C2874" s="3">
        <v>44512</v>
      </c>
      <c r="D2874" s="2" t="s">
        <v>31</v>
      </c>
      <c r="E2874" s="2" t="s">
        <v>99</v>
      </c>
      <c r="F2874" s="2" t="s">
        <v>100</v>
      </c>
      <c r="G2874" s="2" t="s">
        <v>19</v>
      </c>
      <c r="H2874" s="4">
        <v>0.6</v>
      </c>
      <c r="I2874" s="5">
        <v>1500</v>
      </c>
      <c r="J2874" s="6">
        <f t="shared" si="22"/>
        <v>900</v>
      </c>
      <c r="K2874" s="6">
        <f t="shared" si="23"/>
        <v>315</v>
      </c>
      <c r="L2874" s="7">
        <v>0.35</v>
      </c>
    </row>
    <row r="2875" spans="1:12" x14ac:dyDescent="0.3">
      <c r="A2875" s="2" t="s">
        <v>12</v>
      </c>
      <c r="B2875" s="2">
        <v>1185732</v>
      </c>
      <c r="C2875" s="3">
        <v>44512</v>
      </c>
      <c r="D2875" s="2" t="s">
        <v>31</v>
      </c>
      <c r="E2875" s="2" t="s">
        <v>99</v>
      </c>
      <c r="F2875" s="2" t="s">
        <v>100</v>
      </c>
      <c r="G2875" s="2" t="s">
        <v>20</v>
      </c>
      <c r="H2875" s="4">
        <v>0.64999999999999991</v>
      </c>
      <c r="I2875" s="5">
        <v>2500</v>
      </c>
      <c r="J2875" s="6">
        <f t="shared" si="22"/>
        <v>1624.9999999999998</v>
      </c>
      <c r="K2875" s="6">
        <f t="shared" si="23"/>
        <v>650</v>
      </c>
      <c r="L2875" s="7">
        <v>0.4</v>
      </c>
    </row>
    <row r="2876" spans="1:12" x14ac:dyDescent="0.3">
      <c r="A2876" s="2" t="s">
        <v>12</v>
      </c>
      <c r="B2876" s="2">
        <v>1185732</v>
      </c>
      <c r="C2876" s="3">
        <v>44541</v>
      </c>
      <c r="D2876" s="2" t="s">
        <v>31</v>
      </c>
      <c r="E2876" s="2" t="s">
        <v>99</v>
      </c>
      <c r="F2876" s="2" t="s">
        <v>100</v>
      </c>
      <c r="G2876" s="2" t="s">
        <v>15</v>
      </c>
      <c r="H2876" s="4">
        <v>0.6</v>
      </c>
      <c r="I2876" s="5">
        <v>5000</v>
      </c>
      <c r="J2876" s="6">
        <f t="shared" si="22"/>
        <v>3000</v>
      </c>
      <c r="K2876" s="6">
        <f t="shared" si="23"/>
        <v>1050</v>
      </c>
      <c r="L2876" s="7">
        <v>0.35</v>
      </c>
    </row>
    <row r="2877" spans="1:12" x14ac:dyDescent="0.3">
      <c r="A2877" s="2" t="s">
        <v>12</v>
      </c>
      <c r="B2877" s="2">
        <v>1185732</v>
      </c>
      <c r="C2877" s="3">
        <v>44541</v>
      </c>
      <c r="D2877" s="2" t="s">
        <v>31</v>
      </c>
      <c r="E2877" s="2" t="s">
        <v>99</v>
      </c>
      <c r="F2877" s="2" t="s">
        <v>100</v>
      </c>
      <c r="G2877" s="2" t="s">
        <v>16</v>
      </c>
      <c r="H2877" s="4">
        <v>0.5</v>
      </c>
      <c r="I2877" s="5">
        <v>3000</v>
      </c>
      <c r="J2877" s="6">
        <f t="shared" si="22"/>
        <v>1500</v>
      </c>
      <c r="K2877" s="6">
        <f t="shared" si="23"/>
        <v>450</v>
      </c>
      <c r="L2877" s="7">
        <v>0.3</v>
      </c>
    </row>
    <row r="2878" spans="1:12" x14ac:dyDescent="0.3">
      <c r="A2878" s="2" t="s">
        <v>12</v>
      </c>
      <c r="B2878" s="2">
        <v>1185732</v>
      </c>
      <c r="C2878" s="3">
        <v>44541</v>
      </c>
      <c r="D2878" s="2" t="s">
        <v>31</v>
      </c>
      <c r="E2878" s="2" t="s">
        <v>99</v>
      </c>
      <c r="F2878" s="2" t="s">
        <v>100</v>
      </c>
      <c r="G2878" s="2" t="s">
        <v>17</v>
      </c>
      <c r="H2878" s="4">
        <v>0.5</v>
      </c>
      <c r="I2878" s="5">
        <v>2500</v>
      </c>
      <c r="J2878" s="6">
        <f t="shared" si="22"/>
        <v>1250</v>
      </c>
      <c r="K2878" s="6">
        <f t="shared" si="23"/>
        <v>375</v>
      </c>
      <c r="L2878" s="7">
        <v>0.3</v>
      </c>
    </row>
    <row r="2879" spans="1:12" x14ac:dyDescent="0.3">
      <c r="A2879" s="2" t="s">
        <v>12</v>
      </c>
      <c r="B2879" s="2">
        <v>1185732</v>
      </c>
      <c r="C2879" s="3">
        <v>44541</v>
      </c>
      <c r="D2879" s="2" t="s">
        <v>31</v>
      </c>
      <c r="E2879" s="2" t="s">
        <v>99</v>
      </c>
      <c r="F2879" s="2" t="s">
        <v>100</v>
      </c>
      <c r="G2879" s="2" t="s">
        <v>18</v>
      </c>
      <c r="H2879" s="4">
        <v>0.5</v>
      </c>
      <c r="I2879" s="5">
        <v>2000</v>
      </c>
      <c r="J2879" s="6">
        <f t="shared" si="22"/>
        <v>1000</v>
      </c>
      <c r="K2879" s="6">
        <f t="shared" si="23"/>
        <v>300</v>
      </c>
      <c r="L2879" s="7">
        <v>0.3</v>
      </c>
    </row>
    <row r="2880" spans="1:12" x14ac:dyDescent="0.3">
      <c r="A2880" s="2" t="s">
        <v>12</v>
      </c>
      <c r="B2880" s="2">
        <v>1185732</v>
      </c>
      <c r="C2880" s="3">
        <v>44541</v>
      </c>
      <c r="D2880" s="2" t="s">
        <v>31</v>
      </c>
      <c r="E2880" s="2" t="s">
        <v>99</v>
      </c>
      <c r="F2880" s="2" t="s">
        <v>100</v>
      </c>
      <c r="G2880" s="2" t="s">
        <v>19</v>
      </c>
      <c r="H2880" s="4">
        <v>0.6</v>
      </c>
      <c r="I2880" s="5">
        <v>2000</v>
      </c>
      <c r="J2880" s="6">
        <f t="shared" si="22"/>
        <v>1200</v>
      </c>
      <c r="K2880" s="6">
        <f t="shared" si="23"/>
        <v>420</v>
      </c>
      <c r="L2880" s="7">
        <v>0.35</v>
      </c>
    </row>
    <row r="2881" spans="1:12" x14ac:dyDescent="0.3">
      <c r="A2881" s="2" t="s">
        <v>12</v>
      </c>
      <c r="B2881" s="2">
        <v>1185732</v>
      </c>
      <c r="C2881" s="3">
        <v>44541</v>
      </c>
      <c r="D2881" s="2" t="s">
        <v>31</v>
      </c>
      <c r="E2881" s="2" t="s">
        <v>99</v>
      </c>
      <c r="F2881" s="2" t="s">
        <v>100</v>
      </c>
      <c r="G2881" s="2" t="s">
        <v>20</v>
      </c>
      <c r="H2881" s="4">
        <v>0.64999999999999991</v>
      </c>
      <c r="I2881" s="5">
        <v>3000</v>
      </c>
      <c r="J2881" s="6">
        <f t="shared" si="22"/>
        <v>1949.9999999999998</v>
      </c>
      <c r="K2881" s="6">
        <f t="shared" si="23"/>
        <v>780</v>
      </c>
      <c r="L2881" s="7">
        <v>0.4</v>
      </c>
    </row>
    <row r="2882" spans="1:12" x14ac:dyDescent="0.3">
      <c r="A2882" s="2" t="s">
        <v>12</v>
      </c>
      <c r="B2882" s="2">
        <v>1185732</v>
      </c>
      <c r="C2882" s="3">
        <v>44205</v>
      </c>
      <c r="D2882" s="2" t="s">
        <v>31</v>
      </c>
      <c r="E2882" s="2" t="s">
        <v>101</v>
      </c>
      <c r="F2882" s="2" t="s">
        <v>102</v>
      </c>
      <c r="G2882" s="2" t="s">
        <v>15</v>
      </c>
      <c r="H2882" s="4">
        <v>0.35000000000000003</v>
      </c>
      <c r="I2882" s="5">
        <v>4750</v>
      </c>
      <c r="J2882" s="6">
        <f t="shared" si="22"/>
        <v>1662.5000000000002</v>
      </c>
      <c r="K2882" s="6">
        <f t="shared" si="23"/>
        <v>581.875</v>
      </c>
      <c r="L2882" s="7">
        <v>0.35</v>
      </c>
    </row>
    <row r="2883" spans="1:12" x14ac:dyDescent="0.3">
      <c r="A2883" s="2" t="s">
        <v>12</v>
      </c>
      <c r="B2883" s="2">
        <v>1185732</v>
      </c>
      <c r="C2883" s="3">
        <v>44205</v>
      </c>
      <c r="D2883" s="2" t="s">
        <v>31</v>
      </c>
      <c r="E2883" s="2" t="s">
        <v>101</v>
      </c>
      <c r="F2883" s="2" t="s">
        <v>102</v>
      </c>
      <c r="G2883" s="2" t="s">
        <v>16</v>
      </c>
      <c r="H2883" s="4">
        <v>0.35000000000000003</v>
      </c>
      <c r="I2883" s="5">
        <v>2750</v>
      </c>
      <c r="J2883" s="6">
        <f t="shared" si="22"/>
        <v>962.50000000000011</v>
      </c>
      <c r="K2883" s="6">
        <f t="shared" si="23"/>
        <v>288.75</v>
      </c>
      <c r="L2883" s="7">
        <v>0.3</v>
      </c>
    </row>
    <row r="2884" spans="1:12" x14ac:dyDescent="0.3">
      <c r="A2884" s="2" t="s">
        <v>12</v>
      </c>
      <c r="B2884" s="2">
        <v>1185732</v>
      </c>
      <c r="C2884" s="3">
        <v>44205</v>
      </c>
      <c r="D2884" s="2" t="s">
        <v>31</v>
      </c>
      <c r="E2884" s="2" t="s">
        <v>101</v>
      </c>
      <c r="F2884" s="2" t="s">
        <v>102</v>
      </c>
      <c r="G2884" s="2" t="s">
        <v>17</v>
      </c>
      <c r="H2884" s="4">
        <v>0.25000000000000006</v>
      </c>
      <c r="I2884" s="5">
        <v>2750</v>
      </c>
      <c r="J2884" s="6">
        <f t="shared" si="22"/>
        <v>687.50000000000011</v>
      </c>
      <c r="K2884" s="6">
        <f t="shared" si="23"/>
        <v>206.25000000000003</v>
      </c>
      <c r="L2884" s="7">
        <v>0.3</v>
      </c>
    </row>
    <row r="2885" spans="1:12" x14ac:dyDescent="0.3">
      <c r="A2885" s="2" t="s">
        <v>12</v>
      </c>
      <c r="B2885" s="2">
        <v>1185732</v>
      </c>
      <c r="C2885" s="3">
        <v>44205</v>
      </c>
      <c r="D2885" s="2" t="s">
        <v>31</v>
      </c>
      <c r="E2885" s="2" t="s">
        <v>101</v>
      </c>
      <c r="F2885" s="2" t="s">
        <v>102</v>
      </c>
      <c r="G2885" s="2" t="s">
        <v>18</v>
      </c>
      <c r="H2885" s="4">
        <v>0.30000000000000004</v>
      </c>
      <c r="I2885" s="5">
        <v>1250</v>
      </c>
      <c r="J2885" s="6">
        <f t="shared" si="22"/>
        <v>375.00000000000006</v>
      </c>
      <c r="K2885" s="6">
        <f t="shared" si="23"/>
        <v>112.50000000000001</v>
      </c>
      <c r="L2885" s="7">
        <v>0.3</v>
      </c>
    </row>
    <row r="2886" spans="1:12" x14ac:dyDescent="0.3">
      <c r="A2886" s="2" t="s">
        <v>12</v>
      </c>
      <c r="B2886" s="2">
        <v>1185732</v>
      </c>
      <c r="C2886" s="3">
        <v>44205</v>
      </c>
      <c r="D2886" s="2" t="s">
        <v>31</v>
      </c>
      <c r="E2886" s="2" t="s">
        <v>101</v>
      </c>
      <c r="F2886" s="2" t="s">
        <v>102</v>
      </c>
      <c r="G2886" s="2" t="s">
        <v>19</v>
      </c>
      <c r="H2886" s="4">
        <v>0.44999999999999996</v>
      </c>
      <c r="I2886" s="5">
        <v>1750</v>
      </c>
      <c r="J2886" s="6">
        <f t="shared" si="22"/>
        <v>787.49999999999989</v>
      </c>
      <c r="K2886" s="6">
        <f t="shared" si="23"/>
        <v>275.62499999999994</v>
      </c>
      <c r="L2886" s="7">
        <v>0.35</v>
      </c>
    </row>
    <row r="2887" spans="1:12" x14ac:dyDescent="0.3">
      <c r="A2887" s="2" t="s">
        <v>12</v>
      </c>
      <c r="B2887" s="2">
        <v>1185732</v>
      </c>
      <c r="C2887" s="3">
        <v>44205</v>
      </c>
      <c r="D2887" s="2" t="s">
        <v>31</v>
      </c>
      <c r="E2887" s="2" t="s">
        <v>101</v>
      </c>
      <c r="F2887" s="2" t="s">
        <v>102</v>
      </c>
      <c r="G2887" s="2" t="s">
        <v>20</v>
      </c>
      <c r="H2887" s="4">
        <v>0.35000000000000003</v>
      </c>
      <c r="I2887" s="5">
        <v>2750</v>
      </c>
      <c r="J2887" s="6">
        <f t="shared" si="22"/>
        <v>962.50000000000011</v>
      </c>
      <c r="K2887" s="6">
        <f t="shared" si="23"/>
        <v>385.00000000000006</v>
      </c>
      <c r="L2887" s="7">
        <v>0.4</v>
      </c>
    </row>
    <row r="2888" spans="1:12" x14ac:dyDescent="0.3">
      <c r="A2888" s="2" t="s">
        <v>12</v>
      </c>
      <c r="B2888" s="2">
        <v>1185732</v>
      </c>
      <c r="C2888" s="3">
        <v>44236</v>
      </c>
      <c r="D2888" s="2" t="s">
        <v>31</v>
      </c>
      <c r="E2888" s="2" t="s">
        <v>101</v>
      </c>
      <c r="F2888" s="2" t="s">
        <v>102</v>
      </c>
      <c r="G2888" s="2" t="s">
        <v>15</v>
      </c>
      <c r="H2888" s="4">
        <v>0.35000000000000003</v>
      </c>
      <c r="I2888" s="5">
        <v>5250</v>
      </c>
      <c r="J2888" s="6">
        <f t="shared" si="22"/>
        <v>1837.5000000000002</v>
      </c>
      <c r="K2888" s="6">
        <f t="shared" si="23"/>
        <v>643.125</v>
      </c>
      <c r="L2888" s="7">
        <v>0.35</v>
      </c>
    </row>
    <row r="2889" spans="1:12" x14ac:dyDescent="0.3">
      <c r="A2889" s="2" t="s">
        <v>12</v>
      </c>
      <c r="B2889" s="2">
        <v>1185732</v>
      </c>
      <c r="C2889" s="3">
        <v>44236</v>
      </c>
      <c r="D2889" s="2" t="s">
        <v>31</v>
      </c>
      <c r="E2889" s="2" t="s">
        <v>101</v>
      </c>
      <c r="F2889" s="2" t="s">
        <v>102</v>
      </c>
      <c r="G2889" s="2" t="s">
        <v>16</v>
      </c>
      <c r="H2889" s="4">
        <v>0.35000000000000003</v>
      </c>
      <c r="I2889" s="5">
        <v>1750</v>
      </c>
      <c r="J2889" s="6">
        <f t="shared" si="22"/>
        <v>612.50000000000011</v>
      </c>
      <c r="K2889" s="6">
        <f t="shared" si="23"/>
        <v>183.75000000000003</v>
      </c>
      <c r="L2889" s="7">
        <v>0.3</v>
      </c>
    </row>
    <row r="2890" spans="1:12" x14ac:dyDescent="0.3">
      <c r="A2890" s="2" t="s">
        <v>12</v>
      </c>
      <c r="B2890" s="2">
        <v>1185732</v>
      </c>
      <c r="C2890" s="3">
        <v>44236</v>
      </c>
      <c r="D2890" s="2" t="s">
        <v>31</v>
      </c>
      <c r="E2890" s="2" t="s">
        <v>101</v>
      </c>
      <c r="F2890" s="2" t="s">
        <v>102</v>
      </c>
      <c r="G2890" s="2" t="s">
        <v>17</v>
      </c>
      <c r="H2890" s="4">
        <v>0.25000000000000006</v>
      </c>
      <c r="I2890" s="5">
        <v>2250</v>
      </c>
      <c r="J2890" s="6">
        <f t="shared" si="22"/>
        <v>562.50000000000011</v>
      </c>
      <c r="K2890" s="6">
        <f t="shared" si="23"/>
        <v>168.75000000000003</v>
      </c>
      <c r="L2890" s="7">
        <v>0.3</v>
      </c>
    </row>
    <row r="2891" spans="1:12" x14ac:dyDescent="0.3">
      <c r="A2891" s="2" t="s">
        <v>12</v>
      </c>
      <c r="B2891" s="2">
        <v>1185732</v>
      </c>
      <c r="C2891" s="3">
        <v>44236</v>
      </c>
      <c r="D2891" s="2" t="s">
        <v>31</v>
      </c>
      <c r="E2891" s="2" t="s">
        <v>101</v>
      </c>
      <c r="F2891" s="2" t="s">
        <v>102</v>
      </c>
      <c r="G2891" s="2" t="s">
        <v>18</v>
      </c>
      <c r="H2891" s="4">
        <v>0.30000000000000004</v>
      </c>
      <c r="I2891" s="5">
        <v>1000</v>
      </c>
      <c r="J2891" s="6">
        <f t="shared" si="22"/>
        <v>300.00000000000006</v>
      </c>
      <c r="K2891" s="6">
        <f t="shared" si="23"/>
        <v>90.000000000000014</v>
      </c>
      <c r="L2891" s="7">
        <v>0.3</v>
      </c>
    </row>
    <row r="2892" spans="1:12" x14ac:dyDescent="0.3">
      <c r="A2892" s="2" t="s">
        <v>12</v>
      </c>
      <c r="B2892" s="2">
        <v>1185732</v>
      </c>
      <c r="C2892" s="3">
        <v>44236</v>
      </c>
      <c r="D2892" s="2" t="s">
        <v>31</v>
      </c>
      <c r="E2892" s="2" t="s">
        <v>101</v>
      </c>
      <c r="F2892" s="2" t="s">
        <v>102</v>
      </c>
      <c r="G2892" s="2" t="s">
        <v>19</v>
      </c>
      <c r="H2892" s="4">
        <v>0.44999999999999996</v>
      </c>
      <c r="I2892" s="5">
        <v>1750</v>
      </c>
      <c r="J2892" s="6">
        <f t="shared" si="22"/>
        <v>787.49999999999989</v>
      </c>
      <c r="K2892" s="6">
        <f t="shared" si="23"/>
        <v>275.62499999999994</v>
      </c>
      <c r="L2892" s="7">
        <v>0.35</v>
      </c>
    </row>
    <row r="2893" spans="1:12" x14ac:dyDescent="0.3">
      <c r="A2893" s="2" t="s">
        <v>12</v>
      </c>
      <c r="B2893" s="2">
        <v>1185732</v>
      </c>
      <c r="C2893" s="3">
        <v>44236</v>
      </c>
      <c r="D2893" s="2" t="s">
        <v>31</v>
      </c>
      <c r="E2893" s="2" t="s">
        <v>101</v>
      </c>
      <c r="F2893" s="2" t="s">
        <v>102</v>
      </c>
      <c r="G2893" s="2" t="s">
        <v>20</v>
      </c>
      <c r="H2893" s="4">
        <v>0.24999999999999997</v>
      </c>
      <c r="I2893" s="5">
        <v>2750</v>
      </c>
      <c r="J2893" s="6">
        <f t="shared" si="22"/>
        <v>687.49999999999989</v>
      </c>
      <c r="K2893" s="6">
        <f t="shared" si="23"/>
        <v>274.99999999999994</v>
      </c>
      <c r="L2893" s="7">
        <v>0.4</v>
      </c>
    </row>
    <row r="2894" spans="1:12" x14ac:dyDescent="0.3">
      <c r="A2894" s="2" t="s">
        <v>12</v>
      </c>
      <c r="B2894" s="2">
        <v>1185732</v>
      </c>
      <c r="C2894" s="3">
        <v>44263</v>
      </c>
      <c r="D2894" s="2" t="s">
        <v>31</v>
      </c>
      <c r="E2894" s="2" t="s">
        <v>101</v>
      </c>
      <c r="F2894" s="2" t="s">
        <v>102</v>
      </c>
      <c r="G2894" s="2" t="s">
        <v>15</v>
      </c>
      <c r="H2894" s="4">
        <v>0.30000000000000004</v>
      </c>
      <c r="I2894" s="5">
        <v>4950</v>
      </c>
      <c r="J2894" s="6">
        <f t="shared" si="22"/>
        <v>1485.0000000000002</v>
      </c>
      <c r="K2894" s="6">
        <f t="shared" si="23"/>
        <v>519.75</v>
      </c>
      <c r="L2894" s="7">
        <v>0.35</v>
      </c>
    </row>
    <row r="2895" spans="1:12" x14ac:dyDescent="0.3">
      <c r="A2895" s="2" t="s">
        <v>12</v>
      </c>
      <c r="B2895" s="2">
        <v>1185732</v>
      </c>
      <c r="C2895" s="3">
        <v>44263</v>
      </c>
      <c r="D2895" s="2" t="s">
        <v>31</v>
      </c>
      <c r="E2895" s="2" t="s">
        <v>101</v>
      </c>
      <c r="F2895" s="2" t="s">
        <v>102</v>
      </c>
      <c r="G2895" s="2" t="s">
        <v>16</v>
      </c>
      <c r="H2895" s="4">
        <v>0.30000000000000004</v>
      </c>
      <c r="I2895" s="5">
        <v>2000</v>
      </c>
      <c r="J2895" s="6">
        <f t="shared" si="22"/>
        <v>600.00000000000011</v>
      </c>
      <c r="K2895" s="6">
        <f t="shared" si="23"/>
        <v>180.00000000000003</v>
      </c>
      <c r="L2895" s="7">
        <v>0.3</v>
      </c>
    </row>
    <row r="2896" spans="1:12" x14ac:dyDescent="0.3">
      <c r="A2896" s="2" t="s">
        <v>12</v>
      </c>
      <c r="B2896" s="2">
        <v>1185732</v>
      </c>
      <c r="C2896" s="3">
        <v>44263</v>
      </c>
      <c r="D2896" s="2" t="s">
        <v>31</v>
      </c>
      <c r="E2896" s="2" t="s">
        <v>101</v>
      </c>
      <c r="F2896" s="2" t="s">
        <v>102</v>
      </c>
      <c r="G2896" s="2" t="s">
        <v>17</v>
      </c>
      <c r="H2896" s="4">
        <v>0.20000000000000004</v>
      </c>
      <c r="I2896" s="5">
        <v>2250</v>
      </c>
      <c r="J2896" s="6">
        <f t="shared" si="22"/>
        <v>450.00000000000011</v>
      </c>
      <c r="K2896" s="6">
        <f t="shared" si="23"/>
        <v>135.00000000000003</v>
      </c>
      <c r="L2896" s="7">
        <v>0.3</v>
      </c>
    </row>
    <row r="2897" spans="1:12" x14ac:dyDescent="0.3">
      <c r="A2897" s="2" t="s">
        <v>12</v>
      </c>
      <c r="B2897" s="2">
        <v>1185732</v>
      </c>
      <c r="C2897" s="3">
        <v>44263</v>
      </c>
      <c r="D2897" s="2" t="s">
        <v>31</v>
      </c>
      <c r="E2897" s="2" t="s">
        <v>101</v>
      </c>
      <c r="F2897" s="2" t="s">
        <v>102</v>
      </c>
      <c r="G2897" s="2" t="s">
        <v>18</v>
      </c>
      <c r="H2897" s="4">
        <v>0.24999999999999997</v>
      </c>
      <c r="I2897" s="5">
        <v>750</v>
      </c>
      <c r="J2897" s="6">
        <f t="shared" si="22"/>
        <v>187.49999999999997</v>
      </c>
      <c r="K2897" s="6">
        <f t="shared" si="23"/>
        <v>56.249999999999993</v>
      </c>
      <c r="L2897" s="7">
        <v>0.3</v>
      </c>
    </row>
    <row r="2898" spans="1:12" x14ac:dyDescent="0.3">
      <c r="A2898" s="2" t="s">
        <v>12</v>
      </c>
      <c r="B2898" s="2">
        <v>1185732</v>
      </c>
      <c r="C2898" s="3">
        <v>44263</v>
      </c>
      <c r="D2898" s="2" t="s">
        <v>31</v>
      </c>
      <c r="E2898" s="2" t="s">
        <v>101</v>
      </c>
      <c r="F2898" s="2" t="s">
        <v>102</v>
      </c>
      <c r="G2898" s="2" t="s">
        <v>19</v>
      </c>
      <c r="H2898" s="4">
        <v>0.4</v>
      </c>
      <c r="I2898" s="5">
        <v>1250</v>
      </c>
      <c r="J2898" s="6">
        <f t="shared" si="22"/>
        <v>500</v>
      </c>
      <c r="K2898" s="6">
        <f t="shared" si="23"/>
        <v>175</v>
      </c>
      <c r="L2898" s="7">
        <v>0.35</v>
      </c>
    </row>
    <row r="2899" spans="1:12" x14ac:dyDescent="0.3">
      <c r="A2899" s="2" t="s">
        <v>12</v>
      </c>
      <c r="B2899" s="2">
        <v>1185732</v>
      </c>
      <c r="C2899" s="3">
        <v>44263</v>
      </c>
      <c r="D2899" s="2" t="s">
        <v>31</v>
      </c>
      <c r="E2899" s="2" t="s">
        <v>101</v>
      </c>
      <c r="F2899" s="2" t="s">
        <v>102</v>
      </c>
      <c r="G2899" s="2" t="s">
        <v>20</v>
      </c>
      <c r="H2899" s="4">
        <v>0.30000000000000004</v>
      </c>
      <c r="I2899" s="5">
        <v>2250</v>
      </c>
      <c r="J2899" s="6">
        <f t="shared" si="22"/>
        <v>675.00000000000011</v>
      </c>
      <c r="K2899" s="6">
        <f t="shared" si="23"/>
        <v>270.00000000000006</v>
      </c>
      <c r="L2899" s="7">
        <v>0.4</v>
      </c>
    </row>
    <row r="2900" spans="1:12" x14ac:dyDescent="0.3">
      <c r="A2900" s="2" t="s">
        <v>12</v>
      </c>
      <c r="B2900" s="2">
        <v>1185732</v>
      </c>
      <c r="C2900" s="3">
        <v>44295</v>
      </c>
      <c r="D2900" s="2" t="s">
        <v>31</v>
      </c>
      <c r="E2900" s="2" t="s">
        <v>101</v>
      </c>
      <c r="F2900" s="2" t="s">
        <v>102</v>
      </c>
      <c r="G2900" s="2" t="s">
        <v>15</v>
      </c>
      <c r="H2900" s="4">
        <v>0.30000000000000004</v>
      </c>
      <c r="I2900" s="5">
        <v>4500</v>
      </c>
      <c r="J2900" s="6">
        <f t="shared" si="22"/>
        <v>1350.0000000000002</v>
      </c>
      <c r="K2900" s="6">
        <f t="shared" si="23"/>
        <v>472.50000000000006</v>
      </c>
      <c r="L2900" s="7">
        <v>0.35</v>
      </c>
    </row>
    <row r="2901" spans="1:12" x14ac:dyDescent="0.3">
      <c r="A2901" s="2" t="s">
        <v>12</v>
      </c>
      <c r="B2901" s="2">
        <v>1185732</v>
      </c>
      <c r="C2901" s="3">
        <v>44295</v>
      </c>
      <c r="D2901" s="2" t="s">
        <v>31</v>
      </c>
      <c r="E2901" s="2" t="s">
        <v>101</v>
      </c>
      <c r="F2901" s="2" t="s">
        <v>102</v>
      </c>
      <c r="G2901" s="2" t="s">
        <v>16</v>
      </c>
      <c r="H2901" s="4">
        <v>0.30000000000000004</v>
      </c>
      <c r="I2901" s="5">
        <v>1500</v>
      </c>
      <c r="J2901" s="6">
        <f t="shared" si="22"/>
        <v>450.00000000000006</v>
      </c>
      <c r="K2901" s="6">
        <f t="shared" si="23"/>
        <v>135</v>
      </c>
      <c r="L2901" s="7">
        <v>0.3</v>
      </c>
    </row>
    <row r="2902" spans="1:12" x14ac:dyDescent="0.3">
      <c r="A2902" s="2" t="s">
        <v>12</v>
      </c>
      <c r="B2902" s="2">
        <v>1185732</v>
      </c>
      <c r="C2902" s="3">
        <v>44295</v>
      </c>
      <c r="D2902" s="2" t="s">
        <v>31</v>
      </c>
      <c r="E2902" s="2" t="s">
        <v>101</v>
      </c>
      <c r="F2902" s="2" t="s">
        <v>102</v>
      </c>
      <c r="G2902" s="2" t="s">
        <v>17</v>
      </c>
      <c r="H2902" s="4">
        <v>0.20000000000000004</v>
      </c>
      <c r="I2902" s="5">
        <v>1500</v>
      </c>
      <c r="J2902" s="6">
        <f t="shared" si="22"/>
        <v>300.00000000000006</v>
      </c>
      <c r="K2902" s="6">
        <f t="shared" si="23"/>
        <v>90.000000000000014</v>
      </c>
      <c r="L2902" s="7">
        <v>0.3</v>
      </c>
    </row>
    <row r="2903" spans="1:12" x14ac:dyDescent="0.3">
      <c r="A2903" s="2" t="s">
        <v>12</v>
      </c>
      <c r="B2903" s="2">
        <v>1185732</v>
      </c>
      <c r="C2903" s="3">
        <v>44295</v>
      </c>
      <c r="D2903" s="2" t="s">
        <v>31</v>
      </c>
      <c r="E2903" s="2" t="s">
        <v>101</v>
      </c>
      <c r="F2903" s="2" t="s">
        <v>102</v>
      </c>
      <c r="G2903" s="2" t="s">
        <v>18</v>
      </c>
      <c r="H2903" s="4">
        <v>0.24999999999999997</v>
      </c>
      <c r="I2903" s="5">
        <v>750</v>
      </c>
      <c r="J2903" s="6">
        <f t="shared" si="22"/>
        <v>187.49999999999997</v>
      </c>
      <c r="K2903" s="6">
        <f t="shared" si="23"/>
        <v>56.249999999999993</v>
      </c>
      <c r="L2903" s="7">
        <v>0.3</v>
      </c>
    </row>
    <row r="2904" spans="1:12" x14ac:dyDescent="0.3">
      <c r="A2904" s="2" t="s">
        <v>12</v>
      </c>
      <c r="B2904" s="2">
        <v>1185732</v>
      </c>
      <c r="C2904" s="3">
        <v>44295</v>
      </c>
      <c r="D2904" s="2" t="s">
        <v>31</v>
      </c>
      <c r="E2904" s="2" t="s">
        <v>101</v>
      </c>
      <c r="F2904" s="2" t="s">
        <v>102</v>
      </c>
      <c r="G2904" s="2" t="s">
        <v>19</v>
      </c>
      <c r="H2904" s="4">
        <v>0.6</v>
      </c>
      <c r="I2904" s="5">
        <v>1000</v>
      </c>
      <c r="J2904" s="6">
        <f t="shared" si="22"/>
        <v>600</v>
      </c>
      <c r="K2904" s="6">
        <f t="shared" si="23"/>
        <v>210</v>
      </c>
      <c r="L2904" s="7">
        <v>0.35</v>
      </c>
    </row>
    <row r="2905" spans="1:12" x14ac:dyDescent="0.3">
      <c r="A2905" s="2" t="s">
        <v>12</v>
      </c>
      <c r="B2905" s="2">
        <v>1185732</v>
      </c>
      <c r="C2905" s="3">
        <v>44295</v>
      </c>
      <c r="D2905" s="2" t="s">
        <v>31</v>
      </c>
      <c r="E2905" s="2" t="s">
        <v>101</v>
      </c>
      <c r="F2905" s="2" t="s">
        <v>102</v>
      </c>
      <c r="G2905" s="2" t="s">
        <v>20</v>
      </c>
      <c r="H2905" s="4">
        <v>0.5</v>
      </c>
      <c r="I2905" s="5">
        <v>2250</v>
      </c>
      <c r="J2905" s="6">
        <f t="shared" si="22"/>
        <v>1125</v>
      </c>
      <c r="K2905" s="6">
        <f t="shared" si="23"/>
        <v>450</v>
      </c>
      <c r="L2905" s="7">
        <v>0.4</v>
      </c>
    </row>
    <row r="2906" spans="1:12" x14ac:dyDescent="0.3">
      <c r="A2906" s="2" t="s">
        <v>12</v>
      </c>
      <c r="B2906" s="2">
        <v>1185732</v>
      </c>
      <c r="C2906" s="3">
        <v>44326</v>
      </c>
      <c r="D2906" s="2" t="s">
        <v>31</v>
      </c>
      <c r="E2906" s="2" t="s">
        <v>101</v>
      </c>
      <c r="F2906" s="2" t="s">
        <v>102</v>
      </c>
      <c r="G2906" s="2" t="s">
        <v>15</v>
      </c>
      <c r="H2906" s="4">
        <v>0.6</v>
      </c>
      <c r="I2906" s="5">
        <v>4950</v>
      </c>
      <c r="J2906" s="6">
        <f t="shared" si="22"/>
        <v>2970</v>
      </c>
      <c r="K2906" s="6">
        <f t="shared" si="23"/>
        <v>1039.5</v>
      </c>
      <c r="L2906" s="7">
        <v>0.35</v>
      </c>
    </row>
    <row r="2907" spans="1:12" x14ac:dyDescent="0.3">
      <c r="A2907" s="2" t="s">
        <v>12</v>
      </c>
      <c r="B2907" s="2">
        <v>1185732</v>
      </c>
      <c r="C2907" s="3">
        <v>44326</v>
      </c>
      <c r="D2907" s="2" t="s">
        <v>31</v>
      </c>
      <c r="E2907" s="2" t="s">
        <v>101</v>
      </c>
      <c r="F2907" s="2" t="s">
        <v>102</v>
      </c>
      <c r="G2907" s="2" t="s">
        <v>16</v>
      </c>
      <c r="H2907" s="4">
        <v>0.45</v>
      </c>
      <c r="I2907" s="5">
        <v>2000</v>
      </c>
      <c r="J2907" s="6">
        <f t="shared" si="22"/>
        <v>900</v>
      </c>
      <c r="K2907" s="6">
        <f t="shared" si="23"/>
        <v>270</v>
      </c>
      <c r="L2907" s="7">
        <v>0.3</v>
      </c>
    </row>
    <row r="2908" spans="1:12" x14ac:dyDescent="0.3">
      <c r="A2908" s="2" t="s">
        <v>12</v>
      </c>
      <c r="B2908" s="2">
        <v>1185732</v>
      </c>
      <c r="C2908" s="3">
        <v>44326</v>
      </c>
      <c r="D2908" s="2" t="s">
        <v>31</v>
      </c>
      <c r="E2908" s="2" t="s">
        <v>101</v>
      </c>
      <c r="F2908" s="2" t="s">
        <v>102</v>
      </c>
      <c r="G2908" s="2" t="s">
        <v>17</v>
      </c>
      <c r="H2908" s="4">
        <v>0.4</v>
      </c>
      <c r="I2908" s="5">
        <v>1750</v>
      </c>
      <c r="J2908" s="6">
        <f t="shared" si="22"/>
        <v>700</v>
      </c>
      <c r="K2908" s="6">
        <f t="shared" si="23"/>
        <v>210</v>
      </c>
      <c r="L2908" s="7">
        <v>0.3</v>
      </c>
    </row>
    <row r="2909" spans="1:12" x14ac:dyDescent="0.3">
      <c r="A2909" s="2" t="s">
        <v>12</v>
      </c>
      <c r="B2909" s="2">
        <v>1185732</v>
      </c>
      <c r="C2909" s="3">
        <v>44326</v>
      </c>
      <c r="D2909" s="2" t="s">
        <v>31</v>
      </c>
      <c r="E2909" s="2" t="s">
        <v>101</v>
      </c>
      <c r="F2909" s="2" t="s">
        <v>102</v>
      </c>
      <c r="G2909" s="2" t="s">
        <v>18</v>
      </c>
      <c r="H2909" s="4">
        <v>0.4</v>
      </c>
      <c r="I2909" s="5">
        <v>1000</v>
      </c>
      <c r="J2909" s="6">
        <f t="shared" si="22"/>
        <v>400</v>
      </c>
      <c r="K2909" s="6">
        <f t="shared" si="23"/>
        <v>120</v>
      </c>
      <c r="L2909" s="7">
        <v>0.3</v>
      </c>
    </row>
    <row r="2910" spans="1:12" x14ac:dyDescent="0.3">
      <c r="A2910" s="2" t="s">
        <v>12</v>
      </c>
      <c r="B2910" s="2">
        <v>1185732</v>
      </c>
      <c r="C2910" s="3">
        <v>44326</v>
      </c>
      <c r="D2910" s="2" t="s">
        <v>31</v>
      </c>
      <c r="E2910" s="2" t="s">
        <v>101</v>
      </c>
      <c r="F2910" s="2" t="s">
        <v>102</v>
      </c>
      <c r="G2910" s="2" t="s">
        <v>19</v>
      </c>
      <c r="H2910" s="4">
        <v>0.49999999999999994</v>
      </c>
      <c r="I2910" s="5">
        <v>1250</v>
      </c>
      <c r="J2910" s="6">
        <f t="shared" si="22"/>
        <v>624.99999999999989</v>
      </c>
      <c r="K2910" s="6">
        <f t="shared" si="23"/>
        <v>218.74999999999994</v>
      </c>
      <c r="L2910" s="7">
        <v>0.35</v>
      </c>
    </row>
    <row r="2911" spans="1:12" x14ac:dyDescent="0.3">
      <c r="A2911" s="2" t="s">
        <v>12</v>
      </c>
      <c r="B2911" s="2">
        <v>1185732</v>
      </c>
      <c r="C2911" s="3">
        <v>44326</v>
      </c>
      <c r="D2911" s="2" t="s">
        <v>31</v>
      </c>
      <c r="E2911" s="2" t="s">
        <v>101</v>
      </c>
      <c r="F2911" s="2" t="s">
        <v>102</v>
      </c>
      <c r="G2911" s="2" t="s">
        <v>20</v>
      </c>
      <c r="H2911" s="4">
        <v>0.54999999999999993</v>
      </c>
      <c r="I2911" s="5">
        <v>2500</v>
      </c>
      <c r="J2911" s="6">
        <f t="shared" si="22"/>
        <v>1374.9999999999998</v>
      </c>
      <c r="K2911" s="6">
        <f t="shared" si="23"/>
        <v>549.99999999999989</v>
      </c>
      <c r="L2911" s="7">
        <v>0.4</v>
      </c>
    </row>
    <row r="2912" spans="1:12" x14ac:dyDescent="0.3">
      <c r="A2912" s="2" t="s">
        <v>12</v>
      </c>
      <c r="B2912" s="2">
        <v>1185732</v>
      </c>
      <c r="C2912" s="3">
        <v>44356</v>
      </c>
      <c r="D2912" s="2" t="s">
        <v>31</v>
      </c>
      <c r="E2912" s="2" t="s">
        <v>101</v>
      </c>
      <c r="F2912" s="2" t="s">
        <v>102</v>
      </c>
      <c r="G2912" s="2" t="s">
        <v>15</v>
      </c>
      <c r="H2912" s="4">
        <v>0.4</v>
      </c>
      <c r="I2912" s="5">
        <v>5000</v>
      </c>
      <c r="J2912" s="6">
        <f t="shared" si="22"/>
        <v>2000</v>
      </c>
      <c r="K2912" s="6">
        <f t="shared" si="23"/>
        <v>700</v>
      </c>
      <c r="L2912" s="7">
        <v>0.35</v>
      </c>
    </row>
    <row r="2913" spans="1:12" x14ac:dyDescent="0.3">
      <c r="A2913" s="2" t="s">
        <v>12</v>
      </c>
      <c r="B2913" s="2">
        <v>1185732</v>
      </c>
      <c r="C2913" s="3">
        <v>44356</v>
      </c>
      <c r="D2913" s="2" t="s">
        <v>31</v>
      </c>
      <c r="E2913" s="2" t="s">
        <v>101</v>
      </c>
      <c r="F2913" s="2" t="s">
        <v>102</v>
      </c>
      <c r="G2913" s="2" t="s">
        <v>16</v>
      </c>
      <c r="H2913" s="4">
        <v>0.35000000000000009</v>
      </c>
      <c r="I2913" s="5">
        <v>2500</v>
      </c>
      <c r="J2913" s="6">
        <f t="shared" si="22"/>
        <v>875.00000000000023</v>
      </c>
      <c r="K2913" s="6">
        <f t="shared" si="23"/>
        <v>262.50000000000006</v>
      </c>
      <c r="L2913" s="7">
        <v>0.3</v>
      </c>
    </row>
    <row r="2914" spans="1:12" x14ac:dyDescent="0.3">
      <c r="A2914" s="2" t="s">
        <v>12</v>
      </c>
      <c r="B2914" s="2">
        <v>1185732</v>
      </c>
      <c r="C2914" s="3">
        <v>44356</v>
      </c>
      <c r="D2914" s="2" t="s">
        <v>31</v>
      </c>
      <c r="E2914" s="2" t="s">
        <v>101</v>
      </c>
      <c r="F2914" s="2" t="s">
        <v>102</v>
      </c>
      <c r="G2914" s="2" t="s">
        <v>17</v>
      </c>
      <c r="H2914" s="4">
        <v>0.30000000000000004</v>
      </c>
      <c r="I2914" s="5">
        <v>2000</v>
      </c>
      <c r="J2914" s="6">
        <f t="shared" si="22"/>
        <v>600.00000000000011</v>
      </c>
      <c r="K2914" s="6">
        <f t="shared" si="23"/>
        <v>180.00000000000003</v>
      </c>
      <c r="L2914" s="7">
        <v>0.3</v>
      </c>
    </row>
    <row r="2915" spans="1:12" x14ac:dyDescent="0.3">
      <c r="A2915" s="2" t="s">
        <v>12</v>
      </c>
      <c r="B2915" s="2">
        <v>1185732</v>
      </c>
      <c r="C2915" s="3">
        <v>44356</v>
      </c>
      <c r="D2915" s="2" t="s">
        <v>31</v>
      </c>
      <c r="E2915" s="2" t="s">
        <v>101</v>
      </c>
      <c r="F2915" s="2" t="s">
        <v>102</v>
      </c>
      <c r="G2915" s="2" t="s">
        <v>18</v>
      </c>
      <c r="H2915" s="4">
        <v>0.30000000000000004</v>
      </c>
      <c r="I2915" s="5">
        <v>1750</v>
      </c>
      <c r="J2915" s="6">
        <f t="shared" si="22"/>
        <v>525.00000000000011</v>
      </c>
      <c r="K2915" s="6">
        <f t="shared" si="23"/>
        <v>157.50000000000003</v>
      </c>
      <c r="L2915" s="7">
        <v>0.3</v>
      </c>
    </row>
    <row r="2916" spans="1:12" x14ac:dyDescent="0.3">
      <c r="A2916" s="2" t="s">
        <v>12</v>
      </c>
      <c r="B2916" s="2">
        <v>1185732</v>
      </c>
      <c r="C2916" s="3">
        <v>44356</v>
      </c>
      <c r="D2916" s="2" t="s">
        <v>31</v>
      </c>
      <c r="E2916" s="2" t="s">
        <v>101</v>
      </c>
      <c r="F2916" s="2" t="s">
        <v>102</v>
      </c>
      <c r="G2916" s="2" t="s">
        <v>19</v>
      </c>
      <c r="H2916" s="4">
        <v>0.4</v>
      </c>
      <c r="I2916" s="5">
        <v>1750</v>
      </c>
      <c r="J2916" s="6">
        <f t="shared" si="22"/>
        <v>700</v>
      </c>
      <c r="K2916" s="6">
        <f t="shared" si="23"/>
        <v>244.99999999999997</v>
      </c>
      <c r="L2916" s="7">
        <v>0.35</v>
      </c>
    </row>
    <row r="2917" spans="1:12" x14ac:dyDescent="0.3">
      <c r="A2917" s="2" t="s">
        <v>12</v>
      </c>
      <c r="B2917" s="2">
        <v>1185732</v>
      </c>
      <c r="C2917" s="3">
        <v>44356</v>
      </c>
      <c r="D2917" s="2" t="s">
        <v>31</v>
      </c>
      <c r="E2917" s="2" t="s">
        <v>101</v>
      </c>
      <c r="F2917" s="2" t="s">
        <v>102</v>
      </c>
      <c r="G2917" s="2" t="s">
        <v>20</v>
      </c>
      <c r="H2917" s="4">
        <v>0.55000000000000004</v>
      </c>
      <c r="I2917" s="5">
        <v>3250</v>
      </c>
      <c r="J2917" s="6">
        <f t="shared" si="22"/>
        <v>1787.5000000000002</v>
      </c>
      <c r="K2917" s="6">
        <f t="shared" si="23"/>
        <v>715.00000000000011</v>
      </c>
      <c r="L2917" s="7">
        <v>0.4</v>
      </c>
    </row>
    <row r="2918" spans="1:12" x14ac:dyDescent="0.3">
      <c r="A2918" s="2" t="s">
        <v>12</v>
      </c>
      <c r="B2918" s="2">
        <v>1185732</v>
      </c>
      <c r="C2918" s="3">
        <v>44385</v>
      </c>
      <c r="D2918" s="2" t="s">
        <v>31</v>
      </c>
      <c r="E2918" s="2" t="s">
        <v>101</v>
      </c>
      <c r="F2918" s="2" t="s">
        <v>102</v>
      </c>
      <c r="G2918" s="2" t="s">
        <v>15</v>
      </c>
      <c r="H2918" s="4">
        <v>0.5</v>
      </c>
      <c r="I2918" s="5">
        <v>5500</v>
      </c>
      <c r="J2918" s="6">
        <f t="shared" si="22"/>
        <v>2750</v>
      </c>
      <c r="K2918" s="6">
        <f t="shared" si="23"/>
        <v>962.49999999999989</v>
      </c>
      <c r="L2918" s="7">
        <v>0.35</v>
      </c>
    </row>
    <row r="2919" spans="1:12" x14ac:dyDescent="0.3">
      <c r="A2919" s="2" t="s">
        <v>12</v>
      </c>
      <c r="B2919" s="2">
        <v>1185732</v>
      </c>
      <c r="C2919" s="3">
        <v>44385</v>
      </c>
      <c r="D2919" s="2" t="s">
        <v>31</v>
      </c>
      <c r="E2919" s="2" t="s">
        <v>101</v>
      </c>
      <c r="F2919" s="2" t="s">
        <v>102</v>
      </c>
      <c r="G2919" s="2" t="s">
        <v>16</v>
      </c>
      <c r="H2919" s="4">
        <v>0.45000000000000007</v>
      </c>
      <c r="I2919" s="5">
        <v>3000</v>
      </c>
      <c r="J2919" s="6">
        <f t="shared" si="22"/>
        <v>1350.0000000000002</v>
      </c>
      <c r="K2919" s="6">
        <f t="shared" si="23"/>
        <v>405.00000000000006</v>
      </c>
      <c r="L2919" s="7">
        <v>0.3</v>
      </c>
    </row>
    <row r="2920" spans="1:12" x14ac:dyDescent="0.3">
      <c r="A2920" s="2" t="s">
        <v>12</v>
      </c>
      <c r="B2920" s="2">
        <v>1185732</v>
      </c>
      <c r="C2920" s="3">
        <v>44385</v>
      </c>
      <c r="D2920" s="2" t="s">
        <v>31</v>
      </c>
      <c r="E2920" s="2" t="s">
        <v>101</v>
      </c>
      <c r="F2920" s="2" t="s">
        <v>102</v>
      </c>
      <c r="G2920" s="2" t="s">
        <v>17</v>
      </c>
      <c r="H2920" s="4">
        <v>0.4</v>
      </c>
      <c r="I2920" s="5">
        <v>2250</v>
      </c>
      <c r="J2920" s="6">
        <f t="shared" si="22"/>
        <v>900</v>
      </c>
      <c r="K2920" s="6">
        <f t="shared" si="23"/>
        <v>270</v>
      </c>
      <c r="L2920" s="7">
        <v>0.3</v>
      </c>
    </row>
    <row r="2921" spans="1:12" x14ac:dyDescent="0.3">
      <c r="A2921" s="2" t="s">
        <v>12</v>
      </c>
      <c r="B2921" s="2">
        <v>1185732</v>
      </c>
      <c r="C2921" s="3">
        <v>44385</v>
      </c>
      <c r="D2921" s="2" t="s">
        <v>31</v>
      </c>
      <c r="E2921" s="2" t="s">
        <v>101</v>
      </c>
      <c r="F2921" s="2" t="s">
        <v>102</v>
      </c>
      <c r="G2921" s="2" t="s">
        <v>18</v>
      </c>
      <c r="H2921" s="4">
        <v>0.4</v>
      </c>
      <c r="I2921" s="5">
        <v>1750</v>
      </c>
      <c r="J2921" s="6">
        <f t="shared" si="22"/>
        <v>700</v>
      </c>
      <c r="K2921" s="6">
        <f t="shared" si="23"/>
        <v>210</v>
      </c>
      <c r="L2921" s="7">
        <v>0.3</v>
      </c>
    </row>
    <row r="2922" spans="1:12" x14ac:dyDescent="0.3">
      <c r="A2922" s="2" t="s">
        <v>12</v>
      </c>
      <c r="B2922" s="2">
        <v>1185732</v>
      </c>
      <c r="C2922" s="3">
        <v>44385</v>
      </c>
      <c r="D2922" s="2" t="s">
        <v>31</v>
      </c>
      <c r="E2922" s="2" t="s">
        <v>101</v>
      </c>
      <c r="F2922" s="2" t="s">
        <v>102</v>
      </c>
      <c r="G2922" s="2" t="s">
        <v>19</v>
      </c>
      <c r="H2922" s="4">
        <v>0.5</v>
      </c>
      <c r="I2922" s="5">
        <v>2000</v>
      </c>
      <c r="J2922" s="6">
        <f t="shared" si="22"/>
        <v>1000</v>
      </c>
      <c r="K2922" s="6">
        <f t="shared" si="23"/>
        <v>350</v>
      </c>
      <c r="L2922" s="7">
        <v>0.35</v>
      </c>
    </row>
    <row r="2923" spans="1:12" x14ac:dyDescent="0.3">
      <c r="A2923" s="2" t="s">
        <v>12</v>
      </c>
      <c r="B2923" s="2">
        <v>1185732</v>
      </c>
      <c r="C2923" s="3">
        <v>44385</v>
      </c>
      <c r="D2923" s="2" t="s">
        <v>31</v>
      </c>
      <c r="E2923" s="2" t="s">
        <v>101</v>
      </c>
      <c r="F2923" s="2" t="s">
        <v>102</v>
      </c>
      <c r="G2923" s="2" t="s">
        <v>20</v>
      </c>
      <c r="H2923" s="4">
        <v>0.55000000000000004</v>
      </c>
      <c r="I2923" s="5">
        <v>3750</v>
      </c>
      <c r="J2923" s="6">
        <f t="shared" si="22"/>
        <v>2062.5</v>
      </c>
      <c r="K2923" s="6">
        <f t="shared" si="23"/>
        <v>825</v>
      </c>
      <c r="L2923" s="7">
        <v>0.4</v>
      </c>
    </row>
    <row r="2924" spans="1:12" x14ac:dyDescent="0.3">
      <c r="A2924" s="2" t="s">
        <v>12</v>
      </c>
      <c r="B2924" s="2">
        <v>1185732</v>
      </c>
      <c r="C2924" s="3">
        <v>44417</v>
      </c>
      <c r="D2924" s="2" t="s">
        <v>31</v>
      </c>
      <c r="E2924" s="2" t="s">
        <v>101</v>
      </c>
      <c r="F2924" s="2" t="s">
        <v>102</v>
      </c>
      <c r="G2924" s="2" t="s">
        <v>15</v>
      </c>
      <c r="H2924" s="4">
        <v>0.5</v>
      </c>
      <c r="I2924" s="5">
        <v>5250</v>
      </c>
      <c r="J2924" s="6">
        <f t="shared" si="22"/>
        <v>2625</v>
      </c>
      <c r="K2924" s="6">
        <f t="shared" si="23"/>
        <v>918.74999999999989</v>
      </c>
      <c r="L2924" s="7">
        <v>0.35</v>
      </c>
    </row>
    <row r="2925" spans="1:12" x14ac:dyDescent="0.3">
      <c r="A2925" s="2" t="s">
        <v>12</v>
      </c>
      <c r="B2925" s="2">
        <v>1185732</v>
      </c>
      <c r="C2925" s="3">
        <v>44417</v>
      </c>
      <c r="D2925" s="2" t="s">
        <v>31</v>
      </c>
      <c r="E2925" s="2" t="s">
        <v>101</v>
      </c>
      <c r="F2925" s="2" t="s">
        <v>102</v>
      </c>
      <c r="G2925" s="2" t="s">
        <v>16</v>
      </c>
      <c r="H2925" s="4">
        <v>0.45000000000000007</v>
      </c>
      <c r="I2925" s="5">
        <v>3000</v>
      </c>
      <c r="J2925" s="6">
        <f t="shared" si="22"/>
        <v>1350.0000000000002</v>
      </c>
      <c r="K2925" s="6">
        <f t="shared" si="23"/>
        <v>405.00000000000006</v>
      </c>
      <c r="L2925" s="7">
        <v>0.3</v>
      </c>
    </row>
    <row r="2926" spans="1:12" x14ac:dyDescent="0.3">
      <c r="A2926" s="2" t="s">
        <v>12</v>
      </c>
      <c r="B2926" s="2">
        <v>1185732</v>
      </c>
      <c r="C2926" s="3">
        <v>44417</v>
      </c>
      <c r="D2926" s="2" t="s">
        <v>31</v>
      </c>
      <c r="E2926" s="2" t="s">
        <v>101</v>
      </c>
      <c r="F2926" s="2" t="s">
        <v>102</v>
      </c>
      <c r="G2926" s="2" t="s">
        <v>17</v>
      </c>
      <c r="H2926" s="4">
        <v>0.4</v>
      </c>
      <c r="I2926" s="5">
        <v>2250</v>
      </c>
      <c r="J2926" s="6">
        <f t="shared" si="22"/>
        <v>900</v>
      </c>
      <c r="K2926" s="6">
        <f t="shared" si="23"/>
        <v>270</v>
      </c>
      <c r="L2926" s="7">
        <v>0.3</v>
      </c>
    </row>
    <row r="2927" spans="1:12" x14ac:dyDescent="0.3">
      <c r="A2927" s="2" t="s">
        <v>12</v>
      </c>
      <c r="B2927" s="2">
        <v>1185732</v>
      </c>
      <c r="C2927" s="3">
        <v>44417</v>
      </c>
      <c r="D2927" s="2" t="s">
        <v>31</v>
      </c>
      <c r="E2927" s="2" t="s">
        <v>101</v>
      </c>
      <c r="F2927" s="2" t="s">
        <v>102</v>
      </c>
      <c r="G2927" s="2" t="s">
        <v>18</v>
      </c>
      <c r="H2927" s="4">
        <v>0.4</v>
      </c>
      <c r="I2927" s="5">
        <v>2000</v>
      </c>
      <c r="J2927" s="6">
        <f t="shared" si="22"/>
        <v>800</v>
      </c>
      <c r="K2927" s="6">
        <f t="shared" si="23"/>
        <v>240</v>
      </c>
      <c r="L2927" s="7">
        <v>0.3</v>
      </c>
    </row>
    <row r="2928" spans="1:12" x14ac:dyDescent="0.3">
      <c r="A2928" s="2" t="s">
        <v>12</v>
      </c>
      <c r="B2928" s="2">
        <v>1185732</v>
      </c>
      <c r="C2928" s="3">
        <v>44417</v>
      </c>
      <c r="D2928" s="2" t="s">
        <v>31</v>
      </c>
      <c r="E2928" s="2" t="s">
        <v>101</v>
      </c>
      <c r="F2928" s="2" t="s">
        <v>102</v>
      </c>
      <c r="G2928" s="2" t="s">
        <v>19</v>
      </c>
      <c r="H2928" s="4">
        <v>0.5</v>
      </c>
      <c r="I2928" s="5">
        <v>1750</v>
      </c>
      <c r="J2928" s="6">
        <f t="shared" si="22"/>
        <v>875</v>
      </c>
      <c r="K2928" s="6">
        <f t="shared" si="23"/>
        <v>306.25</v>
      </c>
      <c r="L2928" s="7">
        <v>0.35</v>
      </c>
    </row>
    <row r="2929" spans="1:12" x14ac:dyDescent="0.3">
      <c r="A2929" s="2" t="s">
        <v>12</v>
      </c>
      <c r="B2929" s="2">
        <v>1185732</v>
      </c>
      <c r="C2929" s="3">
        <v>44417</v>
      </c>
      <c r="D2929" s="2" t="s">
        <v>31</v>
      </c>
      <c r="E2929" s="2" t="s">
        <v>101</v>
      </c>
      <c r="F2929" s="2" t="s">
        <v>102</v>
      </c>
      <c r="G2929" s="2" t="s">
        <v>20</v>
      </c>
      <c r="H2929" s="4">
        <v>0.55000000000000004</v>
      </c>
      <c r="I2929" s="5">
        <v>3500</v>
      </c>
      <c r="J2929" s="6">
        <f t="shared" si="22"/>
        <v>1925.0000000000002</v>
      </c>
      <c r="K2929" s="6">
        <f t="shared" si="23"/>
        <v>770.00000000000011</v>
      </c>
      <c r="L2929" s="7">
        <v>0.4</v>
      </c>
    </row>
    <row r="2930" spans="1:12" x14ac:dyDescent="0.3">
      <c r="A2930" s="2" t="s">
        <v>12</v>
      </c>
      <c r="B2930" s="2">
        <v>1185732</v>
      </c>
      <c r="C2930" s="3">
        <v>44449</v>
      </c>
      <c r="D2930" s="2" t="s">
        <v>31</v>
      </c>
      <c r="E2930" s="2" t="s">
        <v>101</v>
      </c>
      <c r="F2930" s="2" t="s">
        <v>102</v>
      </c>
      <c r="G2930" s="2" t="s">
        <v>15</v>
      </c>
      <c r="H2930" s="4">
        <v>0.4</v>
      </c>
      <c r="I2930" s="5">
        <v>4750</v>
      </c>
      <c r="J2930" s="6">
        <f t="shared" si="22"/>
        <v>1900</v>
      </c>
      <c r="K2930" s="6">
        <f t="shared" si="23"/>
        <v>665</v>
      </c>
      <c r="L2930" s="7">
        <v>0.35</v>
      </c>
    </row>
    <row r="2931" spans="1:12" x14ac:dyDescent="0.3">
      <c r="A2931" s="2" t="s">
        <v>12</v>
      </c>
      <c r="B2931" s="2">
        <v>1185732</v>
      </c>
      <c r="C2931" s="3">
        <v>44449</v>
      </c>
      <c r="D2931" s="2" t="s">
        <v>31</v>
      </c>
      <c r="E2931" s="2" t="s">
        <v>101</v>
      </c>
      <c r="F2931" s="2" t="s">
        <v>102</v>
      </c>
      <c r="G2931" s="2" t="s">
        <v>16</v>
      </c>
      <c r="H2931" s="4">
        <v>0.35000000000000009</v>
      </c>
      <c r="I2931" s="5">
        <v>2750</v>
      </c>
      <c r="J2931" s="6">
        <f t="shared" si="22"/>
        <v>962.50000000000023</v>
      </c>
      <c r="K2931" s="6">
        <f t="shared" si="23"/>
        <v>288.75000000000006</v>
      </c>
      <c r="L2931" s="7">
        <v>0.3</v>
      </c>
    </row>
    <row r="2932" spans="1:12" x14ac:dyDescent="0.3">
      <c r="A2932" s="2" t="s">
        <v>12</v>
      </c>
      <c r="B2932" s="2">
        <v>1185732</v>
      </c>
      <c r="C2932" s="3">
        <v>44449</v>
      </c>
      <c r="D2932" s="2" t="s">
        <v>31</v>
      </c>
      <c r="E2932" s="2" t="s">
        <v>101</v>
      </c>
      <c r="F2932" s="2" t="s">
        <v>102</v>
      </c>
      <c r="G2932" s="2" t="s">
        <v>17</v>
      </c>
      <c r="H2932" s="4">
        <v>0.30000000000000004</v>
      </c>
      <c r="I2932" s="5">
        <v>1750</v>
      </c>
      <c r="J2932" s="6">
        <f t="shared" si="22"/>
        <v>525.00000000000011</v>
      </c>
      <c r="K2932" s="6">
        <f t="shared" si="23"/>
        <v>157.50000000000003</v>
      </c>
      <c r="L2932" s="7">
        <v>0.3</v>
      </c>
    </row>
    <row r="2933" spans="1:12" x14ac:dyDescent="0.3">
      <c r="A2933" s="2" t="s">
        <v>12</v>
      </c>
      <c r="B2933" s="2">
        <v>1185732</v>
      </c>
      <c r="C2933" s="3">
        <v>44449</v>
      </c>
      <c r="D2933" s="2" t="s">
        <v>31</v>
      </c>
      <c r="E2933" s="2" t="s">
        <v>101</v>
      </c>
      <c r="F2933" s="2" t="s">
        <v>102</v>
      </c>
      <c r="G2933" s="2" t="s">
        <v>18</v>
      </c>
      <c r="H2933" s="4">
        <v>0.30000000000000004</v>
      </c>
      <c r="I2933" s="5">
        <v>1500</v>
      </c>
      <c r="J2933" s="6">
        <f t="shared" si="22"/>
        <v>450.00000000000006</v>
      </c>
      <c r="K2933" s="6">
        <f t="shared" si="23"/>
        <v>135</v>
      </c>
      <c r="L2933" s="7">
        <v>0.3</v>
      </c>
    </row>
    <row r="2934" spans="1:12" x14ac:dyDescent="0.3">
      <c r="A2934" s="2" t="s">
        <v>12</v>
      </c>
      <c r="B2934" s="2">
        <v>1185732</v>
      </c>
      <c r="C2934" s="3">
        <v>44449</v>
      </c>
      <c r="D2934" s="2" t="s">
        <v>31</v>
      </c>
      <c r="E2934" s="2" t="s">
        <v>101</v>
      </c>
      <c r="F2934" s="2" t="s">
        <v>102</v>
      </c>
      <c r="G2934" s="2" t="s">
        <v>19</v>
      </c>
      <c r="H2934" s="4">
        <v>0.4</v>
      </c>
      <c r="I2934" s="5">
        <v>1500</v>
      </c>
      <c r="J2934" s="6">
        <f t="shared" si="22"/>
        <v>600</v>
      </c>
      <c r="K2934" s="6">
        <f t="shared" si="23"/>
        <v>210</v>
      </c>
      <c r="L2934" s="7">
        <v>0.35</v>
      </c>
    </row>
    <row r="2935" spans="1:12" x14ac:dyDescent="0.3">
      <c r="A2935" s="2" t="s">
        <v>12</v>
      </c>
      <c r="B2935" s="2">
        <v>1185732</v>
      </c>
      <c r="C2935" s="3">
        <v>44449</v>
      </c>
      <c r="D2935" s="2" t="s">
        <v>31</v>
      </c>
      <c r="E2935" s="2" t="s">
        <v>101</v>
      </c>
      <c r="F2935" s="2" t="s">
        <v>102</v>
      </c>
      <c r="G2935" s="2" t="s">
        <v>20</v>
      </c>
      <c r="H2935" s="4">
        <v>0.45</v>
      </c>
      <c r="I2935" s="5">
        <v>2250</v>
      </c>
      <c r="J2935" s="6">
        <f t="shared" si="22"/>
        <v>1012.5</v>
      </c>
      <c r="K2935" s="6">
        <f t="shared" si="23"/>
        <v>405</v>
      </c>
      <c r="L2935" s="7">
        <v>0.4</v>
      </c>
    </row>
    <row r="2936" spans="1:12" x14ac:dyDescent="0.3">
      <c r="A2936" s="2" t="s">
        <v>12</v>
      </c>
      <c r="B2936" s="2">
        <v>1185732</v>
      </c>
      <c r="C2936" s="3">
        <v>44478</v>
      </c>
      <c r="D2936" s="2" t="s">
        <v>31</v>
      </c>
      <c r="E2936" s="2" t="s">
        <v>101</v>
      </c>
      <c r="F2936" s="2" t="s">
        <v>102</v>
      </c>
      <c r="G2936" s="2" t="s">
        <v>15</v>
      </c>
      <c r="H2936" s="4">
        <v>0.49999999999999994</v>
      </c>
      <c r="I2936" s="5">
        <v>4000</v>
      </c>
      <c r="J2936" s="6">
        <f t="shared" si="22"/>
        <v>1999.9999999999998</v>
      </c>
      <c r="K2936" s="6">
        <f t="shared" si="23"/>
        <v>699.99999999999989</v>
      </c>
      <c r="L2936" s="7">
        <v>0.35</v>
      </c>
    </row>
    <row r="2937" spans="1:12" x14ac:dyDescent="0.3">
      <c r="A2937" s="2" t="s">
        <v>12</v>
      </c>
      <c r="B2937" s="2">
        <v>1185732</v>
      </c>
      <c r="C2937" s="3">
        <v>44478</v>
      </c>
      <c r="D2937" s="2" t="s">
        <v>31</v>
      </c>
      <c r="E2937" s="2" t="s">
        <v>101</v>
      </c>
      <c r="F2937" s="2" t="s">
        <v>102</v>
      </c>
      <c r="G2937" s="2" t="s">
        <v>16</v>
      </c>
      <c r="H2937" s="4">
        <v>0.4</v>
      </c>
      <c r="I2937" s="5">
        <v>2500</v>
      </c>
      <c r="J2937" s="6">
        <f t="shared" si="22"/>
        <v>1000</v>
      </c>
      <c r="K2937" s="6">
        <f t="shared" si="23"/>
        <v>300</v>
      </c>
      <c r="L2937" s="7">
        <v>0.3</v>
      </c>
    </row>
    <row r="2938" spans="1:12" x14ac:dyDescent="0.3">
      <c r="A2938" s="2" t="s">
        <v>12</v>
      </c>
      <c r="B2938" s="2">
        <v>1185732</v>
      </c>
      <c r="C2938" s="3">
        <v>44478</v>
      </c>
      <c r="D2938" s="2" t="s">
        <v>31</v>
      </c>
      <c r="E2938" s="2" t="s">
        <v>101</v>
      </c>
      <c r="F2938" s="2" t="s">
        <v>102</v>
      </c>
      <c r="G2938" s="2" t="s">
        <v>17</v>
      </c>
      <c r="H2938" s="4">
        <v>0.4</v>
      </c>
      <c r="I2938" s="5">
        <v>1500</v>
      </c>
      <c r="J2938" s="6">
        <f t="shared" si="22"/>
        <v>600</v>
      </c>
      <c r="K2938" s="6">
        <f t="shared" si="23"/>
        <v>180</v>
      </c>
      <c r="L2938" s="7">
        <v>0.3</v>
      </c>
    </row>
    <row r="2939" spans="1:12" x14ac:dyDescent="0.3">
      <c r="A2939" s="2" t="s">
        <v>12</v>
      </c>
      <c r="B2939" s="2">
        <v>1185732</v>
      </c>
      <c r="C2939" s="3">
        <v>44478</v>
      </c>
      <c r="D2939" s="2" t="s">
        <v>31</v>
      </c>
      <c r="E2939" s="2" t="s">
        <v>101</v>
      </c>
      <c r="F2939" s="2" t="s">
        <v>102</v>
      </c>
      <c r="G2939" s="2" t="s">
        <v>18</v>
      </c>
      <c r="H2939" s="4">
        <v>0.4</v>
      </c>
      <c r="I2939" s="5">
        <v>1250</v>
      </c>
      <c r="J2939" s="6">
        <f t="shared" si="22"/>
        <v>500</v>
      </c>
      <c r="K2939" s="6">
        <f t="shared" si="23"/>
        <v>150</v>
      </c>
      <c r="L2939" s="7">
        <v>0.3</v>
      </c>
    </row>
    <row r="2940" spans="1:12" x14ac:dyDescent="0.3">
      <c r="A2940" s="2" t="s">
        <v>12</v>
      </c>
      <c r="B2940" s="2">
        <v>1185732</v>
      </c>
      <c r="C2940" s="3">
        <v>44478</v>
      </c>
      <c r="D2940" s="2" t="s">
        <v>31</v>
      </c>
      <c r="E2940" s="2" t="s">
        <v>101</v>
      </c>
      <c r="F2940" s="2" t="s">
        <v>102</v>
      </c>
      <c r="G2940" s="2" t="s">
        <v>19</v>
      </c>
      <c r="H2940" s="4">
        <v>0.49999999999999994</v>
      </c>
      <c r="I2940" s="5">
        <v>1250</v>
      </c>
      <c r="J2940" s="6">
        <f t="shared" si="22"/>
        <v>624.99999999999989</v>
      </c>
      <c r="K2940" s="6">
        <f t="shared" si="23"/>
        <v>218.74999999999994</v>
      </c>
      <c r="L2940" s="7">
        <v>0.35</v>
      </c>
    </row>
    <row r="2941" spans="1:12" x14ac:dyDescent="0.3">
      <c r="A2941" s="2" t="s">
        <v>12</v>
      </c>
      <c r="B2941" s="2">
        <v>1185732</v>
      </c>
      <c r="C2941" s="3">
        <v>44478</v>
      </c>
      <c r="D2941" s="2" t="s">
        <v>31</v>
      </c>
      <c r="E2941" s="2" t="s">
        <v>101</v>
      </c>
      <c r="F2941" s="2" t="s">
        <v>102</v>
      </c>
      <c r="G2941" s="2" t="s">
        <v>20</v>
      </c>
      <c r="H2941" s="4">
        <v>0.54999999999999982</v>
      </c>
      <c r="I2941" s="5">
        <v>2500</v>
      </c>
      <c r="J2941" s="6">
        <f t="shared" si="22"/>
        <v>1374.9999999999995</v>
      </c>
      <c r="K2941" s="6">
        <f t="shared" si="23"/>
        <v>549.99999999999989</v>
      </c>
      <c r="L2941" s="7">
        <v>0.4</v>
      </c>
    </row>
    <row r="2942" spans="1:12" x14ac:dyDescent="0.3">
      <c r="A2942" s="2" t="s">
        <v>12</v>
      </c>
      <c r="B2942" s="2">
        <v>1185732</v>
      </c>
      <c r="C2942" s="3">
        <v>44509</v>
      </c>
      <c r="D2942" s="2" t="s">
        <v>31</v>
      </c>
      <c r="E2942" s="2" t="s">
        <v>101</v>
      </c>
      <c r="F2942" s="2" t="s">
        <v>102</v>
      </c>
      <c r="G2942" s="2" t="s">
        <v>15</v>
      </c>
      <c r="H2942" s="4">
        <v>0.49999999999999994</v>
      </c>
      <c r="I2942" s="5">
        <v>4000</v>
      </c>
      <c r="J2942" s="6">
        <f t="shared" si="22"/>
        <v>1999.9999999999998</v>
      </c>
      <c r="K2942" s="6">
        <f t="shared" si="23"/>
        <v>699.99999999999989</v>
      </c>
      <c r="L2942" s="7">
        <v>0.35</v>
      </c>
    </row>
    <row r="2943" spans="1:12" x14ac:dyDescent="0.3">
      <c r="A2943" s="2" t="s">
        <v>12</v>
      </c>
      <c r="B2943" s="2">
        <v>1185732</v>
      </c>
      <c r="C2943" s="3">
        <v>44509</v>
      </c>
      <c r="D2943" s="2" t="s">
        <v>31</v>
      </c>
      <c r="E2943" s="2" t="s">
        <v>101</v>
      </c>
      <c r="F2943" s="2" t="s">
        <v>102</v>
      </c>
      <c r="G2943" s="2" t="s">
        <v>16</v>
      </c>
      <c r="H2943" s="4">
        <v>0.4</v>
      </c>
      <c r="I2943" s="5">
        <v>2500</v>
      </c>
      <c r="J2943" s="6">
        <f t="shared" si="22"/>
        <v>1000</v>
      </c>
      <c r="K2943" s="6">
        <f t="shared" si="23"/>
        <v>300</v>
      </c>
      <c r="L2943" s="7">
        <v>0.3</v>
      </c>
    </row>
    <row r="2944" spans="1:12" x14ac:dyDescent="0.3">
      <c r="A2944" s="2" t="s">
        <v>12</v>
      </c>
      <c r="B2944" s="2">
        <v>1185732</v>
      </c>
      <c r="C2944" s="3">
        <v>44509</v>
      </c>
      <c r="D2944" s="2" t="s">
        <v>31</v>
      </c>
      <c r="E2944" s="2" t="s">
        <v>101</v>
      </c>
      <c r="F2944" s="2" t="s">
        <v>102</v>
      </c>
      <c r="G2944" s="2" t="s">
        <v>17</v>
      </c>
      <c r="H2944" s="4">
        <v>0.4</v>
      </c>
      <c r="I2944" s="5">
        <v>1950</v>
      </c>
      <c r="J2944" s="6">
        <f t="shared" si="22"/>
        <v>780</v>
      </c>
      <c r="K2944" s="6">
        <f t="shared" si="23"/>
        <v>234</v>
      </c>
      <c r="L2944" s="7">
        <v>0.3</v>
      </c>
    </row>
    <row r="2945" spans="1:12" x14ac:dyDescent="0.3">
      <c r="A2945" s="2" t="s">
        <v>12</v>
      </c>
      <c r="B2945" s="2">
        <v>1185732</v>
      </c>
      <c r="C2945" s="3">
        <v>44509</v>
      </c>
      <c r="D2945" s="2" t="s">
        <v>31</v>
      </c>
      <c r="E2945" s="2" t="s">
        <v>101</v>
      </c>
      <c r="F2945" s="2" t="s">
        <v>102</v>
      </c>
      <c r="G2945" s="2" t="s">
        <v>18</v>
      </c>
      <c r="H2945" s="4">
        <v>0.4</v>
      </c>
      <c r="I2945" s="5">
        <v>1750</v>
      </c>
      <c r="J2945" s="6">
        <f t="shared" si="22"/>
        <v>700</v>
      </c>
      <c r="K2945" s="6">
        <f t="shared" si="23"/>
        <v>210</v>
      </c>
      <c r="L2945" s="7">
        <v>0.3</v>
      </c>
    </row>
    <row r="2946" spans="1:12" x14ac:dyDescent="0.3">
      <c r="A2946" s="2" t="s">
        <v>12</v>
      </c>
      <c r="B2946" s="2">
        <v>1185732</v>
      </c>
      <c r="C2946" s="3">
        <v>44509</v>
      </c>
      <c r="D2946" s="2" t="s">
        <v>31</v>
      </c>
      <c r="E2946" s="2" t="s">
        <v>101</v>
      </c>
      <c r="F2946" s="2" t="s">
        <v>102</v>
      </c>
      <c r="G2946" s="2" t="s">
        <v>19</v>
      </c>
      <c r="H2946" s="4">
        <v>0.6</v>
      </c>
      <c r="I2946" s="5">
        <v>1500</v>
      </c>
      <c r="J2946" s="6">
        <f t="shared" si="22"/>
        <v>900</v>
      </c>
      <c r="K2946" s="6">
        <f t="shared" si="23"/>
        <v>315</v>
      </c>
      <c r="L2946" s="7">
        <v>0.35</v>
      </c>
    </row>
    <row r="2947" spans="1:12" x14ac:dyDescent="0.3">
      <c r="A2947" s="2" t="s">
        <v>12</v>
      </c>
      <c r="B2947" s="2">
        <v>1185732</v>
      </c>
      <c r="C2947" s="3">
        <v>44509</v>
      </c>
      <c r="D2947" s="2" t="s">
        <v>31</v>
      </c>
      <c r="E2947" s="2" t="s">
        <v>101</v>
      </c>
      <c r="F2947" s="2" t="s">
        <v>102</v>
      </c>
      <c r="G2947" s="2" t="s">
        <v>20</v>
      </c>
      <c r="H2947" s="4">
        <v>0.64999999999999991</v>
      </c>
      <c r="I2947" s="5">
        <v>2500</v>
      </c>
      <c r="J2947" s="6">
        <f t="shared" si="22"/>
        <v>1624.9999999999998</v>
      </c>
      <c r="K2947" s="6">
        <f t="shared" si="23"/>
        <v>650</v>
      </c>
      <c r="L2947" s="7">
        <v>0.4</v>
      </c>
    </row>
    <row r="2948" spans="1:12" x14ac:dyDescent="0.3">
      <c r="A2948" s="2" t="s">
        <v>12</v>
      </c>
      <c r="B2948" s="2">
        <v>1185732</v>
      </c>
      <c r="C2948" s="3">
        <v>44538</v>
      </c>
      <c r="D2948" s="2" t="s">
        <v>31</v>
      </c>
      <c r="E2948" s="2" t="s">
        <v>101</v>
      </c>
      <c r="F2948" s="2" t="s">
        <v>102</v>
      </c>
      <c r="G2948" s="2" t="s">
        <v>15</v>
      </c>
      <c r="H2948" s="4">
        <v>0.6</v>
      </c>
      <c r="I2948" s="5">
        <v>5000</v>
      </c>
      <c r="J2948" s="6">
        <f t="shared" si="22"/>
        <v>3000</v>
      </c>
      <c r="K2948" s="6">
        <f t="shared" si="23"/>
        <v>1050</v>
      </c>
      <c r="L2948" s="7">
        <v>0.35</v>
      </c>
    </row>
    <row r="2949" spans="1:12" x14ac:dyDescent="0.3">
      <c r="A2949" s="2" t="s">
        <v>12</v>
      </c>
      <c r="B2949" s="2">
        <v>1185732</v>
      </c>
      <c r="C2949" s="3">
        <v>44538</v>
      </c>
      <c r="D2949" s="2" t="s">
        <v>31</v>
      </c>
      <c r="E2949" s="2" t="s">
        <v>101</v>
      </c>
      <c r="F2949" s="2" t="s">
        <v>102</v>
      </c>
      <c r="G2949" s="2" t="s">
        <v>16</v>
      </c>
      <c r="H2949" s="4">
        <v>0.5</v>
      </c>
      <c r="I2949" s="5">
        <v>3000</v>
      </c>
      <c r="J2949" s="6">
        <f t="shared" si="22"/>
        <v>1500</v>
      </c>
      <c r="K2949" s="6">
        <f t="shared" si="23"/>
        <v>450</v>
      </c>
      <c r="L2949" s="7">
        <v>0.3</v>
      </c>
    </row>
    <row r="2950" spans="1:12" x14ac:dyDescent="0.3">
      <c r="A2950" s="2" t="s">
        <v>12</v>
      </c>
      <c r="B2950" s="2">
        <v>1185732</v>
      </c>
      <c r="C2950" s="3">
        <v>44538</v>
      </c>
      <c r="D2950" s="2" t="s">
        <v>31</v>
      </c>
      <c r="E2950" s="2" t="s">
        <v>101</v>
      </c>
      <c r="F2950" s="2" t="s">
        <v>102</v>
      </c>
      <c r="G2950" s="2" t="s">
        <v>17</v>
      </c>
      <c r="H2950" s="4">
        <v>0.5</v>
      </c>
      <c r="I2950" s="5">
        <v>2500</v>
      </c>
      <c r="J2950" s="6">
        <f t="shared" si="22"/>
        <v>1250</v>
      </c>
      <c r="K2950" s="6">
        <f t="shared" si="23"/>
        <v>375</v>
      </c>
      <c r="L2950" s="7">
        <v>0.3</v>
      </c>
    </row>
    <row r="2951" spans="1:12" x14ac:dyDescent="0.3">
      <c r="A2951" s="2" t="s">
        <v>12</v>
      </c>
      <c r="B2951" s="2">
        <v>1185732</v>
      </c>
      <c r="C2951" s="3">
        <v>44538</v>
      </c>
      <c r="D2951" s="2" t="s">
        <v>31</v>
      </c>
      <c r="E2951" s="2" t="s">
        <v>101</v>
      </c>
      <c r="F2951" s="2" t="s">
        <v>102</v>
      </c>
      <c r="G2951" s="2" t="s">
        <v>18</v>
      </c>
      <c r="H2951" s="4">
        <v>0.5</v>
      </c>
      <c r="I2951" s="5">
        <v>2000</v>
      </c>
      <c r="J2951" s="6">
        <f t="shared" si="22"/>
        <v>1000</v>
      </c>
      <c r="K2951" s="6">
        <f t="shared" si="23"/>
        <v>300</v>
      </c>
      <c r="L2951" s="7">
        <v>0.3</v>
      </c>
    </row>
    <row r="2952" spans="1:12" x14ac:dyDescent="0.3">
      <c r="A2952" s="2" t="s">
        <v>12</v>
      </c>
      <c r="B2952" s="2">
        <v>1185732</v>
      </c>
      <c r="C2952" s="3">
        <v>44538</v>
      </c>
      <c r="D2952" s="2" t="s">
        <v>31</v>
      </c>
      <c r="E2952" s="2" t="s">
        <v>101</v>
      </c>
      <c r="F2952" s="2" t="s">
        <v>102</v>
      </c>
      <c r="G2952" s="2" t="s">
        <v>19</v>
      </c>
      <c r="H2952" s="4">
        <v>0.6</v>
      </c>
      <c r="I2952" s="5">
        <v>2000</v>
      </c>
      <c r="J2952" s="6">
        <f t="shared" si="22"/>
        <v>1200</v>
      </c>
      <c r="K2952" s="6">
        <f t="shared" si="23"/>
        <v>420</v>
      </c>
      <c r="L2952" s="7">
        <v>0.35</v>
      </c>
    </row>
    <row r="2953" spans="1:12" x14ac:dyDescent="0.3">
      <c r="A2953" s="2" t="s">
        <v>12</v>
      </c>
      <c r="B2953" s="2">
        <v>1185732</v>
      </c>
      <c r="C2953" s="3">
        <v>44538</v>
      </c>
      <c r="D2953" s="2" t="s">
        <v>31</v>
      </c>
      <c r="E2953" s="2" t="s">
        <v>101</v>
      </c>
      <c r="F2953" s="2" t="s">
        <v>102</v>
      </c>
      <c r="G2953" s="2" t="s">
        <v>20</v>
      </c>
      <c r="H2953" s="4">
        <v>0.64999999999999991</v>
      </c>
      <c r="I2953" s="5">
        <v>3000</v>
      </c>
      <c r="J2953" s="6">
        <f t="shared" si="22"/>
        <v>1949.9999999999998</v>
      </c>
      <c r="K2953" s="6">
        <f t="shared" si="23"/>
        <v>780</v>
      </c>
      <c r="L2953" s="7">
        <v>0.4</v>
      </c>
    </row>
    <row r="2954" spans="1:12" x14ac:dyDescent="0.3">
      <c r="A2954" s="2" t="s">
        <v>12</v>
      </c>
      <c r="B2954" s="2">
        <v>1185732</v>
      </c>
      <c r="C2954" s="3">
        <v>44202</v>
      </c>
      <c r="D2954" s="2" t="s">
        <v>31</v>
      </c>
      <c r="E2954" s="2" t="s">
        <v>103</v>
      </c>
      <c r="F2954" s="2" t="s">
        <v>104</v>
      </c>
      <c r="G2954" s="2" t="s">
        <v>15</v>
      </c>
      <c r="H2954" s="4">
        <v>0.30000000000000004</v>
      </c>
      <c r="I2954" s="5">
        <v>4500</v>
      </c>
      <c r="J2954" s="6">
        <f t="shared" si="22"/>
        <v>1350.0000000000002</v>
      </c>
      <c r="K2954" s="6">
        <f t="shared" si="23"/>
        <v>405.00000000000006</v>
      </c>
      <c r="L2954" s="7">
        <v>0.3</v>
      </c>
    </row>
    <row r="2955" spans="1:12" x14ac:dyDescent="0.3">
      <c r="A2955" s="2" t="s">
        <v>12</v>
      </c>
      <c r="B2955" s="2">
        <v>1185732</v>
      </c>
      <c r="C2955" s="3">
        <v>44202</v>
      </c>
      <c r="D2955" s="2" t="s">
        <v>31</v>
      </c>
      <c r="E2955" s="2" t="s">
        <v>103</v>
      </c>
      <c r="F2955" s="2" t="s">
        <v>104</v>
      </c>
      <c r="G2955" s="2" t="s">
        <v>16</v>
      </c>
      <c r="H2955" s="4">
        <v>0.30000000000000004</v>
      </c>
      <c r="I2955" s="5">
        <v>2500</v>
      </c>
      <c r="J2955" s="6">
        <f t="shared" si="22"/>
        <v>750.00000000000011</v>
      </c>
      <c r="K2955" s="6">
        <f t="shared" si="23"/>
        <v>262.5</v>
      </c>
      <c r="L2955" s="7">
        <v>0.35</v>
      </c>
    </row>
    <row r="2956" spans="1:12" x14ac:dyDescent="0.3">
      <c r="A2956" s="2" t="s">
        <v>12</v>
      </c>
      <c r="B2956" s="2">
        <v>1185732</v>
      </c>
      <c r="C2956" s="3">
        <v>44202</v>
      </c>
      <c r="D2956" s="2" t="s">
        <v>31</v>
      </c>
      <c r="E2956" s="2" t="s">
        <v>103</v>
      </c>
      <c r="F2956" s="2" t="s">
        <v>104</v>
      </c>
      <c r="G2956" s="2" t="s">
        <v>17</v>
      </c>
      <c r="H2956" s="4">
        <v>0.20000000000000007</v>
      </c>
      <c r="I2956" s="5">
        <v>2500</v>
      </c>
      <c r="J2956" s="6">
        <f t="shared" si="22"/>
        <v>500.00000000000017</v>
      </c>
      <c r="K2956" s="6">
        <f t="shared" si="23"/>
        <v>150.00000000000006</v>
      </c>
      <c r="L2956" s="7">
        <v>0.3</v>
      </c>
    </row>
    <row r="2957" spans="1:12" x14ac:dyDescent="0.3">
      <c r="A2957" s="2" t="s">
        <v>12</v>
      </c>
      <c r="B2957" s="2">
        <v>1185732</v>
      </c>
      <c r="C2957" s="3">
        <v>44202</v>
      </c>
      <c r="D2957" s="2" t="s">
        <v>31</v>
      </c>
      <c r="E2957" s="2" t="s">
        <v>103</v>
      </c>
      <c r="F2957" s="2" t="s">
        <v>104</v>
      </c>
      <c r="G2957" s="2" t="s">
        <v>18</v>
      </c>
      <c r="H2957" s="4">
        <v>0.25000000000000006</v>
      </c>
      <c r="I2957" s="5">
        <v>1000</v>
      </c>
      <c r="J2957" s="6">
        <f t="shared" si="22"/>
        <v>250.00000000000006</v>
      </c>
      <c r="K2957" s="6">
        <f t="shared" si="23"/>
        <v>75.000000000000014</v>
      </c>
      <c r="L2957" s="7">
        <v>0.3</v>
      </c>
    </row>
    <row r="2958" spans="1:12" x14ac:dyDescent="0.3">
      <c r="A2958" s="2" t="s">
        <v>12</v>
      </c>
      <c r="B2958" s="2">
        <v>1185732</v>
      </c>
      <c r="C2958" s="3">
        <v>44202</v>
      </c>
      <c r="D2958" s="2" t="s">
        <v>31</v>
      </c>
      <c r="E2958" s="2" t="s">
        <v>103</v>
      </c>
      <c r="F2958" s="2" t="s">
        <v>104</v>
      </c>
      <c r="G2958" s="2" t="s">
        <v>19</v>
      </c>
      <c r="H2958" s="4">
        <v>0.39999999999999997</v>
      </c>
      <c r="I2958" s="5">
        <v>1500</v>
      </c>
      <c r="J2958" s="6">
        <f t="shared" si="22"/>
        <v>600</v>
      </c>
      <c r="K2958" s="6">
        <f t="shared" si="23"/>
        <v>300</v>
      </c>
      <c r="L2958" s="7">
        <v>0.5</v>
      </c>
    </row>
    <row r="2959" spans="1:12" x14ac:dyDescent="0.3">
      <c r="A2959" s="2" t="s">
        <v>12</v>
      </c>
      <c r="B2959" s="2">
        <v>1185732</v>
      </c>
      <c r="C2959" s="3">
        <v>44202</v>
      </c>
      <c r="D2959" s="2" t="s">
        <v>31</v>
      </c>
      <c r="E2959" s="2" t="s">
        <v>103</v>
      </c>
      <c r="F2959" s="2" t="s">
        <v>104</v>
      </c>
      <c r="G2959" s="2" t="s">
        <v>20</v>
      </c>
      <c r="H2959" s="4">
        <v>0.30000000000000004</v>
      </c>
      <c r="I2959" s="5">
        <v>2500</v>
      </c>
      <c r="J2959" s="6">
        <f t="shared" si="22"/>
        <v>750.00000000000011</v>
      </c>
      <c r="K2959" s="6">
        <f t="shared" si="23"/>
        <v>300.00000000000006</v>
      </c>
      <c r="L2959" s="7">
        <v>0.4</v>
      </c>
    </row>
    <row r="2960" spans="1:12" x14ac:dyDescent="0.3">
      <c r="A2960" s="2" t="s">
        <v>12</v>
      </c>
      <c r="B2960" s="2">
        <v>1185732</v>
      </c>
      <c r="C2960" s="3">
        <v>44233</v>
      </c>
      <c r="D2960" s="2" t="s">
        <v>31</v>
      </c>
      <c r="E2960" s="2" t="s">
        <v>103</v>
      </c>
      <c r="F2960" s="2" t="s">
        <v>104</v>
      </c>
      <c r="G2960" s="2" t="s">
        <v>15</v>
      </c>
      <c r="H2960" s="4">
        <v>0.30000000000000004</v>
      </c>
      <c r="I2960" s="5">
        <v>5000</v>
      </c>
      <c r="J2960" s="6">
        <f t="shared" si="22"/>
        <v>1500.0000000000002</v>
      </c>
      <c r="K2960" s="6">
        <f t="shared" si="23"/>
        <v>450.00000000000006</v>
      </c>
      <c r="L2960" s="7">
        <v>0.3</v>
      </c>
    </row>
    <row r="2961" spans="1:12" x14ac:dyDescent="0.3">
      <c r="A2961" s="2" t="s">
        <v>12</v>
      </c>
      <c r="B2961" s="2">
        <v>1185732</v>
      </c>
      <c r="C2961" s="3">
        <v>44233</v>
      </c>
      <c r="D2961" s="2" t="s">
        <v>31</v>
      </c>
      <c r="E2961" s="2" t="s">
        <v>103</v>
      </c>
      <c r="F2961" s="2" t="s">
        <v>104</v>
      </c>
      <c r="G2961" s="2" t="s">
        <v>16</v>
      </c>
      <c r="H2961" s="4">
        <v>0.30000000000000004</v>
      </c>
      <c r="I2961" s="5">
        <v>1500</v>
      </c>
      <c r="J2961" s="6">
        <f t="shared" si="22"/>
        <v>450.00000000000006</v>
      </c>
      <c r="K2961" s="6">
        <f t="shared" si="23"/>
        <v>157.5</v>
      </c>
      <c r="L2961" s="7">
        <v>0.35</v>
      </c>
    </row>
    <row r="2962" spans="1:12" x14ac:dyDescent="0.3">
      <c r="A2962" s="2" t="s">
        <v>12</v>
      </c>
      <c r="B2962" s="2">
        <v>1185732</v>
      </c>
      <c r="C2962" s="3">
        <v>44233</v>
      </c>
      <c r="D2962" s="2" t="s">
        <v>31</v>
      </c>
      <c r="E2962" s="2" t="s">
        <v>103</v>
      </c>
      <c r="F2962" s="2" t="s">
        <v>104</v>
      </c>
      <c r="G2962" s="2" t="s">
        <v>17</v>
      </c>
      <c r="H2962" s="4">
        <v>0.20000000000000007</v>
      </c>
      <c r="I2962" s="5">
        <v>2000</v>
      </c>
      <c r="J2962" s="6">
        <f t="shared" si="22"/>
        <v>400.00000000000011</v>
      </c>
      <c r="K2962" s="6">
        <f t="shared" si="23"/>
        <v>120.00000000000003</v>
      </c>
      <c r="L2962" s="7">
        <v>0.3</v>
      </c>
    </row>
    <row r="2963" spans="1:12" x14ac:dyDescent="0.3">
      <c r="A2963" s="2" t="s">
        <v>12</v>
      </c>
      <c r="B2963" s="2">
        <v>1185732</v>
      </c>
      <c r="C2963" s="3">
        <v>44233</v>
      </c>
      <c r="D2963" s="2" t="s">
        <v>31</v>
      </c>
      <c r="E2963" s="2" t="s">
        <v>103</v>
      </c>
      <c r="F2963" s="2" t="s">
        <v>104</v>
      </c>
      <c r="G2963" s="2" t="s">
        <v>18</v>
      </c>
      <c r="H2963" s="4">
        <v>0.25000000000000006</v>
      </c>
      <c r="I2963" s="5">
        <v>750</v>
      </c>
      <c r="J2963" s="6">
        <f t="shared" si="22"/>
        <v>187.50000000000003</v>
      </c>
      <c r="K2963" s="6">
        <f t="shared" si="23"/>
        <v>56.250000000000007</v>
      </c>
      <c r="L2963" s="7">
        <v>0.3</v>
      </c>
    </row>
    <row r="2964" spans="1:12" x14ac:dyDescent="0.3">
      <c r="A2964" s="2" t="s">
        <v>12</v>
      </c>
      <c r="B2964" s="2">
        <v>1185732</v>
      </c>
      <c r="C2964" s="3">
        <v>44233</v>
      </c>
      <c r="D2964" s="2" t="s">
        <v>31</v>
      </c>
      <c r="E2964" s="2" t="s">
        <v>103</v>
      </c>
      <c r="F2964" s="2" t="s">
        <v>104</v>
      </c>
      <c r="G2964" s="2" t="s">
        <v>19</v>
      </c>
      <c r="H2964" s="4">
        <v>0.39999999999999997</v>
      </c>
      <c r="I2964" s="5">
        <v>1500</v>
      </c>
      <c r="J2964" s="6">
        <f t="shared" si="22"/>
        <v>600</v>
      </c>
      <c r="K2964" s="6">
        <f t="shared" si="23"/>
        <v>300</v>
      </c>
      <c r="L2964" s="7">
        <v>0.5</v>
      </c>
    </row>
    <row r="2965" spans="1:12" x14ac:dyDescent="0.3">
      <c r="A2965" s="2" t="s">
        <v>12</v>
      </c>
      <c r="B2965" s="2">
        <v>1185732</v>
      </c>
      <c r="C2965" s="3">
        <v>44233</v>
      </c>
      <c r="D2965" s="2" t="s">
        <v>31</v>
      </c>
      <c r="E2965" s="2" t="s">
        <v>103</v>
      </c>
      <c r="F2965" s="2" t="s">
        <v>104</v>
      </c>
      <c r="G2965" s="2" t="s">
        <v>20</v>
      </c>
      <c r="H2965" s="4">
        <v>0.14999999999999997</v>
      </c>
      <c r="I2965" s="5">
        <v>2500</v>
      </c>
      <c r="J2965" s="6">
        <f t="shared" si="22"/>
        <v>374.99999999999994</v>
      </c>
      <c r="K2965" s="6">
        <f t="shared" si="23"/>
        <v>149.99999999999997</v>
      </c>
      <c r="L2965" s="7">
        <v>0.4</v>
      </c>
    </row>
    <row r="2966" spans="1:12" x14ac:dyDescent="0.3">
      <c r="A2966" s="2" t="s">
        <v>12</v>
      </c>
      <c r="B2966" s="2">
        <v>1185732</v>
      </c>
      <c r="C2966" s="3">
        <v>44260</v>
      </c>
      <c r="D2966" s="2" t="s">
        <v>31</v>
      </c>
      <c r="E2966" s="2" t="s">
        <v>103</v>
      </c>
      <c r="F2966" s="2" t="s">
        <v>104</v>
      </c>
      <c r="G2966" s="2" t="s">
        <v>15</v>
      </c>
      <c r="H2966" s="4">
        <v>0.20000000000000004</v>
      </c>
      <c r="I2966" s="5">
        <v>4700</v>
      </c>
      <c r="J2966" s="6">
        <f t="shared" si="22"/>
        <v>940.00000000000023</v>
      </c>
      <c r="K2966" s="6">
        <f t="shared" si="23"/>
        <v>282.00000000000006</v>
      </c>
      <c r="L2966" s="7">
        <v>0.3</v>
      </c>
    </row>
    <row r="2967" spans="1:12" x14ac:dyDescent="0.3">
      <c r="A2967" s="2" t="s">
        <v>12</v>
      </c>
      <c r="B2967" s="2">
        <v>1185732</v>
      </c>
      <c r="C2967" s="3">
        <v>44260</v>
      </c>
      <c r="D2967" s="2" t="s">
        <v>31</v>
      </c>
      <c r="E2967" s="2" t="s">
        <v>103</v>
      </c>
      <c r="F2967" s="2" t="s">
        <v>104</v>
      </c>
      <c r="G2967" s="2" t="s">
        <v>16</v>
      </c>
      <c r="H2967" s="4">
        <v>0.20000000000000004</v>
      </c>
      <c r="I2967" s="5">
        <v>1750</v>
      </c>
      <c r="J2967" s="6">
        <f t="shared" si="22"/>
        <v>350.00000000000006</v>
      </c>
      <c r="K2967" s="6">
        <f t="shared" si="23"/>
        <v>122.50000000000001</v>
      </c>
      <c r="L2967" s="7">
        <v>0.35</v>
      </c>
    </row>
    <row r="2968" spans="1:12" x14ac:dyDescent="0.3">
      <c r="A2968" s="2" t="s">
        <v>12</v>
      </c>
      <c r="B2968" s="2">
        <v>1185732</v>
      </c>
      <c r="C2968" s="3">
        <v>44260</v>
      </c>
      <c r="D2968" s="2" t="s">
        <v>31</v>
      </c>
      <c r="E2968" s="2" t="s">
        <v>103</v>
      </c>
      <c r="F2968" s="2" t="s">
        <v>104</v>
      </c>
      <c r="G2968" s="2" t="s">
        <v>17</v>
      </c>
      <c r="H2968" s="4">
        <v>0.10000000000000003</v>
      </c>
      <c r="I2968" s="5">
        <v>2250</v>
      </c>
      <c r="J2968" s="6">
        <f t="shared" si="22"/>
        <v>225.00000000000009</v>
      </c>
      <c r="K2968" s="6">
        <f t="shared" si="23"/>
        <v>67.500000000000028</v>
      </c>
      <c r="L2968" s="7">
        <v>0.3</v>
      </c>
    </row>
    <row r="2969" spans="1:12" x14ac:dyDescent="0.3">
      <c r="A2969" s="2" t="s">
        <v>12</v>
      </c>
      <c r="B2969" s="2">
        <v>1185732</v>
      </c>
      <c r="C2969" s="3">
        <v>44260</v>
      </c>
      <c r="D2969" s="2" t="s">
        <v>31</v>
      </c>
      <c r="E2969" s="2" t="s">
        <v>103</v>
      </c>
      <c r="F2969" s="2" t="s">
        <v>104</v>
      </c>
      <c r="G2969" s="2" t="s">
        <v>18</v>
      </c>
      <c r="H2969" s="4">
        <v>0.14999999999999997</v>
      </c>
      <c r="I2969" s="5">
        <v>1000</v>
      </c>
      <c r="J2969" s="6">
        <f t="shared" si="22"/>
        <v>149.99999999999997</v>
      </c>
      <c r="K2969" s="6">
        <f t="shared" si="23"/>
        <v>44.999999999999993</v>
      </c>
      <c r="L2969" s="7">
        <v>0.3</v>
      </c>
    </row>
    <row r="2970" spans="1:12" x14ac:dyDescent="0.3">
      <c r="A2970" s="2" t="s">
        <v>12</v>
      </c>
      <c r="B2970" s="2">
        <v>1185732</v>
      </c>
      <c r="C2970" s="3">
        <v>44260</v>
      </c>
      <c r="D2970" s="2" t="s">
        <v>31</v>
      </c>
      <c r="E2970" s="2" t="s">
        <v>103</v>
      </c>
      <c r="F2970" s="2" t="s">
        <v>104</v>
      </c>
      <c r="G2970" s="2" t="s">
        <v>19</v>
      </c>
      <c r="H2970" s="4">
        <v>0.30000000000000004</v>
      </c>
      <c r="I2970" s="5">
        <v>1500</v>
      </c>
      <c r="J2970" s="6">
        <f t="shared" si="22"/>
        <v>450.00000000000006</v>
      </c>
      <c r="K2970" s="6">
        <f t="shared" si="23"/>
        <v>225.00000000000003</v>
      </c>
      <c r="L2970" s="7">
        <v>0.5</v>
      </c>
    </row>
    <row r="2971" spans="1:12" x14ac:dyDescent="0.3">
      <c r="A2971" s="2" t="s">
        <v>12</v>
      </c>
      <c r="B2971" s="2">
        <v>1185732</v>
      </c>
      <c r="C2971" s="3">
        <v>44260</v>
      </c>
      <c r="D2971" s="2" t="s">
        <v>31</v>
      </c>
      <c r="E2971" s="2" t="s">
        <v>103</v>
      </c>
      <c r="F2971" s="2" t="s">
        <v>104</v>
      </c>
      <c r="G2971" s="2" t="s">
        <v>20</v>
      </c>
      <c r="H2971" s="4">
        <v>0.20000000000000004</v>
      </c>
      <c r="I2971" s="5">
        <v>2500</v>
      </c>
      <c r="J2971" s="6">
        <f t="shared" si="22"/>
        <v>500.00000000000011</v>
      </c>
      <c r="K2971" s="6">
        <f t="shared" si="23"/>
        <v>200.00000000000006</v>
      </c>
      <c r="L2971" s="7">
        <v>0.4</v>
      </c>
    </row>
    <row r="2972" spans="1:12" x14ac:dyDescent="0.3">
      <c r="A2972" s="2" t="s">
        <v>12</v>
      </c>
      <c r="B2972" s="2">
        <v>1185732</v>
      </c>
      <c r="C2972" s="3">
        <v>44292</v>
      </c>
      <c r="D2972" s="2" t="s">
        <v>31</v>
      </c>
      <c r="E2972" s="2" t="s">
        <v>103</v>
      </c>
      <c r="F2972" s="2" t="s">
        <v>104</v>
      </c>
      <c r="G2972" s="2" t="s">
        <v>15</v>
      </c>
      <c r="H2972" s="4">
        <v>0.20000000000000004</v>
      </c>
      <c r="I2972" s="5">
        <v>4750</v>
      </c>
      <c r="J2972" s="6">
        <f t="shared" si="22"/>
        <v>950.00000000000023</v>
      </c>
      <c r="K2972" s="6">
        <f t="shared" si="23"/>
        <v>285.00000000000006</v>
      </c>
      <c r="L2972" s="7">
        <v>0.3</v>
      </c>
    </row>
    <row r="2973" spans="1:12" x14ac:dyDescent="0.3">
      <c r="A2973" s="2" t="s">
        <v>12</v>
      </c>
      <c r="B2973" s="2">
        <v>1185732</v>
      </c>
      <c r="C2973" s="3">
        <v>44292</v>
      </c>
      <c r="D2973" s="2" t="s">
        <v>31</v>
      </c>
      <c r="E2973" s="2" t="s">
        <v>103</v>
      </c>
      <c r="F2973" s="2" t="s">
        <v>104</v>
      </c>
      <c r="G2973" s="2" t="s">
        <v>16</v>
      </c>
      <c r="H2973" s="4">
        <v>0.20000000000000004</v>
      </c>
      <c r="I2973" s="5">
        <v>1750</v>
      </c>
      <c r="J2973" s="6">
        <f t="shared" si="22"/>
        <v>350.00000000000006</v>
      </c>
      <c r="K2973" s="6">
        <f t="shared" si="23"/>
        <v>122.50000000000001</v>
      </c>
      <c r="L2973" s="7">
        <v>0.35</v>
      </c>
    </row>
    <row r="2974" spans="1:12" x14ac:dyDescent="0.3">
      <c r="A2974" s="2" t="s">
        <v>12</v>
      </c>
      <c r="B2974" s="2">
        <v>1185732</v>
      </c>
      <c r="C2974" s="3">
        <v>44292</v>
      </c>
      <c r="D2974" s="2" t="s">
        <v>31</v>
      </c>
      <c r="E2974" s="2" t="s">
        <v>103</v>
      </c>
      <c r="F2974" s="2" t="s">
        <v>104</v>
      </c>
      <c r="G2974" s="2" t="s">
        <v>17</v>
      </c>
      <c r="H2974" s="4">
        <v>0.10000000000000003</v>
      </c>
      <c r="I2974" s="5">
        <v>1750</v>
      </c>
      <c r="J2974" s="6">
        <f t="shared" si="22"/>
        <v>175.00000000000006</v>
      </c>
      <c r="K2974" s="6">
        <f t="shared" si="23"/>
        <v>52.500000000000014</v>
      </c>
      <c r="L2974" s="7">
        <v>0.3</v>
      </c>
    </row>
    <row r="2975" spans="1:12" x14ac:dyDescent="0.3">
      <c r="A2975" s="2" t="s">
        <v>12</v>
      </c>
      <c r="B2975" s="2">
        <v>1185732</v>
      </c>
      <c r="C2975" s="3">
        <v>44292</v>
      </c>
      <c r="D2975" s="2" t="s">
        <v>31</v>
      </c>
      <c r="E2975" s="2" t="s">
        <v>103</v>
      </c>
      <c r="F2975" s="2" t="s">
        <v>104</v>
      </c>
      <c r="G2975" s="2" t="s">
        <v>18</v>
      </c>
      <c r="H2975" s="4">
        <v>0.14999999999999997</v>
      </c>
      <c r="I2975" s="5">
        <v>1000</v>
      </c>
      <c r="J2975" s="6">
        <f t="shared" si="22"/>
        <v>149.99999999999997</v>
      </c>
      <c r="K2975" s="6">
        <f t="shared" si="23"/>
        <v>44.999999999999993</v>
      </c>
      <c r="L2975" s="7">
        <v>0.3</v>
      </c>
    </row>
    <row r="2976" spans="1:12" x14ac:dyDescent="0.3">
      <c r="A2976" s="2" t="s">
        <v>12</v>
      </c>
      <c r="B2976" s="2">
        <v>1185732</v>
      </c>
      <c r="C2976" s="3">
        <v>44292</v>
      </c>
      <c r="D2976" s="2" t="s">
        <v>31</v>
      </c>
      <c r="E2976" s="2" t="s">
        <v>103</v>
      </c>
      <c r="F2976" s="2" t="s">
        <v>104</v>
      </c>
      <c r="G2976" s="2" t="s">
        <v>19</v>
      </c>
      <c r="H2976" s="4">
        <v>0.6</v>
      </c>
      <c r="I2976" s="5">
        <v>1250</v>
      </c>
      <c r="J2976" s="6">
        <f t="shared" si="22"/>
        <v>750</v>
      </c>
      <c r="K2976" s="6">
        <f t="shared" si="23"/>
        <v>375</v>
      </c>
      <c r="L2976" s="7">
        <v>0.5</v>
      </c>
    </row>
    <row r="2977" spans="1:12" x14ac:dyDescent="0.3">
      <c r="A2977" s="2" t="s">
        <v>12</v>
      </c>
      <c r="B2977" s="2">
        <v>1185732</v>
      </c>
      <c r="C2977" s="3">
        <v>44292</v>
      </c>
      <c r="D2977" s="2" t="s">
        <v>31</v>
      </c>
      <c r="E2977" s="2" t="s">
        <v>103</v>
      </c>
      <c r="F2977" s="2" t="s">
        <v>104</v>
      </c>
      <c r="G2977" s="2" t="s">
        <v>20</v>
      </c>
      <c r="H2977" s="4">
        <v>0.5</v>
      </c>
      <c r="I2977" s="5">
        <v>2500</v>
      </c>
      <c r="J2977" s="6">
        <f t="shared" si="22"/>
        <v>1250</v>
      </c>
      <c r="K2977" s="6">
        <f t="shared" si="23"/>
        <v>500</v>
      </c>
      <c r="L2977" s="7">
        <v>0.4</v>
      </c>
    </row>
    <row r="2978" spans="1:12" x14ac:dyDescent="0.3">
      <c r="A2978" s="2" t="s">
        <v>12</v>
      </c>
      <c r="B2978" s="2">
        <v>1185732</v>
      </c>
      <c r="C2978" s="3">
        <v>44323</v>
      </c>
      <c r="D2978" s="2" t="s">
        <v>31</v>
      </c>
      <c r="E2978" s="2" t="s">
        <v>103</v>
      </c>
      <c r="F2978" s="2" t="s">
        <v>104</v>
      </c>
      <c r="G2978" s="2" t="s">
        <v>15</v>
      </c>
      <c r="H2978" s="4">
        <v>0.6</v>
      </c>
      <c r="I2978" s="5">
        <v>5200</v>
      </c>
      <c r="J2978" s="6">
        <f t="shared" si="22"/>
        <v>3120</v>
      </c>
      <c r="K2978" s="6">
        <f t="shared" si="23"/>
        <v>936</v>
      </c>
      <c r="L2978" s="7">
        <v>0.3</v>
      </c>
    </row>
    <row r="2979" spans="1:12" x14ac:dyDescent="0.3">
      <c r="A2979" s="2" t="s">
        <v>12</v>
      </c>
      <c r="B2979" s="2">
        <v>1185732</v>
      </c>
      <c r="C2979" s="3">
        <v>44323</v>
      </c>
      <c r="D2979" s="2" t="s">
        <v>31</v>
      </c>
      <c r="E2979" s="2" t="s">
        <v>103</v>
      </c>
      <c r="F2979" s="2" t="s">
        <v>104</v>
      </c>
      <c r="G2979" s="2" t="s">
        <v>16</v>
      </c>
      <c r="H2979" s="4">
        <v>0.4</v>
      </c>
      <c r="I2979" s="5">
        <v>2250</v>
      </c>
      <c r="J2979" s="6">
        <f t="shared" si="22"/>
        <v>900</v>
      </c>
      <c r="K2979" s="6">
        <f t="shared" si="23"/>
        <v>315</v>
      </c>
      <c r="L2979" s="7">
        <v>0.35</v>
      </c>
    </row>
    <row r="2980" spans="1:12" x14ac:dyDescent="0.3">
      <c r="A2980" s="2" t="s">
        <v>12</v>
      </c>
      <c r="B2980" s="2">
        <v>1185732</v>
      </c>
      <c r="C2980" s="3">
        <v>44323</v>
      </c>
      <c r="D2980" s="2" t="s">
        <v>31</v>
      </c>
      <c r="E2980" s="2" t="s">
        <v>103</v>
      </c>
      <c r="F2980" s="2" t="s">
        <v>104</v>
      </c>
      <c r="G2980" s="2" t="s">
        <v>17</v>
      </c>
      <c r="H2980" s="4">
        <v>0.35000000000000003</v>
      </c>
      <c r="I2980" s="5">
        <v>2000</v>
      </c>
      <c r="J2980" s="6">
        <f t="shared" si="22"/>
        <v>700.00000000000011</v>
      </c>
      <c r="K2980" s="6">
        <f t="shared" si="23"/>
        <v>210.00000000000003</v>
      </c>
      <c r="L2980" s="7">
        <v>0.3</v>
      </c>
    </row>
    <row r="2981" spans="1:12" x14ac:dyDescent="0.3">
      <c r="A2981" s="2" t="s">
        <v>12</v>
      </c>
      <c r="B2981" s="2">
        <v>1185732</v>
      </c>
      <c r="C2981" s="3">
        <v>44323</v>
      </c>
      <c r="D2981" s="2" t="s">
        <v>31</v>
      </c>
      <c r="E2981" s="2" t="s">
        <v>103</v>
      </c>
      <c r="F2981" s="2" t="s">
        <v>104</v>
      </c>
      <c r="G2981" s="2" t="s">
        <v>18</v>
      </c>
      <c r="H2981" s="4">
        <v>0.35000000000000003</v>
      </c>
      <c r="I2981" s="5">
        <v>1250</v>
      </c>
      <c r="J2981" s="6">
        <f t="shared" si="22"/>
        <v>437.50000000000006</v>
      </c>
      <c r="K2981" s="6">
        <f t="shared" si="23"/>
        <v>131.25</v>
      </c>
      <c r="L2981" s="7">
        <v>0.3</v>
      </c>
    </row>
    <row r="2982" spans="1:12" x14ac:dyDescent="0.3">
      <c r="A2982" s="2" t="s">
        <v>12</v>
      </c>
      <c r="B2982" s="2">
        <v>1185732</v>
      </c>
      <c r="C2982" s="3">
        <v>44323</v>
      </c>
      <c r="D2982" s="2" t="s">
        <v>31</v>
      </c>
      <c r="E2982" s="2" t="s">
        <v>103</v>
      </c>
      <c r="F2982" s="2" t="s">
        <v>104</v>
      </c>
      <c r="G2982" s="2" t="s">
        <v>19</v>
      </c>
      <c r="H2982" s="4">
        <v>0.44999999999999996</v>
      </c>
      <c r="I2982" s="5">
        <v>1500</v>
      </c>
      <c r="J2982" s="6">
        <f t="shared" si="22"/>
        <v>674.99999999999989</v>
      </c>
      <c r="K2982" s="6">
        <f t="shared" si="23"/>
        <v>337.49999999999994</v>
      </c>
      <c r="L2982" s="7">
        <v>0.5</v>
      </c>
    </row>
    <row r="2983" spans="1:12" x14ac:dyDescent="0.3">
      <c r="A2983" s="2" t="s">
        <v>12</v>
      </c>
      <c r="B2983" s="2">
        <v>1185732</v>
      </c>
      <c r="C2983" s="3">
        <v>44323</v>
      </c>
      <c r="D2983" s="2" t="s">
        <v>31</v>
      </c>
      <c r="E2983" s="2" t="s">
        <v>103</v>
      </c>
      <c r="F2983" s="2" t="s">
        <v>104</v>
      </c>
      <c r="G2983" s="2" t="s">
        <v>20</v>
      </c>
      <c r="H2983" s="4">
        <v>0.49999999999999994</v>
      </c>
      <c r="I2983" s="5">
        <v>2750</v>
      </c>
      <c r="J2983" s="6">
        <f t="shared" si="22"/>
        <v>1374.9999999999998</v>
      </c>
      <c r="K2983" s="6">
        <f t="shared" si="23"/>
        <v>549.99999999999989</v>
      </c>
      <c r="L2983" s="7">
        <v>0.4</v>
      </c>
    </row>
    <row r="2984" spans="1:12" x14ac:dyDescent="0.3">
      <c r="A2984" s="2" t="s">
        <v>12</v>
      </c>
      <c r="B2984" s="2">
        <v>1185732</v>
      </c>
      <c r="C2984" s="3">
        <v>44353</v>
      </c>
      <c r="D2984" s="2" t="s">
        <v>31</v>
      </c>
      <c r="E2984" s="2" t="s">
        <v>103</v>
      </c>
      <c r="F2984" s="2" t="s">
        <v>104</v>
      </c>
      <c r="G2984" s="2" t="s">
        <v>15</v>
      </c>
      <c r="H2984" s="4">
        <v>0.35000000000000003</v>
      </c>
      <c r="I2984" s="5">
        <v>5250</v>
      </c>
      <c r="J2984" s="6">
        <f t="shared" si="22"/>
        <v>1837.5000000000002</v>
      </c>
      <c r="K2984" s="6">
        <f t="shared" si="23"/>
        <v>551.25</v>
      </c>
      <c r="L2984" s="7">
        <v>0.3</v>
      </c>
    </row>
    <row r="2985" spans="1:12" x14ac:dyDescent="0.3">
      <c r="A2985" s="2" t="s">
        <v>12</v>
      </c>
      <c r="B2985" s="2">
        <v>1185732</v>
      </c>
      <c r="C2985" s="3">
        <v>44353</v>
      </c>
      <c r="D2985" s="2" t="s">
        <v>31</v>
      </c>
      <c r="E2985" s="2" t="s">
        <v>103</v>
      </c>
      <c r="F2985" s="2" t="s">
        <v>104</v>
      </c>
      <c r="G2985" s="2" t="s">
        <v>16</v>
      </c>
      <c r="H2985" s="4">
        <v>0.3000000000000001</v>
      </c>
      <c r="I2985" s="5">
        <v>2750</v>
      </c>
      <c r="J2985" s="6">
        <f t="shared" si="22"/>
        <v>825.00000000000023</v>
      </c>
      <c r="K2985" s="6">
        <f t="shared" si="23"/>
        <v>288.75000000000006</v>
      </c>
      <c r="L2985" s="7">
        <v>0.35</v>
      </c>
    </row>
    <row r="2986" spans="1:12" x14ac:dyDescent="0.3">
      <c r="A2986" s="2" t="s">
        <v>12</v>
      </c>
      <c r="B2986" s="2">
        <v>1185732</v>
      </c>
      <c r="C2986" s="3">
        <v>44353</v>
      </c>
      <c r="D2986" s="2" t="s">
        <v>31</v>
      </c>
      <c r="E2986" s="2" t="s">
        <v>103</v>
      </c>
      <c r="F2986" s="2" t="s">
        <v>104</v>
      </c>
      <c r="G2986" s="2" t="s">
        <v>17</v>
      </c>
      <c r="H2986" s="4">
        <v>0.25000000000000006</v>
      </c>
      <c r="I2986" s="5">
        <v>2000</v>
      </c>
      <c r="J2986" s="6">
        <f t="shared" si="22"/>
        <v>500.00000000000011</v>
      </c>
      <c r="K2986" s="6">
        <f t="shared" si="23"/>
        <v>150.00000000000003</v>
      </c>
      <c r="L2986" s="7">
        <v>0.3</v>
      </c>
    </row>
    <row r="2987" spans="1:12" x14ac:dyDescent="0.3">
      <c r="A2987" s="2" t="s">
        <v>12</v>
      </c>
      <c r="B2987" s="2">
        <v>1185732</v>
      </c>
      <c r="C2987" s="3">
        <v>44353</v>
      </c>
      <c r="D2987" s="2" t="s">
        <v>31</v>
      </c>
      <c r="E2987" s="2" t="s">
        <v>103</v>
      </c>
      <c r="F2987" s="2" t="s">
        <v>104</v>
      </c>
      <c r="G2987" s="2" t="s">
        <v>18</v>
      </c>
      <c r="H2987" s="4">
        <v>0.25000000000000006</v>
      </c>
      <c r="I2987" s="5">
        <v>1750</v>
      </c>
      <c r="J2987" s="6">
        <f t="shared" si="22"/>
        <v>437.50000000000011</v>
      </c>
      <c r="K2987" s="6">
        <f t="shared" si="23"/>
        <v>131.25000000000003</v>
      </c>
      <c r="L2987" s="7">
        <v>0.3</v>
      </c>
    </row>
    <row r="2988" spans="1:12" x14ac:dyDescent="0.3">
      <c r="A2988" s="2" t="s">
        <v>12</v>
      </c>
      <c r="B2988" s="2">
        <v>1185732</v>
      </c>
      <c r="C2988" s="3">
        <v>44353</v>
      </c>
      <c r="D2988" s="2" t="s">
        <v>31</v>
      </c>
      <c r="E2988" s="2" t="s">
        <v>103</v>
      </c>
      <c r="F2988" s="2" t="s">
        <v>104</v>
      </c>
      <c r="G2988" s="2" t="s">
        <v>19</v>
      </c>
      <c r="H2988" s="4">
        <v>0.35000000000000003</v>
      </c>
      <c r="I2988" s="5">
        <v>1750</v>
      </c>
      <c r="J2988" s="6">
        <f t="shared" si="22"/>
        <v>612.50000000000011</v>
      </c>
      <c r="K2988" s="6">
        <f t="shared" si="23"/>
        <v>306.25000000000006</v>
      </c>
      <c r="L2988" s="7">
        <v>0.5</v>
      </c>
    </row>
    <row r="2989" spans="1:12" x14ac:dyDescent="0.3">
      <c r="A2989" s="2" t="s">
        <v>12</v>
      </c>
      <c r="B2989" s="2">
        <v>1185732</v>
      </c>
      <c r="C2989" s="3">
        <v>44353</v>
      </c>
      <c r="D2989" s="2" t="s">
        <v>31</v>
      </c>
      <c r="E2989" s="2" t="s">
        <v>103</v>
      </c>
      <c r="F2989" s="2" t="s">
        <v>104</v>
      </c>
      <c r="G2989" s="2" t="s">
        <v>20</v>
      </c>
      <c r="H2989" s="4">
        <v>0.55000000000000004</v>
      </c>
      <c r="I2989" s="5">
        <v>3250</v>
      </c>
      <c r="J2989" s="6">
        <f t="shared" si="22"/>
        <v>1787.5000000000002</v>
      </c>
      <c r="K2989" s="6">
        <f t="shared" si="23"/>
        <v>715.00000000000011</v>
      </c>
      <c r="L2989" s="7">
        <v>0.4</v>
      </c>
    </row>
    <row r="2990" spans="1:12" x14ac:dyDescent="0.3">
      <c r="A2990" s="2" t="s">
        <v>12</v>
      </c>
      <c r="B2990" s="2">
        <v>1185732</v>
      </c>
      <c r="C2990" s="3">
        <v>44382</v>
      </c>
      <c r="D2990" s="2" t="s">
        <v>31</v>
      </c>
      <c r="E2990" s="2" t="s">
        <v>103</v>
      </c>
      <c r="F2990" s="2" t="s">
        <v>104</v>
      </c>
      <c r="G2990" s="2" t="s">
        <v>15</v>
      </c>
      <c r="H2990" s="4">
        <v>0.5</v>
      </c>
      <c r="I2990" s="5">
        <v>5500</v>
      </c>
      <c r="J2990" s="6">
        <f t="shared" si="22"/>
        <v>2750</v>
      </c>
      <c r="K2990" s="6">
        <f t="shared" si="23"/>
        <v>825</v>
      </c>
      <c r="L2990" s="7">
        <v>0.3</v>
      </c>
    </row>
    <row r="2991" spans="1:12" x14ac:dyDescent="0.3">
      <c r="A2991" s="2" t="s">
        <v>12</v>
      </c>
      <c r="B2991" s="2">
        <v>1185732</v>
      </c>
      <c r="C2991" s="3">
        <v>44382</v>
      </c>
      <c r="D2991" s="2" t="s">
        <v>31</v>
      </c>
      <c r="E2991" s="2" t="s">
        <v>103</v>
      </c>
      <c r="F2991" s="2" t="s">
        <v>104</v>
      </c>
      <c r="G2991" s="2" t="s">
        <v>16</v>
      </c>
      <c r="H2991" s="4">
        <v>0.45000000000000007</v>
      </c>
      <c r="I2991" s="5">
        <v>3000</v>
      </c>
      <c r="J2991" s="6">
        <f t="shared" si="22"/>
        <v>1350.0000000000002</v>
      </c>
      <c r="K2991" s="6">
        <f t="shared" si="23"/>
        <v>472.50000000000006</v>
      </c>
      <c r="L2991" s="7">
        <v>0.35</v>
      </c>
    </row>
    <row r="2992" spans="1:12" x14ac:dyDescent="0.3">
      <c r="A2992" s="2" t="s">
        <v>12</v>
      </c>
      <c r="B2992" s="2">
        <v>1185732</v>
      </c>
      <c r="C2992" s="3">
        <v>44382</v>
      </c>
      <c r="D2992" s="2" t="s">
        <v>31</v>
      </c>
      <c r="E2992" s="2" t="s">
        <v>103</v>
      </c>
      <c r="F2992" s="2" t="s">
        <v>104</v>
      </c>
      <c r="G2992" s="2" t="s">
        <v>17</v>
      </c>
      <c r="H2992" s="4">
        <v>0.4</v>
      </c>
      <c r="I2992" s="5">
        <v>2250</v>
      </c>
      <c r="J2992" s="6">
        <f t="shared" si="22"/>
        <v>900</v>
      </c>
      <c r="K2992" s="6">
        <f t="shared" si="23"/>
        <v>270</v>
      </c>
      <c r="L2992" s="7">
        <v>0.3</v>
      </c>
    </row>
    <row r="2993" spans="1:12" x14ac:dyDescent="0.3">
      <c r="A2993" s="2" t="s">
        <v>12</v>
      </c>
      <c r="B2993" s="2">
        <v>1185732</v>
      </c>
      <c r="C2993" s="3">
        <v>44382</v>
      </c>
      <c r="D2993" s="2" t="s">
        <v>31</v>
      </c>
      <c r="E2993" s="2" t="s">
        <v>103</v>
      </c>
      <c r="F2993" s="2" t="s">
        <v>104</v>
      </c>
      <c r="G2993" s="2" t="s">
        <v>18</v>
      </c>
      <c r="H2993" s="4">
        <v>0.4</v>
      </c>
      <c r="I2993" s="5">
        <v>1750</v>
      </c>
      <c r="J2993" s="6">
        <f t="shared" si="22"/>
        <v>700</v>
      </c>
      <c r="K2993" s="6">
        <f t="shared" si="23"/>
        <v>210</v>
      </c>
      <c r="L2993" s="7">
        <v>0.3</v>
      </c>
    </row>
    <row r="2994" spans="1:12" x14ac:dyDescent="0.3">
      <c r="A2994" s="2" t="s">
        <v>12</v>
      </c>
      <c r="B2994" s="2">
        <v>1185732</v>
      </c>
      <c r="C2994" s="3">
        <v>44382</v>
      </c>
      <c r="D2994" s="2" t="s">
        <v>31</v>
      </c>
      <c r="E2994" s="2" t="s">
        <v>103</v>
      </c>
      <c r="F2994" s="2" t="s">
        <v>104</v>
      </c>
      <c r="G2994" s="2" t="s">
        <v>19</v>
      </c>
      <c r="H2994" s="4">
        <v>0.5</v>
      </c>
      <c r="I2994" s="5">
        <v>2000</v>
      </c>
      <c r="J2994" s="6">
        <f t="shared" si="22"/>
        <v>1000</v>
      </c>
      <c r="K2994" s="6">
        <f t="shared" si="23"/>
        <v>500</v>
      </c>
      <c r="L2994" s="7">
        <v>0.5</v>
      </c>
    </row>
    <row r="2995" spans="1:12" x14ac:dyDescent="0.3">
      <c r="A2995" s="2" t="s">
        <v>12</v>
      </c>
      <c r="B2995" s="2">
        <v>1185732</v>
      </c>
      <c r="C2995" s="3">
        <v>44382</v>
      </c>
      <c r="D2995" s="2" t="s">
        <v>31</v>
      </c>
      <c r="E2995" s="2" t="s">
        <v>103</v>
      </c>
      <c r="F2995" s="2" t="s">
        <v>104</v>
      </c>
      <c r="G2995" s="2" t="s">
        <v>20</v>
      </c>
      <c r="H2995" s="4">
        <v>0.55000000000000004</v>
      </c>
      <c r="I2995" s="5">
        <v>3750</v>
      </c>
      <c r="J2995" s="6">
        <f t="shared" si="22"/>
        <v>2062.5</v>
      </c>
      <c r="K2995" s="6">
        <f t="shared" si="23"/>
        <v>825</v>
      </c>
      <c r="L2995" s="7">
        <v>0.4</v>
      </c>
    </row>
    <row r="2996" spans="1:12" x14ac:dyDescent="0.3">
      <c r="A2996" s="2" t="s">
        <v>12</v>
      </c>
      <c r="B2996" s="2">
        <v>1185732</v>
      </c>
      <c r="C2996" s="3">
        <v>44414</v>
      </c>
      <c r="D2996" s="2" t="s">
        <v>31</v>
      </c>
      <c r="E2996" s="2" t="s">
        <v>103</v>
      </c>
      <c r="F2996" s="2" t="s">
        <v>104</v>
      </c>
      <c r="G2996" s="2" t="s">
        <v>15</v>
      </c>
      <c r="H2996" s="4">
        <v>0.5</v>
      </c>
      <c r="I2996" s="5">
        <v>5250</v>
      </c>
      <c r="J2996" s="6">
        <f t="shared" si="22"/>
        <v>2625</v>
      </c>
      <c r="K2996" s="6">
        <f t="shared" si="23"/>
        <v>787.5</v>
      </c>
      <c r="L2996" s="7">
        <v>0.3</v>
      </c>
    </row>
    <row r="2997" spans="1:12" x14ac:dyDescent="0.3">
      <c r="A2997" s="2" t="s">
        <v>12</v>
      </c>
      <c r="B2997" s="2">
        <v>1185732</v>
      </c>
      <c r="C2997" s="3">
        <v>44414</v>
      </c>
      <c r="D2997" s="2" t="s">
        <v>31</v>
      </c>
      <c r="E2997" s="2" t="s">
        <v>103</v>
      </c>
      <c r="F2997" s="2" t="s">
        <v>104</v>
      </c>
      <c r="G2997" s="2" t="s">
        <v>16</v>
      </c>
      <c r="H2997" s="4">
        <v>0.45000000000000007</v>
      </c>
      <c r="I2997" s="5">
        <v>3000</v>
      </c>
      <c r="J2997" s="6">
        <f t="shared" si="22"/>
        <v>1350.0000000000002</v>
      </c>
      <c r="K2997" s="6">
        <f t="shared" si="23"/>
        <v>472.50000000000006</v>
      </c>
      <c r="L2997" s="7">
        <v>0.35</v>
      </c>
    </row>
    <row r="2998" spans="1:12" x14ac:dyDescent="0.3">
      <c r="A2998" s="2" t="s">
        <v>12</v>
      </c>
      <c r="B2998" s="2">
        <v>1185732</v>
      </c>
      <c r="C2998" s="3">
        <v>44414</v>
      </c>
      <c r="D2998" s="2" t="s">
        <v>31</v>
      </c>
      <c r="E2998" s="2" t="s">
        <v>103</v>
      </c>
      <c r="F2998" s="2" t="s">
        <v>104</v>
      </c>
      <c r="G2998" s="2" t="s">
        <v>17</v>
      </c>
      <c r="H2998" s="4">
        <v>0.4</v>
      </c>
      <c r="I2998" s="5">
        <v>2250</v>
      </c>
      <c r="J2998" s="6">
        <f t="shared" si="22"/>
        <v>900</v>
      </c>
      <c r="K2998" s="6">
        <f t="shared" si="23"/>
        <v>270</v>
      </c>
      <c r="L2998" s="7">
        <v>0.3</v>
      </c>
    </row>
    <row r="2999" spans="1:12" x14ac:dyDescent="0.3">
      <c r="A2999" s="2" t="s">
        <v>12</v>
      </c>
      <c r="B2999" s="2">
        <v>1185732</v>
      </c>
      <c r="C2999" s="3">
        <v>44414</v>
      </c>
      <c r="D2999" s="2" t="s">
        <v>31</v>
      </c>
      <c r="E2999" s="2" t="s">
        <v>103</v>
      </c>
      <c r="F2999" s="2" t="s">
        <v>104</v>
      </c>
      <c r="G2999" s="2" t="s">
        <v>18</v>
      </c>
      <c r="H2999" s="4">
        <v>0.4</v>
      </c>
      <c r="I2999" s="5">
        <v>2000</v>
      </c>
      <c r="J2999" s="6">
        <f t="shared" si="22"/>
        <v>800</v>
      </c>
      <c r="K2999" s="6">
        <f t="shared" si="23"/>
        <v>240</v>
      </c>
      <c r="L2999" s="7">
        <v>0.3</v>
      </c>
    </row>
    <row r="3000" spans="1:12" x14ac:dyDescent="0.3">
      <c r="A3000" s="2" t="s">
        <v>12</v>
      </c>
      <c r="B3000" s="2">
        <v>1185732</v>
      </c>
      <c r="C3000" s="3">
        <v>44414</v>
      </c>
      <c r="D3000" s="2" t="s">
        <v>31</v>
      </c>
      <c r="E3000" s="2" t="s">
        <v>103</v>
      </c>
      <c r="F3000" s="2" t="s">
        <v>104</v>
      </c>
      <c r="G3000" s="2" t="s">
        <v>19</v>
      </c>
      <c r="H3000" s="4">
        <v>0.5</v>
      </c>
      <c r="I3000" s="5">
        <v>1750</v>
      </c>
      <c r="J3000" s="6">
        <f t="shared" si="22"/>
        <v>875</v>
      </c>
      <c r="K3000" s="6">
        <f t="shared" si="23"/>
        <v>437.5</v>
      </c>
      <c r="L3000" s="7">
        <v>0.5</v>
      </c>
    </row>
    <row r="3001" spans="1:12" x14ac:dyDescent="0.3">
      <c r="A3001" s="2" t="s">
        <v>12</v>
      </c>
      <c r="B3001" s="2">
        <v>1185732</v>
      </c>
      <c r="C3001" s="3">
        <v>44414</v>
      </c>
      <c r="D3001" s="2" t="s">
        <v>31</v>
      </c>
      <c r="E3001" s="2" t="s">
        <v>103</v>
      </c>
      <c r="F3001" s="2" t="s">
        <v>104</v>
      </c>
      <c r="G3001" s="2" t="s">
        <v>20</v>
      </c>
      <c r="H3001" s="4">
        <v>0.55000000000000004</v>
      </c>
      <c r="I3001" s="5">
        <v>3500</v>
      </c>
      <c r="J3001" s="6">
        <f t="shared" si="22"/>
        <v>1925.0000000000002</v>
      </c>
      <c r="K3001" s="6">
        <f t="shared" si="23"/>
        <v>770.00000000000011</v>
      </c>
      <c r="L3001" s="7">
        <v>0.4</v>
      </c>
    </row>
    <row r="3002" spans="1:12" x14ac:dyDescent="0.3">
      <c r="A3002" s="2" t="s">
        <v>12</v>
      </c>
      <c r="B3002" s="2">
        <v>1185732</v>
      </c>
      <c r="C3002" s="3">
        <v>44446</v>
      </c>
      <c r="D3002" s="2" t="s">
        <v>31</v>
      </c>
      <c r="E3002" s="2" t="s">
        <v>103</v>
      </c>
      <c r="F3002" s="2" t="s">
        <v>104</v>
      </c>
      <c r="G3002" s="2" t="s">
        <v>15</v>
      </c>
      <c r="H3002" s="4">
        <v>0.35000000000000003</v>
      </c>
      <c r="I3002" s="5">
        <v>4750</v>
      </c>
      <c r="J3002" s="6">
        <f t="shared" si="22"/>
        <v>1662.5000000000002</v>
      </c>
      <c r="K3002" s="6">
        <f t="shared" si="23"/>
        <v>498.75000000000006</v>
      </c>
      <c r="L3002" s="7">
        <v>0.3</v>
      </c>
    </row>
    <row r="3003" spans="1:12" x14ac:dyDescent="0.3">
      <c r="A3003" s="2" t="s">
        <v>12</v>
      </c>
      <c r="B3003" s="2">
        <v>1185732</v>
      </c>
      <c r="C3003" s="3">
        <v>44446</v>
      </c>
      <c r="D3003" s="2" t="s">
        <v>31</v>
      </c>
      <c r="E3003" s="2" t="s">
        <v>103</v>
      </c>
      <c r="F3003" s="2" t="s">
        <v>104</v>
      </c>
      <c r="G3003" s="2" t="s">
        <v>16</v>
      </c>
      <c r="H3003" s="4">
        <v>0.3000000000000001</v>
      </c>
      <c r="I3003" s="5">
        <v>2750</v>
      </c>
      <c r="J3003" s="6">
        <f t="shared" si="22"/>
        <v>825.00000000000023</v>
      </c>
      <c r="K3003" s="6">
        <f t="shared" si="23"/>
        <v>288.75000000000006</v>
      </c>
      <c r="L3003" s="7">
        <v>0.35</v>
      </c>
    </row>
    <row r="3004" spans="1:12" x14ac:dyDescent="0.3">
      <c r="A3004" s="2" t="s">
        <v>12</v>
      </c>
      <c r="B3004" s="2">
        <v>1185732</v>
      </c>
      <c r="C3004" s="3">
        <v>44446</v>
      </c>
      <c r="D3004" s="2" t="s">
        <v>31</v>
      </c>
      <c r="E3004" s="2" t="s">
        <v>103</v>
      </c>
      <c r="F3004" s="2" t="s">
        <v>104</v>
      </c>
      <c r="G3004" s="2" t="s">
        <v>17</v>
      </c>
      <c r="H3004" s="4">
        <v>0.25000000000000006</v>
      </c>
      <c r="I3004" s="5">
        <v>1750</v>
      </c>
      <c r="J3004" s="6">
        <f t="shared" si="22"/>
        <v>437.50000000000011</v>
      </c>
      <c r="K3004" s="6">
        <f t="shared" si="23"/>
        <v>131.25000000000003</v>
      </c>
      <c r="L3004" s="7">
        <v>0.3</v>
      </c>
    </row>
    <row r="3005" spans="1:12" x14ac:dyDescent="0.3">
      <c r="A3005" s="2" t="s">
        <v>12</v>
      </c>
      <c r="B3005" s="2">
        <v>1185732</v>
      </c>
      <c r="C3005" s="3">
        <v>44446</v>
      </c>
      <c r="D3005" s="2" t="s">
        <v>31</v>
      </c>
      <c r="E3005" s="2" t="s">
        <v>103</v>
      </c>
      <c r="F3005" s="2" t="s">
        <v>104</v>
      </c>
      <c r="G3005" s="2" t="s">
        <v>18</v>
      </c>
      <c r="H3005" s="4">
        <v>0.25000000000000006</v>
      </c>
      <c r="I3005" s="5">
        <v>1500</v>
      </c>
      <c r="J3005" s="6">
        <f t="shared" si="22"/>
        <v>375.00000000000006</v>
      </c>
      <c r="K3005" s="6">
        <f t="shared" si="23"/>
        <v>112.50000000000001</v>
      </c>
      <c r="L3005" s="7">
        <v>0.3</v>
      </c>
    </row>
    <row r="3006" spans="1:12" x14ac:dyDescent="0.3">
      <c r="A3006" s="2" t="s">
        <v>12</v>
      </c>
      <c r="B3006" s="2">
        <v>1185732</v>
      </c>
      <c r="C3006" s="3">
        <v>44446</v>
      </c>
      <c r="D3006" s="2" t="s">
        <v>31</v>
      </c>
      <c r="E3006" s="2" t="s">
        <v>103</v>
      </c>
      <c r="F3006" s="2" t="s">
        <v>104</v>
      </c>
      <c r="G3006" s="2" t="s">
        <v>19</v>
      </c>
      <c r="H3006" s="4">
        <v>0.35000000000000003</v>
      </c>
      <c r="I3006" s="5">
        <v>1500</v>
      </c>
      <c r="J3006" s="6">
        <f t="shared" si="22"/>
        <v>525</v>
      </c>
      <c r="K3006" s="6">
        <f t="shared" si="23"/>
        <v>262.5</v>
      </c>
      <c r="L3006" s="7">
        <v>0.5</v>
      </c>
    </row>
    <row r="3007" spans="1:12" x14ac:dyDescent="0.3">
      <c r="A3007" s="2" t="s">
        <v>12</v>
      </c>
      <c r="B3007" s="2">
        <v>1185732</v>
      </c>
      <c r="C3007" s="3">
        <v>44446</v>
      </c>
      <c r="D3007" s="2" t="s">
        <v>31</v>
      </c>
      <c r="E3007" s="2" t="s">
        <v>103</v>
      </c>
      <c r="F3007" s="2" t="s">
        <v>104</v>
      </c>
      <c r="G3007" s="2" t="s">
        <v>20</v>
      </c>
      <c r="H3007" s="4">
        <v>0.4</v>
      </c>
      <c r="I3007" s="5">
        <v>2250</v>
      </c>
      <c r="J3007" s="6">
        <f t="shared" si="22"/>
        <v>900</v>
      </c>
      <c r="K3007" s="6">
        <f t="shared" si="23"/>
        <v>360</v>
      </c>
      <c r="L3007" s="7">
        <v>0.4</v>
      </c>
    </row>
    <row r="3008" spans="1:12" x14ac:dyDescent="0.3">
      <c r="A3008" s="2" t="s">
        <v>12</v>
      </c>
      <c r="B3008" s="2">
        <v>1185732</v>
      </c>
      <c r="C3008" s="3">
        <v>44475</v>
      </c>
      <c r="D3008" s="2" t="s">
        <v>31</v>
      </c>
      <c r="E3008" s="2" t="s">
        <v>103</v>
      </c>
      <c r="F3008" s="2" t="s">
        <v>104</v>
      </c>
      <c r="G3008" s="2" t="s">
        <v>15</v>
      </c>
      <c r="H3008" s="4">
        <v>0.44999999999999996</v>
      </c>
      <c r="I3008" s="5">
        <v>4000</v>
      </c>
      <c r="J3008" s="6">
        <f t="shared" si="22"/>
        <v>1799.9999999999998</v>
      </c>
      <c r="K3008" s="6">
        <f t="shared" si="23"/>
        <v>539.99999999999989</v>
      </c>
      <c r="L3008" s="7">
        <v>0.3</v>
      </c>
    </row>
    <row r="3009" spans="1:12" x14ac:dyDescent="0.3">
      <c r="A3009" s="2" t="s">
        <v>12</v>
      </c>
      <c r="B3009" s="2">
        <v>1185732</v>
      </c>
      <c r="C3009" s="3">
        <v>44475</v>
      </c>
      <c r="D3009" s="2" t="s">
        <v>31</v>
      </c>
      <c r="E3009" s="2" t="s">
        <v>103</v>
      </c>
      <c r="F3009" s="2" t="s">
        <v>104</v>
      </c>
      <c r="G3009" s="2" t="s">
        <v>16</v>
      </c>
      <c r="H3009" s="4">
        <v>0.35000000000000003</v>
      </c>
      <c r="I3009" s="5">
        <v>2500</v>
      </c>
      <c r="J3009" s="6">
        <f t="shared" si="22"/>
        <v>875.00000000000011</v>
      </c>
      <c r="K3009" s="6">
        <f t="shared" si="23"/>
        <v>306.25</v>
      </c>
      <c r="L3009" s="7">
        <v>0.35</v>
      </c>
    </row>
    <row r="3010" spans="1:12" x14ac:dyDescent="0.3">
      <c r="A3010" s="2" t="s">
        <v>12</v>
      </c>
      <c r="B3010" s="2">
        <v>1185732</v>
      </c>
      <c r="C3010" s="3">
        <v>44475</v>
      </c>
      <c r="D3010" s="2" t="s">
        <v>31</v>
      </c>
      <c r="E3010" s="2" t="s">
        <v>103</v>
      </c>
      <c r="F3010" s="2" t="s">
        <v>104</v>
      </c>
      <c r="G3010" s="2" t="s">
        <v>17</v>
      </c>
      <c r="H3010" s="4">
        <v>0.35000000000000003</v>
      </c>
      <c r="I3010" s="5">
        <v>1500</v>
      </c>
      <c r="J3010" s="6">
        <f t="shared" si="22"/>
        <v>525</v>
      </c>
      <c r="K3010" s="6">
        <f t="shared" si="23"/>
        <v>157.5</v>
      </c>
      <c r="L3010" s="7">
        <v>0.3</v>
      </c>
    </row>
    <row r="3011" spans="1:12" x14ac:dyDescent="0.3">
      <c r="A3011" s="2" t="s">
        <v>12</v>
      </c>
      <c r="B3011" s="2">
        <v>1185732</v>
      </c>
      <c r="C3011" s="3">
        <v>44475</v>
      </c>
      <c r="D3011" s="2" t="s">
        <v>31</v>
      </c>
      <c r="E3011" s="2" t="s">
        <v>103</v>
      </c>
      <c r="F3011" s="2" t="s">
        <v>104</v>
      </c>
      <c r="G3011" s="2" t="s">
        <v>18</v>
      </c>
      <c r="H3011" s="4">
        <v>0.35000000000000003</v>
      </c>
      <c r="I3011" s="5">
        <v>1250</v>
      </c>
      <c r="J3011" s="6">
        <f t="shared" si="22"/>
        <v>437.50000000000006</v>
      </c>
      <c r="K3011" s="6">
        <f t="shared" si="23"/>
        <v>131.25</v>
      </c>
      <c r="L3011" s="7">
        <v>0.3</v>
      </c>
    </row>
    <row r="3012" spans="1:12" x14ac:dyDescent="0.3">
      <c r="A3012" s="2" t="s">
        <v>12</v>
      </c>
      <c r="B3012" s="2">
        <v>1185732</v>
      </c>
      <c r="C3012" s="3">
        <v>44475</v>
      </c>
      <c r="D3012" s="2" t="s">
        <v>31</v>
      </c>
      <c r="E3012" s="2" t="s">
        <v>103</v>
      </c>
      <c r="F3012" s="2" t="s">
        <v>104</v>
      </c>
      <c r="G3012" s="2" t="s">
        <v>19</v>
      </c>
      <c r="H3012" s="4">
        <v>0.44999999999999996</v>
      </c>
      <c r="I3012" s="5">
        <v>1250</v>
      </c>
      <c r="J3012" s="6">
        <f t="shared" si="22"/>
        <v>562.5</v>
      </c>
      <c r="K3012" s="6">
        <f t="shared" si="23"/>
        <v>281.25</v>
      </c>
      <c r="L3012" s="7">
        <v>0.5</v>
      </c>
    </row>
    <row r="3013" spans="1:12" x14ac:dyDescent="0.3">
      <c r="A3013" s="2" t="s">
        <v>12</v>
      </c>
      <c r="B3013" s="2">
        <v>1185732</v>
      </c>
      <c r="C3013" s="3">
        <v>44475</v>
      </c>
      <c r="D3013" s="2" t="s">
        <v>31</v>
      </c>
      <c r="E3013" s="2" t="s">
        <v>103</v>
      </c>
      <c r="F3013" s="2" t="s">
        <v>104</v>
      </c>
      <c r="G3013" s="2" t="s">
        <v>20</v>
      </c>
      <c r="H3013" s="4">
        <v>0.49999999999999983</v>
      </c>
      <c r="I3013" s="5">
        <v>2500</v>
      </c>
      <c r="J3013" s="6">
        <f t="shared" si="22"/>
        <v>1249.9999999999995</v>
      </c>
      <c r="K3013" s="6">
        <f t="shared" si="23"/>
        <v>499.99999999999983</v>
      </c>
      <c r="L3013" s="7">
        <v>0.4</v>
      </c>
    </row>
    <row r="3014" spans="1:12" x14ac:dyDescent="0.3">
      <c r="A3014" s="2" t="s">
        <v>12</v>
      </c>
      <c r="B3014" s="2">
        <v>1185732</v>
      </c>
      <c r="C3014" s="3">
        <v>44506</v>
      </c>
      <c r="D3014" s="2" t="s">
        <v>31</v>
      </c>
      <c r="E3014" s="2" t="s">
        <v>103</v>
      </c>
      <c r="F3014" s="2" t="s">
        <v>104</v>
      </c>
      <c r="G3014" s="2" t="s">
        <v>15</v>
      </c>
      <c r="H3014" s="4">
        <v>0.44999999999999996</v>
      </c>
      <c r="I3014" s="5">
        <v>4000</v>
      </c>
      <c r="J3014" s="6">
        <f t="shared" si="22"/>
        <v>1799.9999999999998</v>
      </c>
      <c r="K3014" s="6">
        <f t="shared" si="23"/>
        <v>539.99999999999989</v>
      </c>
      <c r="L3014" s="7">
        <v>0.3</v>
      </c>
    </row>
    <row r="3015" spans="1:12" x14ac:dyDescent="0.3">
      <c r="A3015" s="2" t="s">
        <v>12</v>
      </c>
      <c r="B3015" s="2">
        <v>1185732</v>
      </c>
      <c r="C3015" s="3">
        <v>44506</v>
      </c>
      <c r="D3015" s="2" t="s">
        <v>31</v>
      </c>
      <c r="E3015" s="2" t="s">
        <v>103</v>
      </c>
      <c r="F3015" s="2" t="s">
        <v>104</v>
      </c>
      <c r="G3015" s="2" t="s">
        <v>16</v>
      </c>
      <c r="H3015" s="4">
        <v>0.35000000000000003</v>
      </c>
      <c r="I3015" s="5">
        <v>2750</v>
      </c>
      <c r="J3015" s="6">
        <f t="shared" si="22"/>
        <v>962.50000000000011</v>
      </c>
      <c r="K3015" s="6">
        <f t="shared" si="23"/>
        <v>336.875</v>
      </c>
      <c r="L3015" s="7">
        <v>0.35</v>
      </c>
    </row>
    <row r="3016" spans="1:12" x14ac:dyDescent="0.3">
      <c r="A3016" s="2" t="s">
        <v>12</v>
      </c>
      <c r="B3016" s="2">
        <v>1185732</v>
      </c>
      <c r="C3016" s="3">
        <v>44506</v>
      </c>
      <c r="D3016" s="2" t="s">
        <v>31</v>
      </c>
      <c r="E3016" s="2" t="s">
        <v>103</v>
      </c>
      <c r="F3016" s="2" t="s">
        <v>104</v>
      </c>
      <c r="G3016" s="2" t="s">
        <v>17</v>
      </c>
      <c r="H3016" s="4">
        <v>0.35000000000000003</v>
      </c>
      <c r="I3016" s="5">
        <v>2200</v>
      </c>
      <c r="J3016" s="6">
        <f t="shared" si="22"/>
        <v>770.00000000000011</v>
      </c>
      <c r="K3016" s="6">
        <f t="shared" si="23"/>
        <v>231.00000000000003</v>
      </c>
      <c r="L3016" s="7">
        <v>0.3</v>
      </c>
    </row>
    <row r="3017" spans="1:12" x14ac:dyDescent="0.3">
      <c r="A3017" s="2" t="s">
        <v>12</v>
      </c>
      <c r="B3017" s="2">
        <v>1185732</v>
      </c>
      <c r="C3017" s="3">
        <v>44506</v>
      </c>
      <c r="D3017" s="2" t="s">
        <v>31</v>
      </c>
      <c r="E3017" s="2" t="s">
        <v>103</v>
      </c>
      <c r="F3017" s="2" t="s">
        <v>104</v>
      </c>
      <c r="G3017" s="2" t="s">
        <v>18</v>
      </c>
      <c r="H3017" s="4">
        <v>0.35000000000000003</v>
      </c>
      <c r="I3017" s="5">
        <v>2000</v>
      </c>
      <c r="J3017" s="6">
        <f t="shared" si="22"/>
        <v>700.00000000000011</v>
      </c>
      <c r="K3017" s="6">
        <f t="shared" si="23"/>
        <v>210.00000000000003</v>
      </c>
      <c r="L3017" s="7">
        <v>0.3</v>
      </c>
    </row>
    <row r="3018" spans="1:12" x14ac:dyDescent="0.3">
      <c r="A3018" s="2" t="s">
        <v>12</v>
      </c>
      <c r="B3018" s="2">
        <v>1185732</v>
      </c>
      <c r="C3018" s="3">
        <v>44506</v>
      </c>
      <c r="D3018" s="2" t="s">
        <v>31</v>
      </c>
      <c r="E3018" s="2" t="s">
        <v>103</v>
      </c>
      <c r="F3018" s="2" t="s">
        <v>104</v>
      </c>
      <c r="G3018" s="2" t="s">
        <v>19</v>
      </c>
      <c r="H3018" s="4">
        <v>0.6</v>
      </c>
      <c r="I3018" s="5">
        <v>1750</v>
      </c>
      <c r="J3018" s="6">
        <f t="shared" si="22"/>
        <v>1050</v>
      </c>
      <c r="K3018" s="6">
        <f t="shared" si="23"/>
        <v>525</v>
      </c>
      <c r="L3018" s="7">
        <v>0.5</v>
      </c>
    </row>
    <row r="3019" spans="1:12" x14ac:dyDescent="0.3">
      <c r="A3019" s="2" t="s">
        <v>12</v>
      </c>
      <c r="B3019" s="2">
        <v>1185732</v>
      </c>
      <c r="C3019" s="3">
        <v>44506</v>
      </c>
      <c r="D3019" s="2" t="s">
        <v>31</v>
      </c>
      <c r="E3019" s="2" t="s">
        <v>103</v>
      </c>
      <c r="F3019" s="2" t="s">
        <v>104</v>
      </c>
      <c r="G3019" s="2" t="s">
        <v>20</v>
      </c>
      <c r="H3019" s="4">
        <v>0.64999999999999991</v>
      </c>
      <c r="I3019" s="5">
        <v>2750</v>
      </c>
      <c r="J3019" s="6">
        <f t="shared" si="22"/>
        <v>1787.4999999999998</v>
      </c>
      <c r="K3019" s="6">
        <f t="shared" si="23"/>
        <v>715</v>
      </c>
      <c r="L3019" s="7">
        <v>0.4</v>
      </c>
    </row>
    <row r="3020" spans="1:12" x14ac:dyDescent="0.3">
      <c r="A3020" s="2" t="s">
        <v>12</v>
      </c>
      <c r="B3020" s="2">
        <v>1185732</v>
      </c>
      <c r="C3020" s="3">
        <v>44535</v>
      </c>
      <c r="D3020" s="2" t="s">
        <v>31</v>
      </c>
      <c r="E3020" s="2" t="s">
        <v>103</v>
      </c>
      <c r="F3020" s="2" t="s">
        <v>104</v>
      </c>
      <c r="G3020" s="2" t="s">
        <v>15</v>
      </c>
      <c r="H3020" s="4">
        <v>0.6</v>
      </c>
      <c r="I3020" s="5">
        <v>5250</v>
      </c>
      <c r="J3020" s="6">
        <f t="shared" si="22"/>
        <v>3150</v>
      </c>
      <c r="K3020" s="6">
        <f t="shared" si="23"/>
        <v>945</v>
      </c>
      <c r="L3020" s="7">
        <v>0.3</v>
      </c>
    </row>
    <row r="3021" spans="1:12" x14ac:dyDescent="0.3">
      <c r="A3021" s="2" t="s">
        <v>12</v>
      </c>
      <c r="B3021" s="2">
        <v>1185732</v>
      </c>
      <c r="C3021" s="3">
        <v>44535</v>
      </c>
      <c r="D3021" s="2" t="s">
        <v>31</v>
      </c>
      <c r="E3021" s="2" t="s">
        <v>103</v>
      </c>
      <c r="F3021" s="2" t="s">
        <v>104</v>
      </c>
      <c r="G3021" s="2" t="s">
        <v>16</v>
      </c>
      <c r="H3021" s="4">
        <v>0.5</v>
      </c>
      <c r="I3021" s="5">
        <v>3250</v>
      </c>
      <c r="J3021" s="6">
        <f t="shared" si="22"/>
        <v>1625</v>
      </c>
      <c r="K3021" s="6">
        <f t="shared" si="23"/>
        <v>568.75</v>
      </c>
      <c r="L3021" s="7">
        <v>0.35</v>
      </c>
    </row>
    <row r="3022" spans="1:12" x14ac:dyDescent="0.3">
      <c r="A3022" s="2" t="s">
        <v>12</v>
      </c>
      <c r="B3022" s="2">
        <v>1185732</v>
      </c>
      <c r="C3022" s="3">
        <v>44535</v>
      </c>
      <c r="D3022" s="2" t="s">
        <v>31</v>
      </c>
      <c r="E3022" s="2" t="s">
        <v>103</v>
      </c>
      <c r="F3022" s="2" t="s">
        <v>104</v>
      </c>
      <c r="G3022" s="2" t="s">
        <v>17</v>
      </c>
      <c r="H3022" s="4">
        <v>0.5</v>
      </c>
      <c r="I3022" s="5">
        <v>2750</v>
      </c>
      <c r="J3022" s="6">
        <f t="shared" si="22"/>
        <v>1375</v>
      </c>
      <c r="K3022" s="6">
        <f t="shared" si="23"/>
        <v>412.5</v>
      </c>
      <c r="L3022" s="7">
        <v>0.3</v>
      </c>
    </row>
    <row r="3023" spans="1:12" x14ac:dyDescent="0.3">
      <c r="A3023" s="2" t="s">
        <v>12</v>
      </c>
      <c r="B3023" s="2">
        <v>1185732</v>
      </c>
      <c r="C3023" s="3">
        <v>44535</v>
      </c>
      <c r="D3023" s="2" t="s">
        <v>31</v>
      </c>
      <c r="E3023" s="2" t="s">
        <v>103</v>
      </c>
      <c r="F3023" s="2" t="s">
        <v>104</v>
      </c>
      <c r="G3023" s="2" t="s">
        <v>18</v>
      </c>
      <c r="H3023" s="4">
        <v>0.5</v>
      </c>
      <c r="I3023" s="5">
        <v>2250</v>
      </c>
      <c r="J3023" s="6">
        <f t="shared" si="22"/>
        <v>1125</v>
      </c>
      <c r="K3023" s="6">
        <f t="shared" si="23"/>
        <v>337.5</v>
      </c>
      <c r="L3023" s="7">
        <v>0.3</v>
      </c>
    </row>
    <row r="3024" spans="1:12" x14ac:dyDescent="0.3">
      <c r="A3024" s="2" t="s">
        <v>12</v>
      </c>
      <c r="B3024" s="2">
        <v>1185732</v>
      </c>
      <c r="C3024" s="3">
        <v>44535</v>
      </c>
      <c r="D3024" s="2" t="s">
        <v>31</v>
      </c>
      <c r="E3024" s="2" t="s">
        <v>103</v>
      </c>
      <c r="F3024" s="2" t="s">
        <v>104</v>
      </c>
      <c r="G3024" s="2" t="s">
        <v>19</v>
      </c>
      <c r="H3024" s="4">
        <v>0.6</v>
      </c>
      <c r="I3024" s="5">
        <v>2250</v>
      </c>
      <c r="J3024" s="6">
        <f t="shared" si="22"/>
        <v>1350</v>
      </c>
      <c r="K3024" s="6">
        <f t="shared" si="23"/>
        <v>675</v>
      </c>
      <c r="L3024" s="7">
        <v>0.5</v>
      </c>
    </row>
    <row r="3025" spans="1:12" x14ac:dyDescent="0.3">
      <c r="A3025" s="2" t="s">
        <v>12</v>
      </c>
      <c r="B3025" s="2">
        <v>1185732</v>
      </c>
      <c r="C3025" s="3">
        <v>44535</v>
      </c>
      <c r="D3025" s="2" t="s">
        <v>31</v>
      </c>
      <c r="E3025" s="2" t="s">
        <v>103</v>
      </c>
      <c r="F3025" s="2" t="s">
        <v>104</v>
      </c>
      <c r="G3025" s="2" t="s">
        <v>20</v>
      </c>
      <c r="H3025" s="4">
        <v>0.64999999999999991</v>
      </c>
      <c r="I3025" s="5">
        <v>3250</v>
      </c>
      <c r="J3025" s="6">
        <f t="shared" si="22"/>
        <v>2112.4999999999995</v>
      </c>
      <c r="K3025" s="6">
        <f t="shared" si="23"/>
        <v>844.99999999999989</v>
      </c>
      <c r="L3025" s="7">
        <v>0.4</v>
      </c>
    </row>
    <row r="3026" spans="1:12" x14ac:dyDescent="0.3">
      <c r="A3026" s="2" t="s">
        <v>12</v>
      </c>
      <c r="B3026" s="2">
        <v>1185732</v>
      </c>
      <c r="C3026" s="3">
        <v>44199</v>
      </c>
      <c r="D3026" s="2" t="s">
        <v>31</v>
      </c>
      <c r="E3026" s="2" t="s">
        <v>105</v>
      </c>
      <c r="F3026" s="2" t="s">
        <v>106</v>
      </c>
      <c r="G3026" s="2" t="s">
        <v>15</v>
      </c>
      <c r="H3026" s="4">
        <v>0.30000000000000004</v>
      </c>
      <c r="I3026" s="5">
        <v>4500</v>
      </c>
      <c r="J3026" s="6">
        <f t="shared" si="22"/>
        <v>1350.0000000000002</v>
      </c>
      <c r="K3026" s="6">
        <f t="shared" si="23"/>
        <v>405.00000000000006</v>
      </c>
      <c r="L3026" s="7">
        <v>0.3</v>
      </c>
    </row>
    <row r="3027" spans="1:12" x14ac:dyDescent="0.3">
      <c r="A3027" s="2" t="s">
        <v>12</v>
      </c>
      <c r="B3027" s="2">
        <v>1185732</v>
      </c>
      <c r="C3027" s="3">
        <v>44199</v>
      </c>
      <c r="D3027" s="2" t="s">
        <v>31</v>
      </c>
      <c r="E3027" s="2" t="s">
        <v>105</v>
      </c>
      <c r="F3027" s="2" t="s">
        <v>106</v>
      </c>
      <c r="G3027" s="2" t="s">
        <v>16</v>
      </c>
      <c r="H3027" s="4">
        <v>0.30000000000000004</v>
      </c>
      <c r="I3027" s="5">
        <v>2500</v>
      </c>
      <c r="J3027" s="6">
        <f t="shared" si="22"/>
        <v>750.00000000000011</v>
      </c>
      <c r="K3027" s="6">
        <f t="shared" si="23"/>
        <v>262.5</v>
      </c>
      <c r="L3027" s="7">
        <v>0.35</v>
      </c>
    </row>
    <row r="3028" spans="1:12" x14ac:dyDescent="0.3">
      <c r="A3028" s="2" t="s">
        <v>12</v>
      </c>
      <c r="B3028" s="2">
        <v>1185732</v>
      </c>
      <c r="C3028" s="3">
        <v>44199</v>
      </c>
      <c r="D3028" s="2" t="s">
        <v>31</v>
      </c>
      <c r="E3028" s="2" t="s">
        <v>105</v>
      </c>
      <c r="F3028" s="2" t="s">
        <v>106</v>
      </c>
      <c r="G3028" s="2" t="s">
        <v>17</v>
      </c>
      <c r="H3028" s="4">
        <v>0.20000000000000007</v>
      </c>
      <c r="I3028" s="5">
        <v>2500</v>
      </c>
      <c r="J3028" s="6">
        <f t="shared" si="22"/>
        <v>500.00000000000017</v>
      </c>
      <c r="K3028" s="6">
        <f t="shared" si="23"/>
        <v>150.00000000000006</v>
      </c>
      <c r="L3028" s="7">
        <v>0.3</v>
      </c>
    </row>
    <row r="3029" spans="1:12" x14ac:dyDescent="0.3">
      <c r="A3029" s="2" t="s">
        <v>12</v>
      </c>
      <c r="B3029" s="2">
        <v>1185732</v>
      </c>
      <c r="C3029" s="3">
        <v>44199</v>
      </c>
      <c r="D3029" s="2" t="s">
        <v>31</v>
      </c>
      <c r="E3029" s="2" t="s">
        <v>105</v>
      </c>
      <c r="F3029" s="2" t="s">
        <v>106</v>
      </c>
      <c r="G3029" s="2" t="s">
        <v>18</v>
      </c>
      <c r="H3029" s="4">
        <v>0.25000000000000006</v>
      </c>
      <c r="I3029" s="5">
        <v>1000</v>
      </c>
      <c r="J3029" s="6">
        <f t="shared" si="22"/>
        <v>250.00000000000006</v>
      </c>
      <c r="K3029" s="6">
        <f t="shared" si="23"/>
        <v>75.000000000000014</v>
      </c>
      <c r="L3029" s="7">
        <v>0.3</v>
      </c>
    </row>
    <row r="3030" spans="1:12" x14ac:dyDescent="0.3">
      <c r="A3030" s="2" t="s">
        <v>12</v>
      </c>
      <c r="B3030" s="2">
        <v>1185732</v>
      </c>
      <c r="C3030" s="3">
        <v>44199</v>
      </c>
      <c r="D3030" s="2" t="s">
        <v>31</v>
      </c>
      <c r="E3030" s="2" t="s">
        <v>105</v>
      </c>
      <c r="F3030" s="2" t="s">
        <v>106</v>
      </c>
      <c r="G3030" s="2" t="s">
        <v>19</v>
      </c>
      <c r="H3030" s="4">
        <v>0.39999999999999997</v>
      </c>
      <c r="I3030" s="5">
        <v>1500</v>
      </c>
      <c r="J3030" s="6">
        <f t="shared" si="22"/>
        <v>600</v>
      </c>
      <c r="K3030" s="6">
        <f t="shared" si="23"/>
        <v>300</v>
      </c>
      <c r="L3030" s="7">
        <v>0.5</v>
      </c>
    </row>
    <row r="3031" spans="1:12" x14ac:dyDescent="0.3">
      <c r="A3031" s="2" t="s">
        <v>12</v>
      </c>
      <c r="B3031" s="2">
        <v>1185732</v>
      </c>
      <c r="C3031" s="3">
        <v>44199</v>
      </c>
      <c r="D3031" s="2" t="s">
        <v>31</v>
      </c>
      <c r="E3031" s="2" t="s">
        <v>105</v>
      </c>
      <c r="F3031" s="2" t="s">
        <v>106</v>
      </c>
      <c r="G3031" s="2" t="s">
        <v>20</v>
      </c>
      <c r="H3031" s="4">
        <v>0.30000000000000004</v>
      </c>
      <c r="I3031" s="5">
        <v>2500</v>
      </c>
      <c r="J3031" s="6">
        <f t="shared" si="22"/>
        <v>750.00000000000011</v>
      </c>
      <c r="K3031" s="6">
        <f t="shared" si="23"/>
        <v>300.00000000000006</v>
      </c>
      <c r="L3031" s="7">
        <v>0.4</v>
      </c>
    </row>
    <row r="3032" spans="1:12" x14ac:dyDescent="0.3">
      <c r="A3032" s="2" t="s">
        <v>12</v>
      </c>
      <c r="B3032" s="2">
        <v>1185732</v>
      </c>
      <c r="C3032" s="3">
        <v>44230</v>
      </c>
      <c r="D3032" s="2" t="s">
        <v>31</v>
      </c>
      <c r="E3032" s="2" t="s">
        <v>105</v>
      </c>
      <c r="F3032" s="2" t="s">
        <v>106</v>
      </c>
      <c r="G3032" s="2" t="s">
        <v>15</v>
      </c>
      <c r="H3032" s="4">
        <v>0.30000000000000004</v>
      </c>
      <c r="I3032" s="5">
        <v>5000</v>
      </c>
      <c r="J3032" s="6">
        <f t="shared" si="22"/>
        <v>1500.0000000000002</v>
      </c>
      <c r="K3032" s="6">
        <f t="shared" si="23"/>
        <v>450.00000000000006</v>
      </c>
      <c r="L3032" s="7">
        <v>0.3</v>
      </c>
    </row>
    <row r="3033" spans="1:12" x14ac:dyDescent="0.3">
      <c r="A3033" s="2" t="s">
        <v>12</v>
      </c>
      <c r="B3033" s="2">
        <v>1185732</v>
      </c>
      <c r="C3033" s="3">
        <v>44230</v>
      </c>
      <c r="D3033" s="2" t="s">
        <v>31</v>
      </c>
      <c r="E3033" s="2" t="s">
        <v>105</v>
      </c>
      <c r="F3033" s="2" t="s">
        <v>106</v>
      </c>
      <c r="G3033" s="2" t="s">
        <v>16</v>
      </c>
      <c r="H3033" s="4">
        <v>0.30000000000000004</v>
      </c>
      <c r="I3033" s="5">
        <v>1500</v>
      </c>
      <c r="J3033" s="6">
        <f t="shared" si="22"/>
        <v>450.00000000000006</v>
      </c>
      <c r="K3033" s="6">
        <f t="shared" si="23"/>
        <v>157.5</v>
      </c>
      <c r="L3033" s="7">
        <v>0.35</v>
      </c>
    </row>
    <row r="3034" spans="1:12" x14ac:dyDescent="0.3">
      <c r="A3034" s="2" t="s">
        <v>12</v>
      </c>
      <c r="B3034" s="2">
        <v>1185732</v>
      </c>
      <c r="C3034" s="3">
        <v>44230</v>
      </c>
      <c r="D3034" s="2" t="s">
        <v>31</v>
      </c>
      <c r="E3034" s="2" t="s">
        <v>105</v>
      </c>
      <c r="F3034" s="2" t="s">
        <v>106</v>
      </c>
      <c r="G3034" s="2" t="s">
        <v>17</v>
      </c>
      <c r="H3034" s="4">
        <v>0.20000000000000007</v>
      </c>
      <c r="I3034" s="5">
        <v>2000</v>
      </c>
      <c r="J3034" s="6">
        <f t="shared" si="22"/>
        <v>400.00000000000011</v>
      </c>
      <c r="K3034" s="6">
        <f t="shared" si="23"/>
        <v>120.00000000000003</v>
      </c>
      <c r="L3034" s="7">
        <v>0.3</v>
      </c>
    </row>
    <row r="3035" spans="1:12" x14ac:dyDescent="0.3">
      <c r="A3035" s="2" t="s">
        <v>12</v>
      </c>
      <c r="B3035" s="2">
        <v>1185732</v>
      </c>
      <c r="C3035" s="3">
        <v>44230</v>
      </c>
      <c r="D3035" s="2" t="s">
        <v>31</v>
      </c>
      <c r="E3035" s="2" t="s">
        <v>105</v>
      </c>
      <c r="F3035" s="2" t="s">
        <v>106</v>
      </c>
      <c r="G3035" s="2" t="s">
        <v>18</v>
      </c>
      <c r="H3035" s="4">
        <v>0.25000000000000006</v>
      </c>
      <c r="I3035" s="5">
        <v>750</v>
      </c>
      <c r="J3035" s="6">
        <f t="shared" si="22"/>
        <v>187.50000000000003</v>
      </c>
      <c r="K3035" s="6">
        <f t="shared" si="23"/>
        <v>56.250000000000007</v>
      </c>
      <c r="L3035" s="7">
        <v>0.3</v>
      </c>
    </row>
    <row r="3036" spans="1:12" x14ac:dyDescent="0.3">
      <c r="A3036" s="2" t="s">
        <v>12</v>
      </c>
      <c r="B3036" s="2">
        <v>1185732</v>
      </c>
      <c r="C3036" s="3">
        <v>44230</v>
      </c>
      <c r="D3036" s="2" t="s">
        <v>31</v>
      </c>
      <c r="E3036" s="2" t="s">
        <v>105</v>
      </c>
      <c r="F3036" s="2" t="s">
        <v>106</v>
      </c>
      <c r="G3036" s="2" t="s">
        <v>19</v>
      </c>
      <c r="H3036" s="4">
        <v>0.39999999999999997</v>
      </c>
      <c r="I3036" s="5">
        <v>1500</v>
      </c>
      <c r="J3036" s="6">
        <f t="shared" si="22"/>
        <v>600</v>
      </c>
      <c r="K3036" s="6">
        <f t="shared" si="23"/>
        <v>300</v>
      </c>
      <c r="L3036" s="7">
        <v>0.5</v>
      </c>
    </row>
    <row r="3037" spans="1:12" x14ac:dyDescent="0.3">
      <c r="A3037" s="2" t="s">
        <v>12</v>
      </c>
      <c r="B3037" s="2">
        <v>1185732</v>
      </c>
      <c r="C3037" s="3">
        <v>44230</v>
      </c>
      <c r="D3037" s="2" t="s">
        <v>31</v>
      </c>
      <c r="E3037" s="2" t="s">
        <v>105</v>
      </c>
      <c r="F3037" s="2" t="s">
        <v>106</v>
      </c>
      <c r="G3037" s="2" t="s">
        <v>20</v>
      </c>
      <c r="H3037" s="4">
        <v>0.14999999999999997</v>
      </c>
      <c r="I3037" s="5">
        <v>2500</v>
      </c>
      <c r="J3037" s="6">
        <f t="shared" si="22"/>
        <v>374.99999999999994</v>
      </c>
      <c r="K3037" s="6">
        <f t="shared" si="23"/>
        <v>149.99999999999997</v>
      </c>
      <c r="L3037" s="7">
        <v>0.4</v>
      </c>
    </row>
    <row r="3038" spans="1:12" x14ac:dyDescent="0.3">
      <c r="A3038" s="2" t="s">
        <v>12</v>
      </c>
      <c r="B3038" s="2">
        <v>1185732</v>
      </c>
      <c r="C3038" s="3">
        <v>44257</v>
      </c>
      <c r="D3038" s="2" t="s">
        <v>31</v>
      </c>
      <c r="E3038" s="2" t="s">
        <v>105</v>
      </c>
      <c r="F3038" s="2" t="s">
        <v>106</v>
      </c>
      <c r="G3038" s="2" t="s">
        <v>15</v>
      </c>
      <c r="H3038" s="4">
        <v>0.20000000000000004</v>
      </c>
      <c r="I3038" s="5">
        <v>4700</v>
      </c>
      <c r="J3038" s="6">
        <f t="shared" si="22"/>
        <v>940.00000000000023</v>
      </c>
      <c r="K3038" s="6">
        <f t="shared" si="23"/>
        <v>282.00000000000006</v>
      </c>
      <c r="L3038" s="7">
        <v>0.3</v>
      </c>
    </row>
    <row r="3039" spans="1:12" x14ac:dyDescent="0.3">
      <c r="A3039" s="2" t="s">
        <v>12</v>
      </c>
      <c r="B3039" s="2">
        <v>1185732</v>
      </c>
      <c r="C3039" s="3">
        <v>44257</v>
      </c>
      <c r="D3039" s="2" t="s">
        <v>31</v>
      </c>
      <c r="E3039" s="2" t="s">
        <v>105</v>
      </c>
      <c r="F3039" s="2" t="s">
        <v>106</v>
      </c>
      <c r="G3039" s="2" t="s">
        <v>16</v>
      </c>
      <c r="H3039" s="4">
        <v>0.20000000000000004</v>
      </c>
      <c r="I3039" s="5">
        <v>1750</v>
      </c>
      <c r="J3039" s="6">
        <f t="shared" si="22"/>
        <v>350.00000000000006</v>
      </c>
      <c r="K3039" s="6">
        <f t="shared" si="23"/>
        <v>122.50000000000001</v>
      </c>
      <c r="L3039" s="7">
        <v>0.35</v>
      </c>
    </row>
    <row r="3040" spans="1:12" x14ac:dyDescent="0.3">
      <c r="A3040" s="2" t="s">
        <v>12</v>
      </c>
      <c r="B3040" s="2">
        <v>1185732</v>
      </c>
      <c r="C3040" s="3">
        <v>44257</v>
      </c>
      <c r="D3040" s="2" t="s">
        <v>31</v>
      </c>
      <c r="E3040" s="2" t="s">
        <v>105</v>
      </c>
      <c r="F3040" s="2" t="s">
        <v>106</v>
      </c>
      <c r="G3040" s="2" t="s">
        <v>17</v>
      </c>
      <c r="H3040" s="4">
        <v>0.10000000000000003</v>
      </c>
      <c r="I3040" s="5">
        <v>2250</v>
      </c>
      <c r="J3040" s="6">
        <f t="shared" si="22"/>
        <v>225.00000000000009</v>
      </c>
      <c r="K3040" s="6">
        <f t="shared" si="23"/>
        <v>67.500000000000028</v>
      </c>
      <c r="L3040" s="7">
        <v>0.3</v>
      </c>
    </row>
    <row r="3041" spans="1:12" x14ac:dyDescent="0.3">
      <c r="A3041" s="2" t="s">
        <v>12</v>
      </c>
      <c r="B3041" s="2">
        <v>1185732</v>
      </c>
      <c r="C3041" s="3">
        <v>44257</v>
      </c>
      <c r="D3041" s="2" t="s">
        <v>31</v>
      </c>
      <c r="E3041" s="2" t="s">
        <v>105</v>
      </c>
      <c r="F3041" s="2" t="s">
        <v>106</v>
      </c>
      <c r="G3041" s="2" t="s">
        <v>18</v>
      </c>
      <c r="H3041" s="4">
        <v>0.14999999999999997</v>
      </c>
      <c r="I3041" s="5">
        <v>750</v>
      </c>
      <c r="J3041" s="6">
        <f t="shared" si="22"/>
        <v>112.49999999999997</v>
      </c>
      <c r="K3041" s="6">
        <f t="shared" si="23"/>
        <v>33.749999999999993</v>
      </c>
      <c r="L3041" s="7">
        <v>0.3</v>
      </c>
    </row>
    <row r="3042" spans="1:12" x14ac:dyDescent="0.3">
      <c r="A3042" s="2" t="s">
        <v>12</v>
      </c>
      <c r="B3042" s="2">
        <v>1185732</v>
      </c>
      <c r="C3042" s="3">
        <v>44257</v>
      </c>
      <c r="D3042" s="2" t="s">
        <v>31</v>
      </c>
      <c r="E3042" s="2" t="s">
        <v>105</v>
      </c>
      <c r="F3042" s="2" t="s">
        <v>106</v>
      </c>
      <c r="G3042" s="2" t="s">
        <v>19</v>
      </c>
      <c r="H3042" s="4">
        <v>0.30000000000000004</v>
      </c>
      <c r="I3042" s="5">
        <v>1250</v>
      </c>
      <c r="J3042" s="6">
        <f t="shared" si="22"/>
        <v>375.00000000000006</v>
      </c>
      <c r="K3042" s="6">
        <f t="shared" si="23"/>
        <v>187.50000000000003</v>
      </c>
      <c r="L3042" s="7">
        <v>0.5</v>
      </c>
    </row>
    <row r="3043" spans="1:12" x14ac:dyDescent="0.3">
      <c r="A3043" s="2" t="s">
        <v>12</v>
      </c>
      <c r="B3043" s="2">
        <v>1185732</v>
      </c>
      <c r="C3043" s="3">
        <v>44257</v>
      </c>
      <c r="D3043" s="2" t="s">
        <v>31</v>
      </c>
      <c r="E3043" s="2" t="s">
        <v>105</v>
      </c>
      <c r="F3043" s="2" t="s">
        <v>106</v>
      </c>
      <c r="G3043" s="2" t="s">
        <v>20</v>
      </c>
      <c r="H3043" s="4">
        <v>0.20000000000000004</v>
      </c>
      <c r="I3043" s="5">
        <v>2250</v>
      </c>
      <c r="J3043" s="6">
        <f t="shared" si="22"/>
        <v>450.00000000000011</v>
      </c>
      <c r="K3043" s="6">
        <f t="shared" si="23"/>
        <v>180.00000000000006</v>
      </c>
      <c r="L3043" s="7">
        <v>0.4</v>
      </c>
    </row>
    <row r="3044" spans="1:12" x14ac:dyDescent="0.3">
      <c r="A3044" s="2" t="s">
        <v>12</v>
      </c>
      <c r="B3044" s="2">
        <v>1185732</v>
      </c>
      <c r="C3044" s="3">
        <v>44289</v>
      </c>
      <c r="D3044" s="2" t="s">
        <v>31</v>
      </c>
      <c r="E3044" s="2" t="s">
        <v>105</v>
      </c>
      <c r="F3044" s="2" t="s">
        <v>106</v>
      </c>
      <c r="G3044" s="2" t="s">
        <v>15</v>
      </c>
      <c r="H3044" s="4">
        <v>0.20000000000000004</v>
      </c>
      <c r="I3044" s="5">
        <v>4500</v>
      </c>
      <c r="J3044" s="6">
        <f t="shared" si="22"/>
        <v>900.00000000000023</v>
      </c>
      <c r="K3044" s="6">
        <f t="shared" si="23"/>
        <v>270.00000000000006</v>
      </c>
      <c r="L3044" s="7">
        <v>0.3</v>
      </c>
    </row>
    <row r="3045" spans="1:12" x14ac:dyDescent="0.3">
      <c r="A3045" s="2" t="s">
        <v>12</v>
      </c>
      <c r="B3045" s="2">
        <v>1185732</v>
      </c>
      <c r="C3045" s="3">
        <v>44289</v>
      </c>
      <c r="D3045" s="2" t="s">
        <v>31</v>
      </c>
      <c r="E3045" s="2" t="s">
        <v>105</v>
      </c>
      <c r="F3045" s="2" t="s">
        <v>106</v>
      </c>
      <c r="G3045" s="2" t="s">
        <v>16</v>
      </c>
      <c r="H3045" s="4">
        <v>0.20000000000000004</v>
      </c>
      <c r="I3045" s="5">
        <v>1500</v>
      </c>
      <c r="J3045" s="6">
        <f t="shared" si="22"/>
        <v>300.00000000000006</v>
      </c>
      <c r="K3045" s="6">
        <f t="shared" si="23"/>
        <v>105.00000000000001</v>
      </c>
      <c r="L3045" s="7">
        <v>0.35</v>
      </c>
    </row>
    <row r="3046" spans="1:12" x14ac:dyDescent="0.3">
      <c r="A3046" s="2" t="s">
        <v>12</v>
      </c>
      <c r="B3046" s="2">
        <v>1185732</v>
      </c>
      <c r="C3046" s="3">
        <v>44289</v>
      </c>
      <c r="D3046" s="2" t="s">
        <v>31</v>
      </c>
      <c r="E3046" s="2" t="s">
        <v>105</v>
      </c>
      <c r="F3046" s="2" t="s">
        <v>106</v>
      </c>
      <c r="G3046" s="2" t="s">
        <v>17</v>
      </c>
      <c r="H3046" s="4">
        <v>0.10000000000000003</v>
      </c>
      <c r="I3046" s="5">
        <v>1500</v>
      </c>
      <c r="J3046" s="6">
        <f t="shared" si="22"/>
        <v>150.00000000000006</v>
      </c>
      <c r="K3046" s="6">
        <f t="shared" si="23"/>
        <v>45.000000000000014</v>
      </c>
      <c r="L3046" s="7">
        <v>0.3</v>
      </c>
    </row>
    <row r="3047" spans="1:12" x14ac:dyDescent="0.3">
      <c r="A3047" s="2" t="s">
        <v>12</v>
      </c>
      <c r="B3047" s="2">
        <v>1185732</v>
      </c>
      <c r="C3047" s="3">
        <v>44289</v>
      </c>
      <c r="D3047" s="2" t="s">
        <v>31</v>
      </c>
      <c r="E3047" s="2" t="s">
        <v>105</v>
      </c>
      <c r="F3047" s="2" t="s">
        <v>106</v>
      </c>
      <c r="G3047" s="2" t="s">
        <v>18</v>
      </c>
      <c r="H3047" s="4">
        <v>0.14999999999999997</v>
      </c>
      <c r="I3047" s="5">
        <v>750</v>
      </c>
      <c r="J3047" s="6">
        <f t="shared" si="22"/>
        <v>112.49999999999997</v>
      </c>
      <c r="K3047" s="6">
        <f t="shared" si="23"/>
        <v>33.749999999999993</v>
      </c>
      <c r="L3047" s="7">
        <v>0.3</v>
      </c>
    </row>
    <row r="3048" spans="1:12" x14ac:dyDescent="0.3">
      <c r="A3048" s="2" t="s">
        <v>12</v>
      </c>
      <c r="B3048" s="2">
        <v>1185732</v>
      </c>
      <c r="C3048" s="3">
        <v>44289</v>
      </c>
      <c r="D3048" s="2" t="s">
        <v>31</v>
      </c>
      <c r="E3048" s="2" t="s">
        <v>105</v>
      </c>
      <c r="F3048" s="2" t="s">
        <v>106</v>
      </c>
      <c r="G3048" s="2" t="s">
        <v>19</v>
      </c>
      <c r="H3048" s="4">
        <v>0.6</v>
      </c>
      <c r="I3048" s="5">
        <v>1000</v>
      </c>
      <c r="J3048" s="6">
        <f t="shared" si="22"/>
        <v>600</v>
      </c>
      <c r="K3048" s="6">
        <f t="shared" si="23"/>
        <v>300</v>
      </c>
      <c r="L3048" s="7">
        <v>0.5</v>
      </c>
    </row>
    <row r="3049" spans="1:12" x14ac:dyDescent="0.3">
      <c r="A3049" s="2" t="s">
        <v>12</v>
      </c>
      <c r="B3049" s="2">
        <v>1185732</v>
      </c>
      <c r="C3049" s="3">
        <v>44289</v>
      </c>
      <c r="D3049" s="2" t="s">
        <v>31</v>
      </c>
      <c r="E3049" s="2" t="s">
        <v>105</v>
      </c>
      <c r="F3049" s="2" t="s">
        <v>106</v>
      </c>
      <c r="G3049" s="2" t="s">
        <v>20</v>
      </c>
      <c r="H3049" s="4">
        <v>0.5</v>
      </c>
      <c r="I3049" s="5">
        <v>2250</v>
      </c>
      <c r="J3049" s="6">
        <f t="shared" si="22"/>
        <v>1125</v>
      </c>
      <c r="K3049" s="6">
        <f t="shared" si="23"/>
        <v>450</v>
      </c>
      <c r="L3049" s="7">
        <v>0.4</v>
      </c>
    </row>
    <row r="3050" spans="1:12" x14ac:dyDescent="0.3">
      <c r="A3050" s="2" t="s">
        <v>12</v>
      </c>
      <c r="B3050" s="2">
        <v>1185732</v>
      </c>
      <c r="C3050" s="3">
        <v>44320</v>
      </c>
      <c r="D3050" s="2" t="s">
        <v>31</v>
      </c>
      <c r="E3050" s="2" t="s">
        <v>105</v>
      </c>
      <c r="F3050" s="2" t="s">
        <v>106</v>
      </c>
      <c r="G3050" s="2" t="s">
        <v>15</v>
      </c>
      <c r="H3050" s="4">
        <v>0.6</v>
      </c>
      <c r="I3050" s="5">
        <v>4950</v>
      </c>
      <c r="J3050" s="6">
        <f t="shared" si="22"/>
        <v>2970</v>
      </c>
      <c r="K3050" s="6">
        <f t="shared" si="23"/>
        <v>891</v>
      </c>
      <c r="L3050" s="7">
        <v>0.3</v>
      </c>
    </row>
    <row r="3051" spans="1:12" x14ac:dyDescent="0.3">
      <c r="A3051" s="2" t="s">
        <v>12</v>
      </c>
      <c r="B3051" s="2">
        <v>1185732</v>
      </c>
      <c r="C3051" s="3">
        <v>44320</v>
      </c>
      <c r="D3051" s="2" t="s">
        <v>31</v>
      </c>
      <c r="E3051" s="2" t="s">
        <v>105</v>
      </c>
      <c r="F3051" s="2" t="s">
        <v>106</v>
      </c>
      <c r="G3051" s="2" t="s">
        <v>16</v>
      </c>
      <c r="H3051" s="4">
        <v>0.4</v>
      </c>
      <c r="I3051" s="5">
        <v>2000</v>
      </c>
      <c r="J3051" s="6">
        <f t="shared" si="22"/>
        <v>800</v>
      </c>
      <c r="K3051" s="6">
        <f t="shared" si="23"/>
        <v>280</v>
      </c>
      <c r="L3051" s="7">
        <v>0.35</v>
      </c>
    </row>
    <row r="3052" spans="1:12" x14ac:dyDescent="0.3">
      <c r="A3052" s="2" t="s">
        <v>12</v>
      </c>
      <c r="B3052" s="2">
        <v>1185732</v>
      </c>
      <c r="C3052" s="3">
        <v>44320</v>
      </c>
      <c r="D3052" s="2" t="s">
        <v>31</v>
      </c>
      <c r="E3052" s="2" t="s">
        <v>105</v>
      </c>
      <c r="F3052" s="2" t="s">
        <v>106</v>
      </c>
      <c r="G3052" s="2" t="s">
        <v>17</v>
      </c>
      <c r="H3052" s="4">
        <v>0.35000000000000003</v>
      </c>
      <c r="I3052" s="5">
        <v>1750</v>
      </c>
      <c r="J3052" s="6">
        <f t="shared" si="22"/>
        <v>612.50000000000011</v>
      </c>
      <c r="K3052" s="6">
        <f t="shared" si="23"/>
        <v>183.75000000000003</v>
      </c>
      <c r="L3052" s="7">
        <v>0.3</v>
      </c>
    </row>
    <row r="3053" spans="1:12" x14ac:dyDescent="0.3">
      <c r="A3053" s="2" t="s">
        <v>12</v>
      </c>
      <c r="B3053" s="2">
        <v>1185732</v>
      </c>
      <c r="C3053" s="3">
        <v>44320</v>
      </c>
      <c r="D3053" s="2" t="s">
        <v>31</v>
      </c>
      <c r="E3053" s="2" t="s">
        <v>105</v>
      </c>
      <c r="F3053" s="2" t="s">
        <v>106</v>
      </c>
      <c r="G3053" s="2" t="s">
        <v>18</v>
      </c>
      <c r="H3053" s="4">
        <v>0.35000000000000003</v>
      </c>
      <c r="I3053" s="5">
        <v>1500</v>
      </c>
      <c r="J3053" s="6">
        <f t="shared" si="22"/>
        <v>525</v>
      </c>
      <c r="K3053" s="6">
        <f t="shared" si="23"/>
        <v>157.5</v>
      </c>
      <c r="L3053" s="7">
        <v>0.3</v>
      </c>
    </row>
    <row r="3054" spans="1:12" x14ac:dyDescent="0.3">
      <c r="A3054" s="2" t="s">
        <v>12</v>
      </c>
      <c r="B3054" s="2">
        <v>1185732</v>
      </c>
      <c r="C3054" s="3">
        <v>44320</v>
      </c>
      <c r="D3054" s="2" t="s">
        <v>31</v>
      </c>
      <c r="E3054" s="2" t="s">
        <v>105</v>
      </c>
      <c r="F3054" s="2" t="s">
        <v>106</v>
      </c>
      <c r="G3054" s="2" t="s">
        <v>19</v>
      </c>
      <c r="H3054" s="4">
        <v>0.44999999999999996</v>
      </c>
      <c r="I3054" s="5">
        <v>1750</v>
      </c>
      <c r="J3054" s="6">
        <f t="shared" si="22"/>
        <v>787.49999999999989</v>
      </c>
      <c r="K3054" s="6">
        <f t="shared" si="23"/>
        <v>393.74999999999994</v>
      </c>
      <c r="L3054" s="7">
        <v>0.5</v>
      </c>
    </row>
    <row r="3055" spans="1:12" x14ac:dyDescent="0.3">
      <c r="A3055" s="2" t="s">
        <v>12</v>
      </c>
      <c r="B3055" s="2">
        <v>1185732</v>
      </c>
      <c r="C3055" s="3">
        <v>44320</v>
      </c>
      <c r="D3055" s="2" t="s">
        <v>31</v>
      </c>
      <c r="E3055" s="2" t="s">
        <v>105</v>
      </c>
      <c r="F3055" s="2" t="s">
        <v>106</v>
      </c>
      <c r="G3055" s="2" t="s">
        <v>20</v>
      </c>
      <c r="H3055" s="4">
        <v>0.49999999999999994</v>
      </c>
      <c r="I3055" s="5">
        <v>3000</v>
      </c>
      <c r="J3055" s="6">
        <f t="shared" si="22"/>
        <v>1499.9999999999998</v>
      </c>
      <c r="K3055" s="6">
        <f t="shared" si="23"/>
        <v>599.99999999999989</v>
      </c>
      <c r="L3055" s="7">
        <v>0.4</v>
      </c>
    </row>
    <row r="3056" spans="1:12" x14ac:dyDescent="0.3">
      <c r="A3056" s="2" t="s">
        <v>12</v>
      </c>
      <c r="B3056" s="2">
        <v>1185732</v>
      </c>
      <c r="C3056" s="3">
        <v>44350</v>
      </c>
      <c r="D3056" s="2" t="s">
        <v>31</v>
      </c>
      <c r="E3056" s="2" t="s">
        <v>105</v>
      </c>
      <c r="F3056" s="2" t="s">
        <v>106</v>
      </c>
      <c r="G3056" s="2" t="s">
        <v>15</v>
      </c>
      <c r="H3056" s="4">
        <v>0.35000000000000003</v>
      </c>
      <c r="I3056" s="5">
        <v>5500</v>
      </c>
      <c r="J3056" s="6">
        <f t="shared" si="22"/>
        <v>1925.0000000000002</v>
      </c>
      <c r="K3056" s="6">
        <f t="shared" si="23"/>
        <v>577.5</v>
      </c>
      <c r="L3056" s="7">
        <v>0.3</v>
      </c>
    </row>
    <row r="3057" spans="1:12" x14ac:dyDescent="0.3">
      <c r="A3057" s="2" t="s">
        <v>12</v>
      </c>
      <c r="B3057" s="2">
        <v>1185732</v>
      </c>
      <c r="C3057" s="3">
        <v>44350</v>
      </c>
      <c r="D3057" s="2" t="s">
        <v>31</v>
      </c>
      <c r="E3057" s="2" t="s">
        <v>105</v>
      </c>
      <c r="F3057" s="2" t="s">
        <v>106</v>
      </c>
      <c r="G3057" s="2" t="s">
        <v>16</v>
      </c>
      <c r="H3057" s="4">
        <v>0.3000000000000001</v>
      </c>
      <c r="I3057" s="5">
        <v>3000</v>
      </c>
      <c r="J3057" s="6">
        <f t="shared" si="22"/>
        <v>900.00000000000034</v>
      </c>
      <c r="K3057" s="6">
        <f t="shared" si="23"/>
        <v>315.00000000000011</v>
      </c>
      <c r="L3057" s="7">
        <v>0.35</v>
      </c>
    </row>
    <row r="3058" spans="1:12" x14ac:dyDescent="0.3">
      <c r="A3058" s="2" t="s">
        <v>12</v>
      </c>
      <c r="B3058" s="2">
        <v>1185732</v>
      </c>
      <c r="C3058" s="3">
        <v>44350</v>
      </c>
      <c r="D3058" s="2" t="s">
        <v>31</v>
      </c>
      <c r="E3058" s="2" t="s">
        <v>105</v>
      </c>
      <c r="F3058" s="2" t="s">
        <v>106</v>
      </c>
      <c r="G3058" s="2" t="s">
        <v>17</v>
      </c>
      <c r="H3058" s="4">
        <v>0.25000000000000006</v>
      </c>
      <c r="I3058" s="5">
        <v>2000</v>
      </c>
      <c r="J3058" s="6">
        <f t="shared" si="22"/>
        <v>500.00000000000011</v>
      </c>
      <c r="K3058" s="6">
        <f t="shared" si="23"/>
        <v>150.00000000000003</v>
      </c>
      <c r="L3058" s="7">
        <v>0.3</v>
      </c>
    </row>
    <row r="3059" spans="1:12" x14ac:dyDescent="0.3">
      <c r="A3059" s="2" t="s">
        <v>12</v>
      </c>
      <c r="B3059" s="2">
        <v>1185732</v>
      </c>
      <c r="C3059" s="3">
        <v>44350</v>
      </c>
      <c r="D3059" s="2" t="s">
        <v>31</v>
      </c>
      <c r="E3059" s="2" t="s">
        <v>105</v>
      </c>
      <c r="F3059" s="2" t="s">
        <v>106</v>
      </c>
      <c r="G3059" s="2" t="s">
        <v>18</v>
      </c>
      <c r="H3059" s="4">
        <v>0.25000000000000006</v>
      </c>
      <c r="I3059" s="5">
        <v>1750</v>
      </c>
      <c r="J3059" s="6">
        <f t="shared" si="22"/>
        <v>437.50000000000011</v>
      </c>
      <c r="K3059" s="6">
        <f t="shared" si="23"/>
        <v>131.25000000000003</v>
      </c>
      <c r="L3059" s="7">
        <v>0.3</v>
      </c>
    </row>
    <row r="3060" spans="1:12" x14ac:dyDescent="0.3">
      <c r="A3060" s="2" t="s">
        <v>12</v>
      </c>
      <c r="B3060" s="2">
        <v>1185732</v>
      </c>
      <c r="C3060" s="3">
        <v>44350</v>
      </c>
      <c r="D3060" s="2" t="s">
        <v>31</v>
      </c>
      <c r="E3060" s="2" t="s">
        <v>105</v>
      </c>
      <c r="F3060" s="2" t="s">
        <v>106</v>
      </c>
      <c r="G3060" s="2" t="s">
        <v>19</v>
      </c>
      <c r="H3060" s="4">
        <v>0.35000000000000003</v>
      </c>
      <c r="I3060" s="5">
        <v>1750</v>
      </c>
      <c r="J3060" s="6">
        <f t="shared" si="22"/>
        <v>612.50000000000011</v>
      </c>
      <c r="K3060" s="6">
        <f t="shared" si="23"/>
        <v>306.25000000000006</v>
      </c>
      <c r="L3060" s="7">
        <v>0.5</v>
      </c>
    </row>
    <row r="3061" spans="1:12" x14ac:dyDescent="0.3">
      <c r="A3061" s="2" t="s">
        <v>12</v>
      </c>
      <c r="B3061" s="2">
        <v>1185732</v>
      </c>
      <c r="C3061" s="3">
        <v>44350</v>
      </c>
      <c r="D3061" s="2" t="s">
        <v>31</v>
      </c>
      <c r="E3061" s="2" t="s">
        <v>105</v>
      </c>
      <c r="F3061" s="2" t="s">
        <v>106</v>
      </c>
      <c r="G3061" s="2" t="s">
        <v>20</v>
      </c>
      <c r="H3061" s="4">
        <v>0.55000000000000004</v>
      </c>
      <c r="I3061" s="5">
        <v>3250</v>
      </c>
      <c r="J3061" s="6">
        <f t="shared" si="22"/>
        <v>1787.5000000000002</v>
      </c>
      <c r="K3061" s="6">
        <f t="shared" si="23"/>
        <v>715.00000000000011</v>
      </c>
      <c r="L3061" s="7">
        <v>0.4</v>
      </c>
    </row>
    <row r="3062" spans="1:12" x14ac:dyDescent="0.3">
      <c r="A3062" s="2" t="s">
        <v>12</v>
      </c>
      <c r="B3062" s="2">
        <v>1185732</v>
      </c>
      <c r="C3062" s="3">
        <v>44379</v>
      </c>
      <c r="D3062" s="2" t="s">
        <v>31</v>
      </c>
      <c r="E3062" s="2" t="s">
        <v>105</v>
      </c>
      <c r="F3062" s="2" t="s">
        <v>106</v>
      </c>
      <c r="G3062" s="2" t="s">
        <v>15</v>
      </c>
      <c r="H3062" s="4">
        <v>0.5</v>
      </c>
      <c r="I3062" s="5">
        <v>5500</v>
      </c>
      <c r="J3062" s="6">
        <f t="shared" ref="J3062:J3316" si="24">H3062*I3062</f>
        <v>2750</v>
      </c>
      <c r="K3062" s="6">
        <f t="shared" ref="K3062:K3316" si="25">J3062*L3062</f>
        <v>825</v>
      </c>
      <c r="L3062" s="7">
        <v>0.3</v>
      </c>
    </row>
    <row r="3063" spans="1:12" x14ac:dyDescent="0.3">
      <c r="A3063" s="2" t="s">
        <v>12</v>
      </c>
      <c r="B3063" s="2">
        <v>1185732</v>
      </c>
      <c r="C3063" s="3">
        <v>44379</v>
      </c>
      <c r="D3063" s="2" t="s">
        <v>31</v>
      </c>
      <c r="E3063" s="2" t="s">
        <v>105</v>
      </c>
      <c r="F3063" s="2" t="s">
        <v>106</v>
      </c>
      <c r="G3063" s="2" t="s">
        <v>16</v>
      </c>
      <c r="H3063" s="4">
        <v>0.45000000000000007</v>
      </c>
      <c r="I3063" s="5">
        <v>3000</v>
      </c>
      <c r="J3063" s="6">
        <f t="shared" si="24"/>
        <v>1350.0000000000002</v>
      </c>
      <c r="K3063" s="6">
        <f t="shared" si="25"/>
        <v>472.50000000000006</v>
      </c>
      <c r="L3063" s="7">
        <v>0.35</v>
      </c>
    </row>
    <row r="3064" spans="1:12" x14ac:dyDescent="0.3">
      <c r="A3064" s="2" t="s">
        <v>12</v>
      </c>
      <c r="B3064" s="2">
        <v>1185732</v>
      </c>
      <c r="C3064" s="3">
        <v>44379</v>
      </c>
      <c r="D3064" s="2" t="s">
        <v>31</v>
      </c>
      <c r="E3064" s="2" t="s">
        <v>105</v>
      </c>
      <c r="F3064" s="2" t="s">
        <v>106</v>
      </c>
      <c r="G3064" s="2" t="s">
        <v>17</v>
      </c>
      <c r="H3064" s="4">
        <v>0.4</v>
      </c>
      <c r="I3064" s="5">
        <v>2250</v>
      </c>
      <c r="J3064" s="6">
        <f t="shared" si="24"/>
        <v>900</v>
      </c>
      <c r="K3064" s="6">
        <f t="shared" si="25"/>
        <v>270</v>
      </c>
      <c r="L3064" s="7">
        <v>0.3</v>
      </c>
    </row>
    <row r="3065" spans="1:12" x14ac:dyDescent="0.3">
      <c r="A3065" s="2" t="s">
        <v>12</v>
      </c>
      <c r="B3065" s="2">
        <v>1185732</v>
      </c>
      <c r="C3065" s="3">
        <v>44379</v>
      </c>
      <c r="D3065" s="2" t="s">
        <v>31</v>
      </c>
      <c r="E3065" s="2" t="s">
        <v>105</v>
      </c>
      <c r="F3065" s="2" t="s">
        <v>106</v>
      </c>
      <c r="G3065" s="2" t="s">
        <v>18</v>
      </c>
      <c r="H3065" s="4">
        <v>0.4</v>
      </c>
      <c r="I3065" s="5">
        <v>1750</v>
      </c>
      <c r="J3065" s="6">
        <f t="shared" si="24"/>
        <v>700</v>
      </c>
      <c r="K3065" s="6">
        <f t="shared" si="25"/>
        <v>210</v>
      </c>
      <c r="L3065" s="7">
        <v>0.3</v>
      </c>
    </row>
    <row r="3066" spans="1:12" x14ac:dyDescent="0.3">
      <c r="A3066" s="2" t="s">
        <v>12</v>
      </c>
      <c r="B3066" s="2">
        <v>1185732</v>
      </c>
      <c r="C3066" s="3">
        <v>44379</v>
      </c>
      <c r="D3066" s="2" t="s">
        <v>31</v>
      </c>
      <c r="E3066" s="2" t="s">
        <v>105</v>
      </c>
      <c r="F3066" s="2" t="s">
        <v>106</v>
      </c>
      <c r="G3066" s="2" t="s">
        <v>19</v>
      </c>
      <c r="H3066" s="4">
        <v>0.5</v>
      </c>
      <c r="I3066" s="5">
        <v>2000</v>
      </c>
      <c r="J3066" s="6">
        <f t="shared" si="24"/>
        <v>1000</v>
      </c>
      <c r="K3066" s="6">
        <f t="shared" si="25"/>
        <v>500</v>
      </c>
      <c r="L3066" s="7">
        <v>0.5</v>
      </c>
    </row>
    <row r="3067" spans="1:12" x14ac:dyDescent="0.3">
      <c r="A3067" s="2" t="s">
        <v>12</v>
      </c>
      <c r="B3067" s="2">
        <v>1185732</v>
      </c>
      <c r="C3067" s="3">
        <v>44379</v>
      </c>
      <c r="D3067" s="2" t="s">
        <v>31</v>
      </c>
      <c r="E3067" s="2" t="s">
        <v>105</v>
      </c>
      <c r="F3067" s="2" t="s">
        <v>106</v>
      </c>
      <c r="G3067" s="2" t="s">
        <v>20</v>
      </c>
      <c r="H3067" s="4">
        <v>0.55000000000000004</v>
      </c>
      <c r="I3067" s="5">
        <v>3750</v>
      </c>
      <c r="J3067" s="6">
        <f t="shared" si="24"/>
        <v>2062.5</v>
      </c>
      <c r="K3067" s="6">
        <f t="shared" si="25"/>
        <v>825</v>
      </c>
      <c r="L3067" s="7">
        <v>0.4</v>
      </c>
    </row>
    <row r="3068" spans="1:12" x14ac:dyDescent="0.3">
      <c r="A3068" s="2" t="s">
        <v>12</v>
      </c>
      <c r="B3068" s="2">
        <v>1185732</v>
      </c>
      <c r="C3068" s="3">
        <v>44411</v>
      </c>
      <c r="D3068" s="2" t="s">
        <v>31</v>
      </c>
      <c r="E3068" s="2" t="s">
        <v>105</v>
      </c>
      <c r="F3068" s="2" t="s">
        <v>106</v>
      </c>
      <c r="G3068" s="2" t="s">
        <v>15</v>
      </c>
      <c r="H3068" s="4">
        <v>0.5</v>
      </c>
      <c r="I3068" s="5">
        <v>5250</v>
      </c>
      <c r="J3068" s="6">
        <f t="shared" si="24"/>
        <v>2625</v>
      </c>
      <c r="K3068" s="6">
        <f t="shared" si="25"/>
        <v>787.5</v>
      </c>
      <c r="L3068" s="7">
        <v>0.3</v>
      </c>
    </row>
    <row r="3069" spans="1:12" x14ac:dyDescent="0.3">
      <c r="A3069" s="2" t="s">
        <v>12</v>
      </c>
      <c r="B3069" s="2">
        <v>1185732</v>
      </c>
      <c r="C3069" s="3">
        <v>44411</v>
      </c>
      <c r="D3069" s="2" t="s">
        <v>31</v>
      </c>
      <c r="E3069" s="2" t="s">
        <v>105</v>
      </c>
      <c r="F3069" s="2" t="s">
        <v>106</v>
      </c>
      <c r="G3069" s="2" t="s">
        <v>16</v>
      </c>
      <c r="H3069" s="4">
        <v>0.45000000000000007</v>
      </c>
      <c r="I3069" s="5">
        <v>3000</v>
      </c>
      <c r="J3069" s="6">
        <f t="shared" si="24"/>
        <v>1350.0000000000002</v>
      </c>
      <c r="K3069" s="6">
        <f t="shared" si="25"/>
        <v>472.50000000000006</v>
      </c>
      <c r="L3069" s="7">
        <v>0.35</v>
      </c>
    </row>
    <row r="3070" spans="1:12" x14ac:dyDescent="0.3">
      <c r="A3070" s="2" t="s">
        <v>12</v>
      </c>
      <c r="B3070" s="2">
        <v>1185732</v>
      </c>
      <c r="C3070" s="3">
        <v>44411</v>
      </c>
      <c r="D3070" s="2" t="s">
        <v>31</v>
      </c>
      <c r="E3070" s="2" t="s">
        <v>105</v>
      </c>
      <c r="F3070" s="2" t="s">
        <v>106</v>
      </c>
      <c r="G3070" s="2" t="s">
        <v>17</v>
      </c>
      <c r="H3070" s="4">
        <v>0.4</v>
      </c>
      <c r="I3070" s="5">
        <v>2250</v>
      </c>
      <c r="J3070" s="6">
        <f t="shared" si="24"/>
        <v>900</v>
      </c>
      <c r="K3070" s="6">
        <f t="shared" si="25"/>
        <v>270</v>
      </c>
      <c r="L3070" s="7">
        <v>0.3</v>
      </c>
    </row>
    <row r="3071" spans="1:12" x14ac:dyDescent="0.3">
      <c r="A3071" s="2" t="s">
        <v>12</v>
      </c>
      <c r="B3071" s="2">
        <v>1185732</v>
      </c>
      <c r="C3071" s="3">
        <v>44411</v>
      </c>
      <c r="D3071" s="2" t="s">
        <v>31</v>
      </c>
      <c r="E3071" s="2" t="s">
        <v>105</v>
      </c>
      <c r="F3071" s="2" t="s">
        <v>106</v>
      </c>
      <c r="G3071" s="2" t="s">
        <v>18</v>
      </c>
      <c r="H3071" s="4">
        <v>0.4</v>
      </c>
      <c r="I3071" s="5">
        <v>2000</v>
      </c>
      <c r="J3071" s="6">
        <f t="shared" si="24"/>
        <v>800</v>
      </c>
      <c r="K3071" s="6">
        <f t="shared" si="25"/>
        <v>240</v>
      </c>
      <c r="L3071" s="7">
        <v>0.3</v>
      </c>
    </row>
    <row r="3072" spans="1:12" x14ac:dyDescent="0.3">
      <c r="A3072" s="2" t="s">
        <v>12</v>
      </c>
      <c r="B3072" s="2">
        <v>1185732</v>
      </c>
      <c r="C3072" s="3">
        <v>44411</v>
      </c>
      <c r="D3072" s="2" t="s">
        <v>31</v>
      </c>
      <c r="E3072" s="2" t="s">
        <v>105</v>
      </c>
      <c r="F3072" s="2" t="s">
        <v>106</v>
      </c>
      <c r="G3072" s="2" t="s">
        <v>19</v>
      </c>
      <c r="H3072" s="4">
        <v>0.5</v>
      </c>
      <c r="I3072" s="5">
        <v>1750</v>
      </c>
      <c r="J3072" s="6">
        <f t="shared" si="24"/>
        <v>875</v>
      </c>
      <c r="K3072" s="6">
        <f t="shared" si="25"/>
        <v>437.5</v>
      </c>
      <c r="L3072" s="7">
        <v>0.5</v>
      </c>
    </row>
    <row r="3073" spans="1:12" x14ac:dyDescent="0.3">
      <c r="A3073" s="2" t="s">
        <v>12</v>
      </c>
      <c r="B3073" s="2">
        <v>1185732</v>
      </c>
      <c r="C3073" s="3">
        <v>44411</v>
      </c>
      <c r="D3073" s="2" t="s">
        <v>31</v>
      </c>
      <c r="E3073" s="2" t="s">
        <v>105</v>
      </c>
      <c r="F3073" s="2" t="s">
        <v>106</v>
      </c>
      <c r="G3073" s="2" t="s">
        <v>20</v>
      </c>
      <c r="H3073" s="4">
        <v>0.55000000000000004</v>
      </c>
      <c r="I3073" s="5">
        <v>3500</v>
      </c>
      <c r="J3073" s="6">
        <f t="shared" si="24"/>
        <v>1925.0000000000002</v>
      </c>
      <c r="K3073" s="6">
        <f t="shared" si="25"/>
        <v>770.00000000000011</v>
      </c>
      <c r="L3073" s="7">
        <v>0.4</v>
      </c>
    </row>
    <row r="3074" spans="1:12" x14ac:dyDescent="0.3">
      <c r="A3074" s="2" t="s">
        <v>12</v>
      </c>
      <c r="B3074" s="2">
        <v>1185732</v>
      </c>
      <c r="C3074" s="3">
        <v>44443</v>
      </c>
      <c r="D3074" s="2" t="s">
        <v>31</v>
      </c>
      <c r="E3074" s="2" t="s">
        <v>105</v>
      </c>
      <c r="F3074" s="2" t="s">
        <v>106</v>
      </c>
      <c r="G3074" s="2" t="s">
        <v>15</v>
      </c>
      <c r="H3074" s="4">
        <v>0.35000000000000003</v>
      </c>
      <c r="I3074" s="5">
        <v>4750</v>
      </c>
      <c r="J3074" s="6">
        <f t="shared" si="24"/>
        <v>1662.5000000000002</v>
      </c>
      <c r="K3074" s="6">
        <f t="shared" si="25"/>
        <v>498.75000000000006</v>
      </c>
      <c r="L3074" s="7">
        <v>0.3</v>
      </c>
    </row>
    <row r="3075" spans="1:12" x14ac:dyDescent="0.3">
      <c r="A3075" s="2" t="s">
        <v>12</v>
      </c>
      <c r="B3075" s="2">
        <v>1185732</v>
      </c>
      <c r="C3075" s="3">
        <v>44443</v>
      </c>
      <c r="D3075" s="2" t="s">
        <v>31</v>
      </c>
      <c r="E3075" s="2" t="s">
        <v>105</v>
      </c>
      <c r="F3075" s="2" t="s">
        <v>106</v>
      </c>
      <c r="G3075" s="2" t="s">
        <v>16</v>
      </c>
      <c r="H3075" s="4">
        <v>0.3000000000000001</v>
      </c>
      <c r="I3075" s="5">
        <v>2500</v>
      </c>
      <c r="J3075" s="6">
        <f t="shared" si="24"/>
        <v>750.00000000000023</v>
      </c>
      <c r="K3075" s="6">
        <f t="shared" si="25"/>
        <v>262.50000000000006</v>
      </c>
      <c r="L3075" s="7">
        <v>0.35</v>
      </c>
    </row>
    <row r="3076" spans="1:12" x14ac:dyDescent="0.3">
      <c r="A3076" s="2" t="s">
        <v>12</v>
      </c>
      <c r="B3076" s="2">
        <v>1185732</v>
      </c>
      <c r="C3076" s="3">
        <v>44443</v>
      </c>
      <c r="D3076" s="2" t="s">
        <v>31</v>
      </c>
      <c r="E3076" s="2" t="s">
        <v>105</v>
      </c>
      <c r="F3076" s="2" t="s">
        <v>106</v>
      </c>
      <c r="G3076" s="2" t="s">
        <v>17</v>
      </c>
      <c r="H3076" s="4">
        <v>0.25000000000000006</v>
      </c>
      <c r="I3076" s="5">
        <v>1500</v>
      </c>
      <c r="J3076" s="6">
        <f t="shared" si="24"/>
        <v>375.00000000000006</v>
      </c>
      <c r="K3076" s="6">
        <f t="shared" si="25"/>
        <v>112.50000000000001</v>
      </c>
      <c r="L3076" s="7">
        <v>0.3</v>
      </c>
    </row>
    <row r="3077" spans="1:12" x14ac:dyDescent="0.3">
      <c r="A3077" s="2" t="s">
        <v>12</v>
      </c>
      <c r="B3077" s="2">
        <v>1185732</v>
      </c>
      <c r="C3077" s="3">
        <v>44443</v>
      </c>
      <c r="D3077" s="2" t="s">
        <v>31</v>
      </c>
      <c r="E3077" s="2" t="s">
        <v>105</v>
      </c>
      <c r="F3077" s="2" t="s">
        <v>106</v>
      </c>
      <c r="G3077" s="2" t="s">
        <v>18</v>
      </c>
      <c r="H3077" s="4">
        <v>0.25000000000000006</v>
      </c>
      <c r="I3077" s="5">
        <v>1250</v>
      </c>
      <c r="J3077" s="6">
        <f t="shared" si="24"/>
        <v>312.50000000000006</v>
      </c>
      <c r="K3077" s="6">
        <f t="shared" si="25"/>
        <v>93.750000000000014</v>
      </c>
      <c r="L3077" s="7">
        <v>0.3</v>
      </c>
    </row>
    <row r="3078" spans="1:12" x14ac:dyDescent="0.3">
      <c r="A3078" s="2" t="s">
        <v>12</v>
      </c>
      <c r="B3078" s="2">
        <v>1185732</v>
      </c>
      <c r="C3078" s="3">
        <v>44443</v>
      </c>
      <c r="D3078" s="2" t="s">
        <v>31</v>
      </c>
      <c r="E3078" s="2" t="s">
        <v>105</v>
      </c>
      <c r="F3078" s="2" t="s">
        <v>106</v>
      </c>
      <c r="G3078" s="2" t="s">
        <v>19</v>
      </c>
      <c r="H3078" s="4">
        <v>0.35000000000000003</v>
      </c>
      <c r="I3078" s="5">
        <v>1250</v>
      </c>
      <c r="J3078" s="6">
        <f t="shared" si="24"/>
        <v>437.50000000000006</v>
      </c>
      <c r="K3078" s="6">
        <f t="shared" si="25"/>
        <v>218.75000000000003</v>
      </c>
      <c r="L3078" s="7">
        <v>0.5</v>
      </c>
    </row>
    <row r="3079" spans="1:12" x14ac:dyDescent="0.3">
      <c r="A3079" s="2" t="s">
        <v>12</v>
      </c>
      <c r="B3079" s="2">
        <v>1185732</v>
      </c>
      <c r="C3079" s="3">
        <v>44443</v>
      </c>
      <c r="D3079" s="2" t="s">
        <v>31</v>
      </c>
      <c r="E3079" s="2" t="s">
        <v>105</v>
      </c>
      <c r="F3079" s="2" t="s">
        <v>106</v>
      </c>
      <c r="G3079" s="2" t="s">
        <v>20</v>
      </c>
      <c r="H3079" s="4">
        <v>0.4</v>
      </c>
      <c r="I3079" s="5">
        <v>2000</v>
      </c>
      <c r="J3079" s="6">
        <f t="shared" si="24"/>
        <v>800</v>
      </c>
      <c r="K3079" s="6">
        <f t="shared" si="25"/>
        <v>320</v>
      </c>
      <c r="L3079" s="7">
        <v>0.4</v>
      </c>
    </row>
    <row r="3080" spans="1:12" x14ac:dyDescent="0.3">
      <c r="A3080" s="2" t="s">
        <v>12</v>
      </c>
      <c r="B3080" s="2">
        <v>1185732</v>
      </c>
      <c r="C3080" s="3">
        <v>44472</v>
      </c>
      <c r="D3080" s="2" t="s">
        <v>31</v>
      </c>
      <c r="E3080" s="2" t="s">
        <v>105</v>
      </c>
      <c r="F3080" s="2" t="s">
        <v>106</v>
      </c>
      <c r="G3080" s="2" t="s">
        <v>15</v>
      </c>
      <c r="H3080" s="4">
        <v>0.44999999999999996</v>
      </c>
      <c r="I3080" s="5">
        <v>3750</v>
      </c>
      <c r="J3080" s="6">
        <f t="shared" si="24"/>
        <v>1687.4999999999998</v>
      </c>
      <c r="K3080" s="6">
        <f t="shared" si="25"/>
        <v>506.24999999999989</v>
      </c>
      <c r="L3080" s="7">
        <v>0.3</v>
      </c>
    </row>
    <row r="3081" spans="1:12" x14ac:dyDescent="0.3">
      <c r="A3081" s="2" t="s">
        <v>12</v>
      </c>
      <c r="B3081" s="2">
        <v>1185732</v>
      </c>
      <c r="C3081" s="3">
        <v>44472</v>
      </c>
      <c r="D3081" s="2" t="s">
        <v>31</v>
      </c>
      <c r="E3081" s="2" t="s">
        <v>105</v>
      </c>
      <c r="F3081" s="2" t="s">
        <v>106</v>
      </c>
      <c r="G3081" s="2" t="s">
        <v>16</v>
      </c>
      <c r="H3081" s="4">
        <v>0.35000000000000003</v>
      </c>
      <c r="I3081" s="5">
        <v>2250</v>
      </c>
      <c r="J3081" s="6">
        <f t="shared" si="24"/>
        <v>787.50000000000011</v>
      </c>
      <c r="K3081" s="6">
        <f t="shared" si="25"/>
        <v>275.625</v>
      </c>
      <c r="L3081" s="7">
        <v>0.35</v>
      </c>
    </row>
    <row r="3082" spans="1:12" x14ac:dyDescent="0.3">
      <c r="A3082" s="2" t="s">
        <v>12</v>
      </c>
      <c r="B3082" s="2">
        <v>1185732</v>
      </c>
      <c r="C3082" s="3">
        <v>44472</v>
      </c>
      <c r="D3082" s="2" t="s">
        <v>31</v>
      </c>
      <c r="E3082" s="2" t="s">
        <v>105</v>
      </c>
      <c r="F3082" s="2" t="s">
        <v>106</v>
      </c>
      <c r="G3082" s="2" t="s">
        <v>17</v>
      </c>
      <c r="H3082" s="4">
        <v>0.35000000000000003</v>
      </c>
      <c r="I3082" s="5">
        <v>1250</v>
      </c>
      <c r="J3082" s="6">
        <f t="shared" si="24"/>
        <v>437.50000000000006</v>
      </c>
      <c r="K3082" s="6">
        <f t="shared" si="25"/>
        <v>131.25</v>
      </c>
      <c r="L3082" s="7">
        <v>0.3</v>
      </c>
    </row>
    <row r="3083" spans="1:12" x14ac:dyDescent="0.3">
      <c r="A3083" s="2" t="s">
        <v>12</v>
      </c>
      <c r="B3083" s="2">
        <v>1185732</v>
      </c>
      <c r="C3083" s="3">
        <v>44472</v>
      </c>
      <c r="D3083" s="2" t="s">
        <v>31</v>
      </c>
      <c r="E3083" s="2" t="s">
        <v>105</v>
      </c>
      <c r="F3083" s="2" t="s">
        <v>106</v>
      </c>
      <c r="G3083" s="2" t="s">
        <v>18</v>
      </c>
      <c r="H3083" s="4">
        <v>0.35000000000000003</v>
      </c>
      <c r="I3083" s="5">
        <v>1250</v>
      </c>
      <c r="J3083" s="6">
        <f t="shared" si="24"/>
        <v>437.50000000000006</v>
      </c>
      <c r="K3083" s="6">
        <f t="shared" si="25"/>
        <v>131.25</v>
      </c>
      <c r="L3083" s="7">
        <v>0.3</v>
      </c>
    </row>
    <row r="3084" spans="1:12" x14ac:dyDescent="0.3">
      <c r="A3084" s="2" t="s">
        <v>12</v>
      </c>
      <c r="B3084" s="2">
        <v>1185732</v>
      </c>
      <c r="C3084" s="3">
        <v>44472</v>
      </c>
      <c r="D3084" s="2" t="s">
        <v>31</v>
      </c>
      <c r="E3084" s="2" t="s">
        <v>105</v>
      </c>
      <c r="F3084" s="2" t="s">
        <v>106</v>
      </c>
      <c r="G3084" s="2" t="s">
        <v>19</v>
      </c>
      <c r="H3084" s="4">
        <v>0.44999999999999996</v>
      </c>
      <c r="I3084" s="5">
        <v>1250</v>
      </c>
      <c r="J3084" s="6">
        <f t="shared" si="24"/>
        <v>562.5</v>
      </c>
      <c r="K3084" s="6">
        <f t="shared" si="25"/>
        <v>281.25</v>
      </c>
      <c r="L3084" s="7">
        <v>0.5</v>
      </c>
    </row>
    <row r="3085" spans="1:12" x14ac:dyDescent="0.3">
      <c r="A3085" s="2" t="s">
        <v>12</v>
      </c>
      <c r="B3085" s="2">
        <v>1185732</v>
      </c>
      <c r="C3085" s="3">
        <v>44472</v>
      </c>
      <c r="D3085" s="2" t="s">
        <v>31</v>
      </c>
      <c r="E3085" s="2" t="s">
        <v>105</v>
      </c>
      <c r="F3085" s="2" t="s">
        <v>106</v>
      </c>
      <c r="G3085" s="2" t="s">
        <v>20</v>
      </c>
      <c r="H3085" s="4">
        <v>0.49999999999999983</v>
      </c>
      <c r="I3085" s="5">
        <v>2500</v>
      </c>
      <c r="J3085" s="6">
        <f t="shared" si="24"/>
        <v>1249.9999999999995</v>
      </c>
      <c r="K3085" s="6">
        <f t="shared" si="25"/>
        <v>499.99999999999983</v>
      </c>
      <c r="L3085" s="7">
        <v>0.4</v>
      </c>
    </row>
    <row r="3086" spans="1:12" x14ac:dyDescent="0.3">
      <c r="A3086" s="2" t="s">
        <v>12</v>
      </c>
      <c r="B3086" s="2">
        <v>1185732</v>
      </c>
      <c r="C3086" s="3">
        <v>44503</v>
      </c>
      <c r="D3086" s="2" t="s">
        <v>31</v>
      </c>
      <c r="E3086" s="2" t="s">
        <v>105</v>
      </c>
      <c r="F3086" s="2" t="s">
        <v>106</v>
      </c>
      <c r="G3086" s="2" t="s">
        <v>15</v>
      </c>
      <c r="H3086" s="4">
        <v>0.44999999999999996</v>
      </c>
      <c r="I3086" s="5">
        <v>4000</v>
      </c>
      <c r="J3086" s="6">
        <f t="shared" si="24"/>
        <v>1799.9999999999998</v>
      </c>
      <c r="K3086" s="6">
        <f t="shared" si="25"/>
        <v>539.99999999999989</v>
      </c>
      <c r="L3086" s="7">
        <v>0.3</v>
      </c>
    </row>
    <row r="3087" spans="1:12" x14ac:dyDescent="0.3">
      <c r="A3087" s="2" t="s">
        <v>12</v>
      </c>
      <c r="B3087" s="2">
        <v>1185732</v>
      </c>
      <c r="C3087" s="3">
        <v>44503</v>
      </c>
      <c r="D3087" s="2" t="s">
        <v>31</v>
      </c>
      <c r="E3087" s="2" t="s">
        <v>105</v>
      </c>
      <c r="F3087" s="2" t="s">
        <v>106</v>
      </c>
      <c r="G3087" s="2" t="s">
        <v>16</v>
      </c>
      <c r="H3087" s="4">
        <v>0.35000000000000003</v>
      </c>
      <c r="I3087" s="5">
        <v>3000</v>
      </c>
      <c r="J3087" s="6">
        <f t="shared" si="24"/>
        <v>1050</v>
      </c>
      <c r="K3087" s="6">
        <f t="shared" si="25"/>
        <v>367.5</v>
      </c>
      <c r="L3087" s="7">
        <v>0.35</v>
      </c>
    </row>
    <row r="3088" spans="1:12" x14ac:dyDescent="0.3">
      <c r="A3088" s="2" t="s">
        <v>12</v>
      </c>
      <c r="B3088" s="2">
        <v>1185732</v>
      </c>
      <c r="C3088" s="3">
        <v>44503</v>
      </c>
      <c r="D3088" s="2" t="s">
        <v>31</v>
      </c>
      <c r="E3088" s="2" t="s">
        <v>105</v>
      </c>
      <c r="F3088" s="2" t="s">
        <v>106</v>
      </c>
      <c r="G3088" s="2" t="s">
        <v>17</v>
      </c>
      <c r="H3088" s="4">
        <v>0.35000000000000003</v>
      </c>
      <c r="I3088" s="5">
        <v>2450</v>
      </c>
      <c r="J3088" s="6">
        <f t="shared" si="24"/>
        <v>857.50000000000011</v>
      </c>
      <c r="K3088" s="6">
        <f t="shared" si="25"/>
        <v>257.25</v>
      </c>
      <c r="L3088" s="7">
        <v>0.3</v>
      </c>
    </row>
    <row r="3089" spans="1:12" x14ac:dyDescent="0.3">
      <c r="A3089" s="2" t="s">
        <v>12</v>
      </c>
      <c r="B3089" s="2">
        <v>1185732</v>
      </c>
      <c r="C3089" s="3">
        <v>44503</v>
      </c>
      <c r="D3089" s="2" t="s">
        <v>31</v>
      </c>
      <c r="E3089" s="2" t="s">
        <v>105</v>
      </c>
      <c r="F3089" s="2" t="s">
        <v>106</v>
      </c>
      <c r="G3089" s="2" t="s">
        <v>18</v>
      </c>
      <c r="H3089" s="4">
        <v>0.35000000000000003</v>
      </c>
      <c r="I3089" s="5">
        <v>2250</v>
      </c>
      <c r="J3089" s="6">
        <f t="shared" si="24"/>
        <v>787.50000000000011</v>
      </c>
      <c r="K3089" s="6">
        <f t="shared" si="25"/>
        <v>236.25000000000003</v>
      </c>
      <c r="L3089" s="7">
        <v>0.3</v>
      </c>
    </row>
    <row r="3090" spans="1:12" x14ac:dyDescent="0.3">
      <c r="A3090" s="2" t="s">
        <v>12</v>
      </c>
      <c r="B3090" s="2">
        <v>1185732</v>
      </c>
      <c r="C3090" s="3">
        <v>44503</v>
      </c>
      <c r="D3090" s="2" t="s">
        <v>31</v>
      </c>
      <c r="E3090" s="2" t="s">
        <v>105</v>
      </c>
      <c r="F3090" s="2" t="s">
        <v>106</v>
      </c>
      <c r="G3090" s="2" t="s">
        <v>19</v>
      </c>
      <c r="H3090" s="4">
        <v>0.6</v>
      </c>
      <c r="I3090" s="5">
        <v>2000</v>
      </c>
      <c r="J3090" s="6">
        <f t="shared" si="24"/>
        <v>1200</v>
      </c>
      <c r="K3090" s="6">
        <f t="shared" si="25"/>
        <v>600</v>
      </c>
      <c r="L3090" s="7">
        <v>0.5</v>
      </c>
    </row>
    <row r="3091" spans="1:12" x14ac:dyDescent="0.3">
      <c r="A3091" s="2" t="s">
        <v>12</v>
      </c>
      <c r="B3091" s="2">
        <v>1185732</v>
      </c>
      <c r="C3091" s="3">
        <v>44503</v>
      </c>
      <c r="D3091" s="2" t="s">
        <v>31</v>
      </c>
      <c r="E3091" s="2" t="s">
        <v>105</v>
      </c>
      <c r="F3091" s="2" t="s">
        <v>106</v>
      </c>
      <c r="G3091" s="2" t="s">
        <v>20</v>
      </c>
      <c r="H3091" s="4">
        <v>0.64999999999999991</v>
      </c>
      <c r="I3091" s="5">
        <v>3000</v>
      </c>
      <c r="J3091" s="6">
        <f t="shared" si="24"/>
        <v>1949.9999999999998</v>
      </c>
      <c r="K3091" s="6">
        <f t="shared" si="25"/>
        <v>780</v>
      </c>
      <c r="L3091" s="7">
        <v>0.4</v>
      </c>
    </row>
    <row r="3092" spans="1:12" x14ac:dyDescent="0.3">
      <c r="A3092" s="2" t="s">
        <v>12</v>
      </c>
      <c r="B3092" s="2">
        <v>1185732</v>
      </c>
      <c r="C3092" s="3">
        <v>44532</v>
      </c>
      <c r="D3092" s="2" t="s">
        <v>31</v>
      </c>
      <c r="E3092" s="2" t="s">
        <v>105</v>
      </c>
      <c r="F3092" s="2" t="s">
        <v>106</v>
      </c>
      <c r="G3092" s="2" t="s">
        <v>15</v>
      </c>
      <c r="H3092" s="4">
        <v>0.6</v>
      </c>
      <c r="I3092" s="5">
        <v>5500</v>
      </c>
      <c r="J3092" s="6">
        <f t="shared" si="24"/>
        <v>3300</v>
      </c>
      <c r="K3092" s="6">
        <f t="shared" si="25"/>
        <v>990</v>
      </c>
      <c r="L3092" s="7">
        <v>0.3</v>
      </c>
    </row>
    <row r="3093" spans="1:12" x14ac:dyDescent="0.3">
      <c r="A3093" s="2" t="s">
        <v>12</v>
      </c>
      <c r="B3093" s="2">
        <v>1185732</v>
      </c>
      <c r="C3093" s="3">
        <v>44532</v>
      </c>
      <c r="D3093" s="2" t="s">
        <v>31</v>
      </c>
      <c r="E3093" s="2" t="s">
        <v>105</v>
      </c>
      <c r="F3093" s="2" t="s">
        <v>106</v>
      </c>
      <c r="G3093" s="2" t="s">
        <v>16</v>
      </c>
      <c r="H3093" s="4">
        <v>0.5</v>
      </c>
      <c r="I3093" s="5">
        <v>3500</v>
      </c>
      <c r="J3093" s="6">
        <f t="shared" si="24"/>
        <v>1750</v>
      </c>
      <c r="K3093" s="6">
        <f t="shared" si="25"/>
        <v>612.5</v>
      </c>
      <c r="L3093" s="7">
        <v>0.35</v>
      </c>
    </row>
    <row r="3094" spans="1:12" x14ac:dyDescent="0.3">
      <c r="A3094" s="2" t="s">
        <v>12</v>
      </c>
      <c r="B3094" s="2">
        <v>1185732</v>
      </c>
      <c r="C3094" s="3">
        <v>44532</v>
      </c>
      <c r="D3094" s="2" t="s">
        <v>31</v>
      </c>
      <c r="E3094" s="2" t="s">
        <v>105</v>
      </c>
      <c r="F3094" s="2" t="s">
        <v>106</v>
      </c>
      <c r="G3094" s="2" t="s">
        <v>17</v>
      </c>
      <c r="H3094" s="4">
        <v>0.5</v>
      </c>
      <c r="I3094" s="5">
        <v>3000</v>
      </c>
      <c r="J3094" s="6">
        <f t="shared" si="24"/>
        <v>1500</v>
      </c>
      <c r="K3094" s="6">
        <f t="shared" si="25"/>
        <v>450</v>
      </c>
      <c r="L3094" s="7">
        <v>0.3</v>
      </c>
    </row>
    <row r="3095" spans="1:12" x14ac:dyDescent="0.3">
      <c r="A3095" s="2" t="s">
        <v>12</v>
      </c>
      <c r="B3095" s="2">
        <v>1185732</v>
      </c>
      <c r="C3095" s="3">
        <v>44532</v>
      </c>
      <c r="D3095" s="2" t="s">
        <v>31</v>
      </c>
      <c r="E3095" s="2" t="s">
        <v>105</v>
      </c>
      <c r="F3095" s="2" t="s">
        <v>106</v>
      </c>
      <c r="G3095" s="2" t="s">
        <v>18</v>
      </c>
      <c r="H3095" s="4">
        <v>0.5</v>
      </c>
      <c r="I3095" s="5">
        <v>2500</v>
      </c>
      <c r="J3095" s="6">
        <f t="shared" si="24"/>
        <v>1250</v>
      </c>
      <c r="K3095" s="6">
        <f t="shared" si="25"/>
        <v>375</v>
      </c>
      <c r="L3095" s="7">
        <v>0.3</v>
      </c>
    </row>
    <row r="3096" spans="1:12" x14ac:dyDescent="0.3">
      <c r="A3096" s="2" t="s">
        <v>12</v>
      </c>
      <c r="B3096" s="2">
        <v>1185732</v>
      </c>
      <c r="C3096" s="3">
        <v>44532</v>
      </c>
      <c r="D3096" s="2" t="s">
        <v>31</v>
      </c>
      <c r="E3096" s="2" t="s">
        <v>105</v>
      </c>
      <c r="F3096" s="2" t="s">
        <v>106</v>
      </c>
      <c r="G3096" s="2" t="s">
        <v>19</v>
      </c>
      <c r="H3096" s="4">
        <v>0.6</v>
      </c>
      <c r="I3096" s="5">
        <v>2500</v>
      </c>
      <c r="J3096" s="6">
        <f t="shared" si="24"/>
        <v>1500</v>
      </c>
      <c r="K3096" s="6">
        <f t="shared" si="25"/>
        <v>750</v>
      </c>
      <c r="L3096" s="7">
        <v>0.5</v>
      </c>
    </row>
    <row r="3097" spans="1:12" x14ac:dyDescent="0.3">
      <c r="A3097" s="2" t="s">
        <v>12</v>
      </c>
      <c r="B3097" s="2">
        <v>1185732</v>
      </c>
      <c r="C3097" s="3">
        <v>44532</v>
      </c>
      <c r="D3097" s="2" t="s">
        <v>31</v>
      </c>
      <c r="E3097" s="2" t="s">
        <v>105</v>
      </c>
      <c r="F3097" s="2" t="s">
        <v>106</v>
      </c>
      <c r="G3097" s="2" t="s">
        <v>20</v>
      </c>
      <c r="H3097" s="4">
        <v>0.64999999999999991</v>
      </c>
      <c r="I3097" s="5">
        <v>3500</v>
      </c>
      <c r="J3097" s="6">
        <f t="shared" si="24"/>
        <v>2274.9999999999995</v>
      </c>
      <c r="K3097" s="6">
        <f t="shared" si="25"/>
        <v>909.99999999999989</v>
      </c>
      <c r="L3097" s="7">
        <v>0.4</v>
      </c>
    </row>
    <row r="3098" spans="1:12" x14ac:dyDescent="0.3">
      <c r="A3098" s="2" t="s">
        <v>12</v>
      </c>
      <c r="B3098" s="2">
        <v>1185732</v>
      </c>
      <c r="C3098" s="3">
        <v>44206</v>
      </c>
      <c r="D3098" s="2" t="s">
        <v>31</v>
      </c>
      <c r="E3098" s="2" t="s">
        <v>107</v>
      </c>
      <c r="F3098" s="2" t="s">
        <v>108</v>
      </c>
      <c r="G3098" s="2" t="s">
        <v>15</v>
      </c>
      <c r="H3098" s="4">
        <v>0.35000000000000003</v>
      </c>
      <c r="I3098" s="5">
        <v>5000</v>
      </c>
      <c r="J3098" s="6">
        <f t="shared" si="24"/>
        <v>1750.0000000000002</v>
      </c>
      <c r="K3098" s="6">
        <f t="shared" si="25"/>
        <v>700.00000000000011</v>
      </c>
      <c r="L3098" s="7">
        <v>0.4</v>
      </c>
    </row>
    <row r="3099" spans="1:12" x14ac:dyDescent="0.3">
      <c r="A3099" s="2" t="s">
        <v>12</v>
      </c>
      <c r="B3099" s="2">
        <v>1185732</v>
      </c>
      <c r="C3099" s="3">
        <v>44206</v>
      </c>
      <c r="D3099" s="2" t="s">
        <v>31</v>
      </c>
      <c r="E3099" s="2" t="s">
        <v>107</v>
      </c>
      <c r="F3099" s="2" t="s">
        <v>108</v>
      </c>
      <c r="G3099" s="2" t="s">
        <v>16</v>
      </c>
      <c r="H3099" s="4">
        <v>0.35000000000000003</v>
      </c>
      <c r="I3099" s="5">
        <v>3000</v>
      </c>
      <c r="J3099" s="6">
        <f t="shared" si="24"/>
        <v>1050</v>
      </c>
      <c r="K3099" s="6">
        <f t="shared" si="25"/>
        <v>420</v>
      </c>
      <c r="L3099" s="7">
        <v>0.4</v>
      </c>
    </row>
    <row r="3100" spans="1:12" x14ac:dyDescent="0.3">
      <c r="A3100" s="2" t="s">
        <v>12</v>
      </c>
      <c r="B3100" s="2">
        <v>1185732</v>
      </c>
      <c r="C3100" s="3">
        <v>44206</v>
      </c>
      <c r="D3100" s="2" t="s">
        <v>31</v>
      </c>
      <c r="E3100" s="2" t="s">
        <v>107</v>
      </c>
      <c r="F3100" s="2" t="s">
        <v>108</v>
      </c>
      <c r="G3100" s="2" t="s">
        <v>17</v>
      </c>
      <c r="H3100" s="4">
        <v>0.25000000000000006</v>
      </c>
      <c r="I3100" s="5">
        <v>3000</v>
      </c>
      <c r="J3100" s="6">
        <f t="shared" si="24"/>
        <v>750.00000000000011</v>
      </c>
      <c r="K3100" s="6">
        <f t="shared" si="25"/>
        <v>262.5</v>
      </c>
      <c r="L3100" s="7">
        <v>0.35</v>
      </c>
    </row>
    <row r="3101" spans="1:12" x14ac:dyDescent="0.3">
      <c r="A3101" s="2" t="s">
        <v>12</v>
      </c>
      <c r="B3101" s="2">
        <v>1185732</v>
      </c>
      <c r="C3101" s="3">
        <v>44206</v>
      </c>
      <c r="D3101" s="2" t="s">
        <v>31</v>
      </c>
      <c r="E3101" s="2" t="s">
        <v>107</v>
      </c>
      <c r="F3101" s="2" t="s">
        <v>108</v>
      </c>
      <c r="G3101" s="2" t="s">
        <v>18</v>
      </c>
      <c r="H3101" s="4">
        <v>0.30000000000000004</v>
      </c>
      <c r="I3101" s="5">
        <v>1500</v>
      </c>
      <c r="J3101" s="6">
        <f t="shared" si="24"/>
        <v>450.00000000000006</v>
      </c>
      <c r="K3101" s="6">
        <f t="shared" si="25"/>
        <v>157.5</v>
      </c>
      <c r="L3101" s="7">
        <v>0.35</v>
      </c>
    </row>
    <row r="3102" spans="1:12" x14ac:dyDescent="0.3">
      <c r="A3102" s="2" t="s">
        <v>12</v>
      </c>
      <c r="B3102" s="2">
        <v>1185732</v>
      </c>
      <c r="C3102" s="3">
        <v>44206</v>
      </c>
      <c r="D3102" s="2" t="s">
        <v>31</v>
      </c>
      <c r="E3102" s="2" t="s">
        <v>107</v>
      </c>
      <c r="F3102" s="2" t="s">
        <v>108</v>
      </c>
      <c r="G3102" s="2" t="s">
        <v>19</v>
      </c>
      <c r="H3102" s="4">
        <v>0.44999999999999996</v>
      </c>
      <c r="I3102" s="5">
        <v>2000</v>
      </c>
      <c r="J3102" s="6">
        <f t="shared" si="24"/>
        <v>899.99999999999989</v>
      </c>
      <c r="K3102" s="6">
        <f t="shared" si="25"/>
        <v>269.99999999999994</v>
      </c>
      <c r="L3102" s="7">
        <v>0.3</v>
      </c>
    </row>
    <row r="3103" spans="1:12" x14ac:dyDescent="0.3">
      <c r="A3103" s="2" t="s">
        <v>12</v>
      </c>
      <c r="B3103" s="2">
        <v>1185732</v>
      </c>
      <c r="C3103" s="3">
        <v>44206</v>
      </c>
      <c r="D3103" s="2" t="s">
        <v>31</v>
      </c>
      <c r="E3103" s="2" t="s">
        <v>107</v>
      </c>
      <c r="F3103" s="2" t="s">
        <v>108</v>
      </c>
      <c r="G3103" s="2" t="s">
        <v>20</v>
      </c>
      <c r="H3103" s="4">
        <v>0.35000000000000003</v>
      </c>
      <c r="I3103" s="5">
        <v>3000</v>
      </c>
      <c r="J3103" s="6">
        <f t="shared" si="24"/>
        <v>1050</v>
      </c>
      <c r="K3103" s="6">
        <f t="shared" si="25"/>
        <v>420</v>
      </c>
      <c r="L3103" s="7">
        <v>0.4</v>
      </c>
    </row>
    <row r="3104" spans="1:12" x14ac:dyDescent="0.3">
      <c r="A3104" s="2" t="s">
        <v>12</v>
      </c>
      <c r="B3104" s="2">
        <v>1185732</v>
      </c>
      <c r="C3104" s="3">
        <v>44237</v>
      </c>
      <c r="D3104" s="2" t="s">
        <v>31</v>
      </c>
      <c r="E3104" s="2" t="s">
        <v>107</v>
      </c>
      <c r="F3104" s="2" t="s">
        <v>108</v>
      </c>
      <c r="G3104" s="2" t="s">
        <v>15</v>
      </c>
      <c r="H3104" s="4">
        <v>0.35000000000000003</v>
      </c>
      <c r="I3104" s="5">
        <v>5500</v>
      </c>
      <c r="J3104" s="6">
        <f t="shared" si="24"/>
        <v>1925.0000000000002</v>
      </c>
      <c r="K3104" s="6">
        <f t="shared" si="25"/>
        <v>770.00000000000011</v>
      </c>
      <c r="L3104" s="7">
        <v>0.4</v>
      </c>
    </row>
    <row r="3105" spans="1:12" x14ac:dyDescent="0.3">
      <c r="A3105" s="2" t="s">
        <v>12</v>
      </c>
      <c r="B3105" s="2">
        <v>1185732</v>
      </c>
      <c r="C3105" s="3">
        <v>44237</v>
      </c>
      <c r="D3105" s="2" t="s">
        <v>31</v>
      </c>
      <c r="E3105" s="2" t="s">
        <v>107</v>
      </c>
      <c r="F3105" s="2" t="s">
        <v>108</v>
      </c>
      <c r="G3105" s="2" t="s">
        <v>16</v>
      </c>
      <c r="H3105" s="4">
        <v>0.35000000000000003</v>
      </c>
      <c r="I3105" s="5">
        <v>2000</v>
      </c>
      <c r="J3105" s="6">
        <f t="shared" si="24"/>
        <v>700.00000000000011</v>
      </c>
      <c r="K3105" s="6">
        <f t="shared" si="25"/>
        <v>280.00000000000006</v>
      </c>
      <c r="L3105" s="7">
        <v>0.4</v>
      </c>
    </row>
    <row r="3106" spans="1:12" x14ac:dyDescent="0.3">
      <c r="A3106" s="2" t="s">
        <v>12</v>
      </c>
      <c r="B3106" s="2">
        <v>1185732</v>
      </c>
      <c r="C3106" s="3">
        <v>44237</v>
      </c>
      <c r="D3106" s="2" t="s">
        <v>31</v>
      </c>
      <c r="E3106" s="2" t="s">
        <v>107</v>
      </c>
      <c r="F3106" s="2" t="s">
        <v>108</v>
      </c>
      <c r="G3106" s="2" t="s">
        <v>17</v>
      </c>
      <c r="H3106" s="4">
        <v>0.25000000000000006</v>
      </c>
      <c r="I3106" s="5">
        <v>2500</v>
      </c>
      <c r="J3106" s="6">
        <f t="shared" si="24"/>
        <v>625.00000000000011</v>
      </c>
      <c r="K3106" s="6">
        <f t="shared" si="25"/>
        <v>218.75000000000003</v>
      </c>
      <c r="L3106" s="7">
        <v>0.35</v>
      </c>
    </row>
    <row r="3107" spans="1:12" x14ac:dyDescent="0.3">
      <c r="A3107" s="2" t="s">
        <v>12</v>
      </c>
      <c r="B3107" s="2">
        <v>1185732</v>
      </c>
      <c r="C3107" s="3">
        <v>44237</v>
      </c>
      <c r="D3107" s="2" t="s">
        <v>31</v>
      </c>
      <c r="E3107" s="2" t="s">
        <v>107</v>
      </c>
      <c r="F3107" s="2" t="s">
        <v>108</v>
      </c>
      <c r="G3107" s="2" t="s">
        <v>18</v>
      </c>
      <c r="H3107" s="4">
        <v>0.30000000000000004</v>
      </c>
      <c r="I3107" s="5">
        <v>1250</v>
      </c>
      <c r="J3107" s="6">
        <f t="shared" si="24"/>
        <v>375.00000000000006</v>
      </c>
      <c r="K3107" s="6">
        <f t="shared" si="25"/>
        <v>131.25</v>
      </c>
      <c r="L3107" s="7">
        <v>0.35</v>
      </c>
    </row>
    <row r="3108" spans="1:12" x14ac:dyDescent="0.3">
      <c r="A3108" s="2" t="s">
        <v>12</v>
      </c>
      <c r="B3108" s="2">
        <v>1185732</v>
      </c>
      <c r="C3108" s="3">
        <v>44237</v>
      </c>
      <c r="D3108" s="2" t="s">
        <v>31</v>
      </c>
      <c r="E3108" s="2" t="s">
        <v>107</v>
      </c>
      <c r="F3108" s="2" t="s">
        <v>108</v>
      </c>
      <c r="G3108" s="2" t="s">
        <v>19</v>
      </c>
      <c r="H3108" s="4">
        <v>0.44999999999999996</v>
      </c>
      <c r="I3108" s="5">
        <v>2000</v>
      </c>
      <c r="J3108" s="6">
        <f t="shared" si="24"/>
        <v>899.99999999999989</v>
      </c>
      <c r="K3108" s="6">
        <f t="shared" si="25"/>
        <v>269.99999999999994</v>
      </c>
      <c r="L3108" s="7">
        <v>0.3</v>
      </c>
    </row>
    <row r="3109" spans="1:12" x14ac:dyDescent="0.3">
      <c r="A3109" s="2" t="s">
        <v>12</v>
      </c>
      <c r="B3109" s="2">
        <v>1185732</v>
      </c>
      <c r="C3109" s="3">
        <v>44237</v>
      </c>
      <c r="D3109" s="2" t="s">
        <v>31</v>
      </c>
      <c r="E3109" s="2" t="s">
        <v>107</v>
      </c>
      <c r="F3109" s="2" t="s">
        <v>108</v>
      </c>
      <c r="G3109" s="2" t="s">
        <v>20</v>
      </c>
      <c r="H3109" s="4">
        <v>0.19999999999999996</v>
      </c>
      <c r="I3109" s="5">
        <v>3000</v>
      </c>
      <c r="J3109" s="6">
        <f t="shared" si="24"/>
        <v>599.99999999999989</v>
      </c>
      <c r="K3109" s="6">
        <f t="shared" si="25"/>
        <v>239.99999999999997</v>
      </c>
      <c r="L3109" s="7">
        <v>0.4</v>
      </c>
    </row>
    <row r="3110" spans="1:12" x14ac:dyDescent="0.3">
      <c r="A3110" s="2" t="s">
        <v>12</v>
      </c>
      <c r="B3110" s="2">
        <v>1185732</v>
      </c>
      <c r="C3110" s="3">
        <v>44264</v>
      </c>
      <c r="D3110" s="2" t="s">
        <v>31</v>
      </c>
      <c r="E3110" s="2" t="s">
        <v>107</v>
      </c>
      <c r="F3110" s="2" t="s">
        <v>108</v>
      </c>
      <c r="G3110" s="2" t="s">
        <v>15</v>
      </c>
      <c r="H3110" s="4">
        <v>0.25000000000000006</v>
      </c>
      <c r="I3110" s="5">
        <v>5200</v>
      </c>
      <c r="J3110" s="6">
        <f t="shared" si="24"/>
        <v>1300.0000000000002</v>
      </c>
      <c r="K3110" s="6">
        <f t="shared" si="25"/>
        <v>520.00000000000011</v>
      </c>
      <c r="L3110" s="7">
        <v>0.4</v>
      </c>
    </row>
    <row r="3111" spans="1:12" x14ac:dyDescent="0.3">
      <c r="A3111" s="2" t="s">
        <v>12</v>
      </c>
      <c r="B3111" s="2">
        <v>1185732</v>
      </c>
      <c r="C3111" s="3">
        <v>44264</v>
      </c>
      <c r="D3111" s="2" t="s">
        <v>31</v>
      </c>
      <c r="E3111" s="2" t="s">
        <v>107</v>
      </c>
      <c r="F3111" s="2" t="s">
        <v>108</v>
      </c>
      <c r="G3111" s="2" t="s">
        <v>16</v>
      </c>
      <c r="H3111" s="4">
        <v>0.25000000000000006</v>
      </c>
      <c r="I3111" s="5">
        <v>2250</v>
      </c>
      <c r="J3111" s="6">
        <f t="shared" si="24"/>
        <v>562.50000000000011</v>
      </c>
      <c r="K3111" s="6">
        <f t="shared" si="25"/>
        <v>225.00000000000006</v>
      </c>
      <c r="L3111" s="7">
        <v>0.4</v>
      </c>
    </row>
    <row r="3112" spans="1:12" x14ac:dyDescent="0.3">
      <c r="A3112" s="2" t="s">
        <v>12</v>
      </c>
      <c r="B3112" s="2">
        <v>1185732</v>
      </c>
      <c r="C3112" s="3">
        <v>44264</v>
      </c>
      <c r="D3112" s="2" t="s">
        <v>31</v>
      </c>
      <c r="E3112" s="2" t="s">
        <v>107</v>
      </c>
      <c r="F3112" s="2" t="s">
        <v>108</v>
      </c>
      <c r="G3112" s="2" t="s">
        <v>17</v>
      </c>
      <c r="H3112" s="4">
        <v>0.15000000000000002</v>
      </c>
      <c r="I3112" s="5">
        <v>2750</v>
      </c>
      <c r="J3112" s="6">
        <f t="shared" si="24"/>
        <v>412.50000000000006</v>
      </c>
      <c r="K3112" s="6">
        <f t="shared" si="25"/>
        <v>144.375</v>
      </c>
      <c r="L3112" s="7">
        <v>0.35</v>
      </c>
    </row>
    <row r="3113" spans="1:12" x14ac:dyDescent="0.3">
      <c r="A3113" s="2" t="s">
        <v>12</v>
      </c>
      <c r="B3113" s="2">
        <v>1185732</v>
      </c>
      <c r="C3113" s="3">
        <v>44264</v>
      </c>
      <c r="D3113" s="2" t="s">
        <v>31</v>
      </c>
      <c r="E3113" s="2" t="s">
        <v>107</v>
      </c>
      <c r="F3113" s="2" t="s">
        <v>108</v>
      </c>
      <c r="G3113" s="2" t="s">
        <v>18</v>
      </c>
      <c r="H3113" s="4">
        <v>0.19999999999999996</v>
      </c>
      <c r="I3113" s="5">
        <v>1250</v>
      </c>
      <c r="J3113" s="6">
        <f t="shared" si="24"/>
        <v>249.99999999999994</v>
      </c>
      <c r="K3113" s="6">
        <f t="shared" si="25"/>
        <v>87.499999999999972</v>
      </c>
      <c r="L3113" s="7">
        <v>0.35</v>
      </c>
    </row>
    <row r="3114" spans="1:12" x14ac:dyDescent="0.3">
      <c r="A3114" s="2" t="s">
        <v>12</v>
      </c>
      <c r="B3114" s="2">
        <v>1185732</v>
      </c>
      <c r="C3114" s="3">
        <v>44264</v>
      </c>
      <c r="D3114" s="2" t="s">
        <v>31</v>
      </c>
      <c r="E3114" s="2" t="s">
        <v>107</v>
      </c>
      <c r="F3114" s="2" t="s">
        <v>108</v>
      </c>
      <c r="G3114" s="2" t="s">
        <v>19</v>
      </c>
      <c r="H3114" s="4">
        <v>0.35000000000000003</v>
      </c>
      <c r="I3114" s="5">
        <v>1750</v>
      </c>
      <c r="J3114" s="6">
        <f t="shared" si="24"/>
        <v>612.50000000000011</v>
      </c>
      <c r="K3114" s="6">
        <f t="shared" si="25"/>
        <v>183.75000000000003</v>
      </c>
      <c r="L3114" s="7">
        <v>0.3</v>
      </c>
    </row>
    <row r="3115" spans="1:12" x14ac:dyDescent="0.3">
      <c r="A3115" s="2" t="s">
        <v>12</v>
      </c>
      <c r="B3115" s="2">
        <v>1185732</v>
      </c>
      <c r="C3115" s="3">
        <v>44264</v>
      </c>
      <c r="D3115" s="2" t="s">
        <v>31</v>
      </c>
      <c r="E3115" s="2" t="s">
        <v>107</v>
      </c>
      <c r="F3115" s="2" t="s">
        <v>108</v>
      </c>
      <c r="G3115" s="2" t="s">
        <v>20</v>
      </c>
      <c r="H3115" s="4">
        <v>0.25000000000000006</v>
      </c>
      <c r="I3115" s="5">
        <v>2750</v>
      </c>
      <c r="J3115" s="6">
        <f t="shared" si="24"/>
        <v>687.50000000000011</v>
      </c>
      <c r="K3115" s="6">
        <f t="shared" si="25"/>
        <v>275.00000000000006</v>
      </c>
      <c r="L3115" s="7">
        <v>0.4</v>
      </c>
    </row>
    <row r="3116" spans="1:12" x14ac:dyDescent="0.3">
      <c r="A3116" s="2" t="s">
        <v>12</v>
      </c>
      <c r="B3116" s="2">
        <v>1185732</v>
      </c>
      <c r="C3116" s="3">
        <v>44296</v>
      </c>
      <c r="D3116" s="2" t="s">
        <v>31</v>
      </c>
      <c r="E3116" s="2" t="s">
        <v>107</v>
      </c>
      <c r="F3116" s="2" t="s">
        <v>108</v>
      </c>
      <c r="G3116" s="2" t="s">
        <v>15</v>
      </c>
      <c r="H3116" s="4">
        <v>0.25000000000000006</v>
      </c>
      <c r="I3116" s="5">
        <v>5000</v>
      </c>
      <c r="J3116" s="6">
        <f t="shared" si="24"/>
        <v>1250.0000000000002</v>
      </c>
      <c r="K3116" s="6">
        <f t="shared" si="25"/>
        <v>500.00000000000011</v>
      </c>
      <c r="L3116" s="7">
        <v>0.4</v>
      </c>
    </row>
    <row r="3117" spans="1:12" x14ac:dyDescent="0.3">
      <c r="A3117" s="2" t="s">
        <v>12</v>
      </c>
      <c r="B3117" s="2">
        <v>1185732</v>
      </c>
      <c r="C3117" s="3">
        <v>44296</v>
      </c>
      <c r="D3117" s="2" t="s">
        <v>31</v>
      </c>
      <c r="E3117" s="2" t="s">
        <v>107</v>
      </c>
      <c r="F3117" s="2" t="s">
        <v>108</v>
      </c>
      <c r="G3117" s="2" t="s">
        <v>16</v>
      </c>
      <c r="H3117" s="4">
        <v>0.25000000000000006</v>
      </c>
      <c r="I3117" s="5">
        <v>2000</v>
      </c>
      <c r="J3117" s="6">
        <f t="shared" si="24"/>
        <v>500.00000000000011</v>
      </c>
      <c r="K3117" s="6">
        <f t="shared" si="25"/>
        <v>200.00000000000006</v>
      </c>
      <c r="L3117" s="7">
        <v>0.4</v>
      </c>
    </row>
    <row r="3118" spans="1:12" x14ac:dyDescent="0.3">
      <c r="A3118" s="2" t="s">
        <v>12</v>
      </c>
      <c r="B3118" s="2">
        <v>1185732</v>
      </c>
      <c r="C3118" s="3">
        <v>44296</v>
      </c>
      <c r="D3118" s="2" t="s">
        <v>31</v>
      </c>
      <c r="E3118" s="2" t="s">
        <v>107</v>
      </c>
      <c r="F3118" s="2" t="s">
        <v>108</v>
      </c>
      <c r="G3118" s="2" t="s">
        <v>17</v>
      </c>
      <c r="H3118" s="4">
        <v>0.15000000000000002</v>
      </c>
      <c r="I3118" s="5">
        <v>2000</v>
      </c>
      <c r="J3118" s="6">
        <f t="shared" si="24"/>
        <v>300.00000000000006</v>
      </c>
      <c r="K3118" s="6">
        <f t="shared" si="25"/>
        <v>105.00000000000001</v>
      </c>
      <c r="L3118" s="7">
        <v>0.35</v>
      </c>
    </row>
    <row r="3119" spans="1:12" x14ac:dyDescent="0.3">
      <c r="A3119" s="2" t="s">
        <v>12</v>
      </c>
      <c r="B3119" s="2">
        <v>1185732</v>
      </c>
      <c r="C3119" s="3">
        <v>44296</v>
      </c>
      <c r="D3119" s="2" t="s">
        <v>31</v>
      </c>
      <c r="E3119" s="2" t="s">
        <v>107</v>
      </c>
      <c r="F3119" s="2" t="s">
        <v>108</v>
      </c>
      <c r="G3119" s="2" t="s">
        <v>18</v>
      </c>
      <c r="H3119" s="4">
        <v>0.19999999999999996</v>
      </c>
      <c r="I3119" s="5">
        <v>1250</v>
      </c>
      <c r="J3119" s="6">
        <f t="shared" si="24"/>
        <v>249.99999999999994</v>
      </c>
      <c r="K3119" s="6">
        <f t="shared" si="25"/>
        <v>87.499999999999972</v>
      </c>
      <c r="L3119" s="7">
        <v>0.35</v>
      </c>
    </row>
    <row r="3120" spans="1:12" x14ac:dyDescent="0.3">
      <c r="A3120" s="2" t="s">
        <v>12</v>
      </c>
      <c r="B3120" s="2">
        <v>1185732</v>
      </c>
      <c r="C3120" s="3">
        <v>44296</v>
      </c>
      <c r="D3120" s="2" t="s">
        <v>31</v>
      </c>
      <c r="E3120" s="2" t="s">
        <v>107</v>
      </c>
      <c r="F3120" s="2" t="s">
        <v>108</v>
      </c>
      <c r="G3120" s="2" t="s">
        <v>19</v>
      </c>
      <c r="H3120" s="4">
        <v>0.65</v>
      </c>
      <c r="I3120" s="5">
        <v>1500</v>
      </c>
      <c r="J3120" s="6">
        <f t="shared" si="24"/>
        <v>975</v>
      </c>
      <c r="K3120" s="6">
        <f t="shared" si="25"/>
        <v>292.5</v>
      </c>
      <c r="L3120" s="7">
        <v>0.3</v>
      </c>
    </row>
    <row r="3121" spans="1:12" x14ac:dyDescent="0.3">
      <c r="A3121" s="2" t="s">
        <v>12</v>
      </c>
      <c r="B3121" s="2">
        <v>1185732</v>
      </c>
      <c r="C3121" s="3">
        <v>44296</v>
      </c>
      <c r="D3121" s="2" t="s">
        <v>31</v>
      </c>
      <c r="E3121" s="2" t="s">
        <v>107</v>
      </c>
      <c r="F3121" s="2" t="s">
        <v>108</v>
      </c>
      <c r="G3121" s="2" t="s">
        <v>20</v>
      </c>
      <c r="H3121" s="4">
        <v>0.5</v>
      </c>
      <c r="I3121" s="5">
        <v>2750</v>
      </c>
      <c r="J3121" s="6">
        <f t="shared" si="24"/>
        <v>1375</v>
      </c>
      <c r="K3121" s="6">
        <f t="shared" si="25"/>
        <v>550</v>
      </c>
      <c r="L3121" s="7">
        <v>0.4</v>
      </c>
    </row>
    <row r="3122" spans="1:12" x14ac:dyDescent="0.3">
      <c r="A3122" s="2" t="s">
        <v>12</v>
      </c>
      <c r="B3122" s="2">
        <v>1185732</v>
      </c>
      <c r="C3122" s="3">
        <v>44327</v>
      </c>
      <c r="D3122" s="2" t="s">
        <v>31</v>
      </c>
      <c r="E3122" s="2" t="s">
        <v>107</v>
      </c>
      <c r="F3122" s="2" t="s">
        <v>108</v>
      </c>
      <c r="G3122" s="2" t="s">
        <v>15</v>
      </c>
      <c r="H3122" s="4">
        <v>0.6</v>
      </c>
      <c r="I3122" s="5">
        <v>5450</v>
      </c>
      <c r="J3122" s="6">
        <f t="shared" si="24"/>
        <v>3270</v>
      </c>
      <c r="K3122" s="6">
        <f t="shared" si="25"/>
        <v>1308</v>
      </c>
      <c r="L3122" s="7">
        <v>0.4</v>
      </c>
    </row>
    <row r="3123" spans="1:12" x14ac:dyDescent="0.3">
      <c r="A3123" s="2" t="s">
        <v>12</v>
      </c>
      <c r="B3123" s="2">
        <v>1185732</v>
      </c>
      <c r="C3123" s="3">
        <v>44327</v>
      </c>
      <c r="D3123" s="2" t="s">
        <v>31</v>
      </c>
      <c r="E3123" s="2" t="s">
        <v>107</v>
      </c>
      <c r="F3123" s="2" t="s">
        <v>108</v>
      </c>
      <c r="G3123" s="2" t="s">
        <v>16</v>
      </c>
      <c r="H3123" s="4">
        <v>0.4</v>
      </c>
      <c r="I3123" s="5">
        <v>2500</v>
      </c>
      <c r="J3123" s="6">
        <f t="shared" si="24"/>
        <v>1000</v>
      </c>
      <c r="K3123" s="6">
        <f t="shared" si="25"/>
        <v>400</v>
      </c>
      <c r="L3123" s="7">
        <v>0.4</v>
      </c>
    </row>
    <row r="3124" spans="1:12" x14ac:dyDescent="0.3">
      <c r="A3124" s="2" t="s">
        <v>12</v>
      </c>
      <c r="B3124" s="2">
        <v>1185732</v>
      </c>
      <c r="C3124" s="3">
        <v>44327</v>
      </c>
      <c r="D3124" s="2" t="s">
        <v>31</v>
      </c>
      <c r="E3124" s="2" t="s">
        <v>107</v>
      </c>
      <c r="F3124" s="2" t="s">
        <v>108</v>
      </c>
      <c r="G3124" s="2" t="s">
        <v>17</v>
      </c>
      <c r="H3124" s="4">
        <v>0.35000000000000003</v>
      </c>
      <c r="I3124" s="5">
        <v>2250</v>
      </c>
      <c r="J3124" s="6">
        <f t="shared" si="24"/>
        <v>787.50000000000011</v>
      </c>
      <c r="K3124" s="6">
        <f t="shared" si="25"/>
        <v>275.625</v>
      </c>
      <c r="L3124" s="7">
        <v>0.35</v>
      </c>
    </row>
    <row r="3125" spans="1:12" x14ac:dyDescent="0.3">
      <c r="A3125" s="2" t="s">
        <v>12</v>
      </c>
      <c r="B3125" s="2">
        <v>1185732</v>
      </c>
      <c r="C3125" s="3">
        <v>44327</v>
      </c>
      <c r="D3125" s="2" t="s">
        <v>31</v>
      </c>
      <c r="E3125" s="2" t="s">
        <v>107</v>
      </c>
      <c r="F3125" s="2" t="s">
        <v>108</v>
      </c>
      <c r="G3125" s="2" t="s">
        <v>18</v>
      </c>
      <c r="H3125" s="4">
        <v>0.35000000000000003</v>
      </c>
      <c r="I3125" s="5">
        <v>1750</v>
      </c>
      <c r="J3125" s="6">
        <f t="shared" si="24"/>
        <v>612.50000000000011</v>
      </c>
      <c r="K3125" s="6">
        <f t="shared" si="25"/>
        <v>214.37500000000003</v>
      </c>
      <c r="L3125" s="7">
        <v>0.35</v>
      </c>
    </row>
    <row r="3126" spans="1:12" x14ac:dyDescent="0.3">
      <c r="A3126" s="2" t="s">
        <v>12</v>
      </c>
      <c r="B3126" s="2">
        <v>1185732</v>
      </c>
      <c r="C3126" s="3">
        <v>44327</v>
      </c>
      <c r="D3126" s="2" t="s">
        <v>31</v>
      </c>
      <c r="E3126" s="2" t="s">
        <v>107</v>
      </c>
      <c r="F3126" s="2" t="s">
        <v>108</v>
      </c>
      <c r="G3126" s="2" t="s">
        <v>19</v>
      </c>
      <c r="H3126" s="4">
        <v>0.44999999999999996</v>
      </c>
      <c r="I3126" s="5">
        <v>2000</v>
      </c>
      <c r="J3126" s="6">
        <f t="shared" si="24"/>
        <v>899.99999999999989</v>
      </c>
      <c r="K3126" s="6">
        <f t="shared" si="25"/>
        <v>269.99999999999994</v>
      </c>
      <c r="L3126" s="7">
        <v>0.3</v>
      </c>
    </row>
    <row r="3127" spans="1:12" x14ac:dyDescent="0.3">
      <c r="A3127" s="2" t="s">
        <v>12</v>
      </c>
      <c r="B3127" s="2">
        <v>1185732</v>
      </c>
      <c r="C3127" s="3">
        <v>44327</v>
      </c>
      <c r="D3127" s="2" t="s">
        <v>31</v>
      </c>
      <c r="E3127" s="2" t="s">
        <v>107</v>
      </c>
      <c r="F3127" s="2" t="s">
        <v>108</v>
      </c>
      <c r="G3127" s="2" t="s">
        <v>20</v>
      </c>
      <c r="H3127" s="4">
        <v>0.54999999999999993</v>
      </c>
      <c r="I3127" s="5">
        <v>3250</v>
      </c>
      <c r="J3127" s="6">
        <f t="shared" si="24"/>
        <v>1787.4999999999998</v>
      </c>
      <c r="K3127" s="6">
        <f t="shared" si="25"/>
        <v>715</v>
      </c>
      <c r="L3127" s="7">
        <v>0.4</v>
      </c>
    </row>
    <row r="3128" spans="1:12" x14ac:dyDescent="0.3">
      <c r="A3128" s="2" t="s">
        <v>12</v>
      </c>
      <c r="B3128" s="2">
        <v>1185732</v>
      </c>
      <c r="C3128" s="3">
        <v>44357</v>
      </c>
      <c r="D3128" s="2" t="s">
        <v>31</v>
      </c>
      <c r="E3128" s="2" t="s">
        <v>107</v>
      </c>
      <c r="F3128" s="2" t="s">
        <v>108</v>
      </c>
      <c r="G3128" s="2" t="s">
        <v>15</v>
      </c>
      <c r="H3128" s="4">
        <v>0.4</v>
      </c>
      <c r="I3128" s="5">
        <v>5750</v>
      </c>
      <c r="J3128" s="6">
        <f t="shared" si="24"/>
        <v>2300</v>
      </c>
      <c r="K3128" s="6">
        <f t="shared" si="25"/>
        <v>920</v>
      </c>
      <c r="L3128" s="7">
        <v>0.4</v>
      </c>
    </row>
    <row r="3129" spans="1:12" x14ac:dyDescent="0.3">
      <c r="A3129" s="2" t="s">
        <v>12</v>
      </c>
      <c r="B3129" s="2">
        <v>1185732</v>
      </c>
      <c r="C3129" s="3">
        <v>44357</v>
      </c>
      <c r="D3129" s="2" t="s">
        <v>31</v>
      </c>
      <c r="E3129" s="2" t="s">
        <v>107</v>
      </c>
      <c r="F3129" s="2" t="s">
        <v>108</v>
      </c>
      <c r="G3129" s="2" t="s">
        <v>16</v>
      </c>
      <c r="H3129" s="4">
        <v>0.35000000000000009</v>
      </c>
      <c r="I3129" s="5">
        <v>3250</v>
      </c>
      <c r="J3129" s="6">
        <f t="shared" si="24"/>
        <v>1137.5000000000002</v>
      </c>
      <c r="K3129" s="6">
        <f t="shared" si="25"/>
        <v>455.00000000000011</v>
      </c>
      <c r="L3129" s="7">
        <v>0.4</v>
      </c>
    </row>
    <row r="3130" spans="1:12" x14ac:dyDescent="0.3">
      <c r="A3130" s="2" t="s">
        <v>12</v>
      </c>
      <c r="B3130" s="2">
        <v>1185732</v>
      </c>
      <c r="C3130" s="3">
        <v>44357</v>
      </c>
      <c r="D3130" s="2" t="s">
        <v>31</v>
      </c>
      <c r="E3130" s="2" t="s">
        <v>107</v>
      </c>
      <c r="F3130" s="2" t="s">
        <v>108</v>
      </c>
      <c r="G3130" s="2" t="s">
        <v>17</v>
      </c>
      <c r="H3130" s="4">
        <v>0.30000000000000004</v>
      </c>
      <c r="I3130" s="5">
        <v>2000</v>
      </c>
      <c r="J3130" s="6">
        <f t="shared" si="24"/>
        <v>600.00000000000011</v>
      </c>
      <c r="K3130" s="6">
        <f t="shared" si="25"/>
        <v>210.00000000000003</v>
      </c>
      <c r="L3130" s="7">
        <v>0.35</v>
      </c>
    </row>
    <row r="3131" spans="1:12" x14ac:dyDescent="0.3">
      <c r="A3131" s="2" t="s">
        <v>12</v>
      </c>
      <c r="B3131" s="2">
        <v>1185732</v>
      </c>
      <c r="C3131" s="3">
        <v>44357</v>
      </c>
      <c r="D3131" s="2" t="s">
        <v>31</v>
      </c>
      <c r="E3131" s="2" t="s">
        <v>107</v>
      </c>
      <c r="F3131" s="2" t="s">
        <v>108</v>
      </c>
      <c r="G3131" s="2" t="s">
        <v>18</v>
      </c>
      <c r="H3131" s="4">
        <v>0.30000000000000004</v>
      </c>
      <c r="I3131" s="5">
        <v>1750</v>
      </c>
      <c r="J3131" s="6">
        <f t="shared" si="24"/>
        <v>525.00000000000011</v>
      </c>
      <c r="K3131" s="6">
        <f t="shared" si="25"/>
        <v>183.75000000000003</v>
      </c>
      <c r="L3131" s="7">
        <v>0.35</v>
      </c>
    </row>
    <row r="3132" spans="1:12" x14ac:dyDescent="0.3">
      <c r="A3132" s="2" t="s">
        <v>12</v>
      </c>
      <c r="B3132" s="2">
        <v>1185732</v>
      </c>
      <c r="C3132" s="3">
        <v>44357</v>
      </c>
      <c r="D3132" s="2" t="s">
        <v>31</v>
      </c>
      <c r="E3132" s="2" t="s">
        <v>107</v>
      </c>
      <c r="F3132" s="2" t="s">
        <v>108</v>
      </c>
      <c r="G3132" s="2" t="s">
        <v>19</v>
      </c>
      <c r="H3132" s="4">
        <v>0.4</v>
      </c>
      <c r="I3132" s="5">
        <v>1750</v>
      </c>
      <c r="J3132" s="6">
        <f t="shared" si="24"/>
        <v>700</v>
      </c>
      <c r="K3132" s="6">
        <f t="shared" si="25"/>
        <v>210</v>
      </c>
      <c r="L3132" s="7">
        <v>0.3</v>
      </c>
    </row>
    <row r="3133" spans="1:12" x14ac:dyDescent="0.3">
      <c r="A3133" s="2" t="s">
        <v>12</v>
      </c>
      <c r="B3133" s="2">
        <v>1185732</v>
      </c>
      <c r="C3133" s="3">
        <v>44357</v>
      </c>
      <c r="D3133" s="2" t="s">
        <v>31</v>
      </c>
      <c r="E3133" s="2" t="s">
        <v>107</v>
      </c>
      <c r="F3133" s="2" t="s">
        <v>108</v>
      </c>
      <c r="G3133" s="2" t="s">
        <v>20</v>
      </c>
      <c r="H3133" s="4">
        <v>0.60000000000000009</v>
      </c>
      <c r="I3133" s="5">
        <v>3250</v>
      </c>
      <c r="J3133" s="6">
        <f t="shared" si="24"/>
        <v>1950.0000000000002</v>
      </c>
      <c r="K3133" s="6">
        <f t="shared" si="25"/>
        <v>780.00000000000011</v>
      </c>
      <c r="L3133" s="7">
        <v>0.4</v>
      </c>
    </row>
    <row r="3134" spans="1:12" x14ac:dyDescent="0.3">
      <c r="A3134" s="2" t="s">
        <v>12</v>
      </c>
      <c r="B3134" s="2">
        <v>1185732</v>
      </c>
      <c r="C3134" s="3">
        <v>44386</v>
      </c>
      <c r="D3134" s="2" t="s">
        <v>31</v>
      </c>
      <c r="E3134" s="2" t="s">
        <v>107</v>
      </c>
      <c r="F3134" s="2" t="s">
        <v>108</v>
      </c>
      <c r="G3134" s="2" t="s">
        <v>15</v>
      </c>
      <c r="H3134" s="4">
        <v>0.55000000000000004</v>
      </c>
      <c r="I3134" s="5">
        <v>5500</v>
      </c>
      <c r="J3134" s="6">
        <f t="shared" si="24"/>
        <v>3025.0000000000005</v>
      </c>
      <c r="K3134" s="6">
        <f t="shared" si="25"/>
        <v>1210.0000000000002</v>
      </c>
      <c r="L3134" s="7">
        <v>0.4</v>
      </c>
    </row>
    <row r="3135" spans="1:12" x14ac:dyDescent="0.3">
      <c r="A3135" s="2" t="s">
        <v>12</v>
      </c>
      <c r="B3135" s="2">
        <v>1185732</v>
      </c>
      <c r="C3135" s="3">
        <v>44386</v>
      </c>
      <c r="D3135" s="2" t="s">
        <v>31</v>
      </c>
      <c r="E3135" s="2" t="s">
        <v>107</v>
      </c>
      <c r="F3135" s="2" t="s">
        <v>108</v>
      </c>
      <c r="G3135" s="2" t="s">
        <v>16</v>
      </c>
      <c r="H3135" s="4">
        <v>0.50000000000000011</v>
      </c>
      <c r="I3135" s="5">
        <v>3000</v>
      </c>
      <c r="J3135" s="6">
        <f t="shared" si="24"/>
        <v>1500.0000000000002</v>
      </c>
      <c r="K3135" s="6">
        <f t="shared" si="25"/>
        <v>600.00000000000011</v>
      </c>
      <c r="L3135" s="7">
        <v>0.4</v>
      </c>
    </row>
    <row r="3136" spans="1:12" x14ac:dyDescent="0.3">
      <c r="A3136" s="2" t="s">
        <v>12</v>
      </c>
      <c r="B3136" s="2">
        <v>1185732</v>
      </c>
      <c r="C3136" s="3">
        <v>44386</v>
      </c>
      <c r="D3136" s="2" t="s">
        <v>31</v>
      </c>
      <c r="E3136" s="2" t="s">
        <v>107</v>
      </c>
      <c r="F3136" s="2" t="s">
        <v>108</v>
      </c>
      <c r="G3136" s="2" t="s">
        <v>17</v>
      </c>
      <c r="H3136" s="4">
        <v>0.45</v>
      </c>
      <c r="I3136" s="5">
        <v>2250</v>
      </c>
      <c r="J3136" s="6">
        <f t="shared" si="24"/>
        <v>1012.5</v>
      </c>
      <c r="K3136" s="6">
        <f t="shared" si="25"/>
        <v>354.375</v>
      </c>
      <c r="L3136" s="7">
        <v>0.35</v>
      </c>
    </row>
    <row r="3137" spans="1:12" x14ac:dyDescent="0.3">
      <c r="A3137" s="2" t="s">
        <v>12</v>
      </c>
      <c r="B3137" s="2">
        <v>1185732</v>
      </c>
      <c r="C3137" s="3">
        <v>44386</v>
      </c>
      <c r="D3137" s="2" t="s">
        <v>31</v>
      </c>
      <c r="E3137" s="2" t="s">
        <v>107</v>
      </c>
      <c r="F3137" s="2" t="s">
        <v>108</v>
      </c>
      <c r="G3137" s="2" t="s">
        <v>18</v>
      </c>
      <c r="H3137" s="4">
        <v>0.45</v>
      </c>
      <c r="I3137" s="5">
        <v>1750</v>
      </c>
      <c r="J3137" s="6">
        <f t="shared" si="24"/>
        <v>787.5</v>
      </c>
      <c r="K3137" s="6">
        <f t="shared" si="25"/>
        <v>275.625</v>
      </c>
      <c r="L3137" s="7">
        <v>0.35</v>
      </c>
    </row>
    <row r="3138" spans="1:12" x14ac:dyDescent="0.3">
      <c r="A3138" s="2" t="s">
        <v>12</v>
      </c>
      <c r="B3138" s="2">
        <v>1185732</v>
      </c>
      <c r="C3138" s="3">
        <v>44386</v>
      </c>
      <c r="D3138" s="2" t="s">
        <v>31</v>
      </c>
      <c r="E3138" s="2" t="s">
        <v>107</v>
      </c>
      <c r="F3138" s="2" t="s">
        <v>108</v>
      </c>
      <c r="G3138" s="2" t="s">
        <v>19</v>
      </c>
      <c r="H3138" s="4">
        <v>0.55000000000000004</v>
      </c>
      <c r="I3138" s="5">
        <v>2000</v>
      </c>
      <c r="J3138" s="6">
        <f t="shared" si="24"/>
        <v>1100</v>
      </c>
      <c r="K3138" s="6">
        <f t="shared" si="25"/>
        <v>330</v>
      </c>
      <c r="L3138" s="7">
        <v>0.3</v>
      </c>
    </row>
    <row r="3139" spans="1:12" x14ac:dyDescent="0.3">
      <c r="A3139" s="2" t="s">
        <v>12</v>
      </c>
      <c r="B3139" s="2">
        <v>1185732</v>
      </c>
      <c r="C3139" s="3">
        <v>44386</v>
      </c>
      <c r="D3139" s="2" t="s">
        <v>31</v>
      </c>
      <c r="E3139" s="2" t="s">
        <v>107</v>
      </c>
      <c r="F3139" s="2" t="s">
        <v>108</v>
      </c>
      <c r="G3139" s="2" t="s">
        <v>20</v>
      </c>
      <c r="H3139" s="4">
        <v>0.60000000000000009</v>
      </c>
      <c r="I3139" s="5">
        <v>3750</v>
      </c>
      <c r="J3139" s="6">
        <f t="shared" si="24"/>
        <v>2250.0000000000005</v>
      </c>
      <c r="K3139" s="6">
        <f t="shared" si="25"/>
        <v>900.00000000000023</v>
      </c>
      <c r="L3139" s="7">
        <v>0.4</v>
      </c>
    </row>
    <row r="3140" spans="1:12" x14ac:dyDescent="0.3">
      <c r="A3140" s="2" t="s">
        <v>12</v>
      </c>
      <c r="B3140" s="2">
        <v>1185732</v>
      </c>
      <c r="C3140" s="3">
        <v>44418</v>
      </c>
      <c r="D3140" s="2" t="s">
        <v>31</v>
      </c>
      <c r="E3140" s="2" t="s">
        <v>107</v>
      </c>
      <c r="F3140" s="2" t="s">
        <v>108</v>
      </c>
      <c r="G3140" s="2" t="s">
        <v>15</v>
      </c>
      <c r="H3140" s="4">
        <v>0.5</v>
      </c>
      <c r="I3140" s="5">
        <v>5250</v>
      </c>
      <c r="J3140" s="6">
        <f t="shared" si="24"/>
        <v>2625</v>
      </c>
      <c r="K3140" s="6">
        <f t="shared" si="25"/>
        <v>1050</v>
      </c>
      <c r="L3140" s="7">
        <v>0.4</v>
      </c>
    </row>
    <row r="3141" spans="1:12" x14ac:dyDescent="0.3">
      <c r="A3141" s="2" t="s">
        <v>12</v>
      </c>
      <c r="B3141" s="2">
        <v>1185732</v>
      </c>
      <c r="C3141" s="3">
        <v>44418</v>
      </c>
      <c r="D3141" s="2" t="s">
        <v>31</v>
      </c>
      <c r="E3141" s="2" t="s">
        <v>107</v>
      </c>
      <c r="F3141" s="2" t="s">
        <v>108</v>
      </c>
      <c r="G3141" s="2" t="s">
        <v>16</v>
      </c>
      <c r="H3141" s="4">
        <v>0.45000000000000007</v>
      </c>
      <c r="I3141" s="5">
        <v>3000</v>
      </c>
      <c r="J3141" s="6">
        <f t="shared" si="24"/>
        <v>1350.0000000000002</v>
      </c>
      <c r="K3141" s="6">
        <f t="shared" si="25"/>
        <v>540.00000000000011</v>
      </c>
      <c r="L3141" s="7">
        <v>0.4</v>
      </c>
    </row>
    <row r="3142" spans="1:12" x14ac:dyDescent="0.3">
      <c r="A3142" s="2" t="s">
        <v>12</v>
      </c>
      <c r="B3142" s="2">
        <v>1185732</v>
      </c>
      <c r="C3142" s="3">
        <v>44418</v>
      </c>
      <c r="D3142" s="2" t="s">
        <v>31</v>
      </c>
      <c r="E3142" s="2" t="s">
        <v>107</v>
      </c>
      <c r="F3142" s="2" t="s">
        <v>108</v>
      </c>
      <c r="G3142" s="2" t="s">
        <v>17</v>
      </c>
      <c r="H3142" s="4">
        <v>0.4</v>
      </c>
      <c r="I3142" s="5">
        <v>2250</v>
      </c>
      <c r="J3142" s="6">
        <f t="shared" si="24"/>
        <v>900</v>
      </c>
      <c r="K3142" s="6">
        <f t="shared" si="25"/>
        <v>315</v>
      </c>
      <c r="L3142" s="7">
        <v>0.35</v>
      </c>
    </row>
    <row r="3143" spans="1:12" x14ac:dyDescent="0.3">
      <c r="A3143" s="2" t="s">
        <v>12</v>
      </c>
      <c r="B3143" s="2">
        <v>1185732</v>
      </c>
      <c r="C3143" s="3">
        <v>44418</v>
      </c>
      <c r="D3143" s="2" t="s">
        <v>31</v>
      </c>
      <c r="E3143" s="2" t="s">
        <v>107</v>
      </c>
      <c r="F3143" s="2" t="s">
        <v>108</v>
      </c>
      <c r="G3143" s="2" t="s">
        <v>18</v>
      </c>
      <c r="H3143" s="4">
        <v>0.4</v>
      </c>
      <c r="I3143" s="5">
        <v>2000</v>
      </c>
      <c r="J3143" s="6">
        <f t="shared" si="24"/>
        <v>800</v>
      </c>
      <c r="K3143" s="6">
        <f t="shared" si="25"/>
        <v>280</v>
      </c>
      <c r="L3143" s="7">
        <v>0.35</v>
      </c>
    </row>
    <row r="3144" spans="1:12" x14ac:dyDescent="0.3">
      <c r="A3144" s="2" t="s">
        <v>12</v>
      </c>
      <c r="B3144" s="2">
        <v>1185732</v>
      </c>
      <c r="C3144" s="3">
        <v>44418</v>
      </c>
      <c r="D3144" s="2" t="s">
        <v>31</v>
      </c>
      <c r="E3144" s="2" t="s">
        <v>107</v>
      </c>
      <c r="F3144" s="2" t="s">
        <v>108</v>
      </c>
      <c r="G3144" s="2" t="s">
        <v>19</v>
      </c>
      <c r="H3144" s="4">
        <v>0.5</v>
      </c>
      <c r="I3144" s="5">
        <v>1750</v>
      </c>
      <c r="J3144" s="6">
        <f t="shared" si="24"/>
        <v>875</v>
      </c>
      <c r="K3144" s="6">
        <f t="shared" si="25"/>
        <v>262.5</v>
      </c>
      <c r="L3144" s="7">
        <v>0.3</v>
      </c>
    </row>
    <row r="3145" spans="1:12" x14ac:dyDescent="0.3">
      <c r="A3145" s="2" t="s">
        <v>12</v>
      </c>
      <c r="B3145" s="2">
        <v>1185732</v>
      </c>
      <c r="C3145" s="3">
        <v>44418</v>
      </c>
      <c r="D3145" s="2" t="s">
        <v>31</v>
      </c>
      <c r="E3145" s="2" t="s">
        <v>107</v>
      </c>
      <c r="F3145" s="2" t="s">
        <v>108</v>
      </c>
      <c r="G3145" s="2" t="s">
        <v>20</v>
      </c>
      <c r="H3145" s="4">
        <v>0.55000000000000004</v>
      </c>
      <c r="I3145" s="5">
        <v>3500</v>
      </c>
      <c r="J3145" s="6">
        <f t="shared" si="24"/>
        <v>1925.0000000000002</v>
      </c>
      <c r="K3145" s="6">
        <f t="shared" si="25"/>
        <v>770.00000000000011</v>
      </c>
      <c r="L3145" s="7">
        <v>0.4</v>
      </c>
    </row>
    <row r="3146" spans="1:12" x14ac:dyDescent="0.3">
      <c r="A3146" s="2" t="s">
        <v>12</v>
      </c>
      <c r="B3146" s="2">
        <v>1185732</v>
      </c>
      <c r="C3146" s="3">
        <v>44450</v>
      </c>
      <c r="D3146" s="2" t="s">
        <v>31</v>
      </c>
      <c r="E3146" s="2" t="s">
        <v>107</v>
      </c>
      <c r="F3146" s="2" t="s">
        <v>108</v>
      </c>
      <c r="G3146" s="2" t="s">
        <v>15</v>
      </c>
      <c r="H3146" s="4">
        <v>0.35000000000000003</v>
      </c>
      <c r="I3146" s="5">
        <v>4750</v>
      </c>
      <c r="J3146" s="6">
        <f t="shared" si="24"/>
        <v>1662.5000000000002</v>
      </c>
      <c r="K3146" s="6">
        <f t="shared" si="25"/>
        <v>665.00000000000011</v>
      </c>
      <c r="L3146" s="7">
        <v>0.4</v>
      </c>
    </row>
    <row r="3147" spans="1:12" x14ac:dyDescent="0.3">
      <c r="A3147" s="2" t="s">
        <v>12</v>
      </c>
      <c r="B3147" s="2">
        <v>1185732</v>
      </c>
      <c r="C3147" s="3">
        <v>44450</v>
      </c>
      <c r="D3147" s="2" t="s">
        <v>31</v>
      </c>
      <c r="E3147" s="2" t="s">
        <v>107</v>
      </c>
      <c r="F3147" s="2" t="s">
        <v>108</v>
      </c>
      <c r="G3147" s="2" t="s">
        <v>16</v>
      </c>
      <c r="H3147" s="4">
        <v>0.3000000000000001</v>
      </c>
      <c r="I3147" s="5">
        <v>2750</v>
      </c>
      <c r="J3147" s="6">
        <f t="shared" si="24"/>
        <v>825.00000000000023</v>
      </c>
      <c r="K3147" s="6">
        <f t="shared" si="25"/>
        <v>330.00000000000011</v>
      </c>
      <c r="L3147" s="7">
        <v>0.4</v>
      </c>
    </row>
    <row r="3148" spans="1:12" x14ac:dyDescent="0.3">
      <c r="A3148" s="2" t="s">
        <v>12</v>
      </c>
      <c r="B3148" s="2">
        <v>1185732</v>
      </c>
      <c r="C3148" s="3">
        <v>44450</v>
      </c>
      <c r="D3148" s="2" t="s">
        <v>31</v>
      </c>
      <c r="E3148" s="2" t="s">
        <v>107</v>
      </c>
      <c r="F3148" s="2" t="s">
        <v>108</v>
      </c>
      <c r="G3148" s="2" t="s">
        <v>17</v>
      </c>
      <c r="H3148" s="4">
        <v>0.25000000000000006</v>
      </c>
      <c r="I3148" s="5">
        <v>1750</v>
      </c>
      <c r="J3148" s="6">
        <f t="shared" si="24"/>
        <v>437.50000000000011</v>
      </c>
      <c r="K3148" s="6">
        <f t="shared" si="25"/>
        <v>153.12500000000003</v>
      </c>
      <c r="L3148" s="7">
        <v>0.35</v>
      </c>
    </row>
    <row r="3149" spans="1:12" x14ac:dyDescent="0.3">
      <c r="A3149" s="2" t="s">
        <v>12</v>
      </c>
      <c r="B3149" s="2">
        <v>1185732</v>
      </c>
      <c r="C3149" s="3">
        <v>44450</v>
      </c>
      <c r="D3149" s="2" t="s">
        <v>31</v>
      </c>
      <c r="E3149" s="2" t="s">
        <v>107</v>
      </c>
      <c r="F3149" s="2" t="s">
        <v>108</v>
      </c>
      <c r="G3149" s="2" t="s">
        <v>18</v>
      </c>
      <c r="H3149" s="4">
        <v>0.25000000000000006</v>
      </c>
      <c r="I3149" s="5">
        <v>1500</v>
      </c>
      <c r="J3149" s="6">
        <f t="shared" si="24"/>
        <v>375.00000000000006</v>
      </c>
      <c r="K3149" s="6">
        <f t="shared" si="25"/>
        <v>131.25</v>
      </c>
      <c r="L3149" s="7">
        <v>0.35</v>
      </c>
    </row>
    <row r="3150" spans="1:12" x14ac:dyDescent="0.3">
      <c r="A3150" s="2" t="s">
        <v>12</v>
      </c>
      <c r="B3150" s="2">
        <v>1185732</v>
      </c>
      <c r="C3150" s="3">
        <v>44450</v>
      </c>
      <c r="D3150" s="2" t="s">
        <v>31</v>
      </c>
      <c r="E3150" s="2" t="s">
        <v>107</v>
      </c>
      <c r="F3150" s="2" t="s">
        <v>108</v>
      </c>
      <c r="G3150" s="2" t="s">
        <v>19</v>
      </c>
      <c r="H3150" s="4">
        <v>0.35000000000000003</v>
      </c>
      <c r="I3150" s="5">
        <v>1500</v>
      </c>
      <c r="J3150" s="6">
        <f t="shared" si="24"/>
        <v>525</v>
      </c>
      <c r="K3150" s="6">
        <f t="shared" si="25"/>
        <v>157.5</v>
      </c>
      <c r="L3150" s="7">
        <v>0.3</v>
      </c>
    </row>
    <row r="3151" spans="1:12" x14ac:dyDescent="0.3">
      <c r="A3151" s="2" t="s">
        <v>12</v>
      </c>
      <c r="B3151" s="2">
        <v>1185732</v>
      </c>
      <c r="C3151" s="3">
        <v>44450</v>
      </c>
      <c r="D3151" s="2" t="s">
        <v>31</v>
      </c>
      <c r="E3151" s="2" t="s">
        <v>107</v>
      </c>
      <c r="F3151" s="2" t="s">
        <v>108</v>
      </c>
      <c r="G3151" s="2" t="s">
        <v>20</v>
      </c>
      <c r="H3151" s="4">
        <v>0.4</v>
      </c>
      <c r="I3151" s="5">
        <v>2250</v>
      </c>
      <c r="J3151" s="6">
        <f t="shared" si="24"/>
        <v>900</v>
      </c>
      <c r="K3151" s="6">
        <f t="shared" si="25"/>
        <v>360</v>
      </c>
      <c r="L3151" s="7">
        <v>0.4</v>
      </c>
    </row>
    <row r="3152" spans="1:12" x14ac:dyDescent="0.3">
      <c r="A3152" s="2" t="s">
        <v>12</v>
      </c>
      <c r="B3152" s="2">
        <v>1185732</v>
      </c>
      <c r="C3152" s="3">
        <v>44479</v>
      </c>
      <c r="D3152" s="2" t="s">
        <v>31</v>
      </c>
      <c r="E3152" s="2" t="s">
        <v>107</v>
      </c>
      <c r="F3152" s="2" t="s">
        <v>108</v>
      </c>
      <c r="G3152" s="2" t="s">
        <v>15</v>
      </c>
      <c r="H3152" s="4">
        <v>0.44999999999999996</v>
      </c>
      <c r="I3152" s="5">
        <v>4000</v>
      </c>
      <c r="J3152" s="6">
        <f t="shared" si="24"/>
        <v>1799.9999999999998</v>
      </c>
      <c r="K3152" s="6">
        <f t="shared" si="25"/>
        <v>720</v>
      </c>
      <c r="L3152" s="7">
        <v>0.4</v>
      </c>
    </row>
    <row r="3153" spans="1:12" x14ac:dyDescent="0.3">
      <c r="A3153" s="2" t="s">
        <v>12</v>
      </c>
      <c r="B3153" s="2">
        <v>1185732</v>
      </c>
      <c r="C3153" s="3">
        <v>44479</v>
      </c>
      <c r="D3153" s="2" t="s">
        <v>31</v>
      </c>
      <c r="E3153" s="2" t="s">
        <v>107</v>
      </c>
      <c r="F3153" s="2" t="s">
        <v>108</v>
      </c>
      <c r="G3153" s="2" t="s">
        <v>16</v>
      </c>
      <c r="H3153" s="4">
        <v>0.35000000000000003</v>
      </c>
      <c r="I3153" s="5">
        <v>2500</v>
      </c>
      <c r="J3153" s="6">
        <f t="shared" si="24"/>
        <v>875.00000000000011</v>
      </c>
      <c r="K3153" s="6">
        <f t="shared" si="25"/>
        <v>350.00000000000006</v>
      </c>
      <c r="L3153" s="7">
        <v>0.4</v>
      </c>
    </row>
    <row r="3154" spans="1:12" x14ac:dyDescent="0.3">
      <c r="A3154" s="2" t="s">
        <v>12</v>
      </c>
      <c r="B3154" s="2">
        <v>1185732</v>
      </c>
      <c r="C3154" s="3">
        <v>44479</v>
      </c>
      <c r="D3154" s="2" t="s">
        <v>31</v>
      </c>
      <c r="E3154" s="2" t="s">
        <v>107</v>
      </c>
      <c r="F3154" s="2" t="s">
        <v>108</v>
      </c>
      <c r="G3154" s="2" t="s">
        <v>17</v>
      </c>
      <c r="H3154" s="4">
        <v>0.35000000000000003</v>
      </c>
      <c r="I3154" s="5">
        <v>1500</v>
      </c>
      <c r="J3154" s="6">
        <f t="shared" si="24"/>
        <v>525</v>
      </c>
      <c r="K3154" s="6">
        <f t="shared" si="25"/>
        <v>183.75</v>
      </c>
      <c r="L3154" s="7">
        <v>0.35</v>
      </c>
    </row>
    <row r="3155" spans="1:12" x14ac:dyDescent="0.3">
      <c r="A3155" s="2" t="s">
        <v>12</v>
      </c>
      <c r="B3155" s="2">
        <v>1185732</v>
      </c>
      <c r="C3155" s="3">
        <v>44479</v>
      </c>
      <c r="D3155" s="2" t="s">
        <v>31</v>
      </c>
      <c r="E3155" s="2" t="s">
        <v>107</v>
      </c>
      <c r="F3155" s="2" t="s">
        <v>108</v>
      </c>
      <c r="G3155" s="2" t="s">
        <v>18</v>
      </c>
      <c r="H3155" s="4">
        <v>0.35000000000000003</v>
      </c>
      <c r="I3155" s="5">
        <v>1500</v>
      </c>
      <c r="J3155" s="6">
        <f t="shared" si="24"/>
        <v>525</v>
      </c>
      <c r="K3155" s="6">
        <f t="shared" si="25"/>
        <v>183.75</v>
      </c>
      <c r="L3155" s="7">
        <v>0.35</v>
      </c>
    </row>
    <row r="3156" spans="1:12" x14ac:dyDescent="0.3">
      <c r="A3156" s="2" t="s">
        <v>12</v>
      </c>
      <c r="B3156" s="2">
        <v>1185732</v>
      </c>
      <c r="C3156" s="3">
        <v>44479</v>
      </c>
      <c r="D3156" s="2" t="s">
        <v>31</v>
      </c>
      <c r="E3156" s="2" t="s">
        <v>107</v>
      </c>
      <c r="F3156" s="2" t="s">
        <v>108</v>
      </c>
      <c r="G3156" s="2" t="s">
        <v>19</v>
      </c>
      <c r="H3156" s="4">
        <v>0.44999999999999996</v>
      </c>
      <c r="I3156" s="5">
        <v>1500</v>
      </c>
      <c r="J3156" s="6">
        <f t="shared" si="24"/>
        <v>674.99999999999989</v>
      </c>
      <c r="K3156" s="6">
        <f t="shared" si="25"/>
        <v>202.49999999999997</v>
      </c>
      <c r="L3156" s="7">
        <v>0.3</v>
      </c>
    </row>
    <row r="3157" spans="1:12" x14ac:dyDescent="0.3">
      <c r="A3157" s="2" t="s">
        <v>12</v>
      </c>
      <c r="B3157" s="2">
        <v>1185732</v>
      </c>
      <c r="C3157" s="3">
        <v>44479</v>
      </c>
      <c r="D3157" s="2" t="s">
        <v>31</v>
      </c>
      <c r="E3157" s="2" t="s">
        <v>107</v>
      </c>
      <c r="F3157" s="2" t="s">
        <v>108</v>
      </c>
      <c r="G3157" s="2" t="s">
        <v>20</v>
      </c>
      <c r="H3157" s="4">
        <v>0.49999999999999983</v>
      </c>
      <c r="I3157" s="5">
        <v>2750</v>
      </c>
      <c r="J3157" s="6">
        <f t="shared" si="24"/>
        <v>1374.9999999999995</v>
      </c>
      <c r="K3157" s="6">
        <f t="shared" si="25"/>
        <v>549.99999999999989</v>
      </c>
      <c r="L3157" s="7">
        <v>0.4</v>
      </c>
    </row>
    <row r="3158" spans="1:12" x14ac:dyDescent="0.3">
      <c r="A3158" s="2" t="s">
        <v>12</v>
      </c>
      <c r="B3158" s="2">
        <v>1185732</v>
      </c>
      <c r="C3158" s="3">
        <v>44510</v>
      </c>
      <c r="D3158" s="2" t="s">
        <v>31</v>
      </c>
      <c r="E3158" s="2" t="s">
        <v>107</v>
      </c>
      <c r="F3158" s="2" t="s">
        <v>108</v>
      </c>
      <c r="G3158" s="2" t="s">
        <v>15</v>
      </c>
      <c r="H3158" s="4">
        <v>0.44999999999999996</v>
      </c>
      <c r="I3158" s="5">
        <v>4250</v>
      </c>
      <c r="J3158" s="6">
        <f t="shared" si="24"/>
        <v>1912.4999999999998</v>
      </c>
      <c r="K3158" s="6">
        <f t="shared" si="25"/>
        <v>765</v>
      </c>
      <c r="L3158" s="7">
        <v>0.4</v>
      </c>
    </row>
    <row r="3159" spans="1:12" x14ac:dyDescent="0.3">
      <c r="A3159" s="2" t="s">
        <v>12</v>
      </c>
      <c r="B3159" s="2">
        <v>1185732</v>
      </c>
      <c r="C3159" s="3">
        <v>44510</v>
      </c>
      <c r="D3159" s="2" t="s">
        <v>31</v>
      </c>
      <c r="E3159" s="2" t="s">
        <v>107</v>
      </c>
      <c r="F3159" s="2" t="s">
        <v>108</v>
      </c>
      <c r="G3159" s="2" t="s">
        <v>16</v>
      </c>
      <c r="H3159" s="4">
        <v>0.35000000000000003</v>
      </c>
      <c r="I3159" s="5">
        <v>3250</v>
      </c>
      <c r="J3159" s="6">
        <f t="shared" si="24"/>
        <v>1137.5</v>
      </c>
      <c r="K3159" s="6">
        <f t="shared" si="25"/>
        <v>455</v>
      </c>
      <c r="L3159" s="7">
        <v>0.4</v>
      </c>
    </row>
    <row r="3160" spans="1:12" x14ac:dyDescent="0.3">
      <c r="A3160" s="2" t="s">
        <v>12</v>
      </c>
      <c r="B3160" s="2">
        <v>1185732</v>
      </c>
      <c r="C3160" s="3">
        <v>44510</v>
      </c>
      <c r="D3160" s="2" t="s">
        <v>31</v>
      </c>
      <c r="E3160" s="2" t="s">
        <v>107</v>
      </c>
      <c r="F3160" s="2" t="s">
        <v>108</v>
      </c>
      <c r="G3160" s="2" t="s">
        <v>17</v>
      </c>
      <c r="H3160" s="4">
        <v>0.35000000000000003</v>
      </c>
      <c r="I3160" s="5">
        <v>2700</v>
      </c>
      <c r="J3160" s="6">
        <f t="shared" si="24"/>
        <v>945.00000000000011</v>
      </c>
      <c r="K3160" s="6">
        <f t="shared" si="25"/>
        <v>330.75</v>
      </c>
      <c r="L3160" s="7">
        <v>0.35</v>
      </c>
    </row>
    <row r="3161" spans="1:12" x14ac:dyDescent="0.3">
      <c r="A3161" s="2" t="s">
        <v>12</v>
      </c>
      <c r="B3161" s="2">
        <v>1185732</v>
      </c>
      <c r="C3161" s="3">
        <v>44510</v>
      </c>
      <c r="D3161" s="2" t="s">
        <v>31</v>
      </c>
      <c r="E3161" s="2" t="s">
        <v>107</v>
      </c>
      <c r="F3161" s="2" t="s">
        <v>108</v>
      </c>
      <c r="G3161" s="2" t="s">
        <v>18</v>
      </c>
      <c r="H3161" s="4">
        <v>0.35000000000000003</v>
      </c>
      <c r="I3161" s="5">
        <v>2750</v>
      </c>
      <c r="J3161" s="6">
        <f t="shared" si="24"/>
        <v>962.50000000000011</v>
      </c>
      <c r="K3161" s="6">
        <f t="shared" si="25"/>
        <v>336.875</v>
      </c>
      <c r="L3161" s="7">
        <v>0.35</v>
      </c>
    </row>
    <row r="3162" spans="1:12" x14ac:dyDescent="0.3">
      <c r="A3162" s="2" t="s">
        <v>12</v>
      </c>
      <c r="B3162" s="2">
        <v>1185732</v>
      </c>
      <c r="C3162" s="3">
        <v>44510</v>
      </c>
      <c r="D3162" s="2" t="s">
        <v>31</v>
      </c>
      <c r="E3162" s="2" t="s">
        <v>107</v>
      </c>
      <c r="F3162" s="2" t="s">
        <v>108</v>
      </c>
      <c r="G3162" s="2" t="s">
        <v>19</v>
      </c>
      <c r="H3162" s="4">
        <v>0.6</v>
      </c>
      <c r="I3162" s="5">
        <v>2500</v>
      </c>
      <c r="J3162" s="6">
        <f t="shared" si="24"/>
        <v>1500</v>
      </c>
      <c r="K3162" s="6">
        <f t="shared" si="25"/>
        <v>450</v>
      </c>
      <c r="L3162" s="7">
        <v>0.3</v>
      </c>
    </row>
    <row r="3163" spans="1:12" x14ac:dyDescent="0.3">
      <c r="A3163" s="2" t="s">
        <v>12</v>
      </c>
      <c r="B3163" s="2">
        <v>1185732</v>
      </c>
      <c r="C3163" s="3">
        <v>44510</v>
      </c>
      <c r="D3163" s="2" t="s">
        <v>31</v>
      </c>
      <c r="E3163" s="2" t="s">
        <v>107</v>
      </c>
      <c r="F3163" s="2" t="s">
        <v>108</v>
      </c>
      <c r="G3163" s="2" t="s">
        <v>20</v>
      </c>
      <c r="H3163" s="4">
        <v>0.64999999999999991</v>
      </c>
      <c r="I3163" s="5">
        <v>3500</v>
      </c>
      <c r="J3163" s="6">
        <f t="shared" si="24"/>
        <v>2274.9999999999995</v>
      </c>
      <c r="K3163" s="6">
        <f t="shared" si="25"/>
        <v>909.99999999999989</v>
      </c>
      <c r="L3163" s="7">
        <v>0.4</v>
      </c>
    </row>
    <row r="3164" spans="1:12" x14ac:dyDescent="0.3">
      <c r="A3164" s="2" t="s">
        <v>12</v>
      </c>
      <c r="B3164" s="2">
        <v>1185732</v>
      </c>
      <c r="C3164" s="3">
        <v>44539</v>
      </c>
      <c r="D3164" s="2" t="s">
        <v>31</v>
      </c>
      <c r="E3164" s="2" t="s">
        <v>107</v>
      </c>
      <c r="F3164" s="2" t="s">
        <v>108</v>
      </c>
      <c r="G3164" s="2" t="s">
        <v>15</v>
      </c>
      <c r="H3164" s="4">
        <v>0.6</v>
      </c>
      <c r="I3164" s="5">
        <v>6000</v>
      </c>
      <c r="J3164" s="6">
        <f t="shared" si="24"/>
        <v>3600</v>
      </c>
      <c r="K3164" s="6">
        <f t="shared" si="25"/>
        <v>1440</v>
      </c>
      <c r="L3164" s="7">
        <v>0.4</v>
      </c>
    </row>
    <row r="3165" spans="1:12" x14ac:dyDescent="0.3">
      <c r="A3165" s="2" t="s">
        <v>12</v>
      </c>
      <c r="B3165" s="2">
        <v>1185732</v>
      </c>
      <c r="C3165" s="3">
        <v>44539</v>
      </c>
      <c r="D3165" s="2" t="s">
        <v>31</v>
      </c>
      <c r="E3165" s="2" t="s">
        <v>107</v>
      </c>
      <c r="F3165" s="2" t="s">
        <v>108</v>
      </c>
      <c r="G3165" s="2" t="s">
        <v>16</v>
      </c>
      <c r="H3165" s="4">
        <v>0.5</v>
      </c>
      <c r="I3165" s="5">
        <v>4000</v>
      </c>
      <c r="J3165" s="6">
        <f t="shared" si="24"/>
        <v>2000</v>
      </c>
      <c r="K3165" s="6">
        <f t="shared" si="25"/>
        <v>800</v>
      </c>
      <c r="L3165" s="7">
        <v>0.4</v>
      </c>
    </row>
    <row r="3166" spans="1:12" x14ac:dyDescent="0.3">
      <c r="A3166" s="2" t="s">
        <v>12</v>
      </c>
      <c r="B3166" s="2">
        <v>1185732</v>
      </c>
      <c r="C3166" s="3">
        <v>44539</v>
      </c>
      <c r="D3166" s="2" t="s">
        <v>31</v>
      </c>
      <c r="E3166" s="2" t="s">
        <v>107</v>
      </c>
      <c r="F3166" s="2" t="s">
        <v>108</v>
      </c>
      <c r="G3166" s="2" t="s">
        <v>17</v>
      </c>
      <c r="H3166" s="4">
        <v>0.5</v>
      </c>
      <c r="I3166" s="5">
        <v>3500</v>
      </c>
      <c r="J3166" s="6">
        <f t="shared" si="24"/>
        <v>1750</v>
      </c>
      <c r="K3166" s="6">
        <f t="shared" si="25"/>
        <v>612.5</v>
      </c>
      <c r="L3166" s="7">
        <v>0.35</v>
      </c>
    </row>
    <row r="3167" spans="1:12" x14ac:dyDescent="0.3">
      <c r="A3167" s="2" t="s">
        <v>12</v>
      </c>
      <c r="B3167" s="2">
        <v>1185732</v>
      </c>
      <c r="C3167" s="3">
        <v>44539</v>
      </c>
      <c r="D3167" s="2" t="s">
        <v>31</v>
      </c>
      <c r="E3167" s="2" t="s">
        <v>107</v>
      </c>
      <c r="F3167" s="2" t="s">
        <v>108</v>
      </c>
      <c r="G3167" s="2" t="s">
        <v>18</v>
      </c>
      <c r="H3167" s="4">
        <v>0.5</v>
      </c>
      <c r="I3167" s="5">
        <v>3000</v>
      </c>
      <c r="J3167" s="6">
        <f t="shared" si="24"/>
        <v>1500</v>
      </c>
      <c r="K3167" s="6">
        <f t="shared" si="25"/>
        <v>525</v>
      </c>
      <c r="L3167" s="7">
        <v>0.35</v>
      </c>
    </row>
    <row r="3168" spans="1:12" x14ac:dyDescent="0.3">
      <c r="A3168" s="2" t="s">
        <v>12</v>
      </c>
      <c r="B3168" s="2">
        <v>1185732</v>
      </c>
      <c r="C3168" s="3">
        <v>44539</v>
      </c>
      <c r="D3168" s="2" t="s">
        <v>31</v>
      </c>
      <c r="E3168" s="2" t="s">
        <v>107</v>
      </c>
      <c r="F3168" s="2" t="s">
        <v>108</v>
      </c>
      <c r="G3168" s="2" t="s">
        <v>19</v>
      </c>
      <c r="H3168" s="4">
        <v>0.6</v>
      </c>
      <c r="I3168" s="5">
        <v>3000</v>
      </c>
      <c r="J3168" s="6">
        <f t="shared" si="24"/>
        <v>1800</v>
      </c>
      <c r="K3168" s="6">
        <f t="shared" si="25"/>
        <v>540</v>
      </c>
      <c r="L3168" s="7">
        <v>0.3</v>
      </c>
    </row>
    <row r="3169" spans="1:12" x14ac:dyDescent="0.3">
      <c r="A3169" s="2" t="s">
        <v>12</v>
      </c>
      <c r="B3169" s="2">
        <v>1185732</v>
      </c>
      <c r="C3169" s="3">
        <v>44539</v>
      </c>
      <c r="D3169" s="2" t="s">
        <v>31</v>
      </c>
      <c r="E3169" s="2" t="s">
        <v>107</v>
      </c>
      <c r="F3169" s="2" t="s">
        <v>108</v>
      </c>
      <c r="G3169" s="2" t="s">
        <v>20</v>
      </c>
      <c r="H3169" s="4">
        <v>0.64999999999999991</v>
      </c>
      <c r="I3169" s="5">
        <v>4000</v>
      </c>
      <c r="J3169" s="6">
        <f t="shared" si="24"/>
        <v>2599.9999999999995</v>
      </c>
      <c r="K3169" s="6">
        <f t="shared" si="25"/>
        <v>1039.9999999999998</v>
      </c>
      <c r="L3169" s="7">
        <v>0.4</v>
      </c>
    </row>
    <row r="3170" spans="1:12" x14ac:dyDescent="0.3">
      <c r="A3170" s="2" t="s">
        <v>12</v>
      </c>
      <c r="B3170" s="2">
        <v>1185732</v>
      </c>
      <c r="C3170" s="3">
        <v>44213</v>
      </c>
      <c r="D3170" s="2" t="s">
        <v>31</v>
      </c>
      <c r="E3170" s="2" t="s">
        <v>109</v>
      </c>
      <c r="F3170" s="2" t="s">
        <v>110</v>
      </c>
      <c r="G3170" s="2" t="s">
        <v>15</v>
      </c>
      <c r="H3170" s="4">
        <v>0.35000000000000003</v>
      </c>
      <c r="I3170" s="5">
        <v>5000</v>
      </c>
      <c r="J3170" s="6">
        <f t="shared" si="24"/>
        <v>1750.0000000000002</v>
      </c>
      <c r="K3170" s="6">
        <f t="shared" si="25"/>
        <v>700.00000000000011</v>
      </c>
      <c r="L3170" s="7">
        <v>0.4</v>
      </c>
    </row>
    <row r="3171" spans="1:12" x14ac:dyDescent="0.3">
      <c r="A3171" s="2" t="s">
        <v>12</v>
      </c>
      <c r="B3171" s="2">
        <v>1185732</v>
      </c>
      <c r="C3171" s="3">
        <v>44213</v>
      </c>
      <c r="D3171" s="2" t="s">
        <v>31</v>
      </c>
      <c r="E3171" s="2" t="s">
        <v>109</v>
      </c>
      <c r="F3171" s="2" t="s">
        <v>110</v>
      </c>
      <c r="G3171" s="2" t="s">
        <v>16</v>
      </c>
      <c r="H3171" s="4">
        <v>0.35000000000000003</v>
      </c>
      <c r="I3171" s="5">
        <v>3000</v>
      </c>
      <c r="J3171" s="6">
        <f t="shared" si="24"/>
        <v>1050</v>
      </c>
      <c r="K3171" s="6">
        <f t="shared" si="25"/>
        <v>420</v>
      </c>
      <c r="L3171" s="7">
        <v>0.4</v>
      </c>
    </row>
    <row r="3172" spans="1:12" x14ac:dyDescent="0.3">
      <c r="A3172" s="2" t="s">
        <v>12</v>
      </c>
      <c r="B3172" s="2">
        <v>1185732</v>
      </c>
      <c r="C3172" s="3">
        <v>44213</v>
      </c>
      <c r="D3172" s="2" t="s">
        <v>31</v>
      </c>
      <c r="E3172" s="2" t="s">
        <v>109</v>
      </c>
      <c r="F3172" s="2" t="s">
        <v>110</v>
      </c>
      <c r="G3172" s="2" t="s">
        <v>17</v>
      </c>
      <c r="H3172" s="4">
        <v>0.25000000000000006</v>
      </c>
      <c r="I3172" s="5">
        <v>3000</v>
      </c>
      <c r="J3172" s="6">
        <f t="shared" si="24"/>
        <v>750.00000000000011</v>
      </c>
      <c r="K3172" s="6">
        <f t="shared" si="25"/>
        <v>300.00000000000006</v>
      </c>
      <c r="L3172" s="7">
        <v>0.4</v>
      </c>
    </row>
    <row r="3173" spans="1:12" x14ac:dyDescent="0.3">
      <c r="A3173" s="2" t="s">
        <v>12</v>
      </c>
      <c r="B3173" s="2">
        <v>1185732</v>
      </c>
      <c r="C3173" s="3">
        <v>44213</v>
      </c>
      <c r="D3173" s="2" t="s">
        <v>31</v>
      </c>
      <c r="E3173" s="2" t="s">
        <v>109</v>
      </c>
      <c r="F3173" s="2" t="s">
        <v>110</v>
      </c>
      <c r="G3173" s="2" t="s">
        <v>18</v>
      </c>
      <c r="H3173" s="4">
        <v>0.30000000000000004</v>
      </c>
      <c r="I3173" s="5">
        <v>1500</v>
      </c>
      <c r="J3173" s="6">
        <f t="shared" si="24"/>
        <v>450.00000000000006</v>
      </c>
      <c r="K3173" s="6">
        <f t="shared" si="25"/>
        <v>180.00000000000003</v>
      </c>
      <c r="L3173" s="7">
        <v>0.4</v>
      </c>
    </row>
    <row r="3174" spans="1:12" x14ac:dyDescent="0.3">
      <c r="A3174" s="2" t="s">
        <v>12</v>
      </c>
      <c r="B3174" s="2">
        <v>1185732</v>
      </c>
      <c r="C3174" s="3">
        <v>44213</v>
      </c>
      <c r="D3174" s="2" t="s">
        <v>31</v>
      </c>
      <c r="E3174" s="2" t="s">
        <v>109</v>
      </c>
      <c r="F3174" s="2" t="s">
        <v>110</v>
      </c>
      <c r="G3174" s="2" t="s">
        <v>19</v>
      </c>
      <c r="H3174" s="4">
        <v>0.44999999999999996</v>
      </c>
      <c r="I3174" s="5">
        <v>2000</v>
      </c>
      <c r="J3174" s="6">
        <f t="shared" si="24"/>
        <v>899.99999999999989</v>
      </c>
      <c r="K3174" s="6">
        <f t="shared" si="25"/>
        <v>360</v>
      </c>
      <c r="L3174" s="7">
        <v>0.4</v>
      </c>
    </row>
    <row r="3175" spans="1:12" x14ac:dyDescent="0.3">
      <c r="A3175" s="2" t="s">
        <v>12</v>
      </c>
      <c r="B3175" s="2">
        <v>1185732</v>
      </c>
      <c r="C3175" s="3">
        <v>44213</v>
      </c>
      <c r="D3175" s="2" t="s">
        <v>31</v>
      </c>
      <c r="E3175" s="2" t="s">
        <v>109</v>
      </c>
      <c r="F3175" s="2" t="s">
        <v>110</v>
      </c>
      <c r="G3175" s="2" t="s">
        <v>20</v>
      </c>
      <c r="H3175" s="4">
        <v>0.35000000000000003</v>
      </c>
      <c r="I3175" s="5">
        <v>3000</v>
      </c>
      <c r="J3175" s="6">
        <f t="shared" si="24"/>
        <v>1050</v>
      </c>
      <c r="K3175" s="6">
        <f t="shared" si="25"/>
        <v>420</v>
      </c>
      <c r="L3175" s="7">
        <v>0.4</v>
      </c>
    </row>
    <row r="3176" spans="1:12" x14ac:dyDescent="0.3">
      <c r="A3176" s="2" t="s">
        <v>12</v>
      </c>
      <c r="B3176" s="2">
        <v>1185732</v>
      </c>
      <c r="C3176" s="3">
        <v>44244</v>
      </c>
      <c r="D3176" s="2" t="s">
        <v>31</v>
      </c>
      <c r="E3176" s="2" t="s">
        <v>109</v>
      </c>
      <c r="F3176" s="2" t="s">
        <v>110</v>
      </c>
      <c r="G3176" s="2" t="s">
        <v>15</v>
      </c>
      <c r="H3176" s="4">
        <v>0.35000000000000003</v>
      </c>
      <c r="I3176" s="5">
        <v>5500</v>
      </c>
      <c r="J3176" s="6">
        <f t="shared" si="24"/>
        <v>1925.0000000000002</v>
      </c>
      <c r="K3176" s="6">
        <f t="shared" si="25"/>
        <v>770.00000000000011</v>
      </c>
      <c r="L3176" s="7">
        <v>0.4</v>
      </c>
    </row>
    <row r="3177" spans="1:12" x14ac:dyDescent="0.3">
      <c r="A3177" s="2" t="s">
        <v>12</v>
      </c>
      <c r="B3177" s="2">
        <v>1185732</v>
      </c>
      <c r="C3177" s="3">
        <v>44244</v>
      </c>
      <c r="D3177" s="2" t="s">
        <v>31</v>
      </c>
      <c r="E3177" s="2" t="s">
        <v>109</v>
      </c>
      <c r="F3177" s="2" t="s">
        <v>110</v>
      </c>
      <c r="G3177" s="2" t="s">
        <v>16</v>
      </c>
      <c r="H3177" s="4">
        <v>0.4</v>
      </c>
      <c r="I3177" s="5">
        <v>2000</v>
      </c>
      <c r="J3177" s="6">
        <f t="shared" si="24"/>
        <v>800</v>
      </c>
      <c r="K3177" s="6">
        <f t="shared" si="25"/>
        <v>320</v>
      </c>
      <c r="L3177" s="7">
        <v>0.4</v>
      </c>
    </row>
    <row r="3178" spans="1:12" x14ac:dyDescent="0.3">
      <c r="A3178" s="2" t="s">
        <v>12</v>
      </c>
      <c r="B3178" s="2">
        <v>1185732</v>
      </c>
      <c r="C3178" s="3">
        <v>44244</v>
      </c>
      <c r="D3178" s="2" t="s">
        <v>31</v>
      </c>
      <c r="E3178" s="2" t="s">
        <v>109</v>
      </c>
      <c r="F3178" s="2" t="s">
        <v>110</v>
      </c>
      <c r="G3178" s="2" t="s">
        <v>17</v>
      </c>
      <c r="H3178" s="4">
        <v>0.30000000000000004</v>
      </c>
      <c r="I3178" s="5">
        <v>3000</v>
      </c>
      <c r="J3178" s="6">
        <f t="shared" si="24"/>
        <v>900.00000000000011</v>
      </c>
      <c r="K3178" s="6">
        <f t="shared" si="25"/>
        <v>360.00000000000006</v>
      </c>
      <c r="L3178" s="7">
        <v>0.4</v>
      </c>
    </row>
    <row r="3179" spans="1:12" x14ac:dyDescent="0.3">
      <c r="A3179" s="2" t="s">
        <v>12</v>
      </c>
      <c r="B3179" s="2">
        <v>1185732</v>
      </c>
      <c r="C3179" s="3">
        <v>44244</v>
      </c>
      <c r="D3179" s="2" t="s">
        <v>31</v>
      </c>
      <c r="E3179" s="2" t="s">
        <v>109</v>
      </c>
      <c r="F3179" s="2" t="s">
        <v>110</v>
      </c>
      <c r="G3179" s="2" t="s">
        <v>18</v>
      </c>
      <c r="H3179" s="4">
        <v>0.35000000000000003</v>
      </c>
      <c r="I3179" s="5">
        <v>1750</v>
      </c>
      <c r="J3179" s="6">
        <f t="shared" si="24"/>
        <v>612.50000000000011</v>
      </c>
      <c r="K3179" s="6">
        <f t="shared" si="25"/>
        <v>245.00000000000006</v>
      </c>
      <c r="L3179" s="7">
        <v>0.4</v>
      </c>
    </row>
    <row r="3180" spans="1:12" x14ac:dyDescent="0.3">
      <c r="A3180" s="2" t="s">
        <v>12</v>
      </c>
      <c r="B3180" s="2">
        <v>1185732</v>
      </c>
      <c r="C3180" s="3">
        <v>44244</v>
      </c>
      <c r="D3180" s="2" t="s">
        <v>31</v>
      </c>
      <c r="E3180" s="2" t="s">
        <v>109</v>
      </c>
      <c r="F3180" s="2" t="s">
        <v>110</v>
      </c>
      <c r="G3180" s="2" t="s">
        <v>19</v>
      </c>
      <c r="H3180" s="4">
        <v>0.49999999999999994</v>
      </c>
      <c r="I3180" s="5">
        <v>2500</v>
      </c>
      <c r="J3180" s="6">
        <f t="shared" si="24"/>
        <v>1249.9999999999998</v>
      </c>
      <c r="K3180" s="6">
        <f t="shared" si="25"/>
        <v>499.99999999999994</v>
      </c>
      <c r="L3180" s="7">
        <v>0.4</v>
      </c>
    </row>
    <row r="3181" spans="1:12" x14ac:dyDescent="0.3">
      <c r="A3181" s="2" t="s">
        <v>12</v>
      </c>
      <c r="B3181" s="2">
        <v>1185732</v>
      </c>
      <c r="C3181" s="3">
        <v>44244</v>
      </c>
      <c r="D3181" s="2" t="s">
        <v>31</v>
      </c>
      <c r="E3181" s="2" t="s">
        <v>109</v>
      </c>
      <c r="F3181" s="2" t="s">
        <v>110</v>
      </c>
      <c r="G3181" s="2" t="s">
        <v>20</v>
      </c>
      <c r="H3181" s="4">
        <v>0.24999999999999994</v>
      </c>
      <c r="I3181" s="5">
        <v>3500</v>
      </c>
      <c r="J3181" s="6">
        <f t="shared" si="24"/>
        <v>874.99999999999977</v>
      </c>
      <c r="K3181" s="6">
        <f t="shared" si="25"/>
        <v>349.99999999999994</v>
      </c>
      <c r="L3181" s="7">
        <v>0.4</v>
      </c>
    </row>
    <row r="3182" spans="1:12" x14ac:dyDescent="0.3">
      <c r="A3182" s="2" t="s">
        <v>12</v>
      </c>
      <c r="B3182" s="2">
        <v>1185732</v>
      </c>
      <c r="C3182" s="3">
        <v>44271</v>
      </c>
      <c r="D3182" s="2" t="s">
        <v>31</v>
      </c>
      <c r="E3182" s="2" t="s">
        <v>109</v>
      </c>
      <c r="F3182" s="2" t="s">
        <v>110</v>
      </c>
      <c r="G3182" s="2" t="s">
        <v>15</v>
      </c>
      <c r="H3182" s="4">
        <v>0.30000000000000004</v>
      </c>
      <c r="I3182" s="5">
        <v>5700</v>
      </c>
      <c r="J3182" s="6">
        <f t="shared" si="24"/>
        <v>1710.0000000000002</v>
      </c>
      <c r="K3182" s="6">
        <f t="shared" si="25"/>
        <v>684.00000000000011</v>
      </c>
      <c r="L3182" s="7">
        <v>0.4</v>
      </c>
    </row>
    <row r="3183" spans="1:12" x14ac:dyDescent="0.3">
      <c r="A3183" s="2" t="s">
        <v>12</v>
      </c>
      <c r="B3183" s="2">
        <v>1185732</v>
      </c>
      <c r="C3183" s="3">
        <v>44271</v>
      </c>
      <c r="D3183" s="2" t="s">
        <v>31</v>
      </c>
      <c r="E3183" s="2" t="s">
        <v>109</v>
      </c>
      <c r="F3183" s="2" t="s">
        <v>110</v>
      </c>
      <c r="G3183" s="2" t="s">
        <v>16</v>
      </c>
      <c r="H3183" s="4">
        <v>0.30000000000000004</v>
      </c>
      <c r="I3183" s="5">
        <v>2750</v>
      </c>
      <c r="J3183" s="6">
        <f t="shared" si="24"/>
        <v>825.00000000000011</v>
      </c>
      <c r="K3183" s="6">
        <f t="shared" si="25"/>
        <v>330.00000000000006</v>
      </c>
      <c r="L3183" s="7">
        <v>0.4</v>
      </c>
    </row>
    <row r="3184" spans="1:12" x14ac:dyDescent="0.3">
      <c r="A3184" s="2" t="s">
        <v>12</v>
      </c>
      <c r="B3184" s="2">
        <v>1185732</v>
      </c>
      <c r="C3184" s="3">
        <v>44271</v>
      </c>
      <c r="D3184" s="2" t="s">
        <v>31</v>
      </c>
      <c r="E3184" s="2" t="s">
        <v>109</v>
      </c>
      <c r="F3184" s="2" t="s">
        <v>110</v>
      </c>
      <c r="G3184" s="2" t="s">
        <v>17</v>
      </c>
      <c r="H3184" s="4">
        <v>0.2</v>
      </c>
      <c r="I3184" s="5">
        <v>3250</v>
      </c>
      <c r="J3184" s="6">
        <f t="shared" si="24"/>
        <v>650</v>
      </c>
      <c r="K3184" s="6">
        <f t="shared" si="25"/>
        <v>260</v>
      </c>
      <c r="L3184" s="7">
        <v>0.4</v>
      </c>
    </row>
    <row r="3185" spans="1:12" x14ac:dyDescent="0.3">
      <c r="A3185" s="2" t="s">
        <v>12</v>
      </c>
      <c r="B3185" s="2">
        <v>1185732</v>
      </c>
      <c r="C3185" s="3">
        <v>44271</v>
      </c>
      <c r="D3185" s="2" t="s">
        <v>31</v>
      </c>
      <c r="E3185" s="2" t="s">
        <v>109</v>
      </c>
      <c r="F3185" s="2" t="s">
        <v>110</v>
      </c>
      <c r="G3185" s="2" t="s">
        <v>18</v>
      </c>
      <c r="H3185" s="4">
        <v>0.24999999999999994</v>
      </c>
      <c r="I3185" s="5">
        <v>1750</v>
      </c>
      <c r="J3185" s="6">
        <f t="shared" si="24"/>
        <v>437.49999999999989</v>
      </c>
      <c r="K3185" s="6">
        <f t="shared" si="25"/>
        <v>174.99999999999997</v>
      </c>
      <c r="L3185" s="7">
        <v>0.4</v>
      </c>
    </row>
    <row r="3186" spans="1:12" x14ac:dyDescent="0.3">
      <c r="A3186" s="2" t="s">
        <v>12</v>
      </c>
      <c r="B3186" s="2">
        <v>1185732</v>
      </c>
      <c r="C3186" s="3">
        <v>44271</v>
      </c>
      <c r="D3186" s="2" t="s">
        <v>31</v>
      </c>
      <c r="E3186" s="2" t="s">
        <v>109</v>
      </c>
      <c r="F3186" s="2" t="s">
        <v>110</v>
      </c>
      <c r="G3186" s="2" t="s">
        <v>19</v>
      </c>
      <c r="H3186" s="4">
        <v>0.4</v>
      </c>
      <c r="I3186" s="5">
        <v>2250</v>
      </c>
      <c r="J3186" s="6">
        <f t="shared" si="24"/>
        <v>900</v>
      </c>
      <c r="K3186" s="6">
        <f t="shared" si="25"/>
        <v>360</v>
      </c>
      <c r="L3186" s="7">
        <v>0.4</v>
      </c>
    </row>
    <row r="3187" spans="1:12" x14ac:dyDescent="0.3">
      <c r="A3187" s="2" t="s">
        <v>12</v>
      </c>
      <c r="B3187" s="2">
        <v>1185732</v>
      </c>
      <c r="C3187" s="3">
        <v>44271</v>
      </c>
      <c r="D3187" s="2" t="s">
        <v>31</v>
      </c>
      <c r="E3187" s="2" t="s">
        <v>109</v>
      </c>
      <c r="F3187" s="2" t="s">
        <v>110</v>
      </c>
      <c r="G3187" s="2" t="s">
        <v>20</v>
      </c>
      <c r="H3187" s="4">
        <v>0.30000000000000004</v>
      </c>
      <c r="I3187" s="5">
        <v>3250</v>
      </c>
      <c r="J3187" s="6">
        <f t="shared" si="24"/>
        <v>975.00000000000011</v>
      </c>
      <c r="K3187" s="6">
        <f t="shared" si="25"/>
        <v>390.00000000000006</v>
      </c>
      <c r="L3187" s="7">
        <v>0.4</v>
      </c>
    </row>
    <row r="3188" spans="1:12" x14ac:dyDescent="0.3">
      <c r="A3188" s="2" t="s">
        <v>12</v>
      </c>
      <c r="B3188" s="2">
        <v>1185732</v>
      </c>
      <c r="C3188" s="3">
        <v>44303</v>
      </c>
      <c r="D3188" s="2" t="s">
        <v>31</v>
      </c>
      <c r="E3188" s="2" t="s">
        <v>109</v>
      </c>
      <c r="F3188" s="2" t="s">
        <v>110</v>
      </c>
      <c r="G3188" s="2" t="s">
        <v>15</v>
      </c>
      <c r="H3188" s="4">
        <v>0.30000000000000004</v>
      </c>
      <c r="I3188" s="5">
        <v>5500</v>
      </c>
      <c r="J3188" s="6">
        <f t="shared" si="24"/>
        <v>1650.0000000000002</v>
      </c>
      <c r="K3188" s="6">
        <f t="shared" si="25"/>
        <v>660.00000000000011</v>
      </c>
      <c r="L3188" s="7">
        <v>0.4</v>
      </c>
    </row>
    <row r="3189" spans="1:12" x14ac:dyDescent="0.3">
      <c r="A3189" s="2" t="s">
        <v>12</v>
      </c>
      <c r="B3189" s="2">
        <v>1185732</v>
      </c>
      <c r="C3189" s="3">
        <v>44303</v>
      </c>
      <c r="D3189" s="2" t="s">
        <v>31</v>
      </c>
      <c r="E3189" s="2" t="s">
        <v>109</v>
      </c>
      <c r="F3189" s="2" t="s">
        <v>110</v>
      </c>
      <c r="G3189" s="2" t="s">
        <v>16</v>
      </c>
      <c r="H3189" s="4">
        <v>0.30000000000000004</v>
      </c>
      <c r="I3189" s="5">
        <v>2500</v>
      </c>
      <c r="J3189" s="6">
        <f t="shared" si="24"/>
        <v>750.00000000000011</v>
      </c>
      <c r="K3189" s="6">
        <f t="shared" si="25"/>
        <v>300.00000000000006</v>
      </c>
      <c r="L3189" s="7">
        <v>0.4</v>
      </c>
    </row>
    <row r="3190" spans="1:12" x14ac:dyDescent="0.3">
      <c r="A3190" s="2" t="s">
        <v>12</v>
      </c>
      <c r="B3190" s="2">
        <v>1185732</v>
      </c>
      <c r="C3190" s="3">
        <v>44303</v>
      </c>
      <c r="D3190" s="2" t="s">
        <v>31</v>
      </c>
      <c r="E3190" s="2" t="s">
        <v>109</v>
      </c>
      <c r="F3190" s="2" t="s">
        <v>110</v>
      </c>
      <c r="G3190" s="2" t="s">
        <v>17</v>
      </c>
      <c r="H3190" s="4">
        <v>0.2</v>
      </c>
      <c r="I3190" s="5">
        <v>2500</v>
      </c>
      <c r="J3190" s="6">
        <f t="shared" si="24"/>
        <v>500</v>
      </c>
      <c r="K3190" s="6">
        <f t="shared" si="25"/>
        <v>200</v>
      </c>
      <c r="L3190" s="7">
        <v>0.4</v>
      </c>
    </row>
    <row r="3191" spans="1:12" x14ac:dyDescent="0.3">
      <c r="A3191" s="2" t="s">
        <v>12</v>
      </c>
      <c r="B3191" s="2">
        <v>1185732</v>
      </c>
      <c r="C3191" s="3">
        <v>44303</v>
      </c>
      <c r="D3191" s="2" t="s">
        <v>31</v>
      </c>
      <c r="E3191" s="2" t="s">
        <v>109</v>
      </c>
      <c r="F3191" s="2" t="s">
        <v>110</v>
      </c>
      <c r="G3191" s="2" t="s">
        <v>18</v>
      </c>
      <c r="H3191" s="4">
        <v>0.24999999999999994</v>
      </c>
      <c r="I3191" s="5">
        <v>1750</v>
      </c>
      <c r="J3191" s="6">
        <f t="shared" si="24"/>
        <v>437.49999999999989</v>
      </c>
      <c r="K3191" s="6">
        <f t="shared" si="25"/>
        <v>174.99999999999997</v>
      </c>
      <c r="L3191" s="7">
        <v>0.4</v>
      </c>
    </row>
    <row r="3192" spans="1:12" x14ac:dyDescent="0.3">
      <c r="A3192" s="2" t="s">
        <v>12</v>
      </c>
      <c r="B3192" s="2">
        <v>1185732</v>
      </c>
      <c r="C3192" s="3">
        <v>44303</v>
      </c>
      <c r="D3192" s="2" t="s">
        <v>31</v>
      </c>
      <c r="E3192" s="2" t="s">
        <v>109</v>
      </c>
      <c r="F3192" s="2" t="s">
        <v>110</v>
      </c>
      <c r="G3192" s="2" t="s">
        <v>19</v>
      </c>
      <c r="H3192" s="4">
        <v>0.65</v>
      </c>
      <c r="I3192" s="5">
        <v>2000</v>
      </c>
      <c r="J3192" s="6">
        <f t="shared" si="24"/>
        <v>1300</v>
      </c>
      <c r="K3192" s="6">
        <f t="shared" si="25"/>
        <v>520</v>
      </c>
      <c r="L3192" s="7">
        <v>0.4</v>
      </c>
    </row>
    <row r="3193" spans="1:12" x14ac:dyDescent="0.3">
      <c r="A3193" s="2" t="s">
        <v>12</v>
      </c>
      <c r="B3193" s="2">
        <v>1185732</v>
      </c>
      <c r="C3193" s="3">
        <v>44303</v>
      </c>
      <c r="D3193" s="2" t="s">
        <v>31</v>
      </c>
      <c r="E3193" s="2" t="s">
        <v>109</v>
      </c>
      <c r="F3193" s="2" t="s">
        <v>110</v>
      </c>
      <c r="G3193" s="2" t="s">
        <v>20</v>
      </c>
      <c r="H3193" s="4">
        <v>0.5</v>
      </c>
      <c r="I3193" s="5">
        <v>3250</v>
      </c>
      <c r="J3193" s="6">
        <f t="shared" si="24"/>
        <v>1625</v>
      </c>
      <c r="K3193" s="6">
        <f t="shared" si="25"/>
        <v>650</v>
      </c>
      <c r="L3193" s="7">
        <v>0.4</v>
      </c>
    </row>
    <row r="3194" spans="1:12" x14ac:dyDescent="0.3">
      <c r="A3194" s="2" t="s">
        <v>12</v>
      </c>
      <c r="B3194" s="2">
        <v>1185732</v>
      </c>
      <c r="C3194" s="3">
        <v>44334</v>
      </c>
      <c r="D3194" s="2" t="s">
        <v>31</v>
      </c>
      <c r="E3194" s="2" t="s">
        <v>109</v>
      </c>
      <c r="F3194" s="2" t="s">
        <v>110</v>
      </c>
      <c r="G3194" s="2" t="s">
        <v>15</v>
      </c>
      <c r="H3194" s="4">
        <v>0.6</v>
      </c>
      <c r="I3194" s="5">
        <v>5950</v>
      </c>
      <c r="J3194" s="6">
        <f t="shared" si="24"/>
        <v>3570</v>
      </c>
      <c r="K3194" s="6">
        <f t="shared" si="25"/>
        <v>1428</v>
      </c>
      <c r="L3194" s="7">
        <v>0.4</v>
      </c>
    </row>
    <row r="3195" spans="1:12" x14ac:dyDescent="0.3">
      <c r="A3195" s="2" t="s">
        <v>12</v>
      </c>
      <c r="B3195" s="2">
        <v>1185732</v>
      </c>
      <c r="C3195" s="3">
        <v>44334</v>
      </c>
      <c r="D3195" s="2" t="s">
        <v>31</v>
      </c>
      <c r="E3195" s="2" t="s">
        <v>109</v>
      </c>
      <c r="F3195" s="2" t="s">
        <v>110</v>
      </c>
      <c r="G3195" s="2" t="s">
        <v>16</v>
      </c>
      <c r="H3195" s="4">
        <v>0.4</v>
      </c>
      <c r="I3195" s="5">
        <v>3000</v>
      </c>
      <c r="J3195" s="6">
        <f t="shared" si="24"/>
        <v>1200</v>
      </c>
      <c r="K3195" s="6">
        <f t="shared" si="25"/>
        <v>480</v>
      </c>
      <c r="L3195" s="7">
        <v>0.4</v>
      </c>
    </row>
    <row r="3196" spans="1:12" x14ac:dyDescent="0.3">
      <c r="A3196" s="2" t="s">
        <v>12</v>
      </c>
      <c r="B3196" s="2">
        <v>1185732</v>
      </c>
      <c r="C3196" s="3">
        <v>44334</v>
      </c>
      <c r="D3196" s="2" t="s">
        <v>31</v>
      </c>
      <c r="E3196" s="2" t="s">
        <v>109</v>
      </c>
      <c r="F3196" s="2" t="s">
        <v>110</v>
      </c>
      <c r="G3196" s="2" t="s">
        <v>17</v>
      </c>
      <c r="H3196" s="4">
        <v>0.35000000000000003</v>
      </c>
      <c r="I3196" s="5">
        <v>2750</v>
      </c>
      <c r="J3196" s="6">
        <f t="shared" si="24"/>
        <v>962.50000000000011</v>
      </c>
      <c r="K3196" s="6">
        <f t="shared" si="25"/>
        <v>385.00000000000006</v>
      </c>
      <c r="L3196" s="7">
        <v>0.4</v>
      </c>
    </row>
    <row r="3197" spans="1:12" x14ac:dyDescent="0.3">
      <c r="A3197" s="2" t="s">
        <v>12</v>
      </c>
      <c r="B3197" s="2">
        <v>1185732</v>
      </c>
      <c r="C3197" s="3">
        <v>44334</v>
      </c>
      <c r="D3197" s="2" t="s">
        <v>31</v>
      </c>
      <c r="E3197" s="2" t="s">
        <v>109</v>
      </c>
      <c r="F3197" s="2" t="s">
        <v>110</v>
      </c>
      <c r="G3197" s="2" t="s">
        <v>18</v>
      </c>
      <c r="H3197" s="4">
        <v>0.35000000000000003</v>
      </c>
      <c r="I3197" s="5">
        <v>2000</v>
      </c>
      <c r="J3197" s="6">
        <f t="shared" si="24"/>
        <v>700.00000000000011</v>
      </c>
      <c r="K3197" s="6">
        <f t="shared" si="25"/>
        <v>280.00000000000006</v>
      </c>
      <c r="L3197" s="7">
        <v>0.4</v>
      </c>
    </row>
    <row r="3198" spans="1:12" x14ac:dyDescent="0.3">
      <c r="A3198" s="2" t="s">
        <v>12</v>
      </c>
      <c r="B3198" s="2">
        <v>1185732</v>
      </c>
      <c r="C3198" s="3">
        <v>44334</v>
      </c>
      <c r="D3198" s="2" t="s">
        <v>31</v>
      </c>
      <c r="E3198" s="2" t="s">
        <v>109</v>
      </c>
      <c r="F3198" s="2" t="s">
        <v>110</v>
      </c>
      <c r="G3198" s="2" t="s">
        <v>19</v>
      </c>
      <c r="H3198" s="4">
        <v>0.44999999999999996</v>
      </c>
      <c r="I3198" s="5">
        <v>2250</v>
      </c>
      <c r="J3198" s="6">
        <f t="shared" si="24"/>
        <v>1012.4999999999999</v>
      </c>
      <c r="K3198" s="6">
        <f t="shared" si="25"/>
        <v>405</v>
      </c>
      <c r="L3198" s="7">
        <v>0.4</v>
      </c>
    </row>
    <row r="3199" spans="1:12" x14ac:dyDescent="0.3">
      <c r="A3199" s="2" t="s">
        <v>12</v>
      </c>
      <c r="B3199" s="2">
        <v>1185732</v>
      </c>
      <c r="C3199" s="3">
        <v>44334</v>
      </c>
      <c r="D3199" s="2" t="s">
        <v>31</v>
      </c>
      <c r="E3199" s="2" t="s">
        <v>109</v>
      </c>
      <c r="F3199" s="2" t="s">
        <v>110</v>
      </c>
      <c r="G3199" s="2" t="s">
        <v>20</v>
      </c>
      <c r="H3199" s="4">
        <v>0.54999999999999993</v>
      </c>
      <c r="I3199" s="5">
        <v>3500</v>
      </c>
      <c r="J3199" s="6">
        <f t="shared" si="24"/>
        <v>1924.9999999999998</v>
      </c>
      <c r="K3199" s="6">
        <f t="shared" si="25"/>
        <v>770</v>
      </c>
      <c r="L3199" s="7">
        <v>0.4</v>
      </c>
    </row>
    <row r="3200" spans="1:12" x14ac:dyDescent="0.3">
      <c r="A3200" s="2" t="s">
        <v>12</v>
      </c>
      <c r="B3200" s="2">
        <v>1185732</v>
      </c>
      <c r="C3200" s="3">
        <v>44364</v>
      </c>
      <c r="D3200" s="2" t="s">
        <v>31</v>
      </c>
      <c r="E3200" s="2" t="s">
        <v>109</v>
      </c>
      <c r="F3200" s="2" t="s">
        <v>110</v>
      </c>
      <c r="G3200" s="2" t="s">
        <v>15</v>
      </c>
      <c r="H3200" s="4">
        <v>0.45</v>
      </c>
      <c r="I3200" s="5">
        <v>6000</v>
      </c>
      <c r="J3200" s="6">
        <f t="shared" si="24"/>
        <v>2700</v>
      </c>
      <c r="K3200" s="6">
        <f t="shared" si="25"/>
        <v>1080</v>
      </c>
      <c r="L3200" s="7">
        <v>0.4</v>
      </c>
    </row>
    <row r="3201" spans="1:12" x14ac:dyDescent="0.3">
      <c r="A3201" s="2" t="s">
        <v>12</v>
      </c>
      <c r="B3201" s="2">
        <v>1185732</v>
      </c>
      <c r="C3201" s="3">
        <v>44364</v>
      </c>
      <c r="D3201" s="2" t="s">
        <v>31</v>
      </c>
      <c r="E3201" s="2" t="s">
        <v>109</v>
      </c>
      <c r="F3201" s="2" t="s">
        <v>110</v>
      </c>
      <c r="G3201" s="2" t="s">
        <v>16</v>
      </c>
      <c r="H3201" s="4">
        <v>0.40000000000000008</v>
      </c>
      <c r="I3201" s="5">
        <v>4250</v>
      </c>
      <c r="J3201" s="6">
        <f t="shared" si="24"/>
        <v>1700.0000000000002</v>
      </c>
      <c r="K3201" s="6">
        <f t="shared" si="25"/>
        <v>680.00000000000011</v>
      </c>
      <c r="L3201" s="7">
        <v>0.4</v>
      </c>
    </row>
    <row r="3202" spans="1:12" x14ac:dyDescent="0.3">
      <c r="A3202" s="2" t="s">
        <v>12</v>
      </c>
      <c r="B3202" s="2">
        <v>1185732</v>
      </c>
      <c r="C3202" s="3">
        <v>44364</v>
      </c>
      <c r="D3202" s="2" t="s">
        <v>31</v>
      </c>
      <c r="E3202" s="2" t="s">
        <v>109</v>
      </c>
      <c r="F3202" s="2" t="s">
        <v>110</v>
      </c>
      <c r="G3202" s="2" t="s">
        <v>17</v>
      </c>
      <c r="H3202" s="4">
        <v>0.35000000000000003</v>
      </c>
      <c r="I3202" s="5">
        <v>3000</v>
      </c>
      <c r="J3202" s="6">
        <f t="shared" si="24"/>
        <v>1050</v>
      </c>
      <c r="K3202" s="6">
        <f t="shared" si="25"/>
        <v>420</v>
      </c>
      <c r="L3202" s="7">
        <v>0.4</v>
      </c>
    </row>
    <row r="3203" spans="1:12" x14ac:dyDescent="0.3">
      <c r="A3203" s="2" t="s">
        <v>12</v>
      </c>
      <c r="B3203" s="2">
        <v>1185732</v>
      </c>
      <c r="C3203" s="3">
        <v>44364</v>
      </c>
      <c r="D3203" s="2" t="s">
        <v>31</v>
      </c>
      <c r="E3203" s="2" t="s">
        <v>109</v>
      </c>
      <c r="F3203" s="2" t="s">
        <v>110</v>
      </c>
      <c r="G3203" s="2" t="s">
        <v>18</v>
      </c>
      <c r="H3203" s="4">
        <v>0.35000000000000003</v>
      </c>
      <c r="I3203" s="5">
        <v>2750</v>
      </c>
      <c r="J3203" s="6">
        <f t="shared" si="24"/>
        <v>962.50000000000011</v>
      </c>
      <c r="K3203" s="6">
        <f t="shared" si="25"/>
        <v>385.00000000000006</v>
      </c>
      <c r="L3203" s="7">
        <v>0.4</v>
      </c>
    </row>
    <row r="3204" spans="1:12" x14ac:dyDescent="0.3">
      <c r="A3204" s="2" t="s">
        <v>12</v>
      </c>
      <c r="B3204" s="2">
        <v>1185732</v>
      </c>
      <c r="C3204" s="3">
        <v>44364</v>
      </c>
      <c r="D3204" s="2" t="s">
        <v>31</v>
      </c>
      <c r="E3204" s="2" t="s">
        <v>109</v>
      </c>
      <c r="F3204" s="2" t="s">
        <v>110</v>
      </c>
      <c r="G3204" s="2" t="s">
        <v>19</v>
      </c>
      <c r="H3204" s="4">
        <v>0.45</v>
      </c>
      <c r="I3204" s="5">
        <v>2750</v>
      </c>
      <c r="J3204" s="6">
        <f t="shared" si="24"/>
        <v>1237.5</v>
      </c>
      <c r="K3204" s="6">
        <f t="shared" si="25"/>
        <v>495</v>
      </c>
      <c r="L3204" s="7">
        <v>0.4</v>
      </c>
    </row>
    <row r="3205" spans="1:12" x14ac:dyDescent="0.3">
      <c r="A3205" s="2" t="s">
        <v>12</v>
      </c>
      <c r="B3205" s="2">
        <v>1185732</v>
      </c>
      <c r="C3205" s="3">
        <v>44364</v>
      </c>
      <c r="D3205" s="2" t="s">
        <v>31</v>
      </c>
      <c r="E3205" s="2" t="s">
        <v>109</v>
      </c>
      <c r="F3205" s="2" t="s">
        <v>110</v>
      </c>
      <c r="G3205" s="2" t="s">
        <v>20</v>
      </c>
      <c r="H3205" s="4">
        <v>0.65000000000000013</v>
      </c>
      <c r="I3205" s="5">
        <v>4250</v>
      </c>
      <c r="J3205" s="6">
        <f t="shared" si="24"/>
        <v>2762.5000000000005</v>
      </c>
      <c r="K3205" s="6">
        <f t="shared" si="25"/>
        <v>1105.0000000000002</v>
      </c>
      <c r="L3205" s="7">
        <v>0.4</v>
      </c>
    </row>
    <row r="3206" spans="1:12" x14ac:dyDescent="0.3">
      <c r="A3206" s="2" t="s">
        <v>12</v>
      </c>
      <c r="B3206" s="2">
        <v>1185732</v>
      </c>
      <c r="C3206" s="3">
        <v>44393</v>
      </c>
      <c r="D3206" s="2" t="s">
        <v>31</v>
      </c>
      <c r="E3206" s="2" t="s">
        <v>109</v>
      </c>
      <c r="F3206" s="2" t="s">
        <v>110</v>
      </c>
      <c r="G3206" s="2" t="s">
        <v>15</v>
      </c>
      <c r="H3206" s="4">
        <v>0.60000000000000009</v>
      </c>
      <c r="I3206" s="5">
        <v>6500</v>
      </c>
      <c r="J3206" s="6">
        <f t="shared" si="24"/>
        <v>3900.0000000000005</v>
      </c>
      <c r="K3206" s="6">
        <f t="shared" si="25"/>
        <v>1560.0000000000002</v>
      </c>
      <c r="L3206" s="7">
        <v>0.4</v>
      </c>
    </row>
    <row r="3207" spans="1:12" x14ac:dyDescent="0.3">
      <c r="A3207" s="2" t="s">
        <v>12</v>
      </c>
      <c r="B3207" s="2">
        <v>1185732</v>
      </c>
      <c r="C3207" s="3">
        <v>44393</v>
      </c>
      <c r="D3207" s="2" t="s">
        <v>31</v>
      </c>
      <c r="E3207" s="2" t="s">
        <v>109</v>
      </c>
      <c r="F3207" s="2" t="s">
        <v>110</v>
      </c>
      <c r="G3207" s="2" t="s">
        <v>16</v>
      </c>
      <c r="H3207" s="4">
        <v>0.55000000000000016</v>
      </c>
      <c r="I3207" s="5">
        <v>4000</v>
      </c>
      <c r="J3207" s="6">
        <f t="shared" si="24"/>
        <v>2200.0000000000005</v>
      </c>
      <c r="K3207" s="6">
        <f t="shared" si="25"/>
        <v>880.00000000000023</v>
      </c>
      <c r="L3207" s="7">
        <v>0.4</v>
      </c>
    </row>
    <row r="3208" spans="1:12" x14ac:dyDescent="0.3">
      <c r="A3208" s="2" t="s">
        <v>12</v>
      </c>
      <c r="B3208" s="2">
        <v>1185732</v>
      </c>
      <c r="C3208" s="3">
        <v>44393</v>
      </c>
      <c r="D3208" s="2" t="s">
        <v>31</v>
      </c>
      <c r="E3208" s="2" t="s">
        <v>109</v>
      </c>
      <c r="F3208" s="2" t="s">
        <v>110</v>
      </c>
      <c r="G3208" s="2" t="s">
        <v>17</v>
      </c>
      <c r="H3208" s="4">
        <v>0.5</v>
      </c>
      <c r="I3208" s="5">
        <v>3250</v>
      </c>
      <c r="J3208" s="6">
        <f t="shared" si="24"/>
        <v>1625</v>
      </c>
      <c r="K3208" s="6">
        <f t="shared" si="25"/>
        <v>650</v>
      </c>
      <c r="L3208" s="7">
        <v>0.4</v>
      </c>
    </row>
    <row r="3209" spans="1:12" x14ac:dyDescent="0.3">
      <c r="A3209" s="2" t="s">
        <v>12</v>
      </c>
      <c r="B3209" s="2">
        <v>1185732</v>
      </c>
      <c r="C3209" s="3">
        <v>44393</v>
      </c>
      <c r="D3209" s="2" t="s">
        <v>31</v>
      </c>
      <c r="E3209" s="2" t="s">
        <v>109</v>
      </c>
      <c r="F3209" s="2" t="s">
        <v>110</v>
      </c>
      <c r="G3209" s="2" t="s">
        <v>18</v>
      </c>
      <c r="H3209" s="4">
        <v>0.5</v>
      </c>
      <c r="I3209" s="5">
        <v>2750</v>
      </c>
      <c r="J3209" s="6">
        <f t="shared" si="24"/>
        <v>1375</v>
      </c>
      <c r="K3209" s="6">
        <f t="shared" si="25"/>
        <v>550</v>
      </c>
      <c r="L3209" s="7">
        <v>0.4</v>
      </c>
    </row>
    <row r="3210" spans="1:12" x14ac:dyDescent="0.3">
      <c r="A3210" s="2" t="s">
        <v>12</v>
      </c>
      <c r="B3210" s="2">
        <v>1185732</v>
      </c>
      <c r="C3210" s="3">
        <v>44393</v>
      </c>
      <c r="D3210" s="2" t="s">
        <v>31</v>
      </c>
      <c r="E3210" s="2" t="s">
        <v>109</v>
      </c>
      <c r="F3210" s="2" t="s">
        <v>110</v>
      </c>
      <c r="G3210" s="2" t="s">
        <v>19</v>
      </c>
      <c r="H3210" s="4">
        <v>0.60000000000000009</v>
      </c>
      <c r="I3210" s="5">
        <v>3000</v>
      </c>
      <c r="J3210" s="6">
        <f t="shared" si="24"/>
        <v>1800.0000000000002</v>
      </c>
      <c r="K3210" s="6">
        <f t="shared" si="25"/>
        <v>720.00000000000011</v>
      </c>
      <c r="L3210" s="7">
        <v>0.4</v>
      </c>
    </row>
    <row r="3211" spans="1:12" x14ac:dyDescent="0.3">
      <c r="A3211" s="2" t="s">
        <v>12</v>
      </c>
      <c r="B3211" s="2">
        <v>1185732</v>
      </c>
      <c r="C3211" s="3">
        <v>44393</v>
      </c>
      <c r="D3211" s="2" t="s">
        <v>31</v>
      </c>
      <c r="E3211" s="2" t="s">
        <v>109</v>
      </c>
      <c r="F3211" s="2" t="s">
        <v>110</v>
      </c>
      <c r="G3211" s="2" t="s">
        <v>20</v>
      </c>
      <c r="H3211" s="4">
        <v>0.65000000000000013</v>
      </c>
      <c r="I3211" s="5">
        <v>4750</v>
      </c>
      <c r="J3211" s="6">
        <f t="shared" si="24"/>
        <v>3087.5000000000005</v>
      </c>
      <c r="K3211" s="6">
        <f t="shared" si="25"/>
        <v>1235.0000000000002</v>
      </c>
      <c r="L3211" s="7">
        <v>0.4</v>
      </c>
    </row>
    <row r="3212" spans="1:12" x14ac:dyDescent="0.3">
      <c r="A3212" s="2" t="s">
        <v>12</v>
      </c>
      <c r="B3212" s="2">
        <v>1185732</v>
      </c>
      <c r="C3212" s="3">
        <v>44425</v>
      </c>
      <c r="D3212" s="2" t="s">
        <v>31</v>
      </c>
      <c r="E3212" s="2" t="s">
        <v>109</v>
      </c>
      <c r="F3212" s="2" t="s">
        <v>110</v>
      </c>
      <c r="G3212" s="2" t="s">
        <v>15</v>
      </c>
      <c r="H3212" s="4">
        <v>0.5</v>
      </c>
      <c r="I3212" s="5">
        <v>5250</v>
      </c>
      <c r="J3212" s="6">
        <f t="shared" si="24"/>
        <v>2625</v>
      </c>
      <c r="K3212" s="6">
        <f t="shared" si="25"/>
        <v>1050</v>
      </c>
      <c r="L3212" s="7">
        <v>0.4</v>
      </c>
    </row>
    <row r="3213" spans="1:12" x14ac:dyDescent="0.3">
      <c r="A3213" s="2" t="s">
        <v>12</v>
      </c>
      <c r="B3213" s="2">
        <v>1185732</v>
      </c>
      <c r="C3213" s="3">
        <v>44425</v>
      </c>
      <c r="D3213" s="2" t="s">
        <v>31</v>
      </c>
      <c r="E3213" s="2" t="s">
        <v>109</v>
      </c>
      <c r="F3213" s="2" t="s">
        <v>110</v>
      </c>
      <c r="G3213" s="2" t="s">
        <v>16</v>
      </c>
      <c r="H3213" s="4">
        <v>0.45000000000000007</v>
      </c>
      <c r="I3213" s="5">
        <v>3000</v>
      </c>
      <c r="J3213" s="6">
        <f t="shared" si="24"/>
        <v>1350.0000000000002</v>
      </c>
      <c r="K3213" s="6">
        <f t="shared" si="25"/>
        <v>540.00000000000011</v>
      </c>
      <c r="L3213" s="7">
        <v>0.4</v>
      </c>
    </row>
    <row r="3214" spans="1:12" x14ac:dyDescent="0.3">
      <c r="A3214" s="2" t="s">
        <v>12</v>
      </c>
      <c r="B3214" s="2">
        <v>1185732</v>
      </c>
      <c r="C3214" s="3">
        <v>44425</v>
      </c>
      <c r="D3214" s="2" t="s">
        <v>31</v>
      </c>
      <c r="E3214" s="2" t="s">
        <v>109</v>
      </c>
      <c r="F3214" s="2" t="s">
        <v>110</v>
      </c>
      <c r="G3214" s="2" t="s">
        <v>17</v>
      </c>
      <c r="H3214" s="4">
        <v>0.4</v>
      </c>
      <c r="I3214" s="5">
        <v>3000</v>
      </c>
      <c r="J3214" s="6">
        <f t="shared" si="24"/>
        <v>1200</v>
      </c>
      <c r="K3214" s="6">
        <f t="shared" si="25"/>
        <v>480</v>
      </c>
      <c r="L3214" s="7">
        <v>0.4</v>
      </c>
    </row>
    <row r="3215" spans="1:12" x14ac:dyDescent="0.3">
      <c r="A3215" s="2" t="s">
        <v>12</v>
      </c>
      <c r="B3215" s="2">
        <v>1185732</v>
      </c>
      <c r="C3215" s="3">
        <v>44425</v>
      </c>
      <c r="D3215" s="2" t="s">
        <v>31</v>
      </c>
      <c r="E3215" s="2" t="s">
        <v>109</v>
      </c>
      <c r="F3215" s="2" t="s">
        <v>110</v>
      </c>
      <c r="G3215" s="2" t="s">
        <v>18</v>
      </c>
      <c r="H3215" s="4">
        <v>0.4</v>
      </c>
      <c r="I3215" s="5">
        <v>2750</v>
      </c>
      <c r="J3215" s="6">
        <f t="shared" si="24"/>
        <v>1100</v>
      </c>
      <c r="K3215" s="6">
        <f t="shared" si="25"/>
        <v>440</v>
      </c>
      <c r="L3215" s="7">
        <v>0.4</v>
      </c>
    </row>
    <row r="3216" spans="1:12" x14ac:dyDescent="0.3">
      <c r="A3216" s="2" t="s">
        <v>12</v>
      </c>
      <c r="B3216" s="2">
        <v>1185732</v>
      </c>
      <c r="C3216" s="3">
        <v>44425</v>
      </c>
      <c r="D3216" s="2" t="s">
        <v>31</v>
      </c>
      <c r="E3216" s="2" t="s">
        <v>109</v>
      </c>
      <c r="F3216" s="2" t="s">
        <v>110</v>
      </c>
      <c r="G3216" s="2" t="s">
        <v>19</v>
      </c>
      <c r="H3216" s="4">
        <v>0.5</v>
      </c>
      <c r="I3216" s="5">
        <v>2500</v>
      </c>
      <c r="J3216" s="6">
        <f t="shared" si="24"/>
        <v>1250</v>
      </c>
      <c r="K3216" s="6">
        <f t="shared" si="25"/>
        <v>500</v>
      </c>
      <c r="L3216" s="7">
        <v>0.4</v>
      </c>
    </row>
    <row r="3217" spans="1:12" x14ac:dyDescent="0.3">
      <c r="A3217" s="2" t="s">
        <v>12</v>
      </c>
      <c r="B3217" s="2">
        <v>1185732</v>
      </c>
      <c r="C3217" s="3">
        <v>44425</v>
      </c>
      <c r="D3217" s="2" t="s">
        <v>31</v>
      </c>
      <c r="E3217" s="2" t="s">
        <v>109</v>
      </c>
      <c r="F3217" s="2" t="s">
        <v>110</v>
      </c>
      <c r="G3217" s="2" t="s">
        <v>20</v>
      </c>
      <c r="H3217" s="4">
        <v>0.55000000000000004</v>
      </c>
      <c r="I3217" s="5">
        <v>4250</v>
      </c>
      <c r="J3217" s="6">
        <f t="shared" si="24"/>
        <v>2337.5</v>
      </c>
      <c r="K3217" s="6">
        <f t="shared" si="25"/>
        <v>935</v>
      </c>
      <c r="L3217" s="7">
        <v>0.4</v>
      </c>
    </row>
    <row r="3218" spans="1:12" x14ac:dyDescent="0.3">
      <c r="A3218" s="2" t="s">
        <v>12</v>
      </c>
      <c r="B3218" s="2">
        <v>1185732</v>
      </c>
      <c r="C3218" s="3">
        <v>44457</v>
      </c>
      <c r="D3218" s="2" t="s">
        <v>31</v>
      </c>
      <c r="E3218" s="2" t="s">
        <v>109</v>
      </c>
      <c r="F3218" s="2" t="s">
        <v>110</v>
      </c>
      <c r="G3218" s="2" t="s">
        <v>15</v>
      </c>
      <c r="H3218" s="4">
        <v>0.35000000000000003</v>
      </c>
      <c r="I3218" s="5">
        <v>5500</v>
      </c>
      <c r="J3218" s="6">
        <f t="shared" si="24"/>
        <v>1925.0000000000002</v>
      </c>
      <c r="K3218" s="6">
        <f t="shared" si="25"/>
        <v>770.00000000000011</v>
      </c>
      <c r="L3218" s="7">
        <v>0.4</v>
      </c>
    </row>
    <row r="3219" spans="1:12" x14ac:dyDescent="0.3">
      <c r="A3219" s="2" t="s">
        <v>12</v>
      </c>
      <c r="B3219" s="2">
        <v>1185732</v>
      </c>
      <c r="C3219" s="3">
        <v>44457</v>
      </c>
      <c r="D3219" s="2" t="s">
        <v>31</v>
      </c>
      <c r="E3219" s="2" t="s">
        <v>109</v>
      </c>
      <c r="F3219" s="2" t="s">
        <v>110</v>
      </c>
      <c r="G3219" s="2" t="s">
        <v>16</v>
      </c>
      <c r="H3219" s="4">
        <v>0.3000000000000001</v>
      </c>
      <c r="I3219" s="5">
        <v>3500</v>
      </c>
      <c r="J3219" s="6">
        <f t="shared" si="24"/>
        <v>1050.0000000000005</v>
      </c>
      <c r="K3219" s="6">
        <f t="shared" si="25"/>
        <v>420.00000000000023</v>
      </c>
      <c r="L3219" s="7">
        <v>0.4</v>
      </c>
    </row>
    <row r="3220" spans="1:12" x14ac:dyDescent="0.3">
      <c r="A3220" s="2" t="s">
        <v>12</v>
      </c>
      <c r="B3220" s="2">
        <v>1185732</v>
      </c>
      <c r="C3220" s="3">
        <v>44457</v>
      </c>
      <c r="D3220" s="2" t="s">
        <v>31</v>
      </c>
      <c r="E3220" s="2" t="s">
        <v>109</v>
      </c>
      <c r="F3220" s="2" t="s">
        <v>110</v>
      </c>
      <c r="G3220" s="2" t="s">
        <v>17</v>
      </c>
      <c r="H3220" s="4">
        <v>0.25000000000000006</v>
      </c>
      <c r="I3220" s="5">
        <v>2500</v>
      </c>
      <c r="J3220" s="6">
        <f t="shared" si="24"/>
        <v>625.00000000000011</v>
      </c>
      <c r="K3220" s="6">
        <f t="shared" si="25"/>
        <v>250.00000000000006</v>
      </c>
      <c r="L3220" s="7">
        <v>0.4</v>
      </c>
    </row>
    <row r="3221" spans="1:12" x14ac:dyDescent="0.3">
      <c r="A3221" s="2" t="s">
        <v>12</v>
      </c>
      <c r="B3221" s="2">
        <v>1185732</v>
      </c>
      <c r="C3221" s="3">
        <v>44457</v>
      </c>
      <c r="D3221" s="2" t="s">
        <v>31</v>
      </c>
      <c r="E3221" s="2" t="s">
        <v>109</v>
      </c>
      <c r="F3221" s="2" t="s">
        <v>110</v>
      </c>
      <c r="G3221" s="2" t="s">
        <v>18</v>
      </c>
      <c r="H3221" s="4">
        <v>0.25000000000000006</v>
      </c>
      <c r="I3221" s="5">
        <v>2250</v>
      </c>
      <c r="J3221" s="6">
        <f t="shared" si="24"/>
        <v>562.50000000000011</v>
      </c>
      <c r="K3221" s="6">
        <f t="shared" si="25"/>
        <v>225.00000000000006</v>
      </c>
      <c r="L3221" s="7">
        <v>0.4</v>
      </c>
    </row>
    <row r="3222" spans="1:12" x14ac:dyDescent="0.3">
      <c r="A3222" s="2" t="s">
        <v>12</v>
      </c>
      <c r="B3222" s="2">
        <v>1185732</v>
      </c>
      <c r="C3222" s="3">
        <v>44457</v>
      </c>
      <c r="D3222" s="2" t="s">
        <v>31</v>
      </c>
      <c r="E3222" s="2" t="s">
        <v>109</v>
      </c>
      <c r="F3222" s="2" t="s">
        <v>110</v>
      </c>
      <c r="G3222" s="2" t="s">
        <v>19</v>
      </c>
      <c r="H3222" s="4">
        <v>0.35000000000000003</v>
      </c>
      <c r="I3222" s="5">
        <v>2250</v>
      </c>
      <c r="J3222" s="6">
        <f t="shared" si="24"/>
        <v>787.50000000000011</v>
      </c>
      <c r="K3222" s="6">
        <f t="shared" si="25"/>
        <v>315.00000000000006</v>
      </c>
      <c r="L3222" s="7">
        <v>0.4</v>
      </c>
    </row>
    <row r="3223" spans="1:12" x14ac:dyDescent="0.3">
      <c r="A3223" s="2" t="s">
        <v>12</v>
      </c>
      <c r="B3223" s="2">
        <v>1185732</v>
      </c>
      <c r="C3223" s="3">
        <v>44457</v>
      </c>
      <c r="D3223" s="2" t="s">
        <v>31</v>
      </c>
      <c r="E3223" s="2" t="s">
        <v>109</v>
      </c>
      <c r="F3223" s="2" t="s">
        <v>110</v>
      </c>
      <c r="G3223" s="2" t="s">
        <v>20</v>
      </c>
      <c r="H3223" s="4">
        <v>0.4</v>
      </c>
      <c r="I3223" s="5">
        <v>3000</v>
      </c>
      <c r="J3223" s="6">
        <f t="shared" si="24"/>
        <v>1200</v>
      </c>
      <c r="K3223" s="6">
        <f t="shared" si="25"/>
        <v>480</v>
      </c>
      <c r="L3223" s="7">
        <v>0.4</v>
      </c>
    </row>
    <row r="3224" spans="1:12" x14ac:dyDescent="0.3">
      <c r="A3224" s="2" t="s">
        <v>12</v>
      </c>
      <c r="B3224" s="2">
        <v>1185732</v>
      </c>
      <c r="C3224" s="3">
        <v>44486</v>
      </c>
      <c r="D3224" s="2" t="s">
        <v>31</v>
      </c>
      <c r="E3224" s="2" t="s">
        <v>109</v>
      </c>
      <c r="F3224" s="2" t="s">
        <v>110</v>
      </c>
      <c r="G3224" s="2" t="s">
        <v>15</v>
      </c>
      <c r="H3224" s="4">
        <v>0.44999999999999996</v>
      </c>
      <c r="I3224" s="5">
        <v>4250</v>
      </c>
      <c r="J3224" s="6">
        <f t="shared" si="24"/>
        <v>1912.4999999999998</v>
      </c>
      <c r="K3224" s="6">
        <f t="shared" si="25"/>
        <v>765</v>
      </c>
      <c r="L3224" s="7">
        <v>0.4</v>
      </c>
    </row>
    <row r="3225" spans="1:12" x14ac:dyDescent="0.3">
      <c r="A3225" s="2" t="s">
        <v>12</v>
      </c>
      <c r="B3225" s="2">
        <v>1185732</v>
      </c>
      <c r="C3225" s="3">
        <v>44486</v>
      </c>
      <c r="D3225" s="2" t="s">
        <v>31</v>
      </c>
      <c r="E3225" s="2" t="s">
        <v>109</v>
      </c>
      <c r="F3225" s="2" t="s">
        <v>110</v>
      </c>
      <c r="G3225" s="2" t="s">
        <v>16</v>
      </c>
      <c r="H3225" s="4">
        <v>0.35000000000000003</v>
      </c>
      <c r="I3225" s="5">
        <v>2750</v>
      </c>
      <c r="J3225" s="6">
        <f t="shared" si="24"/>
        <v>962.50000000000011</v>
      </c>
      <c r="K3225" s="6">
        <f t="shared" si="25"/>
        <v>385.00000000000006</v>
      </c>
      <c r="L3225" s="7">
        <v>0.4</v>
      </c>
    </row>
    <row r="3226" spans="1:12" x14ac:dyDescent="0.3">
      <c r="A3226" s="2" t="s">
        <v>12</v>
      </c>
      <c r="B3226" s="2">
        <v>1185732</v>
      </c>
      <c r="C3226" s="3">
        <v>44486</v>
      </c>
      <c r="D3226" s="2" t="s">
        <v>31</v>
      </c>
      <c r="E3226" s="2" t="s">
        <v>109</v>
      </c>
      <c r="F3226" s="2" t="s">
        <v>110</v>
      </c>
      <c r="G3226" s="2" t="s">
        <v>17</v>
      </c>
      <c r="H3226" s="4">
        <v>0.35000000000000003</v>
      </c>
      <c r="I3226" s="5">
        <v>1750</v>
      </c>
      <c r="J3226" s="6">
        <f t="shared" si="24"/>
        <v>612.50000000000011</v>
      </c>
      <c r="K3226" s="6">
        <f t="shared" si="25"/>
        <v>245.00000000000006</v>
      </c>
      <c r="L3226" s="7">
        <v>0.4</v>
      </c>
    </row>
    <row r="3227" spans="1:12" x14ac:dyDescent="0.3">
      <c r="A3227" s="2" t="s">
        <v>12</v>
      </c>
      <c r="B3227" s="2">
        <v>1185732</v>
      </c>
      <c r="C3227" s="3">
        <v>44486</v>
      </c>
      <c r="D3227" s="2" t="s">
        <v>31</v>
      </c>
      <c r="E3227" s="2" t="s">
        <v>109</v>
      </c>
      <c r="F3227" s="2" t="s">
        <v>110</v>
      </c>
      <c r="G3227" s="2" t="s">
        <v>18</v>
      </c>
      <c r="H3227" s="4">
        <v>0.35000000000000003</v>
      </c>
      <c r="I3227" s="5">
        <v>1750</v>
      </c>
      <c r="J3227" s="6">
        <f t="shared" si="24"/>
        <v>612.50000000000011</v>
      </c>
      <c r="K3227" s="6">
        <f t="shared" si="25"/>
        <v>245.00000000000006</v>
      </c>
      <c r="L3227" s="7">
        <v>0.4</v>
      </c>
    </row>
    <row r="3228" spans="1:12" x14ac:dyDescent="0.3">
      <c r="A3228" s="2" t="s">
        <v>12</v>
      </c>
      <c r="B3228" s="2">
        <v>1185732</v>
      </c>
      <c r="C3228" s="3">
        <v>44486</v>
      </c>
      <c r="D3228" s="2" t="s">
        <v>31</v>
      </c>
      <c r="E3228" s="2" t="s">
        <v>109</v>
      </c>
      <c r="F3228" s="2" t="s">
        <v>110</v>
      </c>
      <c r="G3228" s="2" t="s">
        <v>19</v>
      </c>
      <c r="H3228" s="4">
        <v>0.44999999999999996</v>
      </c>
      <c r="I3228" s="5">
        <v>1750</v>
      </c>
      <c r="J3228" s="6">
        <f t="shared" si="24"/>
        <v>787.49999999999989</v>
      </c>
      <c r="K3228" s="6">
        <f t="shared" si="25"/>
        <v>315</v>
      </c>
      <c r="L3228" s="7">
        <v>0.4</v>
      </c>
    </row>
    <row r="3229" spans="1:12" x14ac:dyDescent="0.3">
      <c r="A3229" s="2" t="s">
        <v>12</v>
      </c>
      <c r="B3229" s="2">
        <v>1185732</v>
      </c>
      <c r="C3229" s="3">
        <v>44486</v>
      </c>
      <c r="D3229" s="2" t="s">
        <v>31</v>
      </c>
      <c r="E3229" s="2" t="s">
        <v>109</v>
      </c>
      <c r="F3229" s="2" t="s">
        <v>110</v>
      </c>
      <c r="G3229" s="2" t="s">
        <v>20</v>
      </c>
      <c r="H3229" s="4">
        <v>0.49999999999999983</v>
      </c>
      <c r="I3229" s="5">
        <v>3000</v>
      </c>
      <c r="J3229" s="6">
        <f t="shared" si="24"/>
        <v>1499.9999999999995</v>
      </c>
      <c r="K3229" s="6">
        <f t="shared" si="25"/>
        <v>599.99999999999989</v>
      </c>
      <c r="L3229" s="7">
        <v>0.4</v>
      </c>
    </row>
    <row r="3230" spans="1:12" x14ac:dyDescent="0.3">
      <c r="A3230" s="2" t="s">
        <v>12</v>
      </c>
      <c r="B3230" s="2">
        <v>1185732</v>
      </c>
      <c r="C3230" s="3">
        <v>44517</v>
      </c>
      <c r="D3230" s="2" t="s">
        <v>31</v>
      </c>
      <c r="E3230" s="2" t="s">
        <v>109</v>
      </c>
      <c r="F3230" s="2" t="s">
        <v>110</v>
      </c>
      <c r="G3230" s="2" t="s">
        <v>15</v>
      </c>
      <c r="H3230" s="4">
        <v>0.44999999999999996</v>
      </c>
      <c r="I3230" s="5">
        <v>4500</v>
      </c>
      <c r="J3230" s="6">
        <f t="shared" si="24"/>
        <v>2024.9999999999998</v>
      </c>
      <c r="K3230" s="6">
        <f t="shared" si="25"/>
        <v>810</v>
      </c>
      <c r="L3230" s="7">
        <v>0.4</v>
      </c>
    </row>
    <row r="3231" spans="1:12" x14ac:dyDescent="0.3">
      <c r="A3231" s="2" t="s">
        <v>12</v>
      </c>
      <c r="B3231" s="2">
        <v>1185732</v>
      </c>
      <c r="C3231" s="3">
        <v>44517</v>
      </c>
      <c r="D3231" s="2" t="s">
        <v>31</v>
      </c>
      <c r="E3231" s="2" t="s">
        <v>109</v>
      </c>
      <c r="F3231" s="2" t="s">
        <v>110</v>
      </c>
      <c r="G3231" s="2" t="s">
        <v>16</v>
      </c>
      <c r="H3231" s="4">
        <v>0.35000000000000003</v>
      </c>
      <c r="I3231" s="5">
        <v>3500</v>
      </c>
      <c r="J3231" s="6">
        <f t="shared" si="24"/>
        <v>1225.0000000000002</v>
      </c>
      <c r="K3231" s="6">
        <f t="shared" si="25"/>
        <v>490.00000000000011</v>
      </c>
      <c r="L3231" s="7">
        <v>0.4</v>
      </c>
    </row>
    <row r="3232" spans="1:12" x14ac:dyDescent="0.3">
      <c r="A3232" s="2" t="s">
        <v>12</v>
      </c>
      <c r="B3232" s="2">
        <v>1185732</v>
      </c>
      <c r="C3232" s="3">
        <v>44517</v>
      </c>
      <c r="D3232" s="2" t="s">
        <v>31</v>
      </c>
      <c r="E3232" s="2" t="s">
        <v>109</v>
      </c>
      <c r="F3232" s="2" t="s">
        <v>110</v>
      </c>
      <c r="G3232" s="2" t="s">
        <v>17</v>
      </c>
      <c r="H3232" s="4">
        <v>0.35000000000000003</v>
      </c>
      <c r="I3232" s="5">
        <v>2950</v>
      </c>
      <c r="J3232" s="6">
        <f t="shared" si="24"/>
        <v>1032.5</v>
      </c>
      <c r="K3232" s="6">
        <f t="shared" si="25"/>
        <v>413</v>
      </c>
      <c r="L3232" s="7">
        <v>0.4</v>
      </c>
    </row>
    <row r="3233" spans="1:12" x14ac:dyDescent="0.3">
      <c r="A3233" s="2" t="s">
        <v>12</v>
      </c>
      <c r="B3233" s="2">
        <v>1185732</v>
      </c>
      <c r="C3233" s="3">
        <v>44517</v>
      </c>
      <c r="D3233" s="2" t="s">
        <v>31</v>
      </c>
      <c r="E3233" s="2" t="s">
        <v>109</v>
      </c>
      <c r="F3233" s="2" t="s">
        <v>110</v>
      </c>
      <c r="G3233" s="2" t="s">
        <v>18</v>
      </c>
      <c r="H3233" s="4">
        <v>0.4</v>
      </c>
      <c r="I3233" s="5">
        <v>3250</v>
      </c>
      <c r="J3233" s="6">
        <f t="shared" si="24"/>
        <v>1300</v>
      </c>
      <c r="K3233" s="6">
        <f t="shared" si="25"/>
        <v>520</v>
      </c>
      <c r="L3233" s="7">
        <v>0.4</v>
      </c>
    </row>
    <row r="3234" spans="1:12" x14ac:dyDescent="0.3">
      <c r="A3234" s="2" t="s">
        <v>12</v>
      </c>
      <c r="B3234" s="2">
        <v>1185732</v>
      </c>
      <c r="C3234" s="3">
        <v>44517</v>
      </c>
      <c r="D3234" s="2" t="s">
        <v>31</v>
      </c>
      <c r="E3234" s="2" t="s">
        <v>109</v>
      </c>
      <c r="F3234" s="2" t="s">
        <v>110</v>
      </c>
      <c r="G3234" s="2" t="s">
        <v>19</v>
      </c>
      <c r="H3234" s="4">
        <v>0.65</v>
      </c>
      <c r="I3234" s="5">
        <v>3000</v>
      </c>
      <c r="J3234" s="6">
        <f t="shared" si="24"/>
        <v>1950</v>
      </c>
      <c r="K3234" s="6">
        <f t="shared" si="25"/>
        <v>780</v>
      </c>
      <c r="L3234" s="7">
        <v>0.4</v>
      </c>
    </row>
    <row r="3235" spans="1:12" x14ac:dyDescent="0.3">
      <c r="A3235" s="2" t="s">
        <v>12</v>
      </c>
      <c r="B3235" s="2">
        <v>1185732</v>
      </c>
      <c r="C3235" s="3">
        <v>44517</v>
      </c>
      <c r="D3235" s="2" t="s">
        <v>31</v>
      </c>
      <c r="E3235" s="2" t="s">
        <v>109</v>
      </c>
      <c r="F3235" s="2" t="s">
        <v>110</v>
      </c>
      <c r="G3235" s="2" t="s">
        <v>20</v>
      </c>
      <c r="H3235" s="4">
        <v>0.7</v>
      </c>
      <c r="I3235" s="5">
        <v>4000</v>
      </c>
      <c r="J3235" s="6">
        <f t="shared" si="24"/>
        <v>2800</v>
      </c>
      <c r="K3235" s="6">
        <f t="shared" si="25"/>
        <v>1120</v>
      </c>
      <c r="L3235" s="7">
        <v>0.4</v>
      </c>
    </row>
    <row r="3236" spans="1:12" x14ac:dyDescent="0.3">
      <c r="A3236" s="2" t="s">
        <v>12</v>
      </c>
      <c r="B3236" s="2">
        <v>1185732</v>
      </c>
      <c r="C3236" s="3">
        <v>44546</v>
      </c>
      <c r="D3236" s="2" t="s">
        <v>31</v>
      </c>
      <c r="E3236" s="2" t="s">
        <v>109</v>
      </c>
      <c r="F3236" s="2" t="s">
        <v>110</v>
      </c>
      <c r="G3236" s="2" t="s">
        <v>15</v>
      </c>
      <c r="H3236" s="4">
        <v>0.65</v>
      </c>
      <c r="I3236" s="5">
        <v>6500</v>
      </c>
      <c r="J3236" s="6">
        <f t="shared" si="24"/>
        <v>4225</v>
      </c>
      <c r="K3236" s="6">
        <f t="shared" si="25"/>
        <v>1690</v>
      </c>
      <c r="L3236" s="7">
        <v>0.4</v>
      </c>
    </row>
    <row r="3237" spans="1:12" x14ac:dyDescent="0.3">
      <c r="A3237" s="2" t="s">
        <v>12</v>
      </c>
      <c r="B3237" s="2">
        <v>1185732</v>
      </c>
      <c r="C3237" s="3">
        <v>44546</v>
      </c>
      <c r="D3237" s="2" t="s">
        <v>31</v>
      </c>
      <c r="E3237" s="2" t="s">
        <v>109</v>
      </c>
      <c r="F3237" s="2" t="s">
        <v>110</v>
      </c>
      <c r="G3237" s="2" t="s">
        <v>16</v>
      </c>
      <c r="H3237" s="4">
        <v>0.55000000000000004</v>
      </c>
      <c r="I3237" s="5">
        <v>4500</v>
      </c>
      <c r="J3237" s="6">
        <f t="shared" si="24"/>
        <v>2475</v>
      </c>
      <c r="K3237" s="6">
        <f t="shared" si="25"/>
        <v>990</v>
      </c>
      <c r="L3237" s="7">
        <v>0.4</v>
      </c>
    </row>
    <row r="3238" spans="1:12" x14ac:dyDescent="0.3">
      <c r="A3238" s="2" t="s">
        <v>12</v>
      </c>
      <c r="B3238" s="2">
        <v>1185732</v>
      </c>
      <c r="C3238" s="3">
        <v>44546</v>
      </c>
      <c r="D3238" s="2" t="s">
        <v>31</v>
      </c>
      <c r="E3238" s="2" t="s">
        <v>109</v>
      </c>
      <c r="F3238" s="2" t="s">
        <v>110</v>
      </c>
      <c r="G3238" s="2" t="s">
        <v>17</v>
      </c>
      <c r="H3238" s="4">
        <v>0.55000000000000004</v>
      </c>
      <c r="I3238" s="5">
        <v>4000</v>
      </c>
      <c r="J3238" s="6">
        <f t="shared" si="24"/>
        <v>2200</v>
      </c>
      <c r="K3238" s="6">
        <f t="shared" si="25"/>
        <v>880</v>
      </c>
      <c r="L3238" s="7">
        <v>0.4</v>
      </c>
    </row>
    <row r="3239" spans="1:12" x14ac:dyDescent="0.3">
      <c r="A3239" s="2" t="s">
        <v>12</v>
      </c>
      <c r="B3239" s="2">
        <v>1185732</v>
      </c>
      <c r="C3239" s="3">
        <v>44546</v>
      </c>
      <c r="D3239" s="2" t="s">
        <v>31</v>
      </c>
      <c r="E3239" s="2" t="s">
        <v>109</v>
      </c>
      <c r="F3239" s="2" t="s">
        <v>110</v>
      </c>
      <c r="G3239" s="2" t="s">
        <v>18</v>
      </c>
      <c r="H3239" s="4">
        <v>0.55000000000000004</v>
      </c>
      <c r="I3239" s="5">
        <v>3500</v>
      </c>
      <c r="J3239" s="6">
        <f t="shared" si="24"/>
        <v>1925.0000000000002</v>
      </c>
      <c r="K3239" s="6">
        <f t="shared" si="25"/>
        <v>770.00000000000011</v>
      </c>
      <c r="L3239" s="7">
        <v>0.4</v>
      </c>
    </row>
    <row r="3240" spans="1:12" x14ac:dyDescent="0.3">
      <c r="A3240" s="2" t="s">
        <v>12</v>
      </c>
      <c r="B3240" s="2">
        <v>1185732</v>
      </c>
      <c r="C3240" s="3">
        <v>44546</v>
      </c>
      <c r="D3240" s="2" t="s">
        <v>31</v>
      </c>
      <c r="E3240" s="2" t="s">
        <v>109</v>
      </c>
      <c r="F3240" s="2" t="s">
        <v>110</v>
      </c>
      <c r="G3240" s="2" t="s">
        <v>19</v>
      </c>
      <c r="H3240" s="4">
        <v>0.65</v>
      </c>
      <c r="I3240" s="5">
        <v>3500</v>
      </c>
      <c r="J3240" s="6">
        <f t="shared" si="24"/>
        <v>2275</v>
      </c>
      <c r="K3240" s="6">
        <f t="shared" si="25"/>
        <v>910</v>
      </c>
      <c r="L3240" s="7">
        <v>0.4</v>
      </c>
    </row>
    <row r="3241" spans="1:12" x14ac:dyDescent="0.3">
      <c r="A3241" s="2" t="s">
        <v>12</v>
      </c>
      <c r="B3241" s="2">
        <v>1185732</v>
      </c>
      <c r="C3241" s="3">
        <v>44546</v>
      </c>
      <c r="D3241" s="2" t="s">
        <v>31</v>
      </c>
      <c r="E3241" s="2" t="s">
        <v>109</v>
      </c>
      <c r="F3241" s="2" t="s">
        <v>110</v>
      </c>
      <c r="G3241" s="2" t="s">
        <v>20</v>
      </c>
      <c r="H3241" s="4">
        <v>0.7</v>
      </c>
      <c r="I3241" s="5">
        <v>4500</v>
      </c>
      <c r="J3241" s="6">
        <f t="shared" si="24"/>
        <v>3150</v>
      </c>
      <c r="K3241" s="6">
        <f t="shared" si="25"/>
        <v>1260</v>
      </c>
      <c r="L3241" s="7">
        <v>0.4</v>
      </c>
    </row>
    <row r="3242" spans="1:12" x14ac:dyDescent="0.3">
      <c r="A3242" s="2" t="s">
        <v>12</v>
      </c>
      <c r="B3242" s="2">
        <v>1185732</v>
      </c>
      <c r="C3242" s="3">
        <v>44220</v>
      </c>
      <c r="D3242" s="2" t="s">
        <v>13</v>
      </c>
      <c r="E3242" s="2" t="s">
        <v>111</v>
      </c>
      <c r="F3242" s="2" t="s">
        <v>86</v>
      </c>
      <c r="G3242" s="2" t="s">
        <v>15</v>
      </c>
      <c r="H3242" s="4">
        <v>0.35000000000000003</v>
      </c>
      <c r="I3242" s="5">
        <v>4250</v>
      </c>
      <c r="J3242" s="6">
        <f t="shared" si="24"/>
        <v>1487.5000000000002</v>
      </c>
      <c r="K3242" s="6">
        <f t="shared" si="25"/>
        <v>595.00000000000011</v>
      </c>
      <c r="L3242" s="7">
        <v>0.4</v>
      </c>
    </row>
    <row r="3243" spans="1:12" x14ac:dyDescent="0.3">
      <c r="A3243" s="2" t="s">
        <v>12</v>
      </c>
      <c r="B3243" s="2">
        <v>1185732</v>
      </c>
      <c r="C3243" s="3">
        <v>44220</v>
      </c>
      <c r="D3243" s="2" t="s">
        <v>13</v>
      </c>
      <c r="E3243" s="2" t="s">
        <v>111</v>
      </c>
      <c r="F3243" s="2" t="s">
        <v>86</v>
      </c>
      <c r="G3243" s="2" t="s">
        <v>16</v>
      </c>
      <c r="H3243" s="4">
        <v>0.35000000000000003</v>
      </c>
      <c r="I3243" s="5">
        <v>2250</v>
      </c>
      <c r="J3243" s="6">
        <f t="shared" si="24"/>
        <v>787.50000000000011</v>
      </c>
      <c r="K3243" s="6">
        <f t="shared" si="25"/>
        <v>275.625</v>
      </c>
      <c r="L3243" s="7">
        <v>0.35</v>
      </c>
    </row>
    <row r="3244" spans="1:12" x14ac:dyDescent="0.3">
      <c r="A3244" s="2" t="s">
        <v>12</v>
      </c>
      <c r="B3244" s="2">
        <v>1185732</v>
      </c>
      <c r="C3244" s="3">
        <v>44220</v>
      </c>
      <c r="D3244" s="2" t="s">
        <v>13</v>
      </c>
      <c r="E3244" s="2" t="s">
        <v>111</v>
      </c>
      <c r="F3244" s="2" t="s">
        <v>86</v>
      </c>
      <c r="G3244" s="2" t="s">
        <v>17</v>
      </c>
      <c r="H3244" s="4">
        <v>0.25000000000000006</v>
      </c>
      <c r="I3244" s="5">
        <v>2250</v>
      </c>
      <c r="J3244" s="6">
        <f t="shared" si="24"/>
        <v>562.50000000000011</v>
      </c>
      <c r="K3244" s="6">
        <f t="shared" si="25"/>
        <v>196.87500000000003</v>
      </c>
      <c r="L3244" s="7">
        <v>0.35</v>
      </c>
    </row>
    <row r="3245" spans="1:12" x14ac:dyDescent="0.3">
      <c r="A3245" s="2" t="s">
        <v>12</v>
      </c>
      <c r="B3245" s="2">
        <v>1185732</v>
      </c>
      <c r="C3245" s="3">
        <v>44220</v>
      </c>
      <c r="D3245" s="2" t="s">
        <v>13</v>
      </c>
      <c r="E3245" s="2" t="s">
        <v>111</v>
      </c>
      <c r="F3245" s="2" t="s">
        <v>86</v>
      </c>
      <c r="G3245" s="2" t="s">
        <v>18</v>
      </c>
      <c r="H3245" s="4">
        <v>0.3</v>
      </c>
      <c r="I3245" s="5">
        <v>750</v>
      </c>
      <c r="J3245" s="6">
        <f t="shared" si="24"/>
        <v>225</v>
      </c>
      <c r="K3245" s="6">
        <f t="shared" si="25"/>
        <v>78.75</v>
      </c>
      <c r="L3245" s="7">
        <v>0.35</v>
      </c>
    </row>
    <row r="3246" spans="1:12" x14ac:dyDescent="0.3">
      <c r="A3246" s="2" t="s">
        <v>12</v>
      </c>
      <c r="B3246" s="2">
        <v>1185732</v>
      </c>
      <c r="C3246" s="3">
        <v>44220</v>
      </c>
      <c r="D3246" s="2" t="s">
        <v>13</v>
      </c>
      <c r="E3246" s="2" t="s">
        <v>111</v>
      </c>
      <c r="F3246" s="2" t="s">
        <v>86</v>
      </c>
      <c r="G3246" s="2" t="s">
        <v>19</v>
      </c>
      <c r="H3246" s="4">
        <v>0.45</v>
      </c>
      <c r="I3246" s="5">
        <v>1250</v>
      </c>
      <c r="J3246" s="6">
        <f t="shared" si="24"/>
        <v>562.5</v>
      </c>
      <c r="K3246" s="6">
        <f t="shared" si="25"/>
        <v>168.75</v>
      </c>
      <c r="L3246" s="7">
        <v>0.3</v>
      </c>
    </row>
    <row r="3247" spans="1:12" x14ac:dyDescent="0.3">
      <c r="A3247" s="2" t="s">
        <v>12</v>
      </c>
      <c r="B3247" s="2">
        <v>1185732</v>
      </c>
      <c r="C3247" s="3">
        <v>44220</v>
      </c>
      <c r="D3247" s="2" t="s">
        <v>13</v>
      </c>
      <c r="E3247" s="2" t="s">
        <v>111</v>
      </c>
      <c r="F3247" s="2" t="s">
        <v>86</v>
      </c>
      <c r="G3247" s="2" t="s">
        <v>20</v>
      </c>
      <c r="H3247" s="4">
        <v>0.35000000000000003</v>
      </c>
      <c r="I3247" s="5">
        <v>2250</v>
      </c>
      <c r="J3247" s="6">
        <f t="shared" si="24"/>
        <v>787.50000000000011</v>
      </c>
      <c r="K3247" s="6">
        <f t="shared" si="25"/>
        <v>236.25000000000003</v>
      </c>
      <c r="L3247" s="7">
        <v>0.3</v>
      </c>
    </row>
    <row r="3248" spans="1:12" x14ac:dyDescent="0.3">
      <c r="A3248" s="2" t="s">
        <v>12</v>
      </c>
      <c r="B3248" s="2">
        <v>1185732</v>
      </c>
      <c r="C3248" s="3">
        <v>44249</v>
      </c>
      <c r="D3248" s="2" t="s">
        <v>13</v>
      </c>
      <c r="E3248" s="2" t="s">
        <v>111</v>
      </c>
      <c r="F3248" s="2" t="s">
        <v>86</v>
      </c>
      <c r="G3248" s="2" t="s">
        <v>15</v>
      </c>
      <c r="H3248" s="4">
        <v>0.35000000000000003</v>
      </c>
      <c r="I3248" s="5">
        <v>4750</v>
      </c>
      <c r="J3248" s="6">
        <f t="shared" si="24"/>
        <v>1662.5000000000002</v>
      </c>
      <c r="K3248" s="6">
        <f t="shared" si="25"/>
        <v>665.00000000000011</v>
      </c>
      <c r="L3248" s="7">
        <v>0.4</v>
      </c>
    </row>
    <row r="3249" spans="1:12" x14ac:dyDescent="0.3">
      <c r="A3249" s="2" t="s">
        <v>12</v>
      </c>
      <c r="B3249" s="2">
        <v>1185732</v>
      </c>
      <c r="C3249" s="3">
        <v>44249</v>
      </c>
      <c r="D3249" s="2" t="s">
        <v>13</v>
      </c>
      <c r="E3249" s="2" t="s">
        <v>111</v>
      </c>
      <c r="F3249" s="2" t="s">
        <v>86</v>
      </c>
      <c r="G3249" s="2" t="s">
        <v>16</v>
      </c>
      <c r="H3249" s="4">
        <v>0.35000000000000003</v>
      </c>
      <c r="I3249" s="5">
        <v>1250</v>
      </c>
      <c r="J3249" s="6">
        <f t="shared" si="24"/>
        <v>437.50000000000006</v>
      </c>
      <c r="K3249" s="6">
        <f t="shared" si="25"/>
        <v>153.125</v>
      </c>
      <c r="L3249" s="7">
        <v>0.35</v>
      </c>
    </row>
    <row r="3250" spans="1:12" x14ac:dyDescent="0.3">
      <c r="A3250" s="2" t="s">
        <v>12</v>
      </c>
      <c r="B3250" s="2">
        <v>1185732</v>
      </c>
      <c r="C3250" s="3">
        <v>44249</v>
      </c>
      <c r="D3250" s="2" t="s">
        <v>13</v>
      </c>
      <c r="E3250" s="2" t="s">
        <v>111</v>
      </c>
      <c r="F3250" s="2" t="s">
        <v>86</v>
      </c>
      <c r="G3250" s="2" t="s">
        <v>17</v>
      </c>
      <c r="H3250" s="4">
        <v>0.25000000000000006</v>
      </c>
      <c r="I3250" s="5">
        <v>1750</v>
      </c>
      <c r="J3250" s="6">
        <f t="shared" si="24"/>
        <v>437.50000000000011</v>
      </c>
      <c r="K3250" s="6">
        <f t="shared" si="25"/>
        <v>153.12500000000003</v>
      </c>
      <c r="L3250" s="7">
        <v>0.35</v>
      </c>
    </row>
    <row r="3251" spans="1:12" x14ac:dyDescent="0.3">
      <c r="A3251" s="2" t="s">
        <v>12</v>
      </c>
      <c r="B3251" s="2">
        <v>1185732</v>
      </c>
      <c r="C3251" s="3">
        <v>44249</v>
      </c>
      <c r="D3251" s="2" t="s">
        <v>13</v>
      </c>
      <c r="E3251" s="2" t="s">
        <v>111</v>
      </c>
      <c r="F3251" s="2" t="s">
        <v>86</v>
      </c>
      <c r="G3251" s="2" t="s">
        <v>18</v>
      </c>
      <c r="H3251" s="4">
        <v>0.3</v>
      </c>
      <c r="I3251" s="5">
        <v>500</v>
      </c>
      <c r="J3251" s="6">
        <f t="shared" si="24"/>
        <v>150</v>
      </c>
      <c r="K3251" s="6">
        <f t="shared" si="25"/>
        <v>52.5</v>
      </c>
      <c r="L3251" s="7">
        <v>0.35</v>
      </c>
    </row>
    <row r="3252" spans="1:12" x14ac:dyDescent="0.3">
      <c r="A3252" s="2" t="s">
        <v>12</v>
      </c>
      <c r="B3252" s="2">
        <v>1185732</v>
      </c>
      <c r="C3252" s="3">
        <v>44249</v>
      </c>
      <c r="D3252" s="2" t="s">
        <v>13</v>
      </c>
      <c r="E3252" s="2" t="s">
        <v>111</v>
      </c>
      <c r="F3252" s="2" t="s">
        <v>86</v>
      </c>
      <c r="G3252" s="2" t="s">
        <v>19</v>
      </c>
      <c r="H3252" s="4">
        <v>0.45</v>
      </c>
      <c r="I3252" s="5">
        <v>1250</v>
      </c>
      <c r="J3252" s="6">
        <f t="shared" si="24"/>
        <v>562.5</v>
      </c>
      <c r="K3252" s="6">
        <f t="shared" si="25"/>
        <v>168.75</v>
      </c>
      <c r="L3252" s="7">
        <v>0.3</v>
      </c>
    </row>
    <row r="3253" spans="1:12" x14ac:dyDescent="0.3">
      <c r="A3253" s="2" t="s">
        <v>12</v>
      </c>
      <c r="B3253" s="2">
        <v>1185732</v>
      </c>
      <c r="C3253" s="3">
        <v>44249</v>
      </c>
      <c r="D3253" s="2" t="s">
        <v>13</v>
      </c>
      <c r="E3253" s="2" t="s">
        <v>111</v>
      </c>
      <c r="F3253" s="2" t="s">
        <v>86</v>
      </c>
      <c r="G3253" s="2" t="s">
        <v>20</v>
      </c>
      <c r="H3253" s="4">
        <v>0.35000000000000003</v>
      </c>
      <c r="I3253" s="5">
        <v>2250</v>
      </c>
      <c r="J3253" s="6">
        <f t="shared" si="24"/>
        <v>787.50000000000011</v>
      </c>
      <c r="K3253" s="6">
        <f t="shared" si="25"/>
        <v>236.25000000000003</v>
      </c>
      <c r="L3253" s="7">
        <v>0.3</v>
      </c>
    </row>
    <row r="3254" spans="1:12" x14ac:dyDescent="0.3">
      <c r="A3254" s="2" t="s">
        <v>12</v>
      </c>
      <c r="B3254" s="2">
        <v>1185732</v>
      </c>
      <c r="C3254" s="3">
        <v>44275</v>
      </c>
      <c r="D3254" s="2" t="s">
        <v>13</v>
      </c>
      <c r="E3254" s="2" t="s">
        <v>111</v>
      </c>
      <c r="F3254" s="2" t="s">
        <v>86</v>
      </c>
      <c r="G3254" s="2" t="s">
        <v>15</v>
      </c>
      <c r="H3254" s="4">
        <v>0.35000000000000003</v>
      </c>
      <c r="I3254" s="5">
        <v>4450</v>
      </c>
      <c r="J3254" s="6">
        <f t="shared" si="24"/>
        <v>1557.5000000000002</v>
      </c>
      <c r="K3254" s="6">
        <f t="shared" si="25"/>
        <v>623.00000000000011</v>
      </c>
      <c r="L3254" s="7">
        <v>0.4</v>
      </c>
    </row>
    <row r="3255" spans="1:12" x14ac:dyDescent="0.3">
      <c r="A3255" s="2" t="s">
        <v>12</v>
      </c>
      <c r="B3255" s="2">
        <v>1185732</v>
      </c>
      <c r="C3255" s="3">
        <v>44275</v>
      </c>
      <c r="D3255" s="2" t="s">
        <v>13</v>
      </c>
      <c r="E3255" s="2" t="s">
        <v>111</v>
      </c>
      <c r="F3255" s="2" t="s">
        <v>86</v>
      </c>
      <c r="G3255" s="2" t="s">
        <v>16</v>
      </c>
      <c r="H3255" s="4">
        <v>0.35000000000000003</v>
      </c>
      <c r="I3255" s="5">
        <v>1500</v>
      </c>
      <c r="J3255" s="6">
        <f t="shared" si="24"/>
        <v>525</v>
      </c>
      <c r="K3255" s="6">
        <f t="shared" si="25"/>
        <v>183.75</v>
      </c>
      <c r="L3255" s="7">
        <v>0.35</v>
      </c>
    </row>
    <row r="3256" spans="1:12" x14ac:dyDescent="0.3">
      <c r="A3256" s="2" t="s">
        <v>12</v>
      </c>
      <c r="B3256" s="2">
        <v>1185732</v>
      </c>
      <c r="C3256" s="3">
        <v>44275</v>
      </c>
      <c r="D3256" s="2" t="s">
        <v>13</v>
      </c>
      <c r="E3256" s="2" t="s">
        <v>111</v>
      </c>
      <c r="F3256" s="2" t="s">
        <v>86</v>
      </c>
      <c r="G3256" s="2" t="s">
        <v>17</v>
      </c>
      <c r="H3256" s="4">
        <v>0.25000000000000006</v>
      </c>
      <c r="I3256" s="5">
        <v>1750</v>
      </c>
      <c r="J3256" s="6">
        <f t="shared" si="24"/>
        <v>437.50000000000011</v>
      </c>
      <c r="K3256" s="6">
        <f t="shared" si="25"/>
        <v>153.12500000000003</v>
      </c>
      <c r="L3256" s="7">
        <v>0.35</v>
      </c>
    </row>
    <row r="3257" spans="1:12" x14ac:dyDescent="0.3">
      <c r="A3257" s="2" t="s">
        <v>12</v>
      </c>
      <c r="B3257" s="2">
        <v>1185732</v>
      </c>
      <c r="C3257" s="3">
        <v>44275</v>
      </c>
      <c r="D3257" s="2" t="s">
        <v>13</v>
      </c>
      <c r="E3257" s="2" t="s">
        <v>111</v>
      </c>
      <c r="F3257" s="2" t="s">
        <v>86</v>
      </c>
      <c r="G3257" s="2" t="s">
        <v>18</v>
      </c>
      <c r="H3257" s="4">
        <v>0.3</v>
      </c>
      <c r="I3257" s="5">
        <v>250</v>
      </c>
      <c r="J3257" s="6">
        <f t="shared" si="24"/>
        <v>75</v>
      </c>
      <c r="K3257" s="6">
        <f t="shared" si="25"/>
        <v>26.25</v>
      </c>
      <c r="L3257" s="7">
        <v>0.35</v>
      </c>
    </row>
    <row r="3258" spans="1:12" x14ac:dyDescent="0.3">
      <c r="A3258" s="2" t="s">
        <v>12</v>
      </c>
      <c r="B3258" s="2">
        <v>1185732</v>
      </c>
      <c r="C3258" s="3">
        <v>44275</v>
      </c>
      <c r="D3258" s="2" t="s">
        <v>13</v>
      </c>
      <c r="E3258" s="2" t="s">
        <v>111</v>
      </c>
      <c r="F3258" s="2" t="s">
        <v>86</v>
      </c>
      <c r="G3258" s="2" t="s">
        <v>19</v>
      </c>
      <c r="H3258" s="4">
        <v>0.45</v>
      </c>
      <c r="I3258" s="5">
        <v>750</v>
      </c>
      <c r="J3258" s="6">
        <f t="shared" si="24"/>
        <v>337.5</v>
      </c>
      <c r="K3258" s="6">
        <f t="shared" si="25"/>
        <v>101.25</v>
      </c>
      <c r="L3258" s="7">
        <v>0.3</v>
      </c>
    </row>
    <row r="3259" spans="1:12" x14ac:dyDescent="0.3">
      <c r="A3259" s="2" t="s">
        <v>12</v>
      </c>
      <c r="B3259" s="2">
        <v>1185732</v>
      </c>
      <c r="C3259" s="3">
        <v>44275</v>
      </c>
      <c r="D3259" s="2" t="s">
        <v>13</v>
      </c>
      <c r="E3259" s="2" t="s">
        <v>111</v>
      </c>
      <c r="F3259" s="2" t="s">
        <v>86</v>
      </c>
      <c r="G3259" s="2" t="s">
        <v>20</v>
      </c>
      <c r="H3259" s="4">
        <v>0.35000000000000003</v>
      </c>
      <c r="I3259" s="5">
        <v>1750</v>
      </c>
      <c r="J3259" s="6">
        <f t="shared" si="24"/>
        <v>612.50000000000011</v>
      </c>
      <c r="K3259" s="6">
        <f t="shared" si="25"/>
        <v>183.75000000000003</v>
      </c>
      <c r="L3259" s="7">
        <v>0.3</v>
      </c>
    </row>
    <row r="3260" spans="1:12" x14ac:dyDescent="0.3">
      <c r="A3260" s="2" t="s">
        <v>12</v>
      </c>
      <c r="B3260" s="2">
        <v>1185732</v>
      </c>
      <c r="C3260" s="3">
        <v>44307</v>
      </c>
      <c r="D3260" s="2" t="s">
        <v>13</v>
      </c>
      <c r="E3260" s="2" t="s">
        <v>111</v>
      </c>
      <c r="F3260" s="2" t="s">
        <v>86</v>
      </c>
      <c r="G3260" s="2" t="s">
        <v>15</v>
      </c>
      <c r="H3260" s="4">
        <v>0.35000000000000003</v>
      </c>
      <c r="I3260" s="5">
        <v>4250</v>
      </c>
      <c r="J3260" s="6">
        <f t="shared" si="24"/>
        <v>1487.5000000000002</v>
      </c>
      <c r="K3260" s="6">
        <f t="shared" si="25"/>
        <v>595.00000000000011</v>
      </c>
      <c r="L3260" s="7">
        <v>0.4</v>
      </c>
    </row>
    <row r="3261" spans="1:12" x14ac:dyDescent="0.3">
      <c r="A3261" s="2" t="s">
        <v>12</v>
      </c>
      <c r="B3261" s="2">
        <v>1185732</v>
      </c>
      <c r="C3261" s="3">
        <v>44307</v>
      </c>
      <c r="D3261" s="2" t="s">
        <v>13</v>
      </c>
      <c r="E3261" s="2" t="s">
        <v>111</v>
      </c>
      <c r="F3261" s="2" t="s">
        <v>86</v>
      </c>
      <c r="G3261" s="2" t="s">
        <v>16</v>
      </c>
      <c r="H3261" s="4">
        <v>0.35000000000000003</v>
      </c>
      <c r="I3261" s="5">
        <v>1250</v>
      </c>
      <c r="J3261" s="6">
        <f t="shared" si="24"/>
        <v>437.50000000000006</v>
      </c>
      <c r="K3261" s="6">
        <f t="shared" si="25"/>
        <v>153.125</v>
      </c>
      <c r="L3261" s="7">
        <v>0.35</v>
      </c>
    </row>
    <row r="3262" spans="1:12" x14ac:dyDescent="0.3">
      <c r="A3262" s="2" t="s">
        <v>12</v>
      </c>
      <c r="B3262" s="2">
        <v>1185732</v>
      </c>
      <c r="C3262" s="3">
        <v>44307</v>
      </c>
      <c r="D3262" s="2" t="s">
        <v>13</v>
      </c>
      <c r="E3262" s="2" t="s">
        <v>111</v>
      </c>
      <c r="F3262" s="2" t="s">
        <v>86</v>
      </c>
      <c r="G3262" s="2" t="s">
        <v>17</v>
      </c>
      <c r="H3262" s="4">
        <v>0.25000000000000006</v>
      </c>
      <c r="I3262" s="5">
        <v>1250</v>
      </c>
      <c r="J3262" s="6">
        <f t="shared" si="24"/>
        <v>312.50000000000006</v>
      </c>
      <c r="K3262" s="6">
        <f t="shared" si="25"/>
        <v>109.37500000000001</v>
      </c>
      <c r="L3262" s="7">
        <v>0.35</v>
      </c>
    </row>
    <row r="3263" spans="1:12" x14ac:dyDescent="0.3">
      <c r="A3263" s="2" t="s">
        <v>12</v>
      </c>
      <c r="B3263" s="2">
        <v>1185732</v>
      </c>
      <c r="C3263" s="3">
        <v>44307</v>
      </c>
      <c r="D3263" s="2" t="s">
        <v>13</v>
      </c>
      <c r="E3263" s="2" t="s">
        <v>111</v>
      </c>
      <c r="F3263" s="2" t="s">
        <v>86</v>
      </c>
      <c r="G3263" s="2" t="s">
        <v>18</v>
      </c>
      <c r="H3263" s="4">
        <v>0.3</v>
      </c>
      <c r="I3263" s="5">
        <v>500</v>
      </c>
      <c r="J3263" s="6">
        <f t="shared" si="24"/>
        <v>150</v>
      </c>
      <c r="K3263" s="6">
        <f t="shared" si="25"/>
        <v>52.5</v>
      </c>
      <c r="L3263" s="7">
        <v>0.35</v>
      </c>
    </row>
    <row r="3264" spans="1:12" x14ac:dyDescent="0.3">
      <c r="A3264" s="2" t="s">
        <v>12</v>
      </c>
      <c r="B3264" s="2">
        <v>1185732</v>
      </c>
      <c r="C3264" s="3">
        <v>44307</v>
      </c>
      <c r="D3264" s="2" t="s">
        <v>13</v>
      </c>
      <c r="E3264" s="2" t="s">
        <v>111</v>
      </c>
      <c r="F3264" s="2" t="s">
        <v>86</v>
      </c>
      <c r="G3264" s="2" t="s">
        <v>19</v>
      </c>
      <c r="H3264" s="4">
        <v>0.45</v>
      </c>
      <c r="I3264" s="5">
        <v>500</v>
      </c>
      <c r="J3264" s="6">
        <f t="shared" si="24"/>
        <v>225</v>
      </c>
      <c r="K3264" s="6">
        <f t="shared" si="25"/>
        <v>67.5</v>
      </c>
      <c r="L3264" s="7">
        <v>0.3</v>
      </c>
    </row>
    <row r="3265" spans="1:12" x14ac:dyDescent="0.3">
      <c r="A3265" s="2" t="s">
        <v>12</v>
      </c>
      <c r="B3265" s="2">
        <v>1185732</v>
      </c>
      <c r="C3265" s="3">
        <v>44307</v>
      </c>
      <c r="D3265" s="2" t="s">
        <v>13</v>
      </c>
      <c r="E3265" s="2" t="s">
        <v>111</v>
      </c>
      <c r="F3265" s="2" t="s">
        <v>86</v>
      </c>
      <c r="G3265" s="2" t="s">
        <v>20</v>
      </c>
      <c r="H3265" s="4">
        <v>0.35000000000000003</v>
      </c>
      <c r="I3265" s="5">
        <v>2000</v>
      </c>
      <c r="J3265" s="6">
        <f t="shared" si="24"/>
        <v>700.00000000000011</v>
      </c>
      <c r="K3265" s="6">
        <f t="shared" si="25"/>
        <v>210.00000000000003</v>
      </c>
      <c r="L3265" s="7">
        <v>0.3</v>
      </c>
    </row>
    <row r="3266" spans="1:12" x14ac:dyDescent="0.3">
      <c r="A3266" s="2" t="s">
        <v>12</v>
      </c>
      <c r="B3266" s="2">
        <v>1185732</v>
      </c>
      <c r="C3266" s="3">
        <v>44336</v>
      </c>
      <c r="D3266" s="2" t="s">
        <v>13</v>
      </c>
      <c r="E3266" s="2" t="s">
        <v>111</v>
      </c>
      <c r="F3266" s="2" t="s">
        <v>86</v>
      </c>
      <c r="G3266" s="2" t="s">
        <v>15</v>
      </c>
      <c r="H3266" s="4">
        <v>0.49999999999999994</v>
      </c>
      <c r="I3266" s="5">
        <v>4700</v>
      </c>
      <c r="J3266" s="6">
        <f t="shared" si="24"/>
        <v>2349.9999999999995</v>
      </c>
      <c r="K3266" s="6">
        <f t="shared" si="25"/>
        <v>939.99999999999989</v>
      </c>
      <c r="L3266" s="7">
        <v>0.4</v>
      </c>
    </row>
    <row r="3267" spans="1:12" x14ac:dyDescent="0.3">
      <c r="A3267" s="2" t="s">
        <v>12</v>
      </c>
      <c r="B3267" s="2">
        <v>1185732</v>
      </c>
      <c r="C3267" s="3">
        <v>44336</v>
      </c>
      <c r="D3267" s="2" t="s">
        <v>13</v>
      </c>
      <c r="E3267" s="2" t="s">
        <v>111</v>
      </c>
      <c r="F3267" s="2" t="s">
        <v>86</v>
      </c>
      <c r="G3267" s="2" t="s">
        <v>16</v>
      </c>
      <c r="H3267" s="4">
        <v>0.45</v>
      </c>
      <c r="I3267" s="5">
        <v>1750</v>
      </c>
      <c r="J3267" s="6">
        <f t="shared" si="24"/>
        <v>787.5</v>
      </c>
      <c r="K3267" s="6">
        <f t="shared" si="25"/>
        <v>275.625</v>
      </c>
      <c r="L3267" s="7">
        <v>0.35</v>
      </c>
    </row>
    <row r="3268" spans="1:12" x14ac:dyDescent="0.3">
      <c r="A3268" s="2" t="s">
        <v>12</v>
      </c>
      <c r="B3268" s="2">
        <v>1185732</v>
      </c>
      <c r="C3268" s="3">
        <v>44336</v>
      </c>
      <c r="D3268" s="2" t="s">
        <v>13</v>
      </c>
      <c r="E3268" s="2" t="s">
        <v>111</v>
      </c>
      <c r="F3268" s="2" t="s">
        <v>86</v>
      </c>
      <c r="G3268" s="2" t="s">
        <v>17</v>
      </c>
      <c r="H3268" s="4">
        <v>0.4</v>
      </c>
      <c r="I3268" s="5">
        <v>1500</v>
      </c>
      <c r="J3268" s="6">
        <f t="shared" si="24"/>
        <v>600</v>
      </c>
      <c r="K3268" s="6">
        <f t="shared" si="25"/>
        <v>210</v>
      </c>
      <c r="L3268" s="7">
        <v>0.35</v>
      </c>
    </row>
    <row r="3269" spans="1:12" x14ac:dyDescent="0.3">
      <c r="A3269" s="2" t="s">
        <v>12</v>
      </c>
      <c r="B3269" s="2">
        <v>1185732</v>
      </c>
      <c r="C3269" s="3">
        <v>44336</v>
      </c>
      <c r="D3269" s="2" t="s">
        <v>13</v>
      </c>
      <c r="E3269" s="2" t="s">
        <v>111</v>
      </c>
      <c r="F3269" s="2" t="s">
        <v>86</v>
      </c>
      <c r="G3269" s="2" t="s">
        <v>18</v>
      </c>
      <c r="H3269" s="4">
        <v>0.4</v>
      </c>
      <c r="I3269" s="5">
        <v>1000</v>
      </c>
      <c r="J3269" s="6">
        <f t="shared" si="24"/>
        <v>400</v>
      </c>
      <c r="K3269" s="6">
        <f t="shared" si="25"/>
        <v>140</v>
      </c>
      <c r="L3269" s="7">
        <v>0.35</v>
      </c>
    </row>
    <row r="3270" spans="1:12" x14ac:dyDescent="0.3">
      <c r="A3270" s="2" t="s">
        <v>12</v>
      </c>
      <c r="B3270" s="2">
        <v>1185732</v>
      </c>
      <c r="C3270" s="3">
        <v>44336</v>
      </c>
      <c r="D3270" s="2" t="s">
        <v>13</v>
      </c>
      <c r="E3270" s="2" t="s">
        <v>111</v>
      </c>
      <c r="F3270" s="2" t="s">
        <v>86</v>
      </c>
      <c r="G3270" s="2" t="s">
        <v>19</v>
      </c>
      <c r="H3270" s="4">
        <v>0.49999999999999994</v>
      </c>
      <c r="I3270" s="5">
        <v>1250</v>
      </c>
      <c r="J3270" s="6">
        <f t="shared" si="24"/>
        <v>624.99999999999989</v>
      </c>
      <c r="K3270" s="6">
        <f t="shared" si="25"/>
        <v>187.49999999999997</v>
      </c>
      <c r="L3270" s="7">
        <v>0.3</v>
      </c>
    </row>
    <row r="3271" spans="1:12" x14ac:dyDescent="0.3">
      <c r="A3271" s="2" t="s">
        <v>12</v>
      </c>
      <c r="B3271" s="2">
        <v>1185732</v>
      </c>
      <c r="C3271" s="3">
        <v>44336</v>
      </c>
      <c r="D3271" s="2" t="s">
        <v>13</v>
      </c>
      <c r="E3271" s="2" t="s">
        <v>111</v>
      </c>
      <c r="F3271" s="2" t="s">
        <v>86</v>
      </c>
      <c r="G3271" s="2" t="s">
        <v>20</v>
      </c>
      <c r="H3271" s="4">
        <v>0.54999999999999993</v>
      </c>
      <c r="I3271" s="5">
        <v>2500</v>
      </c>
      <c r="J3271" s="6">
        <f t="shared" si="24"/>
        <v>1374.9999999999998</v>
      </c>
      <c r="K3271" s="6">
        <f t="shared" si="25"/>
        <v>412.49999999999994</v>
      </c>
      <c r="L3271" s="7">
        <v>0.3</v>
      </c>
    </row>
    <row r="3272" spans="1:12" x14ac:dyDescent="0.3">
      <c r="A3272" s="2" t="s">
        <v>12</v>
      </c>
      <c r="B3272" s="2">
        <v>1185732</v>
      </c>
      <c r="C3272" s="3">
        <v>44369</v>
      </c>
      <c r="D3272" s="2" t="s">
        <v>13</v>
      </c>
      <c r="E3272" s="2" t="s">
        <v>111</v>
      </c>
      <c r="F3272" s="2" t="s">
        <v>86</v>
      </c>
      <c r="G3272" s="2" t="s">
        <v>15</v>
      </c>
      <c r="H3272" s="4">
        <v>0.49999999999999994</v>
      </c>
      <c r="I3272" s="5">
        <v>5000</v>
      </c>
      <c r="J3272" s="6">
        <f t="shared" si="24"/>
        <v>2499.9999999999995</v>
      </c>
      <c r="K3272" s="6">
        <f t="shared" si="25"/>
        <v>999.99999999999989</v>
      </c>
      <c r="L3272" s="7">
        <v>0.4</v>
      </c>
    </row>
    <row r="3273" spans="1:12" x14ac:dyDescent="0.3">
      <c r="A3273" s="2" t="s">
        <v>12</v>
      </c>
      <c r="B3273" s="2">
        <v>1185732</v>
      </c>
      <c r="C3273" s="3">
        <v>44369</v>
      </c>
      <c r="D3273" s="2" t="s">
        <v>13</v>
      </c>
      <c r="E3273" s="2" t="s">
        <v>111</v>
      </c>
      <c r="F3273" s="2" t="s">
        <v>86</v>
      </c>
      <c r="G3273" s="2" t="s">
        <v>16</v>
      </c>
      <c r="H3273" s="4">
        <v>0.45</v>
      </c>
      <c r="I3273" s="5">
        <v>2500</v>
      </c>
      <c r="J3273" s="6">
        <f t="shared" si="24"/>
        <v>1125</v>
      </c>
      <c r="K3273" s="6">
        <f t="shared" si="25"/>
        <v>393.75</v>
      </c>
      <c r="L3273" s="7">
        <v>0.35</v>
      </c>
    </row>
    <row r="3274" spans="1:12" x14ac:dyDescent="0.3">
      <c r="A3274" s="2" t="s">
        <v>12</v>
      </c>
      <c r="B3274" s="2">
        <v>1185732</v>
      </c>
      <c r="C3274" s="3">
        <v>44369</v>
      </c>
      <c r="D3274" s="2" t="s">
        <v>13</v>
      </c>
      <c r="E3274" s="2" t="s">
        <v>111</v>
      </c>
      <c r="F3274" s="2" t="s">
        <v>86</v>
      </c>
      <c r="G3274" s="2" t="s">
        <v>17</v>
      </c>
      <c r="H3274" s="4">
        <v>0.4</v>
      </c>
      <c r="I3274" s="5">
        <v>1750</v>
      </c>
      <c r="J3274" s="6">
        <f t="shared" si="24"/>
        <v>700</v>
      </c>
      <c r="K3274" s="6">
        <f t="shared" si="25"/>
        <v>244.99999999999997</v>
      </c>
      <c r="L3274" s="7">
        <v>0.35</v>
      </c>
    </row>
    <row r="3275" spans="1:12" x14ac:dyDescent="0.3">
      <c r="A3275" s="2" t="s">
        <v>12</v>
      </c>
      <c r="B3275" s="2">
        <v>1185732</v>
      </c>
      <c r="C3275" s="3">
        <v>44369</v>
      </c>
      <c r="D3275" s="2" t="s">
        <v>13</v>
      </c>
      <c r="E3275" s="2" t="s">
        <v>111</v>
      </c>
      <c r="F3275" s="2" t="s">
        <v>86</v>
      </c>
      <c r="G3275" s="2" t="s">
        <v>18</v>
      </c>
      <c r="H3275" s="4">
        <v>0.4</v>
      </c>
      <c r="I3275" s="5">
        <v>1500</v>
      </c>
      <c r="J3275" s="6">
        <f t="shared" si="24"/>
        <v>600</v>
      </c>
      <c r="K3275" s="6">
        <f t="shared" si="25"/>
        <v>210</v>
      </c>
      <c r="L3275" s="7">
        <v>0.35</v>
      </c>
    </row>
    <row r="3276" spans="1:12" x14ac:dyDescent="0.3">
      <c r="A3276" s="2" t="s">
        <v>12</v>
      </c>
      <c r="B3276" s="2">
        <v>1185732</v>
      </c>
      <c r="C3276" s="3">
        <v>44369</v>
      </c>
      <c r="D3276" s="2" t="s">
        <v>13</v>
      </c>
      <c r="E3276" s="2" t="s">
        <v>111</v>
      </c>
      <c r="F3276" s="2" t="s">
        <v>86</v>
      </c>
      <c r="G3276" s="2" t="s">
        <v>19</v>
      </c>
      <c r="H3276" s="4">
        <v>0.49999999999999994</v>
      </c>
      <c r="I3276" s="5">
        <v>1500</v>
      </c>
      <c r="J3276" s="6">
        <f t="shared" si="24"/>
        <v>749.99999999999989</v>
      </c>
      <c r="K3276" s="6">
        <f t="shared" si="25"/>
        <v>224.99999999999997</v>
      </c>
      <c r="L3276" s="7">
        <v>0.3</v>
      </c>
    </row>
    <row r="3277" spans="1:12" x14ac:dyDescent="0.3">
      <c r="A3277" s="2" t="s">
        <v>12</v>
      </c>
      <c r="B3277" s="2">
        <v>1185732</v>
      </c>
      <c r="C3277" s="3">
        <v>44369</v>
      </c>
      <c r="D3277" s="2" t="s">
        <v>13</v>
      </c>
      <c r="E3277" s="2" t="s">
        <v>111</v>
      </c>
      <c r="F3277" s="2" t="s">
        <v>86</v>
      </c>
      <c r="G3277" s="2" t="s">
        <v>20</v>
      </c>
      <c r="H3277" s="4">
        <v>0.54999999999999993</v>
      </c>
      <c r="I3277" s="5">
        <v>3000</v>
      </c>
      <c r="J3277" s="6">
        <f t="shared" si="24"/>
        <v>1649.9999999999998</v>
      </c>
      <c r="K3277" s="6">
        <f t="shared" si="25"/>
        <v>494.99999999999989</v>
      </c>
      <c r="L3277" s="7">
        <v>0.3</v>
      </c>
    </row>
    <row r="3278" spans="1:12" x14ac:dyDescent="0.3">
      <c r="A3278" s="2" t="s">
        <v>12</v>
      </c>
      <c r="B3278" s="2">
        <v>1185732</v>
      </c>
      <c r="C3278" s="3">
        <v>44397</v>
      </c>
      <c r="D3278" s="2" t="s">
        <v>13</v>
      </c>
      <c r="E3278" s="2" t="s">
        <v>111</v>
      </c>
      <c r="F3278" s="2" t="s">
        <v>86</v>
      </c>
      <c r="G3278" s="2" t="s">
        <v>15</v>
      </c>
      <c r="H3278" s="4">
        <v>0.49999999999999994</v>
      </c>
      <c r="I3278" s="5">
        <v>5250</v>
      </c>
      <c r="J3278" s="6">
        <f t="shared" si="24"/>
        <v>2624.9999999999995</v>
      </c>
      <c r="K3278" s="6">
        <f t="shared" si="25"/>
        <v>1049.9999999999998</v>
      </c>
      <c r="L3278" s="7">
        <v>0.4</v>
      </c>
    </row>
    <row r="3279" spans="1:12" x14ac:dyDescent="0.3">
      <c r="A3279" s="2" t="s">
        <v>12</v>
      </c>
      <c r="B3279" s="2">
        <v>1185732</v>
      </c>
      <c r="C3279" s="3">
        <v>44397</v>
      </c>
      <c r="D3279" s="2" t="s">
        <v>13</v>
      </c>
      <c r="E3279" s="2" t="s">
        <v>111</v>
      </c>
      <c r="F3279" s="2" t="s">
        <v>86</v>
      </c>
      <c r="G3279" s="2" t="s">
        <v>16</v>
      </c>
      <c r="H3279" s="4">
        <v>0.45</v>
      </c>
      <c r="I3279" s="5">
        <v>2750</v>
      </c>
      <c r="J3279" s="6">
        <f t="shared" si="24"/>
        <v>1237.5</v>
      </c>
      <c r="K3279" s="6">
        <f t="shared" si="25"/>
        <v>433.125</v>
      </c>
      <c r="L3279" s="7">
        <v>0.35</v>
      </c>
    </row>
    <row r="3280" spans="1:12" x14ac:dyDescent="0.3">
      <c r="A3280" s="2" t="s">
        <v>12</v>
      </c>
      <c r="B3280" s="2">
        <v>1185732</v>
      </c>
      <c r="C3280" s="3">
        <v>44397</v>
      </c>
      <c r="D3280" s="2" t="s">
        <v>13</v>
      </c>
      <c r="E3280" s="2" t="s">
        <v>111</v>
      </c>
      <c r="F3280" s="2" t="s">
        <v>86</v>
      </c>
      <c r="G3280" s="2" t="s">
        <v>17</v>
      </c>
      <c r="H3280" s="4">
        <v>0.4</v>
      </c>
      <c r="I3280" s="5">
        <v>2000</v>
      </c>
      <c r="J3280" s="6">
        <f t="shared" si="24"/>
        <v>800</v>
      </c>
      <c r="K3280" s="6">
        <f t="shared" si="25"/>
        <v>280</v>
      </c>
      <c r="L3280" s="7">
        <v>0.35</v>
      </c>
    </row>
    <row r="3281" spans="1:12" x14ac:dyDescent="0.3">
      <c r="A3281" s="2" t="s">
        <v>12</v>
      </c>
      <c r="B3281" s="2">
        <v>1185732</v>
      </c>
      <c r="C3281" s="3">
        <v>44397</v>
      </c>
      <c r="D3281" s="2" t="s">
        <v>13</v>
      </c>
      <c r="E3281" s="2" t="s">
        <v>111</v>
      </c>
      <c r="F3281" s="2" t="s">
        <v>86</v>
      </c>
      <c r="G3281" s="2" t="s">
        <v>18</v>
      </c>
      <c r="H3281" s="4">
        <v>0.4</v>
      </c>
      <c r="I3281" s="5">
        <v>1500</v>
      </c>
      <c r="J3281" s="6">
        <f t="shared" si="24"/>
        <v>600</v>
      </c>
      <c r="K3281" s="6">
        <f t="shared" si="25"/>
        <v>210</v>
      </c>
      <c r="L3281" s="7">
        <v>0.35</v>
      </c>
    </row>
    <row r="3282" spans="1:12" x14ac:dyDescent="0.3">
      <c r="A3282" s="2" t="s">
        <v>12</v>
      </c>
      <c r="B3282" s="2">
        <v>1185732</v>
      </c>
      <c r="C3282" s="3">
        <v>44397</v>
      </c>
      <c r="D3282" s="2" t="s">
        <v>13</v>
      </c>
      <c r="E3282" s="2" t="s">
        <v>111</v>
      </c>
      <c r="F3282" s="2" t="s">
        <v>86</v>
      </c>
      <c r="G3282" s="2" t="s">
        <v>19</v>
      </c>
      <c r="H3282" s="4">
        <v>0.49999999999999994</v>
      </c>
      <c r="I3282" s="5">
        <v>1750</v>
      </c>
      <c r="J3282" s="6">
        <f t="shared" si="24"/>
        <v>874.99999999999989</v>
      </c>
      <c r="K3282" s="6">
        <f t="shared" si="25"/>
        <v>262.49999999999994</v>
      </c>
      <c r="L3282" s="7">
        <v>0.3</v>
      </c>
    </row>
    <row r="3283" spans="1:12" x14ac:dyDescent="0.3">
      <c r="A3283" s="2" t="s">
        <v>12</v>
      </c>
      <c r="B3283" s="2">
        <v>1185732</v>
      </c>
      <c r="C3283" s="3">
        <v>44397</v>
      </c>
      <c r="D3283" s="2" t="s">
        <v>13</v>
      </c>
      <c r="E3283" s="2" t="s">
        <v>111</v>
      </c>
      <c r="F3283" s="2" t="s">
        <v>86</v>
      </c>
      <c r="G3283" s="2" t="s">
        <v>20</v>
      </c>
      <c r="H3283" s="4">
        <v>0.54999999999999993</v>
      </c>
      <c r="I3283" s="5">
        <v>3500</v>
      </c>
      <c r="J3283" s="6">
        <f t="shared" si="24"/>
        <v>1924.9999999999998</v>
      </c>
      <c r="K3283" s="6">
        <f t="shared" si="25"/>
        <v>577.49999999999989</v>
      </c>
      <c r="L3283" s="7">
        <v>0.3</v>
      </c>
    </row>
    <row r="3284" spans="1:12" x14ac:dyDescent="0.3">
      <c r="A3284" s="2" t="s">
        <v>12</v>
      </c>
      <c r="B3284" s="2">
        <v>1185732</v>
      </c>
      <c r="C3284" s="3">
        <v>44429</v>
      </c>
      <c r="D3284" s="2" t="s">
        <v>13</v>
      </c>
      <c r="E3284" s="2" t="s">
        <v>111</v>
      </c>
      <c r="F3284" s="2" t="s">
        <v>86</v>
      </c>
      <c r="G3284" s="2" t="s">
        <v>15</v>
      </c>
      <c r="H3284" s="4">
        <v>0.49999999999999994</v>
      </c>
      <c r="I3284" s="5">
        <v>5000</v>
      </c>
      <c r="J3284" s="6">
        <f t="shared" si="24"/>
        <v>2499.9999999999995</v>
      </c>
      <c r="K3284" s="6">
        <f t="shared" si="25"/>
        <v>999.99999999999989</v>
      </c>
      <c r="L3284" s="7">
        <v>0.4</v>
      </c>
    </row>
    <row r="3285" spans="1:12" x14ac:dyDescent="0.3">
      <c r="A3285" s="2" t="s">
        <v>12</v>
      </c>
      <c r="B3285" s="2">
        <v>1185732</v>
      </c>
      <c r="C3285" s="3">
        <v>44429</v>
      </c>
      <c r="D3285" s="2" t="s">
        <v>13</v>
      </c>
      <c r="E3285" s="2" t="s">
        <v>111</v>
      </c>
      <c r="F3285" s="2" t="s">
        <v>86</v>
      </c>
      <c r="G3285" s="2" t="s">
        <v>16</v>
      </c>
      <c r="H3285" s="4">
        <v>0.45</v>
      </c>
      <c r="I3285" s="5">
        <v>2750</v>
      </c>
      <c r="J3285" s="6">
        <f t="shared" si="24"/>
        <v>1237.5</v>
      </c>
      <c r="K3285" s="6">
        <f t="shared" si="25"/>
        <v>433.125</v>
      </c>
      <c r="L3285" s="7">
        <v>0.35</v>
      </c>
    </row>
    <row r="3286" spans="1:12" x14ac:dyDescent="0.3">
      <c r="A3286" s="2" t="s">
        <v>12</v>
      </c>
      <c r="B3286" s="2">
        <v>1185732</v>
      </c>
      <c r="C3286" s="3">
        <v>44429</v>
      </c>
      <c r="D3286" s="2" t="s">
        <v>13</v>
      </c>
      <c r="E3286" s="2" t="s">
        <v>111</v>
      </c>
      <c r="F3286" s="2" t="s">
        <v>86</v>
      </c>
      <c r="G3286" s="2" t="s">
        <v>17</v>
      </c>
      <c r="H3286" s="4">
        <v>0.4</v>
      </c>
      <c r="I3286" s="5">
        <v>2000</v>
      </c>
      <c r="J3286" s="6">
        <f t="shared" si="24"/>
        <v>800</v>
      </c>
      <c r="K3286" s="6">
        <f t="shared" si="25"/>
        <v>280</v>
      </c>
      <c r="L3286" s="7">
        <v>0.35</v>
      </c>
    </row>
    <row r="3287" spans="1:12" x14ac:dyDescent="0.3">
      <c r="A3287" s="2" t="s">
        <v>12</v>
      </c>
      <c r="B3287" s="2">
        <v>1185732</v>
      </c>
      <c r="C3287" s="3">
        <v>44429</v>
      </c>
      <c r="D3287" s="2" t="s">
        <v>13</v>
      </c>
      <c r="E3287" s="2" t="s">
        <v>111</v>
      </c>
      <c r="F3287" s="2" t="s">
        <v>86</v>
      </c>
      <c r="G3287" s="2" t="s">
        <v>18</v>
      </c>
      <c r="H3287" s="4">
        <v>0.4</v>
      </c>
      <c r="I3287" s="5">
        <v>1500</v>
      </c>
      <c r="J3287" s="6">
        <f t="shared" si="24"/>
        <v>600</v>
      </c>
      <c r="K3287" s="6">
        <f t="shared" si="25"/>
        <v>210</v>
      </c>
      <c r="L3287" s="7">
        <v>0.35</v>
      </c>
    </row>
    <row r="3288" spans="1:12" x14ac:dyDescent="0.3">
      <c r="A3288" s="2" t="s">
        <v>12</v>
      </c>
      <c r="B3288" s="2">
        <v>1185732</v>
      </c>
      <c r="C3288" s="3">
        <v>44429</v>
      </c>
      <c r="D3288" s="2" t="s">
        <v>13</v>
      </c>
      <c r="E3288" s="2" t="s">
        <v>111</v>
      </c>
      <c r="F3288" s="2" t="s">
        <v>86</v>
      </c>
      <c r="G3288" s="2" t="s">
        <v>19</v>
      </c>
      <c r="H3288" s="4">
        <v>0.49999999999999994</v>
      </c>
      <c r="I3288" s="5">
        <v>1250</v>
      </c>
      <c r="J3288" s="6">
        <f t="shared" si="24"/>
        <v>624.99999999999989</v>
      </c>
      <c r="K3288" s="6">
        <f t="shared" si="25"/>
        <v>187.49999999999997</v>
      </c>
      <c r="L3288" s="7">
        <v>0.3</v>
      </c>
    </row>
    <row r="3289" spans="1:12" x14ac:dyDescent="0.3">
      <c r="A3289" s="2" t="s">
        <v>12</v>
      </c>
      <c r="B3289" s="2">
        <v>1185732</v>
      </c>
      <c r="C3289" s="3">
        <v>44429</v>
      </c>
      <c r="D3289" s="2" t="s">
        <v>13</v>
      </c>
      <c r="E3289" s="2" t="s">
        <v>111</v>
      </c>
      <c r="F3289" s="2" t="s">
        <v>86</v>
      </c>
      <c r="G3289" s="2" t="s">
        <v>20</v>
      </c>
      <c r="H3289" s="4">
        <v>0.54999999999999993</v>
      </c>
      <c r="I3289" s="5">
        <v>3000</v>
      </c>
      <c r="J3289" s="6">
        <f t="shared" si="24"/>
        <v>1649.9999999999998</v>
      </c>
      <c r="K3289" s="6">
        <f t="shared" si="25"/>
        <v>494.99999999999989</v>
      </c>
      <c r="L3289" s="7">
        <v>0.3</v>
      </c>
    </row>
    <row r="3290" spans="1:12" x14ac:dyDescent="0.3">
      <c r="A3290" s="2" t="s">
        <v>12</v>
      </c>
      <c r="B3290" s="2">
        <v>1185732</v>
      </c>
      <c r="C3290" s="3">
        <v>44459</v>
      </c>
      <c r="D3290" s="2" t="s">
        <v>13</v>
      </c>
      <c r="E3290" s="2" t="s">
        <v>111</v>
      </c>
      <c r="F3290" s="2" t="s">
        <v>86</v>
      </c>
      <c r="G3290" s="2" t="s">
        <v>15</v>
      </c>
      <c r="H3290" s="4">
        <v>0.49999999999999994</v>
      </c>
      <c r="I3290" s="5">
        <v>4250</v>
      </c>
      <c r="J3290" s="6">
        <f t="shared" si="24"/>
        <v>2124.9999999999995</v>
      </c>
      <c r="K3290" s="6">
        <f t="shared" si="25"/>
        <v>849.99999999999989</v>
      </c>
      <c r="L3290" s="7">
        <v>0.4</v>
      </c>
    </row>
    <row r="3291" spans="1:12" x14ac:dyDescent="0.3">
      <c r="A3291" s="2" t="s">
        <v>12</v>
      </c>
      <c r="B3291" s="2">
        <v>1185732</v>
      </c>
      <c r="C3291" s="3">
        <v>44459</v>
      </c>
      <c r="D3291" s="2" t="s">
        <v>13</v>
      </c>
      <c r="E3291" s="2" t="s">
        <v>111</v>
      </c>
      <c r="F3291" s="2" t="s">
        <v>86</v>
      </c>
      <c r="G3291" s="2" t="s">
        <v>16</v>
      </c>
      <c r="H3291" s="4">
        <v>0.45</v>
      </c>
      <c r="I3291" s="5">
        <v>2250</v>
      </c>
      <c r="J3291" s="6">
        <f t="shared" si="24"/>
        <v>1012.5</v>
      </c>
      <c r="K3291" s="6">
        <f t="shared" si="25"/>
        <v>354.375</v>
      </c>
      <c r="L3291" s="7">
        <v>0.35</v>
      </c>
    </row>
    <row r="3292" spans="1:12" x14ac:dyDescent="0.3">
      <c r="A3292" s="2" t="s">
        <v>12</v>
      </c>
      <c r="B3292" s="2">
        <v>1185732</v>
      </c>
      <c r="C3292" s="3">
        <v>44459</v>
      </c>
      <c r="D3292" s="2" t="s">
        <v>13</v>
      </c>
      <c r="E3292" s="2" t="s">
        <v>111</v>
      </c>
      <c r="F3292" s="2" t="s">
        <v>86</v>
      </c>
      <c r="G3292" s="2" t="s">
        <v>17</v>
      </c>
      <c r="H3292" s="4">
        <v>0.4</v>
      </c>
      <c r="I3292" s="5">
        <v>1250</v>
      </c>
      <c r="J3292" s="6">
        <f t="shared" si="24"/>
        <v>500</v>
      </c>
      <c r="K3292" s="6">
        <f t="shared" si="25"/>
        <v>175</v>
      </c>
      <c r="L3292" s="7">
        <v>0.35</v>
      </c>
    </row>
    <row r="3293" spans="1:12" x14ac:dyDescent="0.3">
      <c r="A3293" s="2" t="s">
        <v>12</v>
      </c>
      <c r="B3293" s="2">
        <v>1185732</v>
      </c>
      <c r="C3293" s="3">
        <v>44459</v>
      </c>
      <c r="D3293" s="2" t="s">
        <v>13</v>
      </c>
      <c r="E3293" s="2" t="s">
        <v>111</v>
      </c>
      <c r="F3293" s="2" t="s">
        <v>86</v>
      </c>
      <c r="G3293" s="2" t="s">
        <v>18</v>
      </c>
      <c r="H3293" s="4">
        <v>0.4</v>
      </c>
      <c r="I3293" s="5">
        <v>1000</v>
      </c>
      <c r="J3293" s="6">
        <f t="shared" si="24"/>
        <v>400</v>
      </c>
      <c r="K3293" s="6">
        <f t="shared" si="25"/>
        <v>140</v>
      </c>
      <c r="L3293" s="7">
        <v>0.35</v>
      </c>
    </row>
    <row r="3294" spans="1:12" x14ac:dyDescent="0.3">
      <c r="A3294" s="2" t="s">
        <v>12</v>
      </c>
      <c r="B3294" s="2">
        <v>1185732</v>
      </c>
      <c r="C3294" s="3">
        <v>44459</v>
      </c>
      <c r="D3294" s="2" t="s">
        <v>13</v>
      </c>
      <c r="E3294" s="2" t="s">
        <v>111</v>
      </c>
      <c r="F3294" s="2" t="s">
        <v>86</v>
      </c>
      <c r="G3294" s="2" t="s">
        <v>19</v>
      </c>
      <c r="H3294" s="4">
        <v>0.49999999999999994</v>
      </c>
      <c r="I3294" s="5">
        <v>1000</v>
      </c>
      <c r="J3294" s="6">
        <f t="shared" si="24"/>
        <v>499.99999999999994</v>
      </c>
      <c r="K3294" s="6">
        <f t="shared" si="25"/>
        <v>149.99999999999997</v>
      </c>
      <c r="L3294" s="7">
        <v>0.3</v>
      </c>
    </row>
    <row r="3295" spans="1:12" x14ac:dyDescent="0.3">
      <c r="A3295" s="2" t="s">
        <v>12</v>
      </c>
      <c r="B3295" s="2">
        <v>1185732</v>
      </c>
      <c r="C3295" s="3">
        <v>44459</v>
      </c>
      <c r="D3295" s="2" t="s">
        <v>13</v>
      </c>
      <c r="E3295" s="2" t="s">
        <v>111</v>
      </c>
      <c r="F3295" s="2" t="s">
        <v>86</v>
      </c>
      <c r="G3295" s="2" t="s">
        <v>20</v>
      </c>
      <c r="H3295" s="4">
        <v>0.54999999999999993</v>
      </c>
      <c r="I3295" s="5">
        <v>2000</v>
      </c>
      <c r="J3295" s="6">
        <f t="shared" si="24"/>
        <v>1099.9999999999998</v>
      </c>
      <c r="K3295" s="6">
        <f t="shared" si="25"/>
        <v>329.99999999999994</v>
      </c>
      <c r="L3295" s="7">
        <v>0.3</v>
      </c>
    </row>
    <row r="3296" spans="1:12" x14ac:dyDescent="0.3">
      <c r="A3296" s="2" t="s">
        <v>12</v>
      </c>
      <c r="B3296" s="2">
        <v>1185732</v>
      </c>
      <c r="C3296" s="3">
        <v>44491</v>
      </c>
      <c r="D3296" s="2" t="s">
        <v>13</v>
      </c>
      <c r="E3296" s="2" t="s">
        <v>111</v>
      </c>
      <c r="F3296" s="2" t="s">
        <v>86</v>
      </c>
      <c r="G3296" s="2" t="s">
        <v>15</v>
      </c>
      <c r="H3296" s="4">
        <v>0.54999999999999993</v>
      </c>
      <c r="I3296" s="5">
        <v>3750</v>
      </c>
      <c r="J3296" s="6">
        <f t="shared" si="24"/>
        <v>2062.4999999999995</v>
      </c>
      <c r="K3296" s="6">
        <f t="shared" si="25"/>
        <v>824.99999999999989</v>
      </c>
      <c r="L3296" s="7">
        <v>0.4</v>
      </c>
    </row>
    <row r="3297" spans="1:12" x14ac:dyDescent="0.3">
      <c r="A3297" s="2" t="s">
        <v>12</v>
      </c>
      <c r="B3297" s="2">
        <v>1185732</v>
      </c>
      <c r="C3297" s="3">
        <v>44491</v>
      </c>
      <c r="D3297" s="2" t="s">
        <v>13</v>
      </c>
      <c r="E3297" s="2" t="s">
        <v>111</v>
      </c>
      <c r="F3297" s="2" t="s">
        <v>86</v>
      </c>
      <c r="G3297" s="2" t="s">
        <v>16</v>
      </c>
      <c r="H3297" s="4">
        <v>0.5</v>
      </c>
      <c r="I3297" s="5">
        <v>2000</v>
      </c>
      <c r="J3297" s="6">
        <f t="shared" si="24"/>
        <v>1000</v>
      </c>
      <c r="K3297" s="6">
        <f t="shared" si="25"/>
        <v>350</v>
      </c>
      <c r="L3297" s="7">
        <v>0.35</v>
      </c>
    </row>
    <row r="3298" spans="1:12" x14ac:dyDescent="0.3">
      <c r="A3298" s="2" t="s">
        <v>12</v>
      </c>
      <c r="B3298" s="2">
        <v>1185732</v>
      </c>
      <c r="C3298" s="3">
        <v>44491</v>
      </c>
      <c r="D3298" s="2" t="s">
        <v>13</v>
      </c>
      <c r="E3298" s="2" t="s">
        <v>111</v>
      </c>
      <c r="F3298" s="2" t="s">
        <v>86</v>
      </c>
      <c r="G3298" s="2" t="s">
        <v>17</v>
      </c>
      <c r="H3298" s="4">
        <v>0.5</v>
      </c>
      <c r="I3298" s="5">
        <v>1000</v>
      </c>
      <c r="J3298" s="6">
        <f t="shared" si="24"/>
        <v>500</v>
      </c>
      <c r="K3298" s="6">
        <f t="shared" si="25"/>
        <v>175</v>
      </c>
      <c r="L3298" s="7">
        <v>0.35</v>
      </c>
    </row>
    <row r="3299" spans="1:12" x14ac:dyDescent="0.3">
      <c r="A3299" s="2" t="s">
        <v>12</v>
      </c>
      <c r="B3299" s="2">
        <v>1185732</v>
      </c>
      <c r="C3299" s="3">
        <v>44491</v>
      </c>
      <c r="D3299" s="2" t="s">
        <v>13</v>
      </c>
      <c r="E3299" s="2" t="s">
        <v>111</v>
      </c>
      <c r="F3299" s="2" t="s">
        <v>86</v>
      </c>
      <c r="G3299" s="2" t="s">
        <v>18</v>
      </c>
      <c r="H3299" s="4">
        <v>0.5</v>
      </c>
      <c r="I3299" s="5">
        <v>750</v>
      </c>
      <c r="J3299" s="6">
        <f t="shared" si="24"/>
        <v>375</v>
      </c>
      <c r="K3299" s="6">
        <f t="shared" si="25"/>
        <v>131.25</v>
      </c>
      <c r="L3299" s="7">
        <v>0.35</v>
      </c>
    </row>
    <row r="3300" spans="1:12" x14ac:dyDescent="0.3">
      <c r="A3300" s="2" t="s">
        <v>12</v>
      </c>
      <c r="B3300" s="2">
        <v>1185732</v>
      </c>
      <c r="C3300" s="3">
        <v>44491</v>
      </c>
      <c r="D3300" s="2" t="s">
        <v>13</v>
      </c>
      <c r="E3300" s="2" t="s">
        <v>111</v>
      </c>
      <c r="F3300" s="2" t="s">
        <v>86</v>
      </c>
      <c r="G3300" s="2" t="s">
        <v>19</v>
      </c>
      <c r="H3300" s="4">
        <v>0.6</v>
      </c>
      <c r="I3300" s="5">
        <v>750</v>
      </c>
      <c r="J3300" s="6">
        <f t="shared" si="24"/>
        <v>450</v>
      </c>
      <c r="K3300" s="6">
        <f t="shared" si="25"/>
        <v>135</v>
      </c>
      <c r="L3300" s="7">
        <v>0.3</v>
      </c>
    </row>
    <row r="3301" spans="1:12" x14ac:dyDescent="0.3">
      <c r="A3301" s="2" t="s">
        <v>12</v>
      </c>
      <c r="B3301" s="2">
        <v>1185732</v>
      </c>
      <c r="C3301" s="3">
        <v>44491</v>
      </c>
      <c r="D3301" s="2" t="s">
        <v>13</v>
      </c>
      <c r="E3301" s="2" t="s">
        <v>111</v>
      </c>
      <c r="F3301" s="2" t="s">
        <v>86</v>
      </c>
      <c r="G3301" s="2" t="s">
        <v>20</v>
      </c>
      <c r="H3301" s="4">
        <v>0.64999999999999991</v>
      </c>
      <c r="I3301" s="5">
        <v>2000</v>
      </c>
      <c r="J3301" s="6">
        <f t="shared" si="24"/>
        <v>1299.9999999999998</v>
      </c>
      <c r="K3301" s="6">
        <f t="shared" si="25"/>
        <v>389.99999999999994</v>
      </c>
      <c r="L3301" s="7">
        <v>0.3</v>
      </c>
    </row>
    <row r="3302" spans="1:12" x14ac:dyDescent="0.3">
      <c r="A3302" s="2" t="s">
        <v>12</v>
      </c>
      <c r="B3302" s="2">
        <v>1185732</v>
      </c>
      <c r="C3302" s="3">
        <v>44521</v>
      </c>
      <c r="D3302" s="2" t="s">
        <v>13</v>
      </c>
      <c r="E3302" s="2" t="s">
        <v>111</v>
      </c>
      <c r="F3302" s="2" t="s">
        <v>86</v>
      </c>
      <c r="G3302" s="2" t="s">
        <v>15</v>
      </c>
      <c r="H3302" s="4">
        <v>0.6</v>
      </c>
      <c r="I3302" s="5">
        <v>3500</v>
      </c>
      <c r="J3302" s="6">
        <f t="shared" si="24"/>
        <v>2100</v>
      </c>
      <c r="K3302" s="6">
        <f t="shared" si="25"/>
        <v>840</v>
      </c>
      <c r="L3302" s="7">
        <v>0.4</v>
      </c>
    </row>
    <row r="3303" spans="1:12" x14ac:dyDescent="0.3">
      <c r="A3303" s="2" t="s">
        <v>12</v>
      </c>
      <c r="B3303" s="2">
        <v>1185732</v>
      </c>
      <c r="C3303" s="3">
        <v>44521</v>
      </c>
      <c r="D3303" s="2" t="s">
        <v>13</v>
      </c>
      <c r="E3303" s="2" t="s">
        <v>111</v>
      </c>
      <c r="F3303" s="2" t="s">
        <v>86</v>
      </c>
      <c r="G3303" s="2" t="s">
        <v>16</v>
      </c>
      <c r="H3303" s="4">
        <v>0.5</v>
      </c>
      <c r="I3303" s="5">
        <v>1750</v>
      </c>
      <c r="J3303" s="6">
        <f t="shared" si="24"/>
        <v>875</v>
      </c>
      <c r="K3303" s="6">
        <f t="shared" si="25"/>
        <v>306.25</v>
      </c>
      <c r="L3303" s="7">
        <v>0.35</v>
      </c>
    </row>
    <row r="3304" spans="1:12" x14ac:dyDescent="0.3">
      <c r="A3304" s="2" t="s">
        <v>12</v>
      </c>
      <c r="B3304" s="2">
        <v>1185732</v>
      </c>
      <c r="C3304" s="3">
        <v>44521</v>
      </c>
      <c r="D3304" s="2" t="s">
        <v>13</v>
      </c>
      <c r="E3304" s="2" t="s">
        <v>111</v>
      </c>
      <c r="F3304" s="2" t="s">
        <v>86</v>
      </c>
      <c r="G3304" s="2" t="s">
        <v>17</v>
      </c>
      <c r="H3304" s="4">
        <v>0.5</v>
      </c>
      <c r="I3304" s="5">
        <v>1700</v>
      </c>
      <c r="J3304" s="6">
        <f t="shared" si="24"/>
        <v>850</v>
      </c>
      <c r="K3304" s="6">
        <f t="shared" si="25"/>
        <v>297.5</v>
      </c>
      <c r="L3304" s="7">
        <v>0.35</v>
      </c>
    </row>
    <row r="3305" spans="1:12" x14ac:dyDescent="0.3">
      <c r="A3305" s="2" t="s">
        <v>12</v>
      </c>
      <c r="B3305" s="2">
        <v>1185732</v>
      </c>
      <c r="C3305" s="3">
        <v>44521</v>
      </c>
      <c r="D3305" s="2" t="s">
        <v>13</v>
      </c>
      <c r="E3305" s="2" t="s">
        <v>111</v>
      </c>
      <c r="F3305" s="2" t="s">
        <v>86</v>
      </c>
      <c r="G3305" s="2" t="s">
        <v>18</v>
      </c>
      <c r="H3305" s="4">
        <v>0.5</v>
      </c>
      <c r="I3305" s="5">
        <v>1500</v>
      </c>
      <c r="J3305" s="6">
        <f t="shared" si="24"/>
        <v>750</v>
      </c>
      <c r="K3305" s="6">
        <f t="shared" si="25"/>
        <v>262.5</v>
      </c>
      <c r="L3305" s="7">
        <v>0.35</v>
      </c>
    </row>
    <row r="3306" spans="1:12" x14ac:dyDescent="0.3">
      <c r="A3306" s="2" t="s">
        <v>12</v>
      </c>
      <c r="B3306" s="2">
        <v>1185732</v>
      </c>
      <c r="C3306" s="3">
        <v>44521</v>
      </c>
      <c r="D3306" s="2" t="s">
        <v>13</v>
      </c>
      <c r="E3306" s="2" t="s">
        <v>111</v>
      </c>
      <c r="F3306" s="2" t="s">
        <v>86</v>
      </c>
      <c r="G3306" s="2" t="s">
        <v>19</v>
      </c>
      <c r="H3306" s="4">
        <v>0.6</v>
      </c>
      <c r="I3306" s="5">
        <v>1250</v>
      </c>
      <c r="J3306" s="6">
        <f t="shared" si="24"/>
        <v>750</v>
      </c>
      <c r="K3306" s="6">
        <f t="shared" si="25"/>
        <v>225</v>
      </c>
      <c r="L3306" s="7">
        <v>0.3</v>
      </c>
    </row>
    <row r="3307" spans="1:12" x14ac:dyDescent="0.3">
      <c r="A3307" s="2" t="s">
        <v>12</v>
      </c>
      <c r="B3307" s="2">
        <v>1185732</v>
      </c>
      <c r="C3307" s="3">
        <v>44521</v>
      </c>
      <c r="D3307" s="2" t="s">
        <v>13</v>
      </c>
      <c r="E3307" s="2" t="s">
        <v>111</v>
      </c>
      <c r="F3307" s="2" t="s">
        <v>86</v>
      </c>
      <c r="G3307" s="2" t="s">
        <v>20</v>
      </c>
      <c r="H3307" s="4">
        <v>0.64999999999999991</v>
      </c>
      <c r="I3307" s="5">
        <v>2250</v>
      </c>
      <c r="J3307" s="6">
        <f t="shared" si="24"/>
        <v>1462.4999999999998</v>
      </c>
      <c r="K3307" s="6">
        <f t="shared" si="25"/>
        <v>438.74999999999994</v>
      </c>
      <c r="L3307" s="7">
        <v>0.3</v>
      </c>
    </row>
    <row r="3308" spans="1:12" x14ac:dyDescent="0.3">
      <c r="A3308" s="2" t="s">
        <v>12</v>
      </c>
      <c r="B3308" s="2">
        <v>1185732</v>
      </c>
      <c r="C3308" s="3">
        <v>44550</v>
      </c>
      <c r="D3308" s="2" t="s">
        <v>13</v>
      </c>
      <c r="E3308" s="2" t="s">
        <v>111</v>
      </c>
      <c r="F3308" s="2" t="s">
        <v>86</v>
      </c>
      <c r="G3308" s="2" t="s">
        <v>15</v>
      </c>
      <c r="H3308" s="4">
        <v>0.6</v>
      </c>
      <c r="I3308" s="5">
        <v>4500</v>
      </c>
      <c r="J3308" s="6">
        <f t="shared" si="24"/>
        <v>2700</v>
      </c>
      <c r="K3308" s="6">
        <f t="shared" si="25"/>
        <v>1080</v>
      </c>
      <c r="L3308" s="7">
        <v>0.4</v>
      </c>
    </row>
    <row r="3309" spans="1:12" x14ac:dyDescent="0.3">
      <c r="A3309" s="2" t="s">
        <v>12</v>
      </c>
      <c r="B3309" s="2">
        <v>1185732</v>
      </c>
      <c r="C3309" s="3">
        <v>44550</v>
      </c>
      <c r="D3309" s="2" t="s">
        <v>13</v>
      </c>
      <c r="E3309" s="2" t="s">
        <v>111</v>
      </c>
      <c r="F3309" s="2" t="s">
        <v>86</v>
      </c>
      <c r="G3309" s="2" t="s">
        <v>16</v>
      </c>
      <c r="H3309" s="4">
        <v>0.5</v>
      </c>
      <c r="I3309" s="5">
        <v>2500</v>
      </c>
      <c r="J3309" s="6">
        <f t="shared" si="24"/>
        <v>1250</v>
      </c>
      <c r="K3309" s="6">
        <f t="shared" si="25"/>
        <v>437.5</v>
      </c>
      <c r="L3309" s="7">
        <v>0.35</v>
      </c>
    </row>
    <row r="3310" spans="1:12" x14ac:dyDescent="0.3">
      <c r="A3310" s="2" t="s">
        <v>12</v>
      </c>
      <c r="B3310" s="2">
        <v>1185732</v>
      </c>
      <c r="C3310" s="3">
        <v>44550</v>
      </c>
      <c r="D3310" s="2" t="s">
        <v>13</v>
      </c>
      <c r="E3310" s="2" t="s">
        <v>111</v>
      </c>
      <c r="F3310" s="2" t="s">
        <v>86</v>
      </c>
      <c r="G3310" s="2" t="s">
        <v>17</v>
      </c>
      <c r="H3310" s="4">
        <v>0.5</v>
      </c>
      <c r="I3310" s="5">
        <v>2250</v>
      </c>
      <c r="J3310" s="6">
        <f t="shared" si="24"/>
        <v>1125</v>
      </c>
      <c r="K3310" s="6">
        <f t="shared" si="25"/>
        <v>393.75</v>
      </c>
      <c r="L3310" s="7">
        <v>0.35</v>
      </c>
    </row>
    <row r="3311" spans="1:12" x14ac:dyDescent="0.3">
      <c r="A3311" s="2" t="s">
        <v>12</v>
      </c>
      <c r="B3311" s="2">
        <v>1185732</v>
      </c>
      <c r="C3311" s="3">
        <v>44550</v>
      </c>
      <c r="D3311" s="2" t="s">
        <v>13</v>
      </c>
      <c r="E3311" s="2" t="s">
        <v>111</v>
      </c>
      <c r="F3311" s="2" t="s">
        <v>86</v>
      </c>
      <c r="G3311" s="2" t="s">
        <v>18</v>
      </c>
      <c r="H3311" s="4">
        <v>0.5</v>
      </c>
      <c r="I3311" s="5">
        <v>1750</v>
      </c>
      <c r="J3311" s="6">
        <f t="shared" si="24"/>
        <v>875</v>
      </c>
      <c r="K3311" s="6">
        <f t="shared" si="25"/>
        <v>306.25</v>
      </c>
      <c r="L3311" s="7">
        <v>0.35</v>
      </c>
    </row>
    <row r="3312" spans="1:12" x14ac:dyDescent="0.3">
      <c r="A3312" s="2" t="s">
        <v>12</v>
      </c>
      <c r="B3312" s="2">
        <v>1185732</v>
      </c>
      <c r="C3312" s="3">
        <v>44550</v>
      </c>
      <c r="D3312" s="2" t="s">
        <v>13</v>
      </c>
      <c r="E3312" s="2" t="s">
        <v>111</v>
      </c>
      <c r="F3312" s="2" t="s">
        <v>86</v>
      </c>
      <c r="G3312" s="2" t="s">
        <v>19</v>
      </c>
      <c r="H3312" s="4">
        <v>0.6</v>
      </c>
      <c r="I3312" s="5">
        <v>1750</v>
      </c>
      <c r="J3312" s="6">
        <f t="shared" si="24"/>
        <v>1050</v>
      </c>
      <c r="K3312" s="6">
        <f t="shared" si="25"/>
        <v>315</v>
      </c>
      <c r="L3312" s="7">
        <v>0.3</v>
      </c>
    </row>
    <row r="3313" spans="1:12" x14ac:dyDescent="0.3">
      <c r="A3313" s="2" t="s">
        <v>12</v>
      </c>
      <c r="B3313" s="2">
        <v>1185732</v>
      </c>
      <c r="C3313" s="3">
        <v>44550</v>
      </c>
      <c r="D3313" s="2" t="s">
        <v>13</v>
      </c>
      <c r="E3313" s="2" t="s">
        <v>111</v>
      </c>
      <c r="F3313" s="2" t="s">
        <v>86</v>
      </c>
      <c r="G3313" s="2" t="s">
        <v>20</v>
      </c>
      <c r="H3313" s="4">
        <v>0.64999999999999991</v>
      </c>
      <c r="I3313" s="5">
        <v>2750</v>
      </c>
      <c r="J3313" s="6">
        <f t="shared" si="24"/>
        <v>1787.4999999999998</v>
      </c>
      <c r="K3313" s="6">
        <f t="shared" si="25"/>
        <v>536.24999999999989</v>
      </c>
      <c r="L3313" s="7">
        <v>0.3</v>
      </c>
    </row>
    <row r="3314" spans="1:12" x14ac:dyDescent="0.3">
      <c r="A3314" s="2" t="s">
        <v>12</v>
      </c>
      <c r="B3314" s="2">
        <v>1185732</v>
      </c>
      <c r="C3314" s="3">
        <v>44213</v>
      </c>
      <c r="D3314" s="2" t="s">
        <v>13</v>
      </c>
      <c r="E3314" s="2" t="s">
        <v>112</v>
      </c>
      <c r="F3314" s="2" t="s">
        <v>113</v>
      </c>
      <c r="G3314" s="2" t="s">
        <v>15</v>
      </c>
      <c r="H3314" s="4">
        <v>0.4</v>
      </c>
      <c r="I3314" s="5">
        <v>5250</v>
      </c>
      <c r="J3314" s="6">
        <f t="shared" si="24"/>
        <v>2100</v>
      </c>
      <c r="K3314" s="6">
        <f t="shared" si="25"/>
        <v>735</v>
      </c>
      <c r="L3314" s="7">
        <v>0.35</v>
      </c>
    </row>
    <row r="3315" spans="1:12" x14ac:dyDescent="0.3">
      <c r="A3315" s="2" t="s">
        <v>12</v>
      </c>
      <c r="B3315" s="2">
        <v>1185732</v>
      </c>
      <c r="C3315" s="3">
        <v>44213</v>
      </c>
      <c r="D3315" s="2" t="s">
        <v>13</v>
      </c>
      <c r="E3315" s="2" t="s">
        <v>112</v>
      </c>
      <c r="F3315" s="2" t="s">
        <v>113</v>
      </c>
      <c r="G3315" s="2" t="s">
        <v>16</v>
      </c>
      <c r="H3315" s="4">
        <v>0.4</v>
      </c>
      <c r="I3315" s="5">
        <v>3250</v>
      </c>
      <c r="J3315" s="6">
        <f t="shared" si="24"/>
        <v>1300</v>
      </c>
      <c r="K3315" s="6">
        <f t="shared" si="25"/>
        <v>454.99999999999994</v>
      </c>
      <c r="L3315" s="7">
        <v>0.35</v>
      </c>
    </row>
    <row r="3316" spans="1:12" x14ac:dyDescent="0.3">
      <c r="A3316" s="2" t="s">
        <v>12</v>
      </c>
      <c r="B3316" s="2">
        <v>1185732</v>
      </c>
      <c r="C3316" s="3">
        <v>44213</v>
      </c>
      <c r="D3316" s="2" t="s">
        <v>13</v>
      </c>
      <c r="E3316" s="2" t="s">
        <v>112</v>
      </c>
      <c r="F3316" s="2" t="s">
        <v>113</v>
      </c>
      <c r="G3316" s="2" t="s">
        <v>17</v>
      </c>
      <c r="H3316" s="4">
        <v>0.30000000000000004</v>
      </c>
      <c r="I3316" s="5">
        <v>3250</v>
      </c>
      <c r="J3316" s="6">
        <f t="shared" si="24"/>
        <v>975.00000000000011</v>
      </c>
      <c r="K3316" s="6">
        <f t="shared" si="25"/>
        <v>390.00000000000006</v>
      </c>
      <c r="L3316" s="7">
        <v>0.4</v>
      </c>
    </row>
    <row r="3317" spans="1:12" x14ac:dyDescent="0.3">
      <c r="A3317" s="2" t="s">
        <v>12</v>
      </c>
      <c r="B3317" s="2">
        <v>1185732</v>
      </c>
      <c r="C3317" s="3">
        <v>44213</v>
      </c>
      <c r="D3317" s="2" t="s">
        <v>13</v>
      </c>
      <c r="E3317" s="2" t="s">
        <v>112</v>
      </c>
      <c r="F3317" s="2" t="s">
        <v>113</v>
      </c>
      <c r="G3317" s="2" t="s">
        <v>18</v>
      </c>
      <c r="H3317" s="4">
        <v>0.35</v>
      </c>
      <c r="I3317" s="5">
        <v>1750</v>
      </c>
      <c r="J3317" s="6">
        <f t="shared" ref="J3317:J3571" si="26">H3317*I3317</f>
        <v>612.5</v>
      </c>
      <c r="K3317" s="6">
        <f t="shared" ref="K3317:K3571" si="27">J3317*L3317</f>
        <v>245</v>
      </c>
      <c r="L3317" s="7">
        <v>0.4</v>
      </c>
    </row>
    <row r="3318" spans="1:12" x14ac:dyDescent="0.3">
      <c r="A3318" s="2" t="s">
        <v>12</v>
      </c>
      <c r="B3318" s="2">
        <v>1185732</v>
      </c>
      <c r="C3318" s="3">
        <v>44213</v>
      </c>
      <c r="D3318" s="2" t="s">
        <v>13</v>
      </c>
      <c r="E3318" s="2" t="s">
        <v>112</v>
      </c>
      <c r="F3318" s="2" t="s">
        <v>113</v>
      </c>
      <c r="G3318" s="2" t="s">
        <v>19</v>
      </c>
      <c r="H3318" s="4">
        <v>0.5</v>
      </c>
      <c r="I3318" s="5">
        <v>2250</v>
      </c>
      <c r="J3318" s="6">
        <f t="shared" si="26"/>
        <v>1125</v>
      </c>
      <c r="K3318" s="6">
        <f t="shared" si="27"/>
        <v>337.5</v>
      </c>
      <c r="L3318" s="7">
        <v>0.3</v>
      </c>
    </row>
    <row r="3319" spans="1:12" x14ac:dyDescent="0.3">
      <c r="A3319" s="2" t="s">
        <v>12</v>
      </c>
      <c r="B3319" s="2">
        <v>1185732</v>
      </c>
      <c r="C3319" s="3">
        <v>44213</v>
      </c>
      <c r="D3319" s="2" t="s">
        <v>13</v>
      </c>
      <c r="E3319" s="2" t="s">
        <v>112</v>
      </c>
      <c r="F3319" s="2" t="s">
        <v>113</v>
      </c>
      <c r="G3319" s="2" t="s">
        <v>20</v>
      </c>
      <c r="H3319" s="4">
        <v>0.4</v>
      </c>
      <c r="I3319" s="5">
        <v>3250</v>
      </c>
      <c r="J3319" s="6">
        <f t="shared" si="26"/>
        <v>1300</v>
      </c>
      <c r="K3319" s="6">
        <f t="shared" si="27"/>
        <v>520</v>
      </c>
      <c r="L3319" s="7">
        <v>0.4</v>
      </c>
    </row>
    <row r="3320" spans="1:12" x14ac:dyDescent="0.3">
      <c r="A3320" s="2" t="s">
        <v>12</v>
      </c>
      <c r="B3320" s="2">
        <v>1185732</v>
      </c>
      <c r="C3320" s="3">
        <v>44242</v>
      </c>
      <c r="D3320" s="2" t="s">
        <v>13</v>
      </c>
      <c r="E3320" s="2" t="s">
        <v>112</v>
      </c>
      <c r="F3320" s="2" t="s">
        <v>113</v>
      </c>
      <c r="G3320" s="2" t="s">
        <v>15</v>
      </c>
      <c r="H3320" s="4">
        <v>0.4</v>
      </c>
      <c r="I3320" s="5">
        <v>5750</v>
      </c>
      <c r="J3320" s="6">
        <f t="shared" si="26"/>
        <v>2300</v>
      </c>
      <c r="K3320" s="6">
        <f t="shared" si="27"/>
        <v>805</v>
      </c>
      <c r="L3320" s="7">
        <v>0.35</v>
      </c>
    </row>
    <row r="3321" spans="1:12" x14ac:dyDescent="0.3">
      <c r="A3321" s="2" t="s">
        <v>12</v>
      </c>
      <c r="B3321" s="2">
        <v>1185732</v>
      </c>
      <c r="C3321" s="3">
        <v>44242</v>
      </c>
      <c r="D3321" s="2" t="s">
        <v>13</v>
      </c>
      <c r="E3321" s="2" t="s">
        <v>112</v>
      </c>
      <c r="F3321" s="2" t="s">
        <v>113</v>
      </c>
      <c r="G3321" s="2" t="s">
        <v>16</v>
      </c>
      <c r="H3321" s="4">
        <v>0.4</v>
      </c>
      <c r="I3321" s="5">
        <v>2250</v>
      </c>
      <c r="J3321" s="6">
        <f t="shared" si="26"/>
        <v>900</v>
      </c>
      <c r="K3321" s="6">
        <f t="shared" si="27"/>
        <v>315</v>
      </c>
      <c r="L3321" s="7">
        <v>0.35</v>
      </c>
    </row>
    <row r="3322" spans="1:12" x14ac:dyDescent="0.3">
      <c r="A3322" s="2" t="s">
        <v>12</v>
      </c>
      <c r="B3322" s="2">
        <v>1185732</v>
      </c>
      <c r="C3322" s="3">
        <v>44242</v>
      </c>
      <c r="D3322" s="2" t="s">
        <v>13</v>
      </c>
      <c r="E3322" s="2" t="s">
        <v>112</v>
      </c>
      <c r="F3322" s="2" t="s">
        <v>113</v>
      </c>
      <c r="G3322" s="2" t="s">
        <v>17</v>
      </c>
      <c r="H3322" s="4">
        <v>0.30000000000000004</v>
      </c>
      <c r="I3322" s="5">
        <v>2750</v>
      </c>
      <c r="J3322" s="6">
        <f t="shared" si="26"/>
        <v>825.00000000000011</v>
      </c>
      <c r="K3322" s="6">
        <f t="shared" si="27"/>
        <v>330.00000000000006</v>
      </c>
      <c r="L3322" s="7">
        <v>0.4</v>
      </c>
    </row>
    <row r="3323" spans="1:12" x14ac:dyDescent="0.3">
      <c r="A3323" s="2" t="s">
        <v>12</v>
      </c>
      <c r="B3323" s="2">
        <v>1185732</v>
      </c>
      <c r="C3323" s="3">
        <v>44242</v>
      </c>
      <c r="D3323" s="2" t="s">
        <v>13</v>
      </c>
      <c r="E3323" s="2" t="s">
        <v>112</v>
      </c>
      <c r="F3323" s="2" t="s">
        <v>113</v>
      </c>
      <c r="G3323" s="2" t="s">
        <v>18</v>
      </c>
      <c r="H3323" s="4">
        <v>0.35</v>
      </c>
      <c r="I3323" s="5">
        <v>1500</v>
      </c>
      <c r="J3323" s="6">
        <f t="shared" si="26"/>
        <v>525</v>
      </c>
      <c r="K3323" s="6">
        <f t="shared" si="27"/>
        <v>210</v>
      </c>
      <c r="L3323" s="7">
        <v>0.4</v>
      </c>
    </row>
    <row r="3324" spans="1:12" x14ac:dyDescent="0.3">
      <c r="A3324" s="2" t="s">
        <v>12</v>
      </c>
      <c r="B3324" s="2">
        <v>1185732</v>
      </c>
      <c r="C3324" s="3">
        <v>44242</v>
      </c>
      <c r="D3324" s="2" t="s">
        <v>13</v>
      </c>
      <c r="E3324" s="2" t="s">
        <v>112</v>
      </c>
      <c r="F3324" s="2" t="s">
        <v>113</v>
      </c>
      <c r="G3324" s="2" t="s">
        <v>19</v>
      </c>
      <c r="H3324" s="4">
        <v>0.5</v>
      </c>
      <c r="I3324" s="5">
        <v>2250</v>
      </c>
      <c r="J3324" s="6">
        <f t="shared" si="26"/>
        <v>1125</v>
      </c>
      <c r="K3324" s="6">
        <f t="shared" si="27"/>
        <v>337.5</v>
      </c>
      <c r="L3324" s="7">
        <v>0.3</v>
      </c>
    </row>
    <row r="3325" spans="1:12" x14ac:dyDescent="0.3">
      <c r="A3325" s="2" t="s">
        <v>12</v>
      </c>
      <c r="B3325" s="2">
        <v>1185732</v>
      </c>
      <c r="C3325" s="3">
        <v>44242</v>
      </c>
      <c r="D3325" s="2" t="s">
        <v>13</v>
      </c>
      <c r="E3325" s="2" t="s">
        <v>112</v>
      </c>
      <c r="F3325" s="2" t="s">
        <v>113</v>
      </c>
      <c r="G3325" s="2" t="s">
        <v>20</v>
      </c>
      <c r="H3325" s="4">
        <v>0.4</v>
      </c>
      <c r="I3325" s="5">
        <v>3250</v>
      </c>
      <c r="J3325" s="6">
        <f t="shared" si="26"/>
        <v>1300</v>
      </c>
      <c r="K3325" s="6">
        <f t="shared" si="27"/>
        <v>520</v>
      </c>
      <c r="L3325" s="7">
        <v>0.4</v>
      </c>
    </row>
    <row r="3326" spans="1:12" x14ac:dyDescent="0.3">
      <c r="A3326" s="2" t="s">
        <v>12</v>
      </c>
      <c r="B3326" s="2">
        <v>1185732</v>
      </c>
      <c r="C3326" s="3">
        <v>44268</v>
      </c>
      <c r="D3326" s="2" t="s">
        <v>13</v>
      </c>
      <c r="E3326" s="2" t="s">
        <v>112</v>
      </c>
      <c r="F3326" s="2" t="s">
        <v>113</v>
      </c>
      <c r="G3326" s="2" t="s">
        <v>15</v>
      </c>
      <c r="H3326" s="4">
        <v>0.4</v>
      </c>
      <c r="I3326" s="5">
        <v>5450</v>
      </c>
      <c r="J3326" s="6">
        <f t="shared" si="26"/>
        <v>2180</v>
      </c>
      <c r="K3326" s="6">
        <f t="shared" si="27"/>
        <v>763</v>
      </c>
      <c r="L3326" s="7">
        <v>0.35</v>
      </c>
    </row>
    <row r="3327" spans="1:12" x14ac:dyDescent="0.3">
      <c r="A3327" s="2" t="s">
        <v>12</v>
      </c>
      <c r="B3327" s="2">
        <v>1185732</v>
      </c>
      <c r="C3327" s="3">
        <v>44268</v>
      </c>
      <c r="D3327" s="2" t="s">
        <v>13</v>
      </c>
      <c r="E3327" s="2" t="s">
        <v>112</v>
      </c>
      <c r="F3327" s="2" t="s">
        <v>113</v>
      </c>
      <c r="G3327" s="2" t="s">
        <v>16</v>
      </c>
      <c r="H3327" s="4">
        <v>0.4</v>
      </c>
      <c r="I3327" s="5">
        <v>2500</v>
      </c>
      <c r="J3327" s="6">
        <f t="shared" si="26"/>
        <v>1000</v>
      </c>
      <c r="K3327" s="6">
        <f t="shared" si="27"/>
        <v>350</v>
      </c>
      <c r="L3327" s="7">
        <v>0.35</v>
      </c>
    </row>
    <row r="3328" spans="1:12" x14ac:dyDescent="0.3">
      <c r="A3328" s="2" t="s">
        <v>12</v>
      </c>
      <c r="B3328" s="2">
        <v>1185732</v>
      </c>
      <c r="C3328" s="3">
        <v>44268</v>
      </c>
      <c r="D3328" s="2" t="s">
        <v>13</v>
      </c>
      <c r="E3328" s="2" t="s">
        <v>112</v>
      </c>
      <c r="F3328" s="2" t="s">
        <v>113</v>
      </c>
      <c r="G3328" s="2" t="s">
        <v>17</v>
      </c>
      <c r="H3328" s="4">
        <v>0.30000000000000004</v>
      </c>
      <c r="I3328" s="5">
        <v>2750</v>
      </c>
      <c r="J3328" s="6">
        <f t="shared" si="26"/>
        <v>825.00000000000011</v>
      </c>
      <c r="K3328" s="6">
        <f t="shared" si="27"/>
        <v>330.00000000000006</v>
      </c>
      <c r="L3328" s="7">
        <v>0.4</v>
      </c>
    </row>
    <row r="3329" spans="1:12" x14ac:dyDescent="0.3">
      <c r="A3329" s="2" t="s">
        <v>12</v>
      </c>
      <c r="B3329" s="2">
        <v>1185732</v>
      </c>
      <c r="C3329" s="3">
        <v>44268</v>
      </c>
      <c r="D3329" s="2" t="s">
        <v>13</v>
      </c>
      <c r="E3329" s="2" t="s">
        <v>112</v>
      </c>
      <c r="F3329" s="2" t="s">
        <v>113</v>
      </c>
      <c r="G3329" s="2" t="s">
        <v>18</v>
      </c>
      <c r="H3329" s="4">
        <v>0.35</v>
      </c>
      <c r="I3329" s="5">
        <v>1250</v>
      </c>
      <c r="J3329" s="6">
        <f t="shared" si="26"/>
        <v>437.5</v>
      </c>
      <c r="K3329" s="6">
        <f t="shared" si="27"/>
        <v>175</v>
      </c>
      <c r="L3329" s="7">
        <v>0.4</v>
      </c>
    </row>
    <row r="3330" spans="1:12" x14ac:dyDescent="0.3">
      <c r="A3330" s="2" t="s">
        <v>12</v>
      </c>
      <c r="B3330" s="2">
        <v>1185732</v>
      </c>
      <c r="C3330" s="3">
        <v>44268</v>
      </c>
      <c r="D3330" s="2" t="s">
        <v>13</v>
      </c>
      <c r="E3330" s="2" t="s">
        <v>112</v>
      </c>
      <c r="F3330" s="2" t="s">
        <v>113</v>
      </c>
      <c r="G3330" s="2" t="s">
        <v>19</v>
      </c>
      <c r="H3330" s="4">
        <v>0.5</v>
      </c>
      <c r="I3330" s="5">
        <v>1750</v>
      </c>
      <c r="J3330" s="6">
        <f t="shared" si="26"/>
        <v>875</v>
      </c>
      <c r="K3330" s="6">
        <f t="shared" si="27"/>
        <v>262.5</v>
      </c>
      <c r="L3330" s="7">
        <v>0.3</v>
      </c>
    </row>
    <row r="3331" spans="1:12" x14ac:dyDescent="0.3">
      <c r="A3331" s="2" t="s">
        <v>12</v>
      </c>
      <c r="B3331" s="2">
        <v>1185732</v>
      </c>
      <c r="C3331" s="3">
        <v>44268</v>
      </c>
      <c r="D3331" s="2" t="s">
        <v>13</v>
      </c>
      <c r="E3331" s="2" t="s">
        <v>112</v>
      </c>
      <c r="F3331" s="2" t="s">
        <v>113</v>
      </c>
      <c r="G3331" s="2" t="s">
        <v>20</v>
      </c>
      <c r="H3331" s="4">
        <v>0.4</v>
      </c>
      <c r="I3331" s="5">
        <v>2750</v>
      </c>
      <c r="J3331" s="6">
        <f t="shared" si="26"/>
        <v>1100</v>
      </c>
      <c r="K3331" s="6">
        <f t="shared" si="27"/>
        <v>440</v>
      </c>
      <c r="L3331" s="7">
        <v>0.4</v>
      </c>
    </row>
    <row r="3332" spans="1:12" x14ac:dyDescent="0.3">
      <c r="A3332" s="2" t="s">
        <v>12</v>
      </c>
      <c r="B3332" s="2">
        <v>1185732</v>
      </c>
      <c r="C3332" s="3">
        <v>44300</v>
      </c>
      <c r="D3332" s="2" t="s">
        <v>13</v>
      </c>
      <c r="E3332" s="2" t="s">
        <v>112</v>
      </c>
      <c r="F3332" s="2" t="s">
        <v>113</v>
      </c>
      <c r="G3332" s="2" t="s">
        <v>15</v>
      </c>
      <c r="H3332" s="4">
        <v>0.4</v>
      </c>
      <c r="I3332" s="5">
        <v>5250</v>
      </c>
      <c r="J3332" s="6">
        <f t="shared" si="26"/>
        <v>2100</v>
      </c>
      <c r="K3332" s="6">
        <f t="shared" si="27"/>
        <v>735</v>
      </c>
      <c r="L3332" s="7">
        <v>0.35</v>
      </c>
    </row>
    <row r="3333" spans="1:12" x14ac:dyDescent="0.3">
      <c r="A3333" s="2" t="s">
        <v>12</v>
      </c>
      <c r="B3333" s="2">
        <v>1185732</v>
      </c>
      <c r="C3333" s="3">
        <v>44300</v>
      </c>
      <c r="D3333" s="2" t="s">
        <v>13</v>
      </c>
      <c r="E3333" s="2" t="s">
        <v>112</v>
      </c>
      <c r="F3333" s="2" t="s">
        <v>113</v>
      </c>
      <c r="G3333" s="2" t="s">
        <v>16</v>
      </c>
      <c r="H3333" s="4">
        <v>0.4</v>
      </c>
      <c r="I3333" s="5">
        <v>2250</v>
      </c>
      <c r="J3333" s="6">
        <f t="shared" si="26"/>
        <v>900</v>
      </c>
      <c r="K3333" s="6">
        <f t="shared" si="27"/>
        <v>315</v>
      </c>
      <c r="L3333" s="7">
        <v>0.35</v>
      </c>
    </row>
    <row r="3334" spans="1:12" x14ac:dyDescent="0.3">
      <c r="A3334" s="2" t="s">
        <v>12</v>
      </c>
      <c r="B3334" s="2">
        <v>1185732</v>
      </c>
      <c r="C3334" s="3">
        <v>44300</v>
      </c>
      <c r="D3334" s="2" t="s">
        <v>13</v>
      </c>
      <c r="E3334" s="2" t="s">
        <v>112</v>
      </c>
      <c r="F3334" s="2" t="s">
        <v>113</v>
      </c>
      <c r="G3334" s="2" t="s">
        <v>17</v>
      </c>
      <c r="H3334" s="4">
        <v>0.30000000000000004</v>
      </c>
      <c r="I3334" s="5">
        <v>2250</v>
      </c>
      <c r="J3334" s="6">
        <f t="shared" si="26"/>
        <v>675.00000000000011</v>
      </c>
      <c r="K3334" s="6">
        <f t="shared" si="27"/>
        <v>270.00000000000006</v>
      </c>
      <c r="L3334" s="7">
        <v>0.4</v>
      </c>
    </row>
    <row r="3335" spans="1:12" x14ac:dyDescent="0.3">
      <c r="A3335" s="2" t="s">
        <v>12</v>
      </c>
      <c r="B3335" s="2">
        <v>1185732</v>
      </c>
      <c r="C3335" s="3">
        <v>44300</v>
      </c>
      <c r="D3335" s="2" t="s">
        <v>13</v>
      </c>
      <c r="E3335" s="2" t="s">
        <v>112</v>
      </c>
      <c r="F3335" s="2" t="s">
        <v>113</v>
      </c>
      <c r="G3335" s="2" t="s">
        <v>18</v>
      </c>
      <c r="H3335" s="4">
        <v>0.35</v>
      </c>
      <c r="I3335" s="5">
        <v>1500</v>
      </c>
      <c r="J3335" s="6">
        <f t="shared" si="26"/>
        <v>525</v>
      </c>
      <c r="K3335" s="6">
        <f t="shared" si="27"/>
        <v>210</v>
      </c>
      <c r="L3335" s="7">
        <v>0.4</v>
      </c>
    </row>
    <row r="3336" spans="1:12" x14ac:dyDescent="0.3">
      <c r="A3336" s="2" t="s">
        <v>12</v>
      </c>
      <c r="B3336" s="2">
        <v>1185732</v>
      </c>
      <c r="C3336" s="3">
        <v>44300</v>
      </c>
      <c r="D3336" s="2" t="s">
        <v>13</v>
      </c>
      <c r="E3336" s="2" t="s">
        <v>112</v>
      </c>
      <c r="F3336" s="2" t="s">
        <v>113</v>
      </c>
      <c r="G3336" s="2" t="s">
        <v>19</v>
      </c>
      <c r="H3336" s="4">
        <v>0.5</v>
      </c>
      <c r="I3336" s="5">
        <v>1500</v>
      </c>
      <c r="J3336" s="6">
        <f t="shared" si="26"/>
        <v>750</v>
      </c>
      <c r="K3336" s="6">
        <f t="shared" si="27"/>
        <v>225</v>
      </c>
      <c r="L3336" s="7">
        <v>0.3</v>
      </c>
    </row>
    <row r="3337" spans="1:12" x14ac:dyDescent="0.3">
      <c r="A3337" s="2" t="s">
        <v>12</v>
      </c>
      <c r="B3337" s="2">
        <v>1185732</v>
      </c>
      <c r="C3337" s="3">
        <v>44300</v>
      </c>
      <c r="D3337" s="2" t="s">
        <v>13</v>
      </c>
      <c r="E3337" s="2" t="s">
        <v>112</v>
      </c>
      <c r="F3337" s="2" t="s">
        <v>113</v>
      </c>
      <c r="G3337" s="2" t="s">
        <v>20</v>
      </c>
      <c r="H3337" s="4">
        <v>0.4</v>
      </c>
      <c r="I3337" s="5">
        <v>3000</v>
      </c>
      <c r="J3337" s="6">
        <f t="shared" si="26"/>
        <v>1200</v>
      </c>
      <c r="K3337" s="6">
        <f t="shared" si="27"/>
        <v>480</v>
      </c>
      <c r="L3337" s="7">
        <v>0.4</v>
      </c>
    </row>
    <row r="3338" spans="1:12" x14ac:dyDescent="0.3">
      <c r="A3338" s="2" t="s">
        <v>12</v>
      </c>
      <c r="B3338" s="2">
        <v>1185732</v>
      </c>
      <c r="C3338" s="3">
        <v>44329</v>
      </c>
      <c r="D3338" s="2" t="s">
        <v>13</v>
      </c>
      <c r="E3338" s="2" t="s">
        <v>112</v>
      </c>
      <c r="F3338" s="2" t="s">
        <v>113</v>
      </c>
      <c r="G3338" s="2" t="s">
        <v>15</v>
      </c>
      <c r="H3338" s="4">
        <v>0.54999999999999993</v>
      </c>
      <c r="I3338" s="5">
        <v>5700</v>
      </c>
      <c r="J3338" s="6">
        <f t="shared" si="26"/>
        <v>3134.9999999999995</v>
      </c>
      <c r="K3338" s="6">
        <f t="shared" si="27"/>
        <v>1097.2499999999998</v>
      </c>
      <c r="L3338" s="7">
        <v>0.35</v>
      </c>
    </row>
    <row r="3339" spans="1:12" x14ac:dyDescent="0.3">
      <c r="A3339" s="2" t="s">
        <v>12</v>
      </c>
      <c r="B3339" s="2">
        <v>1185732</v>
      </c>
      <c r="C3339" s="3">
        <v>44329</v>
      </c>
      <c r="D3339" s="2" t="s">
        <v>13</v>
      </c>
      <c r="E3339" s="2" t="s">
        <v>112</v>
      </c>
      <c r="F3339" s="2" t="s">
        <v>113</v>
      </c>
      <c r="G3339" s="2" t="s">
        <v>16</v>
      </c>
      <c r="H3339" s="4">
        <v>0.5</v>
      </c>
      <c r="I3339" s="5">
        <v>2750</v>
      </c>
      <c r="J3339" s="6">
        <f t="shared" si="26"/>
        <v>1375</v>
      </c>
      <c r="K3339" s="6">
        <f t="shared" si="27"/>
        <v>481.24999999999994</v>
      </c>
      <c r="L3339" s="7">
        <v>0.35</v>
      </c>
    </row>
    <row r="3340" spans="1:12" x14ac:dyDescent="0.3">
      <c r="A3340" s="2" t="s">
        <v>12</v>
      </c>
      <c r="B3340" s="2">
        <v>1185732</v>
      </c>
      <c r="C3340" s="3">
        <v>44329</v>
      </c>
      <c r="D3340" s="2" t="s">
        <v>13</v>
      </c>
      <c r="E3340" s="2" t="s">
        <v>112</v>
      </c>
      <c r="F3340" s="2" t="s">
        <v>113</v>
      </c>
      <c r="G3340" s="2" t="s">
        <v>17</v>
      </c>
      <c r="H3340" s="4">
        <v>0.45</v>
      </c>
      <c r="I3340" s="5">
        <v>3000</v>
      </c>
      <c r="J3340" s="6">
        <f t="shared" si="26"/>
        <v>1350</v>
      </c>
      <c r="K3340" s="6">
        <f t="shared" si="27"/>
        <v>540</v>
      </c>
      <c r="L3340" s="7">
        <v>0.4</v>
      </c>
    </row>
    <row r="3341" spans="1:12" x14ac:dyDescent="0.3">
      <c r="A3341" s="2" t="s">
        <v>12</v>
      </c>
      <c r="B3341" s="2">
        <v>1185732</v>
      </c>
      <c r="C3341" s="3">
        <v>44329</v>
      </c>
      <c r="D3341" s="2" t="s">
        <v>13</v>
      </c>
      <c r="E3341" s="2" t="s">
        <v>112</v>
      </c>
      <c r="F3341" s="2" t="s">
        <v>113</v>
      </c>
      <c r="G3341" s="2" t="s">
        <v>18</v>
      </c>
      <c r="H3341" s="4">
        <v>0.45</v>
      </c>
      <c r="I3341" s="5">
        <v>2500</v>
      </c>
      <c r="J3341" s="6">
        <f t="shared" si="26"/>
        <v>1125</v>
      </c>
      <c r="K3341" s="6">
        <f t="shared" si="27"/>
        <v>450</v>
      </c>
      <c r="L3341" s="7">
        <v>0.4</v>
      </c>
    </row>
    <row r="3342" spans="1:12" x14ac:dyDescent="0.3">
      <c r="A3342" s="2" t="s">
        <v>12</v>
      </c>
      <c r="B3342" s="2">
        <v>1185732</v>
      </c>
      <c r="C3342" s="3">
        <v>44329</v>
      </c>
      <c r="D3342" s="2" t="s">
        <v>13</v>
      </c>
      <c r="E3342" s="2" t="s">
        <v>112</v>
      </c>
      <c r="F3342" s="2" t="s">
        <v>113</v>
      </c>
      <c r="G3342" s="2" t="s">
        <v>19</v>
      </c>
      <c r="H3342" s="4">
        <v>0.54999999999999993</v>
      </c>
      <c r="I3342" s="5">
        <v>2750</v>
      </c>
      <c r="J3342" s="6">
        <f t="shared" si="26"/>
        <v>1512.4999999999998</v>
      </c>
      <c r="K3342" s="6">
        <f t="shared" si="27"/>
        <v>453.74999999999994</v>
      </c>
      <c r="L3342" s="7">
        <v>0.3</v>
      </c>
    </row>
    <row r="3343" spans="1:12" x14ac:dyDescent="0.3">
      <c r="A3343" s="2" t="s">
        <v>12</v>
      </c>
      <c r="B3343" s="2">
        <v>1185732</v>
      </c>
      <c r="C3343" s="3">
        <v>44329</v>
      </c>
      <c r="D3343" s="2" t="s">
        <v>13</v>
      </c>
      <c r="E3343" s="2" t="s">
        <v>112</v>
      </c>
      <c r="F3343" s="2" t="s">
        <v>113</v>
      </c>
      <c r="G3343" s="2" t="s">
        <v>20</v>
      </c>
      <c r="H3343" s="4">
        <v>0.6</v>
      </c>
      <c r="I3343" s="5">
        <v>4000</v>
      </c>
      <c r="J3343" s="6">
        <f t="shared" si="26"/>
        <v>2400</v>
      </c>
      <c r="K3343" s="6">
        <f t="shared" si="27"/>
        <v>960</v>
      </c>
      <c r="L3343" s="7">
        <v>0.4</v>
      </c>
    </row>
    <row r="3344" spans="1:12" x14ac:dyDescent="0.3">
      <c r="A3344" s="2" t="s">
        <v>12</v>
      </c>
      <c r="B3344" s="2">
        <v>1185732</v>
      </c>
      <c r="C3344" s="3">
        <v>44362</v>
      </c>
      <c r="D3344" s="2" t="s">
        <v>13</v>
      </c>
      <c r="E3344" s="2" t="s">
        <v>112</v>
      </c>
      <c r="F3344" s="2" t="s">
        <v>113</v>
      </c>
      <c r="G3344" s="2" t="s">
        <v>15</v>
      </c>
      <c r="H3344" s="4">
        <v>0.54999999999999993</v>
      </c>
      <c r="I3344" s="5">
        <v>6500</v>
      </c>
      <c r="J3344" s="6">
        <f t="shared" si="26"/>
        <v>3574.9999999999995</v>
      </c>
      <c r="K3344" s="6">
        <f t="shared" si="27"/>
        <v>1251.2499999999998</v>
      </c>
      <c r="L3344" s="7">
        <v>0.35</v>
      </c>
    </row>
    <row r="3345" spans="1:12" x14ac:dyDescent="0.3">
      <c r="A3345" s="2" t="s">
        <v>12</v>
      </c>
      <c r="B3345" s="2">
        <v>1185732</v>
      </c>
      <c r="C3345" s="3">
        <v>44362</v>
      </c>
      <c r="D3345" s="2" t="s">
        <v>13</v>
      </c>
      <c r="E3345" s="2" t="s">
        <v>112</v>
      </c>
      <c r="F3345" s="2" t="s">
        <v>113</v>
      </c>
      <c r="G3345" s="2" t="s">
        <v>16</v>
      </c>
      <c r="H3345" s="4">
        <v>0.5</v>
      </c>
      <c r="I3345" s="5">
        <v>4000</v>
      </c>
      <c r="J3345" s="6">
        <f t="shared" si="26"/>
        <v>2000</v>
      </c>
      <c r="K3345" s="6">
        <f t="shared" si="27"/>
        <v>700</v>
      </c>
      <c r="L3345" s="7">
        <v>0.35</v>
      </c>
    </row>
    <row r="3346" spans="1:12" x14ac:dyDescent="0.3">
      <c r="A3346" s="2" t="s">
        <v>12</v>
      </c>
      <c r="B3346" s="2">
        <v>1185732</v>
      </c>
      <c r="C3346" s="3">
        <v>44362</v>
      </c>
      <c r="D3346" s="2" t="s">
        <v>13</v>
      </c>
      <c r="E3346" s="2" t="s">
        <v>112</v>
      </c>
      <c r="F3346" s="2" t="s">
        <v>113</v>
      </c>
      <c r="G3346" s="2" t="s">
        <v>17</v>
      </c>
      <c r="H3346" s="4">
        <v>0.45</v>
      </c>
      <c r="I3346" s="5">
        <v>3250</v>
      </c>
      <c r="J3346" s="6">
        <f t="shared" si="26"/>
        <v>1462.5</v>
      </c>
      <c r="K3346" s="6">
        <f t="shared" si="27"/>
        <v>585</v>
      </c>
      <c r="L3346" s="7">
        <v>0.4</v>
      </c>
    </row>
    <row r="3347" spans="1:12" x14ac:dyDescent="0.3">
      <c r="A3347" s="2" t="s">
        <v>12</v>
      </c>
      <c r="B3347" s="2">
        <v>1185732</v>
      </c>
      <c r="C3347" s="3">
        <v>44362</v>
      </c>
      <c r="D3347" s="2" t="s">
        <v>13</v>
      </c>
      <c r="E3347" s="2" t="s">
        <v>112</v>
      </c>
      <c r="F3347" s="2" t="s">
        <v>113</v>
      </c>
      <c r="G3347" s="2" t="s">
        <v>18</v>
      </c>
      <c r="H3347" s="4">
        <v>0.45</v>
      </c>
      <c r="I3347" s="5">
        <v>3000</v>
      </c>
      <c r="J3347" s="6">
        <f t="shared" si="26"/>
        <v>1350</v>
      </c>
      <c r="K3347" s="6">
        <f t="shared" si="27"/>
        <v>540</v>
      </c>
      <c r="L3347" s="7">
        <v>0.4</v>
      </c>
    </row>
    <row r="3348" spans="1:12" x14ac:dyDescent="0.3">
      <c r="A3348" s="2" t="s">
        <v>12</v>
      </c>
      <c r="B3348" s="2">
        <v>1185732</v>
      </c>
      <c r="C3348" s="3">
        <v>44362</v>
      </c>
      <c r="D3348" s="2" t="s">
        <v>13</v>
      </c>
      <c r="E3348" s="2" t="s">
        <v>112</v>
      </c>
      <c r="F3348" s="2" t="s">
        <v>113</v>
      </c>
      <c r="G3348" s="2" t="s">
        <v>19</v>
      </c>
      <c r="H3348" s="4">
        <v>0.54999999999999993</v>
      </c>
      <c r="I3348" s="5">
        <v>3000</v>
      </c>
      <c r="J3348" s="6">
        <f t="shared" si="26"/>
        <v>1649.9999999999998</v>
      </c>
      <c r="K3348" s="6">
        <f t="shared" si="27"/>
        <v>494.99999999999989</v>
      </c>
      <c r="L3348" s="7">
        <v>0.3</v>
      </c>
    </row>
    <row r="3349" spans="1:12" x14ac:dyDescent="0.3">
      <c r="A3349" s="2" t="s">
        <v>12</v>
      </c>
      <c r="B3349" s="2">
        <v>1185732</v>
      </c>
      <c r="C3349" s="3">
        <v>44362</v>
      </c>
      <c r="D3349" s="2" t="s">
        <v>13</v>
      </c>
      <c r="E3349" s="2" t="s">
        <v>112</v>
      </c>
      <c r="F3349" s="2" t="s">
        <v>113</v>
      </c>
      <c r="G3349" s="2" t="s">
        <v>20</v>
      </c>
      <c r="H3349" s="4">
        <v>0.6</v>
      </c>
      <c r="I3349" s="5">
        <v>4500</v>
      </c>
      <c r="J3349" s="6">
        <f t="shared" si="26"/>
        <v>2700</v>
      </c>
      <c r="K3349" s="6">
        <f t="shared" si="27"/>
        <v>1080</v>
      </c>
      <c r="L3349" s="7">
        <v>0.4</v>
      </c>
    </row>
    <row r="3350" spans="1:12" x14ac:dyDescent="0.3">
      <c r="A3350" s="2" t="s">
        <v>12</v>
      </c>
      <c r="B3350" s="2">
        <v>1185732</v>
      </c>
      <c r="C3350" s="3">
        <v>44390</v>
      </c>
      <c r="D3350" s="2" t="s">
        <v>13</v>
      </c>
      <c r="E3350" s="2" t="s">
        <v>112</v>
      </c>
      <c r="F3350" s="2" t="s">
        <v>113</v>
      </c>
      <c r="G3350" s="2" t="s">
        <v>15</v>
      </c>
      <c r="H3350" s="4">
        <v>0.54999999999999993</v>
      </c>
      <c r="I3350" s="5">
        <v>6750</v>
      </c>
      <c r="J3350" s="6">
        <f t="shared" si="26"/>
        <v>3712.4999999999995</v>
      </c>
      <c r="K3350" s="6">
        <f t="shared" si="27"/>
        <v>1299.3749999999998</v>
      </c>
      <c r="L3350" s="7">
        <v>0.35</v>
      </c>
    </row>
    <row r="3351" spans="1:12" x14ac:dyDescent="0.3">
      <c r="A3351" s="2" t="s">
        <v>12</v>
      </c>
      <c r="B3351" s="2">
        <v>1185732</v>
      </c>
      <c r="C3351" s="3">
        <v>44390</v>
      </c>
      <c r="D3351" s="2" t="s">
        <v>13</v>
      </c>
      <c r="E3351" s="2" t="s">
        <v>112</v>
      </c>
      <c r="F3351" s="2" t="s">
        <v>113</v>
      </c>
      <c r="G3351" s="2" t="s">
        <v>16</v>
      </c>
      <c r="H3351" s="4">
        <v>0.5</v>
      </c>
      <c r="I3351" s="5">
        <v>4250</v>
      </c>
      <c r="J3351" s="6">
        <f t="shared" si="26"/>
        <v>2125</v>
      </c>
      <c r="K3351" s="6">
        <f t="shared" si="27"/>
        <v>743.75</v>
      </c>
      <c r="L3351" s="7">
        <v>0.35</v>
      </c>
    </row>
    <row r="3352" spans="1:12" x14ac:dyDescent="0.3">
      <c r="A3352" s="2" t="s">
        <v>12</v>
      </c>
      <c r="B3352" s="2">
        <v>1185732</v>
      </c>
      <c r="C3352" s="3">
        <v>44390</v>
      </c>
      <c r="D3352" s="2" t="s">
        <v>13</v>
      </c>
      <c r="E3352" s="2" t="s">
        <v>112</v>
      </c>
      <c r="F3352" s="2" t="s">
        <v>113</v>
      </c>
      <c r="G3352" s="2" t="s">
        <v>17</v>
      </c>
      <c r="H3352" s="4">
        <v>0.45</v>
      </c>
      <c r="I3352" s="5">
        <v>3500</v>
      </c>
      <c r="J3352" s="6">
        <f t="shared" si="26"/>
        <v>1575</v>
      </c>
      <c r="K3352" s="6">
        <f t="shared" si="27"/>
        <v>630</v>
      </c>
      <c r="L3352" s="7">
        <v>0.4</v>
      </c>
    </row>
    <row r="3353" spans="1:12" x14ac:dyDescent="0.3">
      <c r="A3353" s="2" t="s">
        <v>12</v>
      </c>
      <c r="B3353" s="2">
        <v>1185732</v>
      </c>
      <c r="C3353" s="3">
        <v>44390</v>
      </c>
      <c r="D3353" s="2" t="s">
        <v>13</v>
      </c>
      <c r="E3353" s="2" t="s">
        <v>112</v>
      </c>
      <c r="F3353" s="2" t="s">
        <v>113</v>
      </c>
      <c r="G3353" s="2" t="s">
        <v>18</v>
      </c>
      <c r="H3353" s="4">
        <v>0.45</v>
      </c>
      <c r="I3353" s="5">
        <v>3000</v>
      </c>
      <c r="J3353" s="6">
        <f t="shared" si="26"/>
        <v>1350</v>
      </c>
      <c r="K3353" s="6">
        <f t="shared" si="27"/>
        <v>540</v>
      </c>
      <c r="L3353" s="7">
        <v>0.4</v>
      </c>
    </row>
    <row r="3354" spans="1:12" x14ac:dyDescent="0.3">
      <c r="A3354" s="2" t="s">
        <v>12</v>
      </c>
      <c r="B3354" s="2">
        <v>1185732</v>
      </c>
      <c r="C3354" s="3">
        <v>44390</v>
      </c>
      <c r="D3354" s="2" t="s">
        <v>13</v>
      </c>
      <c r="E3354" s="2" t="s">
        <v>112</v>
      </c>
      <c r="F3354" s="2" t="s">
        <v>113</v>
      </c>
      <c r="G3354" s="2" t="s">
        <v>19</v>
      </c>
      <c r="H3354" s="4">
        <v>0.54999999999999993</v>
      </c>
      <c r="I3354" s="5">
        <v>3250</v>
      </c>
      <c r="J3354" s="6">
        <f t="shared" si="26"/>
        <v>1787.4999999999998</v>
      </c>
      <c r="K3354" s="6">
        <f t="shared" si="27"/>
        <v>536.24999999999989</v>
      </c>
      <c r="L3354" s="7">
        <v>0.3</v>
      </c>
    </row>
    <row r="3355" spans="1:12" x14ac:dyDescent="0.3">
      <c r="A3355" s="2" t="s">
        <v>12</v>
      </c>
      <c r="B3355" s="2">
        <v>1185732</v>
      </c>
      <c r="C3355" s="3">
        <v>44390</v>
      </c>
      <c r="D3355" s="2" t="s">
        <v>13</v>
      </c>
      <c r="E3355" s="2" t="s">
        <v>112</v>
      </c>
      <c r="F3355" s="2" t="s">
        <v>113</v>
      </c>
      <c r="G3355" s="2" t="s">
        <v>20</v>
      </c>
      <c r="H3355" s="4">
        <v>0.6</v>
      </c>
      <c r="I3355" s="5">
        <v>5000</v>
      </c>
      <c r="J3355" s="6">
        <f t="shared" si="26"/>
        <v>3000</v>
      </c>
      <c r="K3355" s="6">
        <f t="shared" si="27"/>
        <v>1200</v>
      </c>
      <c r="L3355" s="7">
        <v>0.4</v>
      </c>
    </row>
    <row r="3356" spans="1:12" x14ac:dyDescent="0.3">
      <c r="A3356" s="2" t="s">
        <v>12</v>
      </c>
      <c r="B3356" s="2">
        <v>1185732</v>
      </c>
      <c r="C3356" s="3">
        <v>44422</v>
      </c>
      <c r="D3356" s="2" t="s">
        <v>13</v>
      </c>
      <c r="E3356" s="2" t="s">
        <v>112</v>
      </c>
      <c r="F3356" s="2" t="s">
        <v>113</v>
      </c>
      <c r="G3356" s="2" t="s">
        <v>15</v>
      </c>
      <c r="H3356" s="4">
        <v>0.54999999999999993</v>
      </c>
      <c r="I3356" s="5">
        <v>6500</v>
      </c>
      <c r="J3356" s="6">
        <f t="shared" si="26"/>
        <v>3574.9999999999995</v>
      </c>
      <c r="K3356" s="6">
        <f t="shared" si="27"/>
        <v>1251.2499999999998</v>
      </c>
      <c r="L3356" s="7">
        <v>0.35</v>
      </c>
    </row>
    <row r="3357" spans="1:12" x14ac:dyDescent="0.3">
      <c r="A3357" s="2" t="s">
        <v>12</v>
      </c>
      <c r="B3357" s="2">
        <v>1185732</v>
      </c>
      <c r="C3357" s="3">
        <v>44422</v>
      </c>
      <c r="D3357" s="2" t="s">
        <v>13</v>
      </c>
      <c r="E3357" s="2" t="s">
        <v>112</v>
      </c>
      <c r="F3357" s="2" t="s">
        <v>113</v>
      </c>
      <c r="G3357" s="2" t="s">
        <v>16</v>
      </c>
      <c r="H3357" s="4">
        <v>0.5</v>
      </c>
      <c r="I3357" s="5">
        <v>4250</v>
      </c>
      <c r="J3357" s="6">
        <f t="shared" si="26"/>
        <v>2125</v>
      </c>
      <c r="K3357" s="6">
        <f t="shared" si="27"/>
        <v>743.75</v>
      </c>
      <c r="L3357" s="7">
        <v>0.35</v>
      </c>
    </row>
    <row r="3358" spans="1:12" x14ac:dyDescent="0.3">
      <c r="A3358" s="2" t="s">
        <v>12</v>
      </c>
      <c r="B3358" s="2">
        <v>1185732</v>
      </c>
      <c r="C3358" s="3">
        <v>44422</v>
      </c>
      <c r="D3358" s="2" t="s">
        <v>13</v>
      </c>
      <c r="E3358" s="2" t="s">
        <v>112</v>
      </c>
      <c r="F3358" s="2" t="s">
        <v>113</v>
      </c>
      <c r="G3358" s="2" t="s">
        <v>17</v>
      </c>
      <c r="H3358" s="4">
        <v>0.45</v>
      </c>
      <c r="I3358" s="5">
        <v>3500</v>
      </c>
      <c r="J3358" s="6">
        <f t="shared" si="26"/>
        <v>1575</v>
      </c>
      <c r="K3358" s="6">
        <f t="shared" si="27"/>
        <v>630</v>
      </c>
      <c r="L3358" s="7">
        <v>0.4</v>
      </c>
    </row>
    <row r="3359" spans="1:12" x14ac:dyDescent="0.3">
      <c r="A3359" s="2" t="s">
        <v>12</v>
      </c>
      <c r="B3359" s="2">
        <v>1185732</v>
      </c>
      <c r="C3359" s="3">
        <v>44422</v>
      </c>
      <c r="D3359" s="2" t="s">
        <v>13</v>
      </c>
      <c r="E3359" s="2" t="s">
        <v>112</v>
      </c>
      <c r="F3359" s="2" t="s">
        <v>113</v>
      </c>
      <c r="G3359" s="2" t="s">
        <v>18</v>
      </c>
      <c r="H3359" s="4">
        <v>0.45</v>
      </c>
      <c r="I3359" s="5">
        <v>2500</v>
      </c>
      <c r="J3359" s="6">
        <f t="shared" si="26"/>
        <v>1125</v>
      </c>
      <c r="K3359" s="6">
        <f t="shared" si="27"/>
        <v>450</v>
      </c>
      <c r="L3359" s="7">
        <v>0.4</v>
      </c>
    </row>
    <row r="3360" spans="1:12" x14ac:dyDescent="0.3">
      <c r="A3360" s="2" t="s">
        <v>12</v>
      </c>
      <c r="B3360" s="2">
        <v>1185732</v>
      </c>
      <c r="C3360" s="3">
        <v>44422</v>
      </c>
      <c r="D3360" s="2" t="s">
        <v>13</v>
      </c>
      <c r="E3360" s="2" t="s">
        <v>112</v>
      </c>
      <c r="F3360" s="2" t="s">
        <v>113</v>
      </c>
      <c r="G3360" s="2" t="s">
        <v>19</v>
      </c>
      <c r="H3360" s="4">
        <v>0.54999999999999993</v>
      </c>
      <c r="I3360" s="5">
        <v>2250</v>
      </c>
      <c r="J3360" s="6">
        <f t="shared" si="26"/>
        <v>1237.4999999999998</v>
      </c>
      <c r="K3360" s="6">
        <f t="shared" si="27"/>
        <v>371.24999999999994</v>
      </c>
      <c r="L3360" s="7">
        <v>0.3</v>
      </c>
    </row>
    <row r="3361" spans="1:12" x14ac:dyDescent="0.3">
      <c r="A3361" s="2" t="s">
        <v>12</v>
      </c>
      <c r="B3361" s="2">
        <v>1185732</v>
      </c>
      <c r="C3361" s="3">
        <v>44422</v>
      </c>
      <c r="D3361" s="2" t="s">
        <v>13</v>
      </c>
      <c r="E3361" s="2" t="s">
        <v>112</v>
      </c>
      <c r="F3361" s="2" t="s">
        <v>113</v>
      </c>
      <c r="G3361" s="2" t="s">
        <v>20</v>
      </c>
      <c r="H3361" s="4">
        <v>0.6</v>
      </c>
      <c r="I3361" s="5">
        <v>4000</v>
      </c>
      <c r="J3361" s="6">
        <f t="shared" si="26"/>
        <v>2400</v>
      </c>
      <c r="K3361" s="6">
        <f t="shared" si="27"/>
        <v>960</v>
      </c>
      <c r="L3361" s="7">
        <v>0.4</v>
      </c>
    </row>
    <row r="3362" spans="1:12" x14ac:dyDescent="0.3">
      <c r="A3362" s="2" t="s">
        <v>12</v>
      </c>
      <c r="B3362" s="2">
        <v>1185732</v>
      </c>
      <c r="C3362" s="3">
        <v>44452</v>
      </c>
      <c r="D3362" s="2" t="s">
        <v>13</v>
      </c>
      <c r="E3362" s="2" t="s">
        <v>112</v>
      </c>
      <c r="F3362" s="2" t="s">
        <v>113</v>
      </c>
      <c r="G3362" s="2" t="s">
        <v>15</v>
      </c>
      <c r="H3362" s="4">
        <v>0.54999999999999993</v>
      </c>
      <c r="I3362" s="5">
        <v>5250</v>
      </c>
      <c r="J3362" s="6">
        <f t="shared" si="26"/>
        <v>2887.4999999999995</v>
      </c>
      <c r="K3362" s="6">
        <f t="shared" si="27"/>
        <v>1010.6249999999998</v>
      </c>
      <c r="L3362" s="7">
        <v>0.35</v>
      </c>
    </row>
    <row r="3363" spans="1:12" x14ac:dyDescent="0.3">
      <c r="A3363" s="2" t="s">
        <v>12</v>
      </c>
      <c r="B3363" s="2">
        <v>1185732</v>
      </c>
      <c r="C3363" s="3">
        <v>44452</v>
      </c>
      <c r="D3363" s="2" t="s">
        <v>13</v>
      </c>
      <c r="E3363" s="2" t="s">
        <v>112</v>
      </c>
      <c r="F3363" s="2" t="s">
        <v>113</v>
      </c>
      <c r="G3363" s="2" t="s">
        <v>16</v>
      </c>
      <c r="H3363" s="4">
        <v>0.5</v>
      </c>
      <c r="I3363" s="5">
        <v>3250</v>
      </c>
      <c r="J3363" s="6">
        <f t="shared" si="26"/>
        <v>1625</v>
      </c>
      <c r="K3363" s="6">
        <f t="shared" si="27"/>
        <v>568.75</v>
      </c>
      <c r="L3363" s="7">
        <v>0.35</v>
      </c>
    </row>
    <row r="3364" spans="1:12" x14ac:dyDescent="0.3">
      <c r="A3364" s="2" t="s">
        <v>12</v>
      </c>
      <c r="B3364" s="2">
        <v>1185732</v>
      </c>
      <c r="C3364" s="3">
        <v>44452</v>
      </c>
      <c r="D3364" s="2" t="s">
        <v>13</v>
      </c>
      <c r="E3364" s="2" t="s">
        <v>112</v>
      </c>
      <c r="F3364" s="2" t="s">
        <v>113</v>
      </c>
      <c r="G3364" s="2" t="s">
        <v>17</v>
      </c>
      <c r="H3364" s="4">
        <v>0.45</v>
      </c>
      <c r="I3364" s="5">
        <v>2250</v>
      </c>
      <c r="J3364" s="6">
        <f t="shared" si="26"/>
        <v>1012.5</v>
      </c>
      <c r="K3364" s="6">
        <f t="shared" si="27"/>
        <v>405</v>
      </c>
      <c r="L3364" s="7">
        <v>0.4</v>
      </c>
    </row>
    <row r="3365" spans="1:12" x14ac:dyDescent="0.3">
      <c r="A3365" s="2" t="s">
        <v>12</v>
      </c>
      <c r="B3365" s="2">
        <v>1185732</v>
      </c>
      <c r="C3365" s="3">
        <v>44452</v>
      </c>
      <c r="D3365" s="2" t="s">
        <v>13</v>
      </c>
      <c r="E3365" s="2" t="s">
        <v>112</v>
      </c>
      <c r="F3365" s="2" t="s">
        <v>113</v>
      </c>
      <c r="G3365" s="2" t="s">
        <v>18</v>
      </c>
      <c r="H3365" s="4">
        <v>0.45</v>
      </c>
      <c r="I3365" s="5">
        <v>2000</v>
      </c>
      <c r="J3365" s="6">
        <f t="shared" si="26"/>
        <v>900</v>
      </c>
      <c r="K3365" s="6">
        <f t="shared" si="27"/>
        <v>360</v>
      </c>
      <c r="L3365" s="7">
        <v>0.4</v>
      </c>
    </row>
    <row r="3366" spans="1:12" x14ac:dyDescent="0.3">
      <c r="A3366" s="2" t="s">
        <v>12</v>
      </c>
      <c r="B3366" s="2">
        <v>1185732</v>
      </c>
      <c r="C3366" s="3">
        <v>44452</v>
      </c>
      <c r="D3366" s="2" t="s">
        <v>13</v>
      </c>
      <c r="E3366" s="2" t="s">
        <v>112</v>
      </c>
      <c r="F3366" s="2" t="s">
        <v>113</v>
      </c>
      <c r="G3366" s="2" t="s">
        <v>19</v>
      </c>
      <c r="H3366" s="4">
        <v>0.54999999999999993</v>
      </c>
      <c r="I3366" s="5">
        <v>2000</v>
      </c>
      <c r="J3366" s="6">
        <f t="shared" si="26"/>
        <v>1099.9999999999998</v>
      </c>
      <c r="K3366" s="6">
        <f t="shared" si="27"/>
        <v>329.99999999999994</v>
      </c>
      <c r="L3366" s="7">
        <v>0.3</v>
      </c>
    </row>
    <row r="3367" spans="1:12" x14ac:dyDescent="0.3">
      <c r="A3367" s="2" t="s">
        <v>12</v>
      </c>
      <c r="B3367" s="2">
        <v>1185732</v>
      </c>
      <c r="C3367" s="3">
        <v>44452</v>
      </c>
      <c r="D3367" s="2" t="s">
        <v>13</v>
      </c>
      <c r="E3367" s="2" t="s">
        <v>112</v>
      </c>
      <c r="F3367" s="2" t="s">
        <v>113</v>
      </c>
      <c r="G3367" s="2" t="s">
        <v>20</v>
      </c>
      <c r="H3367" s="4">
        <v>0.6</v>
      </c>
      <c r="I3367" s="5">
        <v>3000</v>
      </c>
      <c r="J3367" s="6">
        <f t="shared" si="26"/>
        <v>1800</v>
      </c>
      <c r="K3367" s="6">
        <f t="shared" si="27"/>
        <v>720</v>
      </c>
      <c r="L3367" s="7">
        <v>0.4</v>
      </c>
    </row>
    <row r="3368" spans="1:12" x14ac:dyDescent="0.3">
      <c r="A3368" s="2" t="s">
        <v>12</v>
      </c>
      <c r="B3368" s="2">
        <v>1185732</v>
      </c>
      <c r="C3368" s="3">
        <v>44484</v>
      </c>
      <c r="D3368" s="2" t="s">
        <v>13</v>
      </c>
      <c r="E3368" s="2" t="s">
        <v>112</v>
      </c>
      <c r="F3368" s="2" t="s">
        <v>113</v>
      </c>
      <c r="G3368" s="2" t="s">
        <v>15</v>
      </c>
      <c r="H3368" s="4">
        <v>0.6</v>
      </c>
      <c r="I3368" s="5">
        <v>4750</v>
      </c>
      <c r="J3368" s="6">
        <f t="shared" si="26"/>
        <v>2850</v>
      </c>
      <c r="K3368" s="6">
        <f t="shared" si="27"/>
        <v>997.49999999999989</v>
      </c>
      <c r="L3368" s="7">
        <v>0.35</v>
      </c>
    </row>
    <row r="3369" spans="1:12" x14ac:dyDescent="0.3">
      <c r="A3369" s="2" t="s">
        <v>12</v>
      </c>
      <c r="B3369" s="2">
        <v>1185732</v>
      </c>
      <c r="C3369" s="3">
        <v>44484</v>
      </c>
      <c r="D3369" s="2" t="s">
        <v>13</v>
      </c>
      <c r="E3369" s="2" t="s">
        <v>112</v>
      </c>
      <c r="F3369" s="2" t="s">
        <v>113</v>
      </c>
      <c r="G3369" s="2" t="s">
        <v>16</v>
      </c>
      <c r="H3369" s="4">
        <v>0.55000000000000004</v>
      </c>
      <c r="I3369" s="5">
        <v>3000</v>
      </c>
      <c r="J3369" s="6">
        <f t="shared" si="26"/>
        <v>1650.0000000000002</v>
      </c>
      <c r="K3369" s="6">
        <f t="shared" si="27"/>
        <v>577.5</v>
      </c>
      <c r="L3369" s="7">
        <v>0.35</v>
      </c>
    </row>
    <row r="3370" spans="1:12" x14ac:dyDescent="0.3">
      <c r="A3370" s="2" t="s">
        <v>12</v>
      </c>
      <c r="B3370" s="2">
        <v>1185732</v>
      </c>
      <c r="C3370" s="3">
        <v>44484</v>
      </c>
      <c r="D3370" s="2" t="s">
        <v>13</v>
      </c>
      <c r="E3370" s="2" t="s">
        <v>112</v>
      </c>
      <c r="F3370" s="2" t="s">
        <v>113</v>
      </c>
      <c r="G3370" s="2" t="s">
        <v>17</v>
      </c>
      <c r="H3370" s="4">
        <v>0.55000000000000004</v>
      </c>
      <c r="I3370" s="5">
        <v>2000</v>
      </c>
      <c r="J3370" s="6">
        <f t="shared" si="26"/>
        <v>1100</v>
      </c>
      <c r="K3370" s="6">
        <f t="shared" si="27"/>
        <v>440</v>
      </c>
      <c r="L3370" s="7">
        <v>0.4</v>
      </c>
    </row>
    <row r="3371" spans="1:12" x14ac:dyDescent="0.3">
      <c r="A3371" s="2" t="s">
        <v>12</v>
      </c>
      <c r="B3371" s="2">
        <v>1185732</v>
      </c>
      <c r="C3371" s="3">
        <v>44484</v>
      </c>
      <c r="D3371" s="2" t="s">
        <v>13</v>
      </c>
      <c r="E3371" s="2" t="s">
        <v>112</v>
      </c>
      <c r="F3371" s="2" t="s">
        <v>113</v>
      </c>
      <c r="G3371" s="2" t="s">
        <v>18</v>
      </c>
      <c r="H3371" s="4">
        <v>0.55000000000000004</v>
      </c>
      <c r="I3371" s="5">
        <v>1750</v>
      </c>
      <c r="J3371" s="6">
        <f t="shared" si="26"/>
        <v>962.50000000000011</v>
      </c>
      <c r="K3371" s="6">
        <f t="shared" si="27"/>
        <v>385.00000000000006</v>
      </c>
      <c r="L3371" s="7">
        <v>0.4</v>
      </c>
    </row>
    <row r="3372" spans="1:12" x14ac:dyDescent="0.3">
      <c r="A3372" s="2" t="s">
        <v>12</v>
      </c>
      <c r="B3372" s="2">
        <v>1185732</v>
      </c>
      <c r="C3372" s="3">
        <v>44484</v>
      </c>
      <c r="D3372" s="2" t="s">
        <v>13</v>
      </c>
      <c r="E3372" s="2" t="s">
        <v>112</v>
      </c>
      <c r="F3372" s="2" t="s">
        <v>113</v>
      </c>
      <c r="G3372" s="2" t="s">
        <v>19</v>
      </c>
      <c r="H3372" s="4">
        <v>0.65</v>
      </c>
      <c r="I3372" s="5">
        <v>1750</v>
      </c>
      <c r="J3372" s="6">
        <f t="shared" si="26"/>
        <v>1137.5</v>
      </c>
      <c r="K3372" s="6">
        <f t="shared" si="27"/>
        <v>341.25</v>
      </c>
      <c r="L3372" s="7">
        <v>0.3</v>
      </c>
    </row>
    <row r="3373" spans="1:12" x14ac:dyDescent="0.3">
      <c r="A3373" s="2" t="s">
        <v>12</v>
      </c>
      <c r="B3373" s="2">
        <v>1185732</v>
      </c>
      <c r="C3373" s="3">
        <v>44484</v>
      </c>
      <c r="D3373" s="2" t="s">
        <v>13</v>
      </c>
      <c r="E3373" s="2" t="s">
        <v>112</v>
      </c>
      <c r="F3373" s="2" t="s">
        <v>113</v>
      </c>
      <c r="G3373" s="2" t="s">
        <v>20</v>
      </c>
      <c r="H3373" s="4">
        <v>0.7</v>
      </c>
      <c r="I3373" s="5">
        <v>3000</v>
      </c>
      <c r="J3373" s="6">
        <f t="shared" si="26"/>
        <v>2100</v>
      </c>
      <c r="K3373" s="6">
        <f t="shared" si="27"/>
        <v>840</v>
      </c>
      <c r="L3373" s="7">
        <v>0.4</v>
      </c>
    </row>
    <row r="3374" spans="1:12" x14ac:dyDescent="0.3">
      <c r="A3374" s="2" t="s">
        <v>12</v>
      </c>
      <c r="B3374" s="2">
        <v>1185732</v>
      </c>
      <c r="C3374" s="3">
        <v>44514</v>
      </c>
      <c r="D3374" s="2" t="s">
        <v>13</v>
      </c>
      <c r="E3374" s="2" t="s">
        <v>112</v>
      </c>
      <c r="F3374" s="2" t="s">
        <v>113</v>
      </c>
      <c r="G3374" s="2" t="s">
        <v>15</v>
      </c>
      <c r="H3374" s="4">
        <v>0.65</v>
      </c>
      <c r="I3374" s="5">
        <v>4500</v>
      </c>
      <c r="J3374" s="6">
        <f t="shared" si="26"/>
        <v>2925</v>
      </c>
      <c r="K3374" s="6">
        <f t="shared" si="27"/>
        <v>1023.7499999999999</v>
      </c>
      <c r="L3374" s="7">
        <v>0.35</v>
      </c>
    </row>
    <row r="3375" spans="1:12" x14ac:dyDescent="0.3">
      <c r="A3375" s="2" t="s">
        <v>12</v>
      </c>
      <c r="B3375" s="2">
        <v>1185732</v>
      </c>
      <c r="C3375" s="3">
        <v>44514</v>
      </c>
      <c r="D3375" s="2" t="s">
        <v>13</v>
      </c>
      <c r="E3375" s="2" t="s">
        <v>112</v>
      </c>
      <c r="F3375" s="2" t="s">
        <v>113</v>
      </c>
      <c r="G3375" s="2" t="s">
        <v>16</v>
      </c>
      <c r="H3375" s="4">
        <v>0.55000000000000004</v>
      </c>
      <c r="I3375" s="5">
        <v>3250</v>
      </c>
      <c r="J3375" s="6">
        <f t="shared" si="26"/>
        <v>1787.5000000000002</v>
      </c>
      <c r="K3375" s="6">
        <f t="shared" si="27"/>
        <v>625.625</v>
      </c>
      <c r="L3375" s="7">
        <v>0.35</v>
      </c>
    </row>
    <row r="3376" spans="1:12" x14ac:dyDescent="0.3">
      <c r="A3376" s="2" t="s">
        <v>12</v>
      </c>
      <c r="B3376" s="2">
        <v>1185732</v>
      </c>
      <c r="C3376" s="3">
        <v>44514</v>
      </c>
      <c r="D3376" s="2" t="s">
        <v>13</v>
      </c>
      <c r="E3376" s="2" t="s">
        <v>112</v>
      </c>
      <c r="F3376" s="2" t="s">
        <v>113</v>
      </c>
      <c r="G3376" s="2" t="s">
        <v>17</v>
      </c>
      <c r="H3376" s="4">
        <v>0.55000000000000004</v>
      </c>
      <c r="I3376" s="5">
        <v>3200</v>
      </c>
      <c r="J3376" s="6">
        <f t="shared" si="26"/>
        <v>1760.0000000000002</v>
      </c>
      <c r="K3376" s="6">
        <f t="shared" si="27"/>
        <v>704.00000000000011</v>
      </c>
      <c r="L3376" s="7">
        <v>0.4</v>
      </c>
    </row>
    <row r="3377" spans="1:12" x14ac:dyDescent="0.3">
      <c r="A3377" s="2" t="s">
        <v>12</v>
      </c>
      <c r="B3377" s="2">
        <v>1185732</v>
      </c>
      <c r="C3377" s="3">
        <v>44514</v>
      </c>
      <c r="D3377" s="2" t="s">
        <v>13</v>
      </c>
      <c r="E3377" s="2" t="s">
        <v>112</v>
      </c>
      <c r="F3377" s="2" t="s">
        <v>113</v>
      </c>
      <c r="G3377" s="2" t="s">
        <v>18</v>
      </c>
      <c r="H3377" s="4">
        <v>0.55000000000000004</v>
      </c>
      <c r="I3377" s="5">
        <v>3000</v>
      </c>
      <c r="J3377" s="6">
        <f t="shared" si="26"/>
        <v>1650.0000000000002</v>
      </c>
      <c r="K3377" s="6">
        <f t="shared" si="27"/>
        <v>660.00000000000011</v>
      </c>
      <c r="L3377" s="7">
        <v>0.4</v>
      </c>
    </row>
    <row r="3378" spans="1:12" x14ac:dyDescent="0.3">
      <c r="A3378" s="2" t="s">
        <v>12</v>
      </c>
      <c r="B3378" s="2">
        <v>1185732</v>
      </c>
      <c r="C3378" s="3">
        <v>44514</v>
      </c>
      <c r="D3378" s="2" t="s">
        <v>13</v>
      </c>
      <c r="E3378" s="2" t="s">
        <v>112</v>
      </c>
      <c r="F3378" s="2" t="s">
        <v>113</v>
      </c>
      <c r="G3378" s="2" t="s">
        <v>19</v>
      </c>
      <c r="H3378" s="4">
        <v>0.65</v>
      </c>
      <c r="I3378" s="5">
        <v>2750</v>
      </c>
      <c r="J3378" s="6">
        <f t="shared" si="26"/>
        <v>1787.5</v>
      </c>
      <c r="K3378" s="6">
        <f t="shared" si="27"/>
        <v>536.25</v>
      </c>
      <c r="L3378" s="7">
        <v>0.3</v>
      </c>
    </row>
    <row r="3379" spans="1:12" x14ac:dyDescent="0.3">
      <c r="A3379" s="2" t="s">
        <v>12</v>
      </c>
      <c r="B3379" s="2">
        <v>1185732</v>
      </c>
      <c r="C3379" s="3">
        <v>44514</v>
      </c>
      <c r="D3379" s="2" t="s">
        <v>13</v>
      </c>
      <c r="E3379" s="2" t="s">
        <v>112</v>
      </c>
      <c r="F3379" s="2" t="s">
        <v>113</v>
      </c>
      <c r="G3379" s="2" t="s">
        <v>20</v>
      </c>
      <c r="H3379" s="4">
        <v>0.7</v>
      </c>
      <c r="I3379" s="5">
        <v>3750</v>
      </c>
      <c r="J3379" s="6">
        <f t="shared" si="26"/>
        <v>2625</v>
      </c>
      <c r="K3379" s="6">
        <f t="shared" si="27"/>
        <v>1050</v>
      </c>
      <c r="L3379" s="7">
        <v>0.4</v>
      </c>
    </row>
    <row r="3380" spans="1:12" x14ac:dyDescent="0.3">
      <c r="A3380" s="2" t="s">
        <v>12</v>
      </c>
      <c r="B3380" s="2">
        <v>1185732</v>
      </c>
      <c r="C3380" s="3">
        <v>44543</v>
      </c>
      <c r="D3380" s="2" t="s">
        <v>13</v>
      </c>
      <c r="E3380" s="2" t="s">
        <v>112</v>
      </c>
      <c r="F3380" s="2" t="s">
        <v>113</v>
      </c>
      <c r="G3380" s="2" t="s">
        <v>15</v>
      </c>
      <c r="H3380" s="4">
        <v>0.65</v>
      </c>
      <c r="I3380" s="5">
        <v>6000</v>
      </c>
      <c r="J3380" s="6">
        <f t="shared" si="26"/>
        <v>3900</v>
      </c>
      <c r="K3380" s="6">
        <f t="shared" si="27"/>
        <v>1365</v>
      </c>
      <c r="L3380" s="7">
        <v>0.35</v>
      </c>
    </row>
    <row r="3381" spans="1:12" x14ac:dyDescent="0.3">
      <c r="A3381" s="2" t="s">
        <v>12</v>
      </c>
      <c r="B3381" s="2">
        <v>1185732</v>
      </c>
      <c r="C3381" s="3">
        <v>44543</v>
      </c>
      <c r="D3381" s="2" t="s">
        <v>13</v>
      </c>
      <c r="E3381" s="2" t="s">
        <v>112</v>
      </c>
      <c r="F3381" s="2" t="s">
        <v>113</v>
      </c>
      <c r="G3381" s="2" t="s">
        <v>16</v>
      </c>
      <c r="H3381" s="4">
        <v>0.55000000000000004</v>
      </c>
      <c r="I3381" s="5">
        <v>4000</v>
      </c>
      <c r="J3381" s="6">
        <f t="shared" si="26"/>
        <v>2200</v>
      </c>
      <c r="K3381" s="6">
        <f t="shared" si="27"/>
        <v>770</v>
      </c>
      <c r="L3381" s="7">
        <v>0.35</v>
      </c>
    </row>
    <row r="3382" spans="1:12" x14ac:dyDescent="0.3">
      <c r="A3382" s="2" t="s">
        <v>12</v>
      </c>
      <c r="B3382" s="2">
        <v>1185732</v>
      </c>
      <c r="C3382" s="3">
        <v>44543</v>
      </c>
      <c r="D3382" s="2" t="s">
        <v>13</v>
      </c>
      <c r="E3382" s="2" t="s">
        <v>112</v>
      </c>
      <c r="F3382" s="2" t="s">
        <v>113</v>
      </c>
      <c r="G3382" s="2" t="s">
        <v>17</v>
      </c>
      <c r="H3382" s="4">
        <v>0.55000000000000004</v>
      </c>
      <c r="I3382" s="5">
        <v>3750</v>
      </c>
      <c r="J3382" s="6">
        <f t="shared" si="26"/>
        <v>2062.5</v>
      </c>
      <c r="K3382" s="6">
        <f t="shared" si="27"/>
        <v>825</v>
      </c>
      <c r="L3382" s="7">
        <v>0.4</v>
      </c>
    </row>
    <row r="3383" spans="1:12" x14ac:dyDescent="0.3">
      <c r="A3383" s="2" t="s">
        <v>12</v>
      </c>
      <c r="B3383" s="2">
        <v>1185732</v>
      </c>
      <c r="C3383" s="3">
        <v>44543</v>
      </c>
      <c r="D3383" s="2" t="s">
        <v>13</v>
      </c>
      <c r="E3383" s="2" t="s">
        <v>112</v>
      </c>
      <c r="F3383" s="2" t="s">
        <v>113</v>
      </c>
      <c r="G3383" s="2" t="s">
        <v>18</v>
      </c>
      <c r="H3383" s="4">
        <v>0.55000000000000004</v>
      </c>
      <c r="I3383" s="5">
        <v>3250</v>
      </c>
      <c r="J3383" s="6">
        <f t="shared" si="26"/>
        <v>1787.5000000000002</v>
      </c>
      <c r="K3383" s="6">
        <f t="shared" si="27"/>
        <v>715.00000000000011</v>
      </c>
      <c r="L3383" s="7">
        <v>0.4</v>
      </c>
    </row>
    <row r="3384" spans="1:12" x14ac:dyDescent="0.3">
      <c r="A3384" s="2" t="s">
        <v>12</v>
      </c>
      <c r="B3384" s="2">
        <v>1185732</v>
      </c>
      <c r="C3384" s="3">
        <v>44543</v>
      </c>
      <c r="D3384" s="2" t="s">
        <v>13</v>
      </c>
      <c r="E3384" s="2" t="s">
        <v>112</v>
      </c>
      <c r="F3384" s="2" t="s">
        <v>113</v>
      </c>
      <c r="G3384" s="2" t="s">
        <v>19</v>
      </c>
      <c r="H3384" s="4">
        <v>0.65</v>
      </c>
      <c r="I3384" s="5">
        <v>3250</v>
      </c>
      <c r="J3384" s="6">
        <f t="shared" si="26"/>
        <v>2112.5</v>
      </c>
      <c r="K3384" s="6">
        <f t="shared" si="27"/>
        <v>633.75</v>
      </c>
      <c r="L3384" s="7">
        <v>0.3</v>
      </c>
    </row>
    <row r="3385" spans="1:12" x14ac:dyDescent="0.3">
      <c r="A3385" s="2" t="s">
        <v>12</v>
      </c>
      <c r="B3385" s="2">
        <v>1185732</v>
      </c>
      <c r="C3385" s="3">
        <v>44543</v>
      </c>
      <c r="D3385" s="2" t="s">
        <v>13</v>
      </c>
      <c r="E3385" s="2" t="s">
        <v>112</v>
      </c>
      <c r="F3385" s="2" t="s">
        <v>113</v>
      </c>
      <c r="G3385" s="2" t="s">
        <v>20</v>
      </c>
      <c r="H3385" s="4">
        <v>0.7</v>
      </c>
      <c r="I3385" s="5">
        <v>4250</v>
      </c>
      <c r="J3385" s="6">
        <f t="shared" si="26"/>
        <v>2975</v>
      </c>
      <c r="K3385" s="6">
        <f t="shared" si="27"/>
        <v>1190</v>
      </c>
      <c r="L3385" s="7">
        <v>0.4</v>
      </c>
    </row>
    <row r="3386" spans="1:12" x14ac:dyDescent="0.3">
      <c r="A3386" s="2" t="s">
        <v>12</v>
      </c>
      <c r="B3386" s="2">
        <v>1185732</v>
      </c>
      <c r="C3386" s="3">
        <v>44206</v>
      </c>
      <c r="D3386" s="2" t="s">
        <v>13</v>
      </c>
      <c r="E3386" s="2" t="s">
        <v>114</v>
      </c>
      <c r="F3386" s="2" t="s">
        <v>115</v>
      </c>
      <c r="G3386" s="2" t="s">
        <v>15</v>
      </c>
      <c r="H3386" s="4">
        <v>0.35000000000000003</v>
      </c>
      <c r="I3386" s="5">
        <v>4750</v>
      </c>
      <c r="J3386" s="6">
        <f t="shared" si="26"/>
        <v>1662.5000000000002</v>
      </c>
      <c r="K3386" s="6">
        <f t="shared" si="27"/>
        <v>581.875</v>
      </c>
      <c r="L3386" s="7">
        <v>0.35</v>
      </c>
    </row>
    <row r="3387" spans="1:12" x14ac:dyDescent="0.3">
      <c r="A3387" s="2" t="s">
        <v>12</v>
      </c>
      <c r="B3387" s="2">
        <v>1185732</v>
      </c>
      <c r="C3387" s="3">
        <v>44206</v>
      </c>
      <c r="D3387" s="2" t="s">
        <v>13</v>
      </c>
      <c r="E3387" s="2" t="s">
        <v>114</v>
      </c>
      <c r="F3387" s="2" t="s">
        <v>115</v>
      </c>
      <c r="G3387" s="2" t="s">
        <v>16</v>
      </c>
      <c r="H3387" s="4">
        <v>0.35000000000000003</v>
      </c>
      <c r="I3387" s="5">
        <v>2750</v>
      </c>
      <c r="J3387" s="6">
        <f t="shared" si="26"/>
        <v>962.50000000000011</v>
      </c>
      <c r="K3387" s="6">
        <f t="shared" si="27"/>
        <v>336.875</v>
      </c>
      <c r="L3387" s="7">
        <v>0.35</v>
      </c>
    </row>
    <row r="3388" spans="1:12" x14ac:dyDescent="0.3">
      <c r="A3388" s="2" t="s">
        <v>12</v>
      </c>
      <c r="B3388" s="2">
        <v>1185732</v>
      </c>
      <c r="C3388" s="3">
        <v>44206</v>
      </c>
      <c r="D3388" s="2" t="s">
        <v>13</v>
      </c>
      <c r="E3388" s="2" t="s">
        <v>114</v>
      </c>
      <c r="F3388" s="2" t="s">
        <v>115</v>
      </c>
      <c r="G3388" s="2" t="s">
        <v>17</v>
      </c>
      <c r="H3388" s="4">
        <v>0.25000000000000006</v>
      </c>
      <c r="I3388" s="5">
        <v>2750</v>
      </c>
      <c r="J3388" s="6">
        <f t="shared" si="26"/>
        <v>687.50000000000011</v>
      </c>
      <c r="K3388" s="6">
        <f t="shared" si="27"/>
        <v>275.00000000000006</v>
      </c>
      <c r="L3388" s="7">
        <v>0.4</v>
      </c>
    </row>
    <row r="3389" spans="1:12" x14ac:dyDescent="0.3">
      <c r="A3389" s="2" t="s">
        <v>12</v>
      </c>
      <c r="B3389" s="2">
        <v>1185732</v>
      </c>
      <c r="C3389" s="3">
        <v>44206</v>
      </c>
      <c r="D3389" s="2" t="s">
        <v>13</v>
      </c>
      <c r="E3389" s="2" t="s">
        <v>114</v>
      </c>
      <c r="F3389" s="2" t="s">
        <v>115</v>
      </c>
      <c r="G3389" s="2" t="s">
        <v>18</v>
      </c>
      <c r="H3389" s="4">
        <v>0.3</v>
      </c>
      <c r="I3389" s="5">
        <v>1250</v>
      </c>
      <c r="J3389" s="6">
        <f t="shared" si="26"/>
        <v>375</v>
      </c>
      <c r="K3389" s="6">
        <f t="shared" si="27"/>
        <v>150</v>
      </c>
      <c r="L3389" s="7">
        <v>0.4</v>
      </c>
    </row>
    <row r="3390" spans="1:12" x14ac:dyDescent="0.3">
      <c r="A3390" s="2" t="s">
        <v>12</v>
      </c>
      <c r="B3390" s="2">
        <v>1185732</v>
      </c>
      <c r="C3390" s="3">
        <v>44206</v>
      </c>
      <c r="D3390" s="2" t="s">
        <v>13</v>
      </c>
      <c r="E3390" s="2" t="s">
        <v>114</v>
      </c>
      <c r="F3390" s="2" t="s">
        <v>115</v>
      </c>
      <c r="G3390" s="2" t="s">
        <v>19</v>
      </c>
      <c r="H3390" s="4">
        <v>0.45</v>
      </c>
      <c r="I3390" s="5">
        <v>1750</v>
      </c>
      <c r="J3390" s="6">
        <f t="shared" si="26"/>
        <v>787.5</v>
      </c>
      <c r="K3390" s="6">
        <f t="shared" si="27"/>
        <v>236.25</v>
      </c>
      <c r="L3390" s="7">
        <v>0.3</v>
      </c>
    </row>
    <row r="3391" spans="1:12" x14ac:dyDescent="0.3">
      <c r="A3391" s="2" t="s">
        <v>12</v>
      </c>
      <c r="B3391" s="2">
        <v>1185732</v>
      </c>
      <c r="C3391" s="3">
        <v>44206</v>
      </c>
      <c r="D3391" s="2" t="s">
        <v>13</v>
      </c>
      <c r="E3391" s="2" t="s">
        <v>114</v>
      </c>
      <c r="F3391" s="2" t="s">
        <v>115</v>
      </c>
      <c r="G3391" s="2" t="s">
        <v>20</v>
      </c>
      <c r="H3391" s="4">
        <v>0.35000000000000003</v>
      </c>
      <c r="I3391" s="5">
        <v>2750</v>
      </c>
      <c r="J3391" s="6">
        <f t="shared" si="26"/>
        <v>962.50000000000011</v>
      </c>
      <c r="K3391" s="6">
        <f t="shared" si="27"/>
        <v>385.00000000000006</v>
      </c>
      <c r="L3391" s="7">
        <v>0.4</v>
      </c>
    </row>
    <row r="3392" spans="1:12" x14ac:dyDescent="0.3">
      <c r="A3392" s="2" t="s">
        <v>12</v>
      </c>
      <c r="B3392" s="2">
        <v>1185732</v>
      </c>
      <c r="C3392" s="3">
        <v>44235</v>
      </c>
      <c r="D3392" s="2" t="s">
        <v>13</v>
      </c>
      <c r="E3392" s="2" t="s">
        <v>114</v>
      </c>
      <c r="F3392" s="2" t="s">
        <v>115</v>
      </c>
      <c r="G3392" s="2" t="s">
        <v>15</v>
      </c>
      <c r="H3392" s="4">
        <v>0.35000000000000003</v>
      </c>
      <c r="I3392" s="5">
        <v>5250</v>
      </c>
      <c r="J3392" s="6">
        <f t="shared" si="26"/>
        <v>1837.5000000000002</v>
      </c>
      <c r="K3392" s="6">
        <f t="shared" si="27"/>
        <v>643.125</v>
      </c>
      <c r="L3392" s="7">
        <v>0.35</v>
      </c>
    </row>
    <row r="3393" spans="1:12" x14ac:dyDescent="0.3">
      <c r="A3393" s="2" t="s">
        <v>12</v>
      </c>
      <c r="B3393" s="2">
        <v>1185732</v>
      </c>
      <c r="C3393" s="3">
        <v>44235</v>
      </c>
      <c r="D3393" s="2" t="s">
        <v>13</v>
      </c>
      <c r="E3393" s="2" t="s">
        <v>114</v>
      </c>
      <c r="F3393" s="2" t="s">
        <v>115</v>
      </c>
      <c r="G3393" s="2" t="s">
        <v>16</v>
      </c>
      <c r="H3393" s="4">
        <v>0.35000000000000003</v>
      </c>
      <c r="I3393" s="5">
        <v>1750</v>
      </c>
      <c r="J3393" s="6">
        <f t="shared" si="26"/>
        <v>612.50000000000011</v>
      </c>
      <c r="K3393" s="6">
        <f t="shared" si="27"/>
        <v>214.37500000000003</v>
      </c>
      <c r="L3393" s="7">
        <v>0.35</v>
      </c>
    </row>
    <row r="3394" spans="1:12" x14ac:dyDescent="0.3">
      <c r="A3394" s="2" t="s">
        <v>12</v>
      </c>
      <c r="B3394" s="2">
        <v>1185732</v>
      </c>
      <c r="C3394" s="3">
        <v>44235</v>
      </c>
      <c r="D3394" s="2" t="s">
        <v>13</v>
      </c>
      <c r="E3394" s="2" t="s">
        <v>114</v>
      </c>
      <c r="F3394" s="2" t="s">
        <v>115</v>
      </c>
      <c r="G3394" s="2" t="s">
        <v>17</v>
      </c>
      <c r="H3394" s="4">
        <v>0.25000000000000006</v>
      </c>
      <c r="I3394" s="5">
        <v>2250</v>
      </c>
      <c r="J3394" s="6">
        <f t="shared" si="26"/>
        <v>562.50000000000011</v>
      </c>
      <c r="K3394" s="6">
        <f t="shared" si="27"/>
        <v>225.00000000000006</v>
      </c>
      <c r="L3394" s="7">
        <v>0.4</v>
      </c>
    </row>
    <row r="3395" spans="1:12" x14ac:dyDescent="0.3">
      <c r="A3395" s="2" t="s">
        <v>12</v>
      </c>
      <c r="B3395" s="2">
        <v>1185732</v>
      </c>
      <c r="C3395" s="3">
        <v>44235</v>
      </c>
      <c r="D3395" s="2" t="s">
        <v>13</v>
      </c>
      <c r="E3395" s="2" t="s">
        <v>114</v>
      </c>
      <c r="F3395" s="2" t="s">
        <v>115</v>
      </c>
      <c r="G3395" s="2" t="s">
        <v>18</v>
      </c>
      <c r="H3395" s="4">
        <v>0.3</v>
      </c>
      <c r="I3395" s="5">
        <v>1000</v>
      </c>
      <c r="J3395" s="6">
        <f t="shared" si="26"/>
        <v>300</v>
      </c>
      <c r="K3395" s="6">
        <f t="shared" si="27"/>
        <v>120</v>
      </c>
      <c r="L3395" s="7">
        <v>0.4</v>
      </c>
    </row>
    <row r="3396" spans="1:12" x14ac:dyDescent="0.3">
      <c r="A3396" s="2" t="s">
        <v>12</v>
      </c>
      <c r="B3396" s="2">
        <v>1185732</v>
      </c>
      <c r="C3396" s="3">
        <v>44235</v>
      </c>
      <c r="D3396" s="2" t="s">
        <v>13</v>
      </c>
      <c r="E3396" s="2" t="s">
        <v>114</v>
      </c>
      <c r="F3396" s="2" t="s">
        <v>115</v>
      </c>
      <c r="G3396" s="2" t="s">
        <v>19</v>
      </c>
      <c r="H3396" s="4">
        <v>0.45</v>
      </c>
      <c r="I3396" s="5">
        <v>1750</v>
      </c>
      <c r="J3396" s="6">
        <f t="shared" si="26"/>
        <v>787.5</v>
      </c>
      <c r="K3396" s="6">
        <f t="shared" si="27"/>
        <v>236.25</v>
      </c>
      <c r="L3396" s="7">
        <v>0.3</v>
      </c>
    </row>
    <row r="3397" spans="1:12" x14ac:dyDescent="0.3">
      <c r="A3397" s="2" t="s">
        <v>12</v>
      </c>
      <c r="B3397" s="2">
        <v>1185732</v>
      </c>
      <c r="C3397" s="3">
        <v>44235</v>
      </c>
      <c r="D3397" s="2" t="s">
        <v>13</v>
      </c>
      <c r="E3397" s="2" t="s">
        <v>114</v>
      </c>
      <c r="F3397" s="2" t="s">
        <v>115</v>
      </c>
      <c r="G3397" s="2" t="s">
        <v>20</v>
      </c>
      <c r="H3397" s="4">
        <v>0.35000000000000003</v>
      </c>
      <c r="I3397" s="5">
        <v>2750</v>
      </c>
      <c r="J3397" s="6">
        <f t="shared" si="26"/>
        <v>962.50000000000011</v>
      </c>
      <c r="K3397" s="6">
        <f t="shared" si="27"/>
        <v>385.00000000000006</v>
      </c>
      <c r="L3397" s="7">
        <v>0.4</v>
      </c>
    </row>
    <row r="3398" spans="1:12" x14ac:dyDescent="0.3">
      <c r="A3398" s="2" t="s">
        <v>12</v>
      </c>
      <c r="B3398" s="2">
        <v>1185732</v>
      </c>
      <c r="C3398" s="3">
        <v>44261</v>
      </c>
      <c r="D3398" s="2" t="s">
        <v>13</v>
      </c>
      <c r="E3398" s="2" t="s">
        <v>114</v>
      </c>
      <c r="F3398" s="2" t="s">
        <v>115</v>
      </c>
      <c r="G3398" s="2" t="s">
        <v>15</v>
      </c>
      <c r="H3398" s="4">
        <v>0.35000000000000003</v>
      </c>
      <c r="I3398" s="5">
        <v>4950</v>
      </c>
      <c r="J3398" s="6">
        <f t="shared" si="26"/>
        <v>1732.5000000000002</v>
      </c>
      <c r="K3398" s="6">
        <f t="shared" si="27"/>
        <v>606.375</v>
      </c>
      <c r="L3398" s="7">
        <v>0.35</v>
      </c>
    </row>
    <row r="3399" spans="1:12" x14ac:dyDescent="0.3">
      <c r="A3399" s="2" t="s">
        <v>12</v>
      </c>
      <c r="B3399" s="2">
        <v>1185732</v>
      </c>
      <c r="C3399" s="3">
        <v>44261</v>
      </c>
      <c r="D3399" s="2" t="s">
        <v>13</v>
      </c>
      <c r="E3399" s="2" t="s">
        <v>114</v>
      </c>
      <c r="F3399" s="2" t="s">
        <v>115</v>
      </c>
      <c r="G3399" s="2" t="s">
        <v>16</v>
      </c>
      <c r="H3399" s="4">
        <v>0.35000000000000003</v>
      </c>
      <c r="I3399" s="5">
        <v>2000</v>
      </c>
      <c r="J3399" s="6">
        <f t="shared" si="26"/>
        <v>700.00000000000011</v>
      </c>
      <c r="K3399" s="6">
        <f t="shared" si="27"/>
        <v>245.00000000000003</v>
      </c>
      <c r="L3399" s="7">
        <v>0.35</v>
      </c>
    </row>
    <row r="3400" spans="1:12" x14ac:dyDescent="0.3">
      <c r="A3400" s="2" t="s">
        <v>12</v>
      </c>
      <c r="B3400" s="2">
        <v>1185732</v>
      </c>
      <c r="C3400" s="3">
        <v>44261</v>
      </c>
      <c r="D3400" s="2" t="s">
        <v>13</v>
      </c>
      <c r="E3400" s="2" t="s">
        <v>114</v>
      </c>
      <c r="F3400" s="2" t="s">
        <v>115</v>
      </c>
      <c r="G3400" s="2" t="s">
        <v>17</v>
      </c>
      <c r="H3400" s="4">
        <v>0.25000000000000006</v>
      </c>
      <c r="I3400" s="5">
        <v>2250</v>
      </c>
      <c r="J3400" s="6">
        <f t="shared" si="26"/>
        <v>562.50000000000011</v>
      </c>
      <c r="K3400" s="6">
        <f t="shared" si="27"/>
        <v>225.00000000000006</v>
      </c>
      <c r="L3400" s="7">
        <v>0.4</v>
      </c>
    </row>
    <row r="3401" spans="1:12" x14ac:dyDescent="0.3">
      <c r="A3401" s="2" t="s">
        <v>12</v>
      </c>
      <c r="B3401" s="2">
        <v>1185732</v>
      </c>
      <c r="C3401" s="3">
        <v>44261</v>
      </c>
      <c r="D3401" s="2" t="s">
        <v>13</v>
      </c>
      <c r="E3401" s="2" t="s">
        <v>114</v>
      </c>
      <c r="F3401" s="2" t="s">
        <v>115</v>
      </c>
      <c r="G3401" s="2" t="s">
        <v>18</v>
      </c>
      <c r="H3401" s="4">
        <v>0.3</v>
      </c>
      <c r="I3401" s="5">
        <v>750</v>
      </c>
      <c r="J3401" s="6">
        <f t="shared" si="26"/>
        <v>225</v>
      </c>
      <c r="K3401" s="6">
        <f t="shared" si="27"/>
        <v>90</v>
      </c>
      <c r="L3401" s="7">
        <v>0.4</v>
      </c>
    </row>
    <row r="3402" spans="1:12" x14ac:dyDescent="0.3">
      <c r="A3402" s="2" t="s">
        <v>12</v>
      </c>
      <c r="B3402" s="2">
        <v>1185732</v>
      </c>
      <c r="C3402" s="3">
        <v>44261</v>
      </c>
      <c r="D3402" s="2" t="s">
        <v>13</v>
      </c>
      <c r="E3402" s="2" t="s">
        <v>114</v>
      </c>
      <c r="F3402" s="2" t="s">
        <v>115</v>
      </c>
      <c r="G3402" s="2" t="s">
        <v>19</v>
      </c>
      <c r="H3402" s="4">
        <v>0.45</v>
      </c>
      <c r="I3402" s="5">
        <v>1250</v>
      </c>
      <c r="J3402" s="6">
        <f t="shared" si="26"/>
        <v>562.5</v>
      </c>
      <c r="K3402" s="6">
        <f t="shared" si="27"/>
        <v>168.75</v>
      </c>
      <c r="L3402" s="7">
        <v>0.3</v>
      </c>
    </row>
    <row r="3403" spans="1:12" x14ac:dyDescent="0.3">
      <c r="A3403" s="2" t="s">
        <v>12</v>
      </c>
      <c r="B3403" s="2">
        <v>1185732</v>
      </c>
      <c r="C3403" s="3">
        <v>44261</v>
      </c>
      <c r="D3403" s="2" t="s">
        <v>13</v>
      </c>
      <c r="E3403" s="2" t="s">
        <v>114</v>
      </c>
      <c r="F3403" s="2" t="s">
        <v>115</v>
      </c>
      <c r="G3403" s="2" t="s">
        <v>20</v>
      </c>
      <c r="H3403" s="4">
        <v>0.35000000000000003</v>
      </c>
      <c r="I3403" s="5">
        <v>2250</v>
      </c>
      <c r="J3403" s="6">
        <f t="shared" si="26"/>
        <v>787.50000000000011</v>
      </c>
      <c r="K3403" s="6">
        <f t="shared" si="27"/>
        <v>315.00000000000006</v>
      </c>
      <c r="L3403" s="7">
        <v>0.4</v>
      </c>
    </row>
    <row r="3404" spans="1:12" x14ac:dyDescent="0.3">
      <c r="A3404" s="2" t="s">
        <v>12</v>
      </c>
      <c r="B3404" s="2">
        <v>1185732</v>
      </c>
      <c r="C3404" s="3">
        <v>44293</v>
      </c>
      <c r="D3404" s="2" t="s">
        <v>13</v>
      </c>
      <c r="E3404" s="2" t="s">
        <v>114</v>
      </c>
      <c r="F3404" s="2" t="s">
        <v>115</v>
      </c>
      <c r="G3404" s="2" t="s">
        <v>15</v>
      </c>
      <c r="H3404" s="4">
        <v>0.35000000000000003</v>
      </c>
      <c r="I3404" s="5">
        <v>4750</v>
      </c>
      <c r="J3404" s="6">
        <f t="shared" si="26"/>
        <v>1662.5000000000002</v>
      </c>
      <c r="K3404" s="6">
        <f t="shared" si="27"/>
        <v>581.875</v>
      </c>
      <c r="L3404" s="7">
        <v>0.35</v>
      </c>
    </row>
    <row r="3405" spans="1:12" x14ac:dyDescent="0.3">
      <c r="A3405" s="2" t="s">
        <v>12</v>
      </c>
      <c r="B3405" s="2">
        <v>1185732</v>
      </c>
      <c r="C3405" s="3">
        <v>44293</v>
      </c>
      <c r="D3405" s="2" t="s">
        <v>13</v>
      </c>
      <c r="E3405" s="2" t="s">
        <v>114</v>
      </c>
      <c r="F3405" s="2" t="s">
        <v>115</v>
      </c>
      <c r="G3405" s="2" t="s">
        <v>16</v>
      </c>
      <c r="H3405" s="4">
        <v>0.35000000000000003</v>
      </c>
      <c r="I3405" s="5">
        <v>1750</v>
      </c>
      <c r="J3405" s="6">
        <f t="shared" si="26"/>
        <v>612.50000000000011</v>
      </c>
      <c r="K3405" s="6">
        <f t="shared" si="27"/>
        <v>214.37500000000003</v>
      </c>
      <c r="L3405" s="7">
        <v>0.35</v>
      </c>
    </row>
    <row r="3406" spans="1:12" x14ac:dyDescent="0.3">
      <c r="A3406" s="2" t="s">
        <v>12</v>
      </c>
      <c r="B3406" s="2">
        <v>1185732</v>
      </c>
      <c r="C3406" s="3">
        <v>44293</v>
      </c>
      <c r="D3406" s="2" t="s">
        <v>13</v>
      </c>
      <c r="E3406" s="2" t="s">
        <v>114</v>
      </c>
      <c r="F3406" s="2" t="s">
        <v>115</v>
      </c>
      <c r="G3406" s="2" t="s">
        <v>17</v>
      </c>
      <c r="H3406" s="4">
        <v>0.25000000000000006</v>
      </c>
      <c r="I3406" s="5">
        <v>1750</v>
      </c>
      <c r="J3406" s="6">
        <f t="shared" si="26"/>
        <v>437.50000000000011</v>
      </c>
      <c r="K3406" s="6">
        <f t="shared" si="27"/>
        <v>175.00000000000006</v>
      </c>
      <c r="L3406" s="7">
        <v>0.4</v>
      </c>
    </row>
    <row r="3407" spans="1:12" x14ac:dyDescent="0.3">
      <c r="A3407" s="2" t="s">
        <v>12</v>
      </c>
      <c r="B3407" s="2">
        <v>1185732</v>
      </c>
      <c r="C3407" s="3">
        <v>44293</v>
      </c>
      <c r="D3407" s="2" t="s">
        <v>13</v>
      </c>
      <c r="E3407" s="2" t="s">
        <v>114</v>
      </c>
      <c r="F3407" s="2" t="s">
        <v>115</v>
      </c>
      <c r="G3407" s="2" t="s">
        <v>18</v>
      </c>
      <c r="H3407" s="4">
        <v>0.3</v>
      </c>
      <c r="I3407" s="5">
        <v>1000</v>
      </c>
      <c r="J3407" s="6">
        <f t="shared" si="26"/>
        <v>300</v>
      </c>
      <c r="K3407" s="6">
        <f t="shared" si="27"/>
        <v>120</v>
      </c>
      <c r="L3407" s="7">
        <v>0.4</v>
      </c>
    </row>
    <row r="3408" spans="1:12" x14ac:dyDescent="0.3">
      <c r="A3408" s="2" t="s">
        <v>12</v>
      </c>
      <c r="B3408" s="2">
        <v>1185732</v>
      </c>
      <c r="C3408" s="3">
        <v>44293</v>
      </c>
      <c r="D3408" s="2" t="s">
        <v>13</v>
      </c>
      <c r="E3408" s="2" t="s">
        <v>114</v>
      </c>
      <c r="F3408" s="2" t="s">
        <v>115</v>
      </c>
      <c r="G3408" s="2" t="s">
        <v>19</v>
      </c>
      <c r="H3408" s="4">
        <v>0.45</v>
      </c>
      <c r="I3408" s="5">
        <v>1000</v>
      </c>
      <c r="J3408" s="6">
        <f t="shared" si="26"/>
        <v>450</v>
      </c>
      <c r="K3408" s="6">
        <f t="shared" si="27"/>
        <v>135</v>
      </c>
      <c r="L3408" s="7">
        <v>0.3</v>
      </c>
    </row>
    <row r="3409" spans="1:12" x14ac:dyDescent="0.3">
      <c r="A3409" s="2" t="s">
        <v>12</v>
      </c>
      <c r="B3409" s="2">
        <v>1185732</v>
      </c>
      <c r="C3409" s="3">
        <v>44293</v>
      </c>
      <c r="D3409" s="2" t="s">
        <v>13</v>
      </c>
      <c r="E3409" s="2" t="s">
        <v>114</v>
      </c>
      <c r="F3409" s="2" t="s">
        <v>115</v>
      </c>
      <c r="G3409" s="2" t="s">
        <v>20</v>
      </c>
      <c r="H3409" s="4">
        <v>0.35000000000000003</v>
      </c>
      <c r="I3409" s="5">
        <v>2500</v>
      </c>
      <c r="J3409" s="6">
        <f t="shared" si="26"/>
        <v>875.00000000000011</v>
      </c>
      <c r="K3409" s="6">
        <f t="shared" si="27"/>
        <v>350.00000000000006</v>
      </c>
      <c r="L3409" s="7">
        <v>0.4</v>
      </c>
    </row>
    <row r="3410" spans="1:12" x14ac:dyDescent="0.3">
      <c r="A3410" s="2" t="s">
        <v>12</v>
      </c>
      <c r="B3410" s="2">
        <v>1185732</v>
      </c>
      <c r="C3410" s="3">
        <v>44322</v>
      </c>
      <c r="D3410" s="2" t="s">
        <v>13</v>
      </c>
      <c r="E3410" s="2" t="s">
        <v>114</v>
      </c>
      <c r="F3410" s="2" t="s">
        <v>115</v>
      </c>
      <c r="G3410" s="2" t="s">
        <v>15</v>
      </c>
      <c r="H3410" s="4">
        <v>0.49999999999999994</v>
      </c>
      <c r="I3410" s="5">
        <v>5200</v>
      </c>
      <c r="J3410" s="6">
        <f t="shared" si="26"/>
        <v>2599.9999999999995</v>
      </c>
      <c r="K3410" s="6">
        <f t="shared" si="27"/>
        <v>909.99999999999977</v>
      </c>
      <c r="L3410" s="7">
        <v>0.35</v>
      </c>
    </row>
    <row r="3411" spans="1:12" x14ac:dyDescent="0.3">
      <c r="A3411" s="2" t="s">
        <v>12</v>
      </c>
      <c r="B3411" s="2">
        <v>1185732</v>
      </c>
      <c r="C3411" s="3">
        <v>44322</v>
      </c>
      <c r="D3411" s="2" t="s">
        <v>13</v>
      </c>
      <c r="E3411" s="2" t="s">
        <v>114</v>
      </c>
      <c r="F3411" s="2" t="s">
        <v>115</v>
      </c>
      <c r="G3411" s="2" t="s">
        <v>16</v>
      </c>
      <c r="H3411" s="4">
        <v>0.45</v>
      </c>
      <c r="I3411" s="5">
        <v>2250</v>
      </c>
      <c r="J3411" s="6">
        <f t="shared" si="26"/>
        <v>1012.5</v>
      </c>
      <c r="K3411" s="6">
        <f t="shared" si="27"/>
        <v>354.375</v>
      </c>
      <c r="L3411" s="7">
        <v>0.35</v>
      </c>
    </row>
    <row r="3412" spans="1:12" x14ac:dyDescent="0.3">
      <c r="A3412" s="2" t="s">
        <v>12</v>
      </c>
      <c r="B3412" s="2">
        <v>1185732</v>
      </c>
      <c r="C3412" s="3">
        <v>44322</v>
      </c>
      <c r="D3412" s="2" t="s">
        <v>13</v>
      </c>
      <c r="E3412" s="2" t="s">
        <v>114</v>
      </c>
      <c r="F3412" s="2" t="s">
        <v>115</v>
      </c>
      <c r="G3412" s="2" t="s">
        <v>17</v>
      </c>
      <c r="H3412" s="4">
        <v>0.4</v>
      </c>
      <c r="I3412" s="5">
        <v>2500</v>
      </c>
      <c r="J3412" s="6">
        <f t="shared" si="26"/>
        <v>1000</v>
      </c>
      <c r="K3412" s="6">
        <f t="shared" si="27"/>
        <v>400</v>
      </c>
      <c r="L3412" s="7">
        <v>0.4</v>
      </c>
    </row>
    <row r="3413" spans="1:12" x14ac:dyDescent="0.3">
      <c r="A3413" s="2" t="s">
        <v>12</v>
      </c>
      <c r="B3413" s="2">
        <v>1185732</v>
      </c>
      <c r="C3413" s="3">
        <v>44322</v>
      </c>
      <c r="D3413" s="2" t="s">
        <v>13</v>
      </c>
      <c r="E3413" s="2" t="s">
        <v>114</v>
      </c>
      <c r="F3413" s="2" t="s">
        <v>115</v>
      </c>
      <c r="G3413" s="2" t="s">
        <v>18</v>
      </c>
      <c r="H3413" s="4">
        <v>0.4</v>
      </c>
      <c r="I3413" s="5">
        <v>2000</v>
      </c>
      <c r="J3413" s="6">
        <f t="shared" si="26"/>
        <v>800</v>
      </c>
      <c r="K3413" s="6">
        <f t="shared" si="27"/>
        <v>320</v>
      </c>
      <c r="L3413" s="7">
        <v>0.4</v>
      </c>
    </row>
    <row r="3414" spans="1:12" x14ac:dyDescent="0.3">
      <c r="A3414" s="2" t="s">
        <v>12</v>
      </c>
      <c r="B3414" s="2">
        <v>1185732</v>
      </c>
      <c r="C3414" s="3">
        <v>44322</v>
      </c>
      <c r="D3414" s="2" t="s">
        <v>13</v>
      </c>
      <c r="E3414" s="2" t="s">
        <v>114</v>
      </c>
      <c r="F3414" s="2" t="s">
        <v>115</v>
      </c>
      <c r="G3414" s="2" t="s">
        <v>19</v>
      </c>
      <c r="H3414" s="4">
        <v>0.49999999999999994</v>
      </c>
      <c r="I3414" s="5">
        <v>2250</v>
      </c>
      <c r="J3414" s="6">
        <f t="shared" si="26"/>
        <v>1124.9999999999998</v>
      </c>
      <c r="K3414" s="6">
        <f t="shared" si="27"/>
        <v>337.49999999999994</v>
      </c>
      <c r="L3414" s="7">
        <v>0.3</v>
      </c>
    </row>
    <row r="3415" spans="1:12" x14ac:dyDescent="0.3">
      <c r="A3415" s="2" t="s">
        <v>12</v>
      </c>
      <c r="B3415" s="2">
        <v>1185732</v>
      </c>
      <c r="C3415" s="3">
        <v>44322</v>
      </c>
      <c r="D3415" s="2" t="s">
        <v>13</v>
      </c>
      <c r="E3415" s="2" t="s">
        <v>114</v>
      </c>
      <c r="F3415" s="2" t="s">
        <v>115</v>
      </c>
      <c r="G3415" s="2" t="s">
        <v>20</v>
      </c>
      <c r="H3415" s="4">
        <v>0.54999999999999993</v>
      </c>
      <c r="I3415" s="5">
        <v>3500</v>
      </c>
      <c r="J3415" s="6">
        <f t="shared" si="26"/>
        <v>1924.9999999999998</v>
      </c>
      <c r="K3415" s="6">
        <f t="shared" si="27"/>
        <v>770</v>
      </c>
      <c r="L3415" s="7">
        <v>0.4</v>
      </c>
    </row>
    <row r="3416" spans="1:12" x14ac:dyDescent="0.3">
      <c r="A3416" s="2" t="s">
        <v>12</v>
      </c>
      <c r="B3416" s="2">
        <v>1185732</v>
      </c>
      <c r="C3416" s="3">
        <v>44355</v>
      </c>
      <c r="D3416" s="2" t="s">
        <v>13</v>
      </c>
      <c r="E3416" s="2" t="s">
        <v>114</v>
      </c>
      <c r="F3416" s="2" t="s">
        <v>115</v>
      </c>
      <c r="G3416" s="2" t="s">
        <v>15</v>
      </c>
      <c r="H3416" s="4">
        <v>0.49999999999999994</v>
      </c>
      <c r="I3416" s="5">
        <v>6000</v>
      </c>
      <c r="J3416" s="6">
        <f t="shared" si="26"/>
        <v>2999.9999999999995</v>
      </c>
      <c r="K3416" s="6">
        <f t="shared" si="27"/>
        <v>1049.9999999999998</v>
      </c>
      <c r="L3416" s="7">
        <v>0.35</v>
      </c>
    </row>
    <row r="3417" spans="1:12" x14ac:dyDescent="0.3">
      <c r="A3417" s="2" t="s">
        <v>12</v>
      </c>
      <c r="B3417" s="2">
        <v>1185732</v>
      </c>
      <c r="C3417" s="3">
        <v>44355</v>
      </c>
      <c r="D3417" s="2" t="s">
        <v>13</v>
      </c>
      <c r="E3417" s="2" t="s">
        <v>114</v>
      </c>
      <c r="F3417" s="2" t="s">
        <v>115</v>
      </c>
      <c r="G3417" s="2" t="s">
        <v>16</v>
      </c>
      <c r="H3417" s="4">
        <v>0.45</v>
      </c>
      <c r="I3417" s="5">
        <v>3500</v>
      </c>
      <c r="J3417" s="6">
        <f t="shared" si="26"/>
        <v>1575</v>
      </c>
      <c r="K3417" s="6">
        <f t="shared" si="27"/>
        <v>551.25</v>
      </c>
      <c r="L3417" s="7">
        <v>0.35</v>
      </c>
    </row>
    <row r="3418" spans="1:12" x14ac:dyDescent="0.3">
      <c r="A3418" s="2" t="s">
        <v>12</v>
      </c>
      <c r="B3418" s="2">
        <v>1185732</v>
      </c>
      <c r="C3418" s="3">
        <v>44355</v>
      </c>
      <c r="D3418" s="2" t="s">
        <v>13</v>
      </c>
      <c r="E3418" s="2" t="s">
        <v>114</v>
      </c>
      <c r="F3418" s="2" t="s">
        <v>115</v>
      </c>
      <c r="G3418" s="2" t="s">
        <v>17</v>
      </c>
      <c r="H3418" s="4">
        <v>0.4</v>
      </c>
      <c r="I3418" s="5">
        <v>2750</v>
      </c>
      <c r="J3418" s="6">
        <f t="shared" si="26"/>
        <v>1100</v>
      </c>
      <c r="K3418" s="6">
        <f t="shared" si="27"/>
        <v>440</v>
      </c>
      <c r="L3418" s="7">
        <v>0.4</v>
      </c>
    </row>
    <row r="3419" spans="1:12" x14ac:dyDescent="0.3">
      <c r="A3419" s="2" t="s">
        <v>12</v>
      </c>
      <c r="B3419" s="2">
        <v>1185732</v>
      </c>
      <c r="C3419" s="3">
        <v>44355</v>
      </c>
      <c r="D3419" s="2" t="s">
        <v>13</v>
      </c>
      <c r="E3419" s="2" t="s">
        <v>114</v>
      </c>
      <c r="F3419" s="2" t="s">
        <v>115</v>
      </c>
      <c r="G3419" s="2" t="s">
        <v>18</v>
      </c>
      <c r="H3419" s="4">
        <v>0.4</v>
      </c>
      <c r="I3419" s="5">
        <v>2500</v>
      </c>
      <c r="J3419" s="6">
        <f t="shared" si="26"/>
        <v>1000</v>
      </c>
      <c r="K3419" s="6">
        <f t="shared" si="27"/>
        <v>400</v>
      </c>
      <c r="L3419" s="7">
        <v>0.4</v>
      </c>
    </row>
    <row r="3420" spans="1:12" x14ac:dyDescent="0.3">
      <c r="A3420" s="2" t="s">
        <v>12</v>
      </c>
      <c r="B3420" s="2">
        <v>1185732</v>
      </c>
      <c r="C3420" s="3">
        <v>44355</v>
      </c>
      <c r="D3420" s="2" t="s">
        <v>13</v>
      </c>
      <c r="E3420" s="2" t="s">
        <v>114</v>
      </c>
      <c r="F3420" s="2" t="s">
        <v>115</v>
      </c>
      <c r="G3420" s="2" t="s">
        <v>19</v>
      </c>
      <c r="H3420" s="4">
        <v>0.49999999999999994</v>
      </c>
      <c r="I3420" s="5">
        <v>2500</v>
      </c>
      <c r="J3420" s="6">
        <f t="shared" si="26"/>
        <v>1249.9999999999998</v>
      </c>
      <c r="K3420" s="6">
        <f t="shared" si="27"/>
        <v>374.99999999999994</v>
      </c>
      <c r="L3420" s="7">
        <v>0.3</v>
      </c>
    </row>
    <row r="3421" spans="1:12" x14ac:dyDescent="0.3">
      <c r="A3421" s="2" t="s">
        <v>12</v>
      </c>
      <c r="B3421" s="2">
        <v>1185732</v>
      </c>
      <c r="C3421" s="3">
        <v>44355</v>
      </c>
      <c r="D3421" s="2" t="s">
        <v>13</v>
      </c>
      <c r="E3421" s="2" t="s">
        <v>114</v>
      </c>
      <c r="F3421" s="2" t="s">
        <v>115</v>
      </c>
      <c r="G3421" s="2" t="s">
        <v>20</v>
      </c>
      <c r="H3421" s="4">
        <v>0.54999999999999993</v>
      </c>
      <c r="I3421" s="5">
        <v>4000</v>
      </c>
      <c r="J3421" s="6">
        <f t="shared" si="26"/>
        <v>2199.9999999999995</v>
      </c>
      <c r="K3421" s="6">
        <f t="shared" si="27"/>
        <v>879.99999999999989</v>
      </c>
      <c r="L3421" s="7">
        <v>0.4</v>
      </c>
    </row>
    <row r="3422" spans="1:12" x14ac:dyDescent="0.3">
      <c r="A3422" s="2" t="s">
        <v>12</v>
      </c>
      <c r="B3422" s="2">
        <v>1185732</v>
      </c>
      <c r="C3422" s="3">
        <v>44383</v>
      </c>
      <c r="D3422" s="2" t="s">
        <v>13</v>
      </c>
      <c r="E3422" s="2" t="s">
        <v>114</v>
      </c>
      <c r="F3422" s="2" t="s">
        <v>115</v>
      </c>
      <c r="G3422" s="2" t="s">
        <v>15</v>
      </c>
      <c r="H3422" s="4">
        <v>0.49999999999999994</v>
      </c>
      <c r="I3422" s="5">
        <v>6250</v>
      </c>
      <c r="J3422" s="6">
        <f t="shared" si="26"/>
        <v>3124.9999999999995</v>
      </c>
      <c r="K3422" s="6">
        <f t="shared" si="27"/>
        <v>1093.7499999999998</v>
      </c>
      <c r="L3422" s="7">
        <v>0.35</v>
      </c>
    </row>
    <row r="3423" spans="1:12" x14ac:dyDescent="0.3">
      <c r="A3423" s="2" t="s">
        <v>12</v>
      </c>
      <c r="B3423" s="2">
        <v>1185732</v>
      </c>
      <c r="C3423" s="3">
        <v>44383</v>
      </c>
      <c r="D3423" s="2" t="s">
        <v>13</v>
      </c>
      <c r="E3423" s="2" t="s">
        <v>114</v>
      </c>
      <c r="F3423" s="2" t="s">
        <v>115</v>
      </c>
      <c r="G3423" s="2" t="s">
        <v>16</v>
      </c>
      <c r="H3423" s="4">
        <v>0.45</v>
      </c>
      <c r="I3423" s="5">
        <v>3750</v>
      </c>
      <c r="J3423" s="6">
        <f t="shared" si="26"/>
        <v>1687.5</v>
      </c>
      <c r="K3423" s="6">
        <f t="shared" si="27"/>
        <v>590.625</v>
      </c>
      <c r="L3423" s="7">
        <v>0.35</v>
      </c>
    </row>
    <row r="3424" spans="1:12" x14ac:dyDescent="0.3">
      <c r="A3424" s="2" t="s">
        <v>12</v>
      </c>
      <c r="B3424" s="2">
        <v>1185732</v>
      </c>
      <c r="C3424" s="3">
        <v>44383</v>
      </c>
      <c r="D3424" s="2" t="s">
        <v>13</v>
      </c>
      <c r="E3424" s="2" t="s">
        <v>114</v>
      </c>
      <c r="F3424" s="2" t="s">
        <v>115</v>
      </c>
      <c r="G3424" s="2" t="s">
        <v>17</v>
      </c>
      <c r="H3424" s="4">
        <v>0.4</v>
      </c>
      <c r="I3424" s="5">
        <v>3000</v>
      </c>
      <c r="J3424" s="6">
        <f t="shared" si="26"/>
        <v>1200</v>
      </c>
      <c r="K3424" s="6">
        <f t="shared" si="27"/>
        <v>480</v>
      </c>
      <c r="L3424" s="7">
        <v>0.4</v>
      </c>
    </row>
    <row r="3425" spans="1:12" x14ac:dyDescent="0.3">
      <c r="A3425" s="2" t="s">
        <v>12</v>
      </c>
      <c r="B3425" s="2">
        <v>1185732</v>
      </c>
      <c r="C3425" s="3">
        <v>44383</v>
      </c>
      <c r="D3425" s="2" t="s">
        <v>13</v>
      </c>
      <c r="E3425" s="2" t="s">
        <v>114</v>
      </c>
      <c r="F3425" s="2" t="s">
        <v>115</v>
      </c>
      <c r="G3425" s="2" t="s">
        <v>18</v>
      </c>
      <c r="H3425" s="4">
        <v>0.4</v>
      </c>
      <c r="I3425" s="5">
        <v>2500</v>
      </c>
      <c r="J3425" s="6">
        <f t="shared" si="26"/>
        <v>1000</v>
      </c>
      <c r="K3425" s="6">
        <f t="shared" si="27"/>
        <v>400</v>
      </c>
      <c r="L3425" s="7">
        <v>0.4</v>
      </c>
    </row>
    <row r="3426" spans="1:12" x14ac:dyDescent="0.3">
      <c r="A3426" s="2" t="s">
        <v>12</v>
      </c>
      <c r="B3426" s="2">
        <v>1185732</v>
      </c>
      <c r="C3426" s="3">
        <v>44383</v>
      </c>
      <c r="D3426" s="2" t="s">
        <v>13</v>
      </c>
      <c r="E3426" s="2" t="s">
        <v>114</v>
      </c>
      <c r="F3426" s="2" t="s">
        <v>115</v>
      </c>
      <c r="G3426" s="2" t="s">
        <v>19</v>
      </c>
      <c r="H3426" s="4">
        <v>0.49999999999999994</v>
      </c>
      <c r="I3426" s="5">
        <v>2750</v>
      </c>
      <c r="J3426" s="6">
        <f t="shared" si="26"/>
        <v>1374.9999999999998</v>
      </c>
      <c r="K3426" s="6">
        <f t="shared" si="27"/>
        <v>412.49999999999994</v>
      </c>
      <c r="L3426" s="7">
        <v>0.3</v>
      </c>
    </row>
    <row r="3427" spans="1:12" x14ac:dyDescent="0.3">
      <c r="A3427" s="2" t="s">
        <v>12</v>
      </c>
      <c r="B3427" s="2">
        <v>1185732</v>
      </c>
      <c r="C3427" s="3">
        <v>44383</v>
      </c>
      <c r="D3427" s="2" t="s">
        <v>13</v>
      </c>
      <c r="E3427" s="2" t="s">
        <v>114</v>
      </c>
      <c r="F3427" s="2" t="s">
        <v>115</v>
      </c>
      <c r="G3427" s="2" t="s">
        <v>20</v>
      </c>
      <c r="H3427" s="4">
        <v>0.54999999999999993</v>
      </c>
      <c r="I3427" s="5">
        <v>4500</v>
      </c>
      <c r="J3427" s="6">
        <f t="shared" si="26"/>
        <v>2474.9999999999995</v>
      </c>
      <c r="K3427" s="6">
        <f t="shared" si="27"/>
        <v>989.99999999999989</v>
      </c>
      <c r="L3427" s="7">
        <v>0.4</v>
      </c>
    </row>
    <row r="3428" spans="1:12" x14ac:dyDescent="0.3">
      <c r="A3428" s="2" t="s">
        <v>12</v>
      </c>
      <c r="B3428" s="2">
        <v>1185732</v>
      </c>
      <c r="C3428" s="3">
        <v>44415</v>
      </c>
      <c r="D3428" s="2" t="s">
        <v>13</v>
      </c>
      <c r="E3428" s="2" t="s">
        <v>114</v>
      </c>
      <c r="F3428" s="2" t="s">
        <v>115</v>
      </c>
      <c r="G3428" s="2" t="s">
        <v>15</v>
      </c>
      <c r="H3428" s="4">
        <v>0.49999999999999994</v>
      </c>
      <c r="I3428" s="5">
        <v>6000</v>
      </c>
      <c r="J3428" s="6">
        <f t="shared" si="26"/>
        <v>2999.9999999999995</v>
      </c>
      <c r="K3428" s="6">
        <f t="shared" si="27"/>
        <v>1049.9999999999998</v>
      </c>
      <c r="L3428" s="7">
        <v>0.35</v>
      </c>
    </row>
    <row r="3429" spans="1:12" x14ac:dyDescent="0.3">
      <c r="A3429" s="2" t="s">
        <v>12</v>
      </c>
      <c r="B3429" s="2">
        <v>1185732</v>
      </c>
      <c r="C3429" s="3">
        <v>44415</v>
      </c>
      <c r="D3429" s="2" t="s">
        <v>13</v>
      </c>
      <c r="E3429" s="2" t="s">
        <v>114</v>
      </c>
      <c r="F3429" s="2" t="s">
        <v>115</v>
      </c>
      <c r="G3429" s="2" t="s">
        <v>16</v>
      </c>
      <c r="H3429" s="4">
        <v>0.45</v>
      </c>
      <c r="I3429" s="5">
        <v>3750</v>
      </c>
      <c r="J3429" s="6">
        <f t="shared" si="26"/>
        <v>1687.5</v>
      </c>
      <c r="K3429" s="6">
        <f t="shared" si="27"/>
        <v>590.625</v>
      </c>
      <c r="L3429" s="7">
        <v>0.35</v>
      </c>
    </row>
    <row r="3430" spans="1:12" x14ac:dyDescent="0.3">
      <c r="A3430" s="2" t="s">
        <v>12</v>
      </c>
      <c r="B3430" s="2">
        <v>1185732</v>
      </c>
      <c r="C3430" s="3">
        <v>44415</v>
      </c>
      <c r="D3430" s="2" t="s">
        <v>13</v>
      </c>
      <c r="E3430" s="2" t="s">
        <v>114</v>
      </c>
      <c r="F3430" s="2" t="s">
        <v>115</v>
      </c>
      <c r="G3430" s="2" t="s">
        <v>17</v>
      </c>
      <c r="H3430" s="4">
        <v>0.4</v>
      </c>
      <c r="I3430" s="5">
        <v>3000</v>
      </c>
      <c r="J3430" s="6">
        <f t="shared" si="26"/>
        <v>1200</v>
      </c>
      <c r="K3430" s="6">
        <f t="shared" si="27"/>
        <v>480</v>
      </c>
      <c r="L3430" s="7">
        <v>0.4</v>
      </c>
    </row>
    <row r="3431" spans="1:12" x14ac:dyDescent="0.3">
      <c r="A3431" s="2" t="s">
        <v>12</v>
      </c>
      <c r="B3431" s="2">
        <v>1185732</v>
      </c>
      <c r="C3431" s="3">
        <v>44415</v>
      </c>
      <c r="D3431" s="2" t="s">
        <v>13</v>
      </c>
      <c r="E3431" s="2" t="s">
        <v>114</v>
      </c>
      <c r="F3431" s="2" t="s">
        <v>115</v>
      </c>
      <c r="G3431" s="2" t="s">
        <v>18</v>
      </c>
      <c r="H3431" s="4">
        <v>0.4</v>
      </c>
      <c r="I3431" s="5">
        <v>2000</v>
      </c>
      <c r="J3431" s="6">
        <f t="shared" si="26"/>
        <v>800</v>
      </c>
      <c r="K3431" s="6">
        <f t="shared" si="27"/>
        <v>320</v>
      </c>
      <c r="L3431" s="7">
        <v>0.4</v>
      </c>
    </row>
    <row r="3432" spans="1:12" x14ac:dyDescent="0.3">
      <c r="A3432" s="2" t="s">
        <v>12</v>
      </c>
      <c r="B3432" s="2">
        <v>1185732</v>
      </c>
      <c r="C3432" s="3">
        <v>44415</v>
      </c>
      <c r="D3432" s="2" t="s">
        <v>13</v>
      </c>
      <c r="E3432" s="2" t="s">
        <v>114</v>
      </c>
      <c r="F3432" s="2" t="s">
        <v>115</v>
      </c>
      <c r="G3432" s="2" t="s">
        <v>19</v>
      </c>
      <c r="H3432" s="4">
        <v>0.49999999999999994</v>
      </c>
      <c r="I3432" s="5">
        <v>1750</v>
      </c>
      <c r="J3432" s="6">
        <f t="shared" si="26"/>
        <v>874.99999999999989</v>
      </c>
      <c r="K3432" s="6">
        <f t="shared" si="27"/>
        <v>262.49999999999994</v>
      </c>
      <c r="L3432" s="7">
        <v>0.3</v>
      </c>
    </row>
    <row r="3433" spans="1:12" x14ac:dyDescent="0.3">
      <c r="A3433" s="2" t="s">
        <v>12</v>
      </c>
      <c r="B3433" s="2">
        <v>1185732</v>
      </c>
      <c r="C3433" s="3">
        <v>44415</v>
      </c>
      <c r="D3433" s="2" t="s">
        <v>13</v>
      </c>
      <c r="E3433" s="2" t="s">
        <v>114</v>
      </c>
      <c r="F3433" s="2" t="s">
        <v>115</v>
      </c>
      <c r="G3433" s="2" t="s">
        <v>20</v>
      </c>
      <c r="H3433" s="4">
        <v>0.54999999999999993</v>
      </c>
      <c r="I3433" s="5">
        <v>3500</v>
      </c>
      <c r="J3433" s="6">
        <f t="shared" si="26"/>
        <v>1924.9999999999998</v>
      </c>
      <c r="K3433" s="6">
        <f t="shared" si="27"/>
        <v>770</v>
      </c>
      <c r="L3433" s="7">
        <v>0.4</v>
      </c>
    </row>
    <row r="3434" spans="1:12" x14ac:dyDescent="0.3">
      <c r="A3434" s="2" t="s">
        <v>12</v>
      </c>
      <c r="B3434" s="2">
        <v>1185732</v>
      </c>
      <c r="C3434" s="3">
        <v>44445</v>
      </c>
      <c r="D3434" s="2" t="s">
        <v>13</v>
      </c>
      <c r="E3434" s="2" t="s">
        <v>114</v>
      </c>
      <c r="F3434" s="2" t="s">
        <v>115</v>
      </c>
      <c r="G3434" s="2" t="s">
        <v>15</v>
      </c>
      <c r="H3434" s="4">
        <v>0.49999999999999994</v>
      </c>
      <c r="I3434" s="5">
        <v>4750</v>
      </c>
      <c r="J3434" s="6">
        <f t="shared" si="26"/>
        <v>2374.9999999999995</v>
      </c>
      <c r="K3434" s="6">
        <f t="shared" si="27"/>
        <v>831.24999999999977</v>
      </c>
      <c r="L3434" s="7">
        <v>0.35</v>
      </c>
    </row>
    <row r="3435" spans="1:12" x14ac:dyDescent="0.3">
      <c r="A3435" s="2" t="s">
        <v>12</v>
      </c>
      <c r="B3435" s="2">
        <v>1185732</v>
      </c>
      <c r="C3435" s="3">
        <v>44445</v>
      </c>
      <c r="D3435" s="2" t="s">
        <v>13</v>
      </c>
      <c r="E3435" s="2" t="s">
        <v>114</v>
      </c>
      <c r="F3435" s="2" t="s">
        <v>115</v>
      </c>
      <c r="G3435" s="2" t="s">
        <v>16</v>
      </c>
      <c r="H3435" s="4">
        <v>0.45</v>
      </c>
      <c r="I3435" s="5">
        <v>2750</v>
      </c>
      <c r="J3435" s="6">
        <f t="shared" si="26"/>
        <v>1237.5</v>
      </c>
      <c r="K3435" s="6">
        <f t="shared" si="27"/>
        <v>433.125</v>
      </c>
      <c r="L3435" s="7">
        <v>0.35</v>
      </c>
    </row>
    <row r="3436" spans="1:12" x14ac:dyDescent="0.3">
      <c r="A3436" s="2" t="s">
        <v>12</v>
      </c>
      <c r="B3436" s="2">
        <v>1185732</v>
      </c>
      <c r="C3436" s="3">
        <v>44445</v>
      </c>
      <c r="D3436" s="2" t="s">
        <v>13</v>
      </c>
      <c r="E3436" s="2" t="s">
        <v>114</v>
      </c>
      <c r="F3436" s="2" t="s">
        <v>115</v>
      </c>
      <c r="G3436" s="2" t="s">
        <v>17</v>
      </c>
      <c r="H3436" s="4">
        <v>0.4</v>
      </c>
      <c r="I3436" s="5">
        <v>1750</v>
      </c>
      <c r="J3436" s="6">
        <f t="shared" si="26"/>
        <v>700</v>
      </c>
      <c r="K3436" s="6">
        <f t="shared" si="27"/>
        <v>280</v>
      </c>
      <c r="L3436" s="7">
        <v>0.4</v>
      </c>
    </row>
    <row r="3437" spans="1:12" x14ac:dyDescent="0.3">
      <c r="A3437" s="2" t="s">
        <v>12</v>
      </c>
      <c r="B3437" s="2">
        <v>1185732</v>
      </c>
      <c r="C3437" s="3">
        <v>44445</v>
      </c>
      <c r="D3437" s="2" t="s">
        <v>13</v>
      </c>
      <c r="E3437" s="2" t="s">
        <v>114</v>
      </c>
      <c r="F3437" s="2" t="s">
        <v>115</v>
      </c>
      <c r="G3437" s="2" t="s">
        <v>18</v>
      </c>
      <c r="H3437" s="4">
        <v>0.4</v>
      </c>
      <c r="I3437" s="5">
        <v>1500</v>
      </c>
      <c r="J3437" s="6">
        <f t="shared" si="26"/>
        <v>600</v>
      </c>
      <c r="K3437" s="6">
        <f t="shared" si="27"/>
        <v>240</v>
      </c>
      <c r="L3437" s="7">
        <v>0.4</v>
      </c>
    </row>
    <row r="3438" spans="1:12" x14ac:dyDescent="0.3">
      <c r="A3438" s="2" t="s">
        <v>12</v>
      </c>
      <c r="B3438" s="2">
        <v>1185732</v>
      </c>
      <c r="C3438" s="3">
        <v>44445</v>
      </c>
      <c r="D3438" s="2" t="s">
        <v>13</v>
      </c>
      <c r="E3438" s="2" t="s">
        <v>114</v>
      </c>
      <c r="F3438" s="2" t="s">
        <v>115</v>
      </c>
      <c r="G3438" s="2" t="s">
        <v>19</v>
      </c>
      <c r="H3438" s="4">
        <v>0.49999999999999994</v>
      </c>
      <c r="I3438" s="5">
        <v>1500</v>
      </c>
      <c r="J3438" s="6">
        <f t="shared" si="26"/>
        <v>749.99999999999989</v>
      </c>
      <c r="K3438" s="6">
        <f t="shared" si="27"/>
        <v>224.99999999999997</v>
      </c>
      <c r="L3438" s="7">
        <v>0.3</v>
      </c>
    </row>
    <row r="3439" spans="1:12" x14ac:dyDescent="0.3">
      <c r="A3439" s="2" t="s">
        <v>12</v>
      </c>
      <c r="B3439" s="2">
        <v>1185732</v>
      </c>
      <c r="C3439" s="3">
        <v>44445</v>
      </c>
      <c r="D3439" s="2" t="s">
        <v>13</v>
      </c>
      <c r="E3439" s="2" t="s">
        <v>114</v>
      </c>
      <c r="F3439" s="2" t="s">
        <v>115</v>
      </c>
      <c r="G3439" s="2" t="s">
        <v>20</v>
      </c>
      <c r="H3439" s="4">
        <v>0.54999999999999993</v>
      </c>
      <c r="I3439" s="5">
        <v>2500</v>
      </c>
      <c r="J3439" s="6">
        <f t="shared" si="26"/>
        <v>1374.9999999999998</v>
      </c>
      <c r="K3439" s="6">
        <f t="shared" si="27"/>
        <v>549.99999999999989</v>
      </c>
      <c r="L3439" s="7">
        <v>0.4</v>
      </c>
    </row>
    <row r="3440" spans="1:12" x14ac:dyDescent="0.3">
      <c r="A3440" s="2" t="s">
        <v>12</v>
      </c>
      <c r="B3440" s="2">
        <v>1185732</v>
      </c>
      <c r="C3440" s="3">
        <v>44477</v>
      </c>
      <c r="D3440" s="2" t="s">
        <v>13</v>
      </c>
      <c r="E3440" s="2" t="s">
        <v>114</v>
      </c>
      <c r="F3440" s="2" t="s">
        <v>115</v>
      </c>
      <c r="G3440" s="2" t="s">
        <v>15</v>
      </c>
      <c r="H3440" s="4">
        <v>0.54999999999999993</v>
      </c>
      <c r="I3440" s="5">
        <v>4250</v>
      </c>
      <c r="J3440" s="6">
        <f t="shared" si="26"/>
        <v>2337.4999999999995</v>
      </c>
      <c r="K3440" s="6">
        <f t="shared" si="27"/>
        <v>818.12499999999977</v>
      </c>
      <c r="L3440" s="7">
        <v>0.35</v>
      </c>
    </row>
    <row r="3441" spans="1:12" x14ac:dyDescent="0.3">
      <c r="A3441" s="2" t="s">
        <v>12</v>
      </c>
      <c r="B3441" s="2">
        <v>1185732</v>
      </c>
      <c r="C3441" s="3">
        <v>44477</v>
      </c>
      <c r="D3441" s="2" t="s">
        <v>13</v>
      </c>
      <c r="E3441" s="2" t="s">
        <v>114</v>
      </c>
      <c r="F3441" s="2" t="s">
        <v>115</v>
      </c>
      <c r="G3441" s="2" t="s">
        <v>16</v>
      </c>
      <c r="H3441" s="4">
        <v>0.5</v>
      </c>
      <c r="I3441" s="5">
        <v>2500</v>
      </c>
      <c r="J3441" s="6">
        <f t="shared" si="26"/>
        <v>1250</v>
      </c>
      <c r="K3441" s="6">
        <f t="shared" si="27"/>
        <v>437.5</v>
      </c>
      <c r="L3441" s="7">
        <v>0.35</v>
      </c>
    </row>
    <row r="3442" spans="1:12" x14ac:dyDescent="0.3">
      <c r="A3442" s="2" t="s">
        <v>12</v>
      </c>
      <c r="B3442" s="2">
        <v>1185732</v>
      </c>
      <c r="C3442" s="3">
        <v>44477</v>
      </c>
      <c r="D3442" s="2" t="s">
        <v>13</v>
      </c>
      <c r="E3442" s="2" t="s">
        <v>114</v>
      </c>
      <c r="F3442" s="2" t="s">
        <v>115</v>
      </c>
      <c r="G3442" s="2" t="s">
        <v>17</v>
      </c>
      <c r="H3442" s="4">
        <v>0.5</v>
      </c>
      <c r="I3442" s="5">
        <v>1500</v>
      </c>
      <c r="J3442" s="6">
        <f t="shared" si="26"/>
        <v>750</v>
      </c>
      <c r="K3442" s="6">
        <f t="shared" si="27"/>
        <v>300</v>
      </c>
      <c r="L3442" s="7">
        <v>0.4</v>
      </c>
    </row>
    <row r="3443" spans="1:12" x14ac:dyDescent="0.3">
      <c r="A3443" s="2" t="s">
        <v>12</v>
      </c>
      <c r="B3443" s="2">
        <v>1185732</v>
      </c>
      <c r="C3443" s="3">
        <v>44477</v>
      </c>
      <c r="D3443" s="2" t="s">
        <v>13</v>
      </c>
      <c r="E3443" s="2" t="s">
        <v>114</v>
      </c>
      <c r="F3443" s="2" t="s">
        <v>115</v>
      </c>
      <c r="G3443" s="2" t="s">
        <v>18</v>
      </c>
      <c r="H3443" s="4">
        <v>0.5</v>
      </c>
      <c r="I3443" s="5">
        <v>1250</v>
      </c>
      <c r="J3443" s="6">
        <f t="shared" si="26"/>
        <v>625</v>
      </c>
      <c r="K3443" s="6">
        <f t="shared" si="27"/>
        <v>250</v>
      </c>
      <c r="L3443" s="7">
        <v>0.4</v>
      </c>
    </row>
    <row r="3444" spans="1:12" x14ac:dyDescent="0.3">
      <c r="A3444" s="2" t="s">
        <v>12</v>
      </c>
      <c r="B3444" s="2">
        <v>1185732</v>
      </c>
      <c r="C3444" s="3">
        <v>44477</v>
      </c>
      <c r="D3444" s="2" t="s">
        <v>13</v>
      </c>
      <c r="E3444" s="2" t="s">
        <v>114</v>
      </c>
      <c r="F3444" s="2" t="s">
        <v>115</v>
      </c>
      <c r="G3444" s="2" t="s">
        <v>19</v>
      </c>
      <c r="H3444" s="4">
        <v>0.6</v>
      </c>
      <c r="I3444" s="5">
        <v>1250</v>
      </c>
      <c r="J3444" s="6">
        <f t="shared" si="26"/>
        <v>750</v>
      </c>
      <c r="K3444" s="6">
        <f t="shared" si="27"/>
        <v>225</v>
      </c>
      <c r="L3444" s="7">
        <v>0.3</v>
      </c>
    </row>
    <row r="3445" spans="1:12" x14ac:dyDescent="0.3">
      <c r="A3445" s="2" t="s">
        <v>12</v>
      </c>
      <c r="B3445" s="2">
        <v>1185732</v>
      </c>
      <c r="C3445" s="3">
        <v>44477</v>
      </c>
      <c r="D3445" s="2" t="s">
        <v>13</v>
      </c>
      <c r="E3445" s="2" t="s">
        <v>114</v>
      </c>
      <c r="F3445" s="2" t="s">
        <v>115</v>
      </c>
      <c r="G3445" s="2" t="s">
        <v>20</v>
      </c>
      <c r="H3445" s="4">
        <v>0.64999999999999991</v>
      </c>
      <c r="I3445" s="5">
        <v>2500</v>
      </c>
      <c r="J3445" s="6">
        <f t="shared" si="26"/>
        <v>1624.9999999999998</v>
      </c>
      <c r="K3445" s="6">
        <f t="shared" si="27"/>
        <v>650</v>
      </c>
      <c r="L3445" s="7">
        <v>0.4</v>
      </c>
    </row>
    <row r="3446" spans="1:12" x14ac:dyDescent="0.3">
      <c r="A3446" s="2" t="s">
        <v>12</v>
      </c>
      <c r="B3446" s="2">
        <v>1185732</v>
      </c>
      <c r="C3446" s="3">
        <v>44507</v>
      </c>
      <c r="D3446" s="2" t="s">
        <v>13</v>
      </c>
      <c r="E3446" s="2" t="s">
        <v>114</v>
      </c>
      <c r="F3446" s="2" t="s">
        <v>115</v>
      </c>
      <c r="G3446" s="2" t="s">
        <v>15</v>
      </c>
      <c r="H3446" s="4">
        <v>0.6</v>
      </c>
      <c r="I3446" s="5">
        <v>4000</v>
      </c>
      <c r="J3446" s="6">
        <f t="shared" si="26"/>
        <v>2400</v>
      </c>
      <c r="K3446" s="6">
        <f t="shared" si="27"/>
        <v>840</v>
      </c>
      <c r="L3446" s="7">
        <v>0.35</v>
      </c>
    </row>
    <row r="3447" spans="1:12" x14ac:dyDescent="0.3">
      <c r="A3447" s="2" t="s">
        <v>12</v>
      </c>
      <c r="B3447" s="2">
        <v>1185732</v>
      </c>
      <c r="C3447" s="3">
        <v>44507</v>
      </c>
      <c r="D3447" s="2" t="s">
        <v>13</v>
      </c>
      <c r="E3447" s="2" t="s">
        <v>114</v>
      </c>
      <c r="F3447" s="2" t="s">
        <v>115</v>
      </c>
      <c r="G3447" s="2" t="s">
        <v>16</v>
      </c>
      <c r="H3447" s="4">
        <v>0.5</v>
      </c>
      <c r="I3447" s="5">
        <v>2750</v>
      </c>
      <c r="J3447" s="6">
        <f t="shared" si="26"/>
        <v>1375</v>
      </c>
      <c r="K3447" s="6">
        <f t="shared" si="27"/>
        <v>481.24999999999994</v>
      </c>
      <c r="L3447" s="7">
        <v>0.35</v>
      </c>
    </row>
    <row r="3448" spans="1:12" x14ac:dyDescent="0.3">
      <c r="A3448" s="2" t="s">
        <v>12</v>
      </c>
      <c r="B3448" s="2">
        <v>1185732</v>
      </c>
      <c r="C3448" s="3">
        <v>44507</v>
      </c>
      <c r="D3448" s="2" t="s">
        <v>13</v>
      </c>
      <c r="E3448" s="2" t="s">
        <v>114</v>
      </c>
      <c r="F3448" s="2" t="s">
        <v>115</v>
      </c>
      <c r="G3448" s="2" t="s">
        <v>17</v>
      </c>
      <c r="H3448" s="4">
        <v>0.5</v>
      </c>
      <c r="I3448" s="5">
        <v>2700</v>
      </c>
      <c r="J3448" s="6">
        <f t="shared" si="26"/>
        <v>1350</v>
      </c>
      <c r="K3448" s="6">
        <f t="shared" si="27"/>
        <v>540</v>
      </c>
      <c r="L3448" s="7">
        <v>0.4</v>
      </c>
    </row>
    <row r="3449" spans="1:12" x14ac:dyDescent="0.3">
      <c r="A3449" s="2" t="s">
        <v>12</v>
      </c>
      <c r="B3449" s="2">
        <v>1185732</v>
      </c>
      <c r="C3449" s="3">
        <v>44507</v>
      </c>
      <c r="D3449" s="2" t="s">
        <v>13</v>
      </c>
      <c r="E3449" s="2" t="s">
        <v>114</v>
      </c>
      <c r="F3449" s="2" t="s">
        <v>115</v>
      </c>
      <c r="G3449" s="2" t="s">
        <v>18</v>
      </c>
      <c r="H3449" s="4">
        <v>0.5</v>
      </c>
      <c r="I3449" s="5">
        <v>2500</v>
      </c>
      <c r="J3449" s="6">
        <f t="shared" si="26"/>
        <v>1250</v>
      </c>
      <c r="K3449" s="6">
        <f t="shared" si="27"/>
        <v>500</v>
      </c>
      <c r="L3449" s="7">
        <v>0.4</v>
      </c>
    </row>
    <row r="3450" spans="1:12" x14ac:dyDescent="0.3">
      <c r="A3450" s="2" t="s">
        <v>12</v>
      </c>
      <c r="B3450" s="2">
        <v>1185732</v>
      </c>
      <c r="C3450" s="3">
        <v>44507</v>
      </c>
      <c r="D3450" s="2" t="s">
        <v>13</v>
      </c>
      <c r="E3450" s="2" t="s">
        <v>114</v>
      </c>
      <c r="F3450" s="2" t="s">
        <v>115</v>
      </c>
      <c r="G3450" s="2" t="s">
        <v>19</v>
      </c>
      <c r="H3450" s="4">
        <v>0.6</v>
      </c>
      <c r="I3450" s="5">
        <v>2250</v>
      </c>
      <c r="J3450" s="6">
        <f t="shared" si="26"/>
        <v>1350</v>
      </c>
      <c r="K3450" s="6">
        <f t="shared" si="27"/>
        <v>405</v>
      </c>
      <c r="L3450" s="7">
        <v>0.3</v>
      </c>
    </row>
    <row r="3451" spans="1:12" x14ac:dyDescent="0.3">
      <c r="A3451" s="2" t="s">
        <v>12</v>
      </c>
      <c r="B3451" s="2">
        <v>1185732</v>
      </c>
      <c r="C3451" s="3">
        <v>44507</v>
      </c>
      <c r="D3451" s="2" t="s">
        <v>13</v>
      </c>
      <c r="E3451" s="2" t="s">
        <v>114</v>
      </c>
      <c r="F3451" s="2" t="s">
        <v>115</v>
      </c>
      <c r="G3451" s="2" t="s">
        <v>20</v>
      </c>
      <c r="H3451" s="4">
        <v>0.64999999999999991</v>
      </c>
      <c r="I3451" s="5">
        <v>3250</v>
      </c>
      <c r="J3451" s="6">
        <f t="shared" si="26"/>
        <v>2112.4999999999995</v>
      </c>
      <c r="K3451" s="6">
        <f t="shared" si="27"/>
        <v>844.99999999999989</v>
      </c>
      <c r="L3451" s="7">
        <v>0.4</v>
      </c>
    </row>
    <row r="3452" spans="1:12" x14ac:dyDescent="0.3">
      <c r="A3452" s="2" t="s">
        <v>12</v>
      </c>
      <c r="B3452" s="2">
        <v>1185732</v>
      </c>
      <c r="C3452" s="3">
        <v>44536</v>
      </c>
      <c r="D3452" s="2" t="s">
        <v>13</v>
      </c>
      <c r="E3452" s="2" t="s">
        <v>114</v>
      </c>
      <c r="F3452" s="2" t="s">
        <v>115</v>
      </c>
      <c r="G3452" s="2" t="s">
        <v>15</v>
      </c>
      <c r="H3452" s="4">
        <v>0.6</v>
      </c>
      <c r="I3452" s="5">
        <v>5500</v>
      </c>
      <c r="J3452" s="6">
        <f t="shared" si="26"/>
        <v>3300</v>
      </c>
      <c r="K3452" s="6">
        <f t="shared" si="27"/>
        <v>1155</v>
      </c>
      <c r="L3452" s="7">
        <v>0.35</v>
      </c>
    </row>
    <row r="3453" spans="1:12" x14ac:dyDescent="0.3">
      <c r="A3453" s="2" t="s">
        <v>12</v>
      </c>
      <c r="B3453" s="2">
        <v>1185732</v>
      </c>
      <c r="C3453" s="3">
        <v>44536</v>
      </c>
      <c r="D3453" s="2" t="s">
        <v>13</v>
      </c>
      <c r="E3453" s="2" t="s">
        <v>114</v>
      </c>
      <c r="F3453" s="2" t="s">
        <v>115</v>
      </c>
      <c r="G3453" s="2" t="s">
        <v>16</v>
      </c>
      <c r="H3453" s="4">
        <v>0.5</v>
      </c>
      <c r="I3453" s="5">
        <v>3500</v>
      </c>
      <c r="J3453" s="6">
        <f t="shared" si="26"/>
        <v>1750</v>
      </c>
      <c r="K3453" s="6">
        <f t="shared" si="27"/>
        <v>612.5</v>
      </c>
      <c r="L3453" s="7">
        <v>0.35</v>
      </c>
    </row>
    <row r="3454" spans="1:12" x14ac:dyDescent="0.3">
      <c r="A3454" s="2" t="s">
        <v>12</v>
      </c>
      <c r="B3454" s="2">
        <v>1185732</v>
      </c>
      <c r="C3454" s="3">
        <v>44536</v>
      </c>
      <c r="D3454" s="2" t="s">
        <v>13</v>
      </c>
      <c r="E3454" s="2" t="s">
        <v>114</v>
      </c>
      <c r="F3454" s="2" t="s">
        <v>115</v>
      </c>
      <c r="G3454" s="2" t="s">
        <v>17</v>
      </c>
      <c r="H3454" s="4">
        <v>0.5</v>
      </c>
      <c r="I3454" s="5">
        <v>3250</v>
      </c>
      <c r="J3454" s="6">
        <f t="shared" si="26"/>
        <v>1625</v>
      </c>
      <c r="K3454" s="6">
        <f t="shared" si="27"/>
        <v>650</v>
      </c>
      <c r="L3454" s="7">
        <v>0.4</v>
      </c>
    </row>
    <row r="3455" spans="1:12" x14ac:dyDescent="0.3">
      <c r="A3455" s="2" t="s">
        <v>12</v>
      </c>
      <c r="B3455" s="2">
        <v>1185732</v>
      </c>
      <c r="C3455" s="3">
        <v>44536</v>
      </c>
      <c r="D3455" s="2" t="s">
        <v>13</v>
      </c>
      <c r="E3455" s="2" t="s">
        <v>114</v>
      </c>
      <c r="F3455" s="2" t="s">
        <v>115</v>
      </c>
      <c r="G3455" s="2" t="s">
        <v>18</v>
      </c>
      <c r="H3455" s="4">
        <v>0.5</v>
      </c>
      <c r="I3455" s="5">
        <v>2750</v>
      </c>
      <c r="J3455" s="6">
        <f t="shared" si="26"/>
        <v>1375</v>
      </c>
      <c r="K3455" s="6">
        <f t="shared" si="27"/>
        <v>550</v>
      </c>
      <c r="L3455" s="7">
        <v>0.4</v>
      </c>
    </row>
    <row r="3456" spans="1:12" x14ac:dyDescent="0.3">
      <c r="A3456" s="2" t="s">
        <v>12</v>
      </c>
      <c r="B3456" s="2">
        <v>1185732</v>
      </c>
      <c r="C3456" s="3">
        <v>44536</v>
      </c>
      <c r="D3456" s="2" t="s">
        <v>13</v>
      </c>
      <c r="E3456" s="2" t="s">
        <v>114</v>
      </c>
      <c r="F3456" s="2" t="s">
        <v>115</v>
      </c>
      <c r="G3456" s="2" t="s">
        <v>19</v>
      </c>
      <c r="H3456" s="4">
        <v>0.6</v>
      </c>
      <c r="I3456" s="5">
        <v>2750</v>
      </c>
      <c r="J3456" s="6">
        <f t="shared" si="26"/>
        <v>1650</v>
      </c>
      <c r="K3456" s="6">
        <f t="shared" si="27"/>
        <v>495</v>
      </c>
      <c r="L3456" s="7">
        <v>0.3</v>
      </c>
    </row>
    <row r="3457" spans="1:12" x14ac:dyDescent="0.3">
      <c r="A3457" s="2" t="s">
        <v>12</v>
      </c>
      <c r="B3457" s="2">
        <v>1185732</v>
      </c>
      <c r="C3457" s="3">
        <v>44536</v>
      </c>
      <c r="D3457" s="2" t="s">
        <v>13</v>
      </c>
      <c r="E3457" s="2" t="s">
        <v>114</v>
      </c>
      <c r="F3457" s="2" t="s">
        <v>115</v>
      </c>
      <c r="G3457" s="2" t="s">
        <v>20</v>
      </c>
      <c r="H3457" s="4">
        <v>0.64999999999999991</v>
      </c>
      <c r="I3457" s="5">
        <v>3750</v>
      </c>
      <c r="J3457" s="6">
        <f t="shared" si="26"/>
        <v>2437.4999999999995</v>
      </c>
      <c r="K3457" s="6">
        <f t="shared" si="27"/>
        <v>974.99999999999989</v>
      </c>
      <c r="L3457" s="7">
        <v>0.4</v>
      </c>
    </row>
    <row r="3458" spans="1:12" x14ac:dyDescent="0.3">
      <c r="A3458" s="2" t="s">
        <v>12</v>
      </c>
      <c r="B3458" s="2">
        <v>1185732</v>
      </c>
      <c r="C3458" s="3">
        <v>44203</v>
      </c>
      <c r="D3458" s="2" t="s">
        <v>13</v>
      </c>
      <c r="E3458" s="2" t="s">
        <v>116</v>
      </c>
      <c r="F3458" s="2" t="s">
        <v>117</v>
      </c>
      <c r="G3458" s="2" t="s">
        <v>15</v>
      </c>
      <c r="H3458" s="4">
        <v>0.4</v>
      </c>
      <c r="I3458" s="5">
        <v>5000</v>
      </c>
      <c r="J3458" s="6">
        <f t="shared" si="26"/>
        <v>2000</v>
      </c>
      <c r="K3458" s="6">
        <f t="shared" si="27"/>
        <v>800</v>
      </c>
      <c r="L3458" s="7">
        <v>0.4</v>
      </c>
    </row>
    <row r="3459" spans="1:12" x14ac:dyDescent="0.3">
      <c r="A3459" s="2" t="s">
        <v>12</v>
      </c>
      <c r="B3459" s="2">
        <v>1185732</v>
      </c>
      <c r="C3459" s="3">
        <v>44203</v>
      </c>
      <c r="D3459" s="2" t="s">
        <v>13</v>
      </c>
      <c r="E3459" s="2" t="s">
        <v>116</v>
      </c>
      <c r="F3459" s="2" t="s">
        <v>117</v>
      </c>
      <c r="G3459" s="2" t="s">
        <v>16</v>
      </c>
      <c r="H3459" s="4">
        <v>0.4</v>
      </c>
      <c r="I3459" s="5">
        <v>3000</v>
      </c>
      <c r="J3459" s="6">
        <f t="shared" si="26"/>
        <v>1200</v>
      </c>
      <c r="K3459" s="6">
        <f t="shared" si="27"/>
        <v>480</v>
      </c>
      <c r="L3459" s="7">
        <v>0.4</v>
      </c>
    </row>
    <row r="3460" spans="1:12" x14ac:dyDescent="0.3">
      <c r="A3460" s="2" t="s">
        <v>12</v>
      </c>
      <c r="B3460" s="2">
        <v>1185732</v>
      </c>
      <c r="C3460" s="3">
        <v>44203</v>
      </c>
      <c r="D3460" s="2" t="s">
        <v>13</v>
      </c>
      <c r="E3460" s="2" t="s">
        <v>116</v>
      </c>
      <c r="F3460" s="2" t="s">
        <v>117</v>
      </c>
      <c r="G3460" s="2" t="s">
        <v>17</v>
      </c>
      <c r="H3460" s="4">
        <v>0.30000000000000004</v>
      </c>
      <c r="I3460" s="5">
        <v>3000</v>
      </c>
      <c r="J3460" s="6">
        <f t="shared" si="26"/>
        <v>900.00000000000011</v>
      </c>
      <c r="K3460" s="6">
        <f t="shared" si="27"/>
        <v>270</v>
      </c>
      <c r="L3460" s="7">
        <v>0.3</v>
      </c>
    </row>
    <row r="3461" spans="1:12" x14ac:dyDescent="0.3">
      <c r="A3461" s="2" t="s">
        <v>12</v>
      </c>
      <c r="B3461" s="2">
        <v>1185732</v>
      </c>
      <c r="C3461" s="3">
        <v>44203</v>
      </c>
      <c r="D3461" s="2" t="s">
        <v>13</v>
      </c>
      <c r="E3461" s="2" t="s">
        <v>116</v>
      </c>
      <c r="F3461" s="2" t="s">
        <v>117</v>
      </c>
      <c r="G3461" s="2" t="s">
        <v>18</v>
      </c>
      <c r="H3461" s="4">
        <v>0.35</v>
      </c>
      <c r="I3461" s="5">
        <v>1500</v>
      </c>
      <c r="J3461" s="6">
        <f t="shared" si="26"/>
        <v>525</v>
      </c>
      <c r="K3461" s="6">
        <f t="shared" si="27"/>
        <v>157.5</v>
      </c>
      <c r="L3461" s="7">
        <v>0.3</v>
      </c>
    </row>
    <row r="3462" spans="1:12" x14ac:dyDescent="0.3">
      <c r="A3462" s="2" t="s">
        <v>12</v>
      </c>
      <c r="B3462" s="2">
        <v>1185732</v>
      </c>
      <c r="C3462" s="3">
        <v>44203</v>
      </c>
      <c r="D3462" s="2" t="s">
        <v>13</v>
      </c>
      <c r="E3462" s="2" t="s">
        <v>116</v>
      </c>
      <c r="F3462" s="2" t="s">
        <v>117</v>
      </c>
      <c r="G3462" s="2" t="s">
        <v>19</v>
      </c>
      <c r="H3462" s="4">
        <v>0.5</v>
      </c>
      <c r="I3462" s="5">
        <v>2000</v>
      </c>
      <c r="J3462" s="6">
        <f t="shared" si="26"/>
        <v>1000</v>
      </c>
      <c r="K3462" s="6">
        <f t="shared" si="27"/>
        <v>300</v>
      </c>
      <c r="L3462" s="7">
        <v>0.3</v>
      </c>
    </row>
    <row r="3463" spans="1:12" x14ac:dyDescent="0.3">
      <c r="A3463" s="2" t="s">
        <v>12</v>
      </c>
      <c r="B3463" s="2">
        <v>1185732</v>
      </c>
      <c r="C3463" s="3">
        <v>44203</v>
      </c>
      <c r="D3463" s="2" t="s">
        <v>13</v>
      </c>
      <c r="E3463" s="2" t="s">
        <v>116</v>
      </c>
      <c r="F3463" s="2" t="s">
        <v>117</v>
      </c>
      <c r="G3463" s="2" t="s">
        <v>20</v>
      </c>
      <c r="H3463" s="4">
        <v>0.4</v>
      </c>
      <c r="I3463" s="5">
        <v>3000</v>
      </c>
      <c r="J3463" s="6">
        <f t="shared" si="26"/>
        <v>1200</v>
      </c>
      <c r="K3463" s="6">
        <f t="shared" si="27"/>
        <v>420</v>
      </c>
      <c r="L3463" s="7">
        <v>0.35</v>
      </c>
    </row>
    <row r="3464" spans="1:12" x14ac:dyDescent="0.3">
      <c r="A3464" s="2" t="s">
        <v>12</v>
      </c>
      <c r="B3464" s="2">
        <v>1185732</v>
      </c>
      <c r="C3464" s="3">
        <v>44232</v>
      </c>
      <c r="D3464" s="2" t="s">
        <v>13</v>
      </c>
      <c r="E3464" s="2" t="s">
        <v>116</v>
      </c>
      <c r="F3464" s="2" t="s">
        <v>117</v>
      </c>
      <c r="G3464" s="2" t="s">
        <v>15</v>
      </c>
      <c r="H3464" s="4">
        <v>0.4</v>
      </c>
      <c r="I3464" s="5">
        <v>5500</v>
      </c>
      <c r="J3464" s="6">
        <f t="shared" si="26"/>
        <v>2200</v>
      </c>
      <c r="K3464" s="6">
        <f t="shared" si="27"/>
        <v>880</v>
      </c>
      <c r="L3464" s="7">
        <v>0.4</v>
      </c>
    </row>
    <row r="3465" spans="1:12" x14ac:dyDescent="0.3">
      <c r="A3465" s="2" t="s">
        <v>12</v>
      </c>
      <c r="B3465" s="2">
        <v>1185732</v>
      </c>
      <c r="C3465" s="3">
        <v>44232</v>
      </c>
      <c r="D3465" s="2" t="s">
        <v>13</v>
      </c>
      <c r="E3465" s="2" t="s">
        <v>116</v>
      </c>
      <c r="F3465" s="2" t="s">
        <v>117</v>
      </c>
      <c r="G3465" s="2" t="s">
        <v>16</v>
      </c>
      <c r="H3465" s="4">
        <v>0.4</v>
      </c>
      <c r="I3465" s="5">
        <v>2000</v>
      </c>
      <c r="J3465" s="6">
        <f t="shared" si="26"/>
        <v>800</v>
      </c>
      <c r="K3465" s="6">
        <f t="shared" si="27"/>
        <v>320</v>
      </c>
      <c r="L3465" s="7">
        <v>0.4</v>
      </c>
    </row>
    <row r="3466" spans="1:12" x14ac:dyDescent="0.3">
      <c r="A3466" s="2" t="s">
        <v>12</v>
      </c>
      <c r="B3466" s="2">
        <v>1185732</v>
      </c>
      <c r="C3466" s="3">
        <v>44232</v>
      </c>
      <c r="D3466" s="2" t="s">
        <v>13</v>
      </c>
      <c r="E3466" s="2" t="s">
        <v>116</v>
      </c>
      <c r="F3466" s="2" t="s">
        <v>117</v>
      </c>
      <c r="G3466" s="2" t="s">
        <v>17</v>
      </c>
      <c r="H3466" s="4">
        <v>0.30000000000000004</v>
      </c>
      <c r="I3466" s="5">
        <v>2500</v>
      </c>
      <c r="J3466" s="6">
        <f t="shared" si="26"/>
        <v>750.00000000000011</v>
      </c>
      <c r="K3466" s="6">
        <f t="shared" si="27"/>
        <v>225.00000000000003</v>
      </c>
      <c r="L3466" s="7">
        <v>0.3</v>
      </c>
    </row>
    <row r="3467" spans="1:12" x14ac:dyDescent="0.3">
      <c r="A3467" s="2" t="s">
        <v>12</v>
      </c>
      <c r="B3467" s="2">
        <v>1185732</v>
      </c>
      <c r="C3467" s="3">
        <v>44232</v>
      </c>
      <c r="D3467" s="2" t="s">
        <v>13</v>
      </c>
      <c r="E3467" s="2" t="s">
        <v>116</v>
      </c>
      <c r="F3467" s="2" t="s">
        <v>117</v>
      </c>
      <c r="G3467" s="2" t="s">
        <v>18</v>
      </c>
      <c r="H3467" s="4">
        <v>0.35</v>
      </c>
      <c r="I3467" s="5">
        <v>1250</v>
      </c>
      <c r="J3467" s="6">
        <f t="shared" si="26"/>
        <v>437.5</v>
      </c>
      <c r="K3467" s="6">
        <f t="shared" si="27"/>
        <v>131.25</v>
      </c>
      <c r="L3467" s="7">
        <v>0.3</v>
      </c>
    </row>
    <row r="3468" spans="1:12" x14ac:dyDescent="0.3">
      <c r="A3468" s="2" t="s">
        <v>12</v>
      </c>
      <c r="B3468" s="2">
        <v>1185732</v>
      </c>
      <c r="C3468" s="3">
        <v>44232</v>
      </c>
      <c r="D3468" s="2" t="s">
        <v>13</v>
      </c>
      <c r="E3468" s="2" t="s">
        <v>116</v>
      </c>
      <c r="F3468" s="2" t="s">
        <v>117</v>
      </c>
      <c r="G3468" s="2" t="s">
        <v>19</v>
      </c>
      <c r="H3468" s="4">
        <v>0.5</v>
      </c>
      <c r="I3468" s="5">
        <v>2000</v>
      </c>
      <c r="J3468" s="6">
        <f t="shared" si="26"/>
        <v>1000</v>
      </c>
      <c r="K3468" s="6">
        <f t="shared" si="27"/>
        <v>300</v>
      </c>
      <c r="L3468" s="7">
        <v>0.3</v>
      </c>
    </row>
    <row r="3469" spans="1:12" x14ac:dyDescent="0.3">
      <c r="A3469" s="2" t="s">
        <v>12</v>
      </c>
      <c r="B3469" s="2">
        <v>1185732</v>
      </c>
      <c r="C3469" s="3">
        <v>44232</v>
      </c>
      <c r="D3469" s="2" t="s">
        <v>13</v>
      </c>
      <c r="E3469" s="2" t="s">
        <v>116</v>
      </c>
      <c r="F3469" s="2" t="s">
        <v>117</v>
      </c>
      <c r="G3469" s="2" t="s">
        <v>20</v>
      </c>
      <c r="H3469" s="4">
        <v>0.4</v>
      </c>
      <c r="I3469" s="5">
        <v>3000</v>
      </c>
      <c r="J3469" s="6">
        <f t="shared" si="26"/>
        <v>1200</v>
      </c>
      <c r="K3469" s="6">
        <f t="shared" si="27"/>
        <v>420</v>
      </c>
      <c r="L3469" s="7">
        <v>0.35</v>
      </c>
    </row>
    <row r="3470" spans="1:12" x14ac:dyDescent="0.3">
      <c r="A3470" s="2" t="s">
        <v>12</v>
      </c>
      <c r="B3470" s="2">
        <v>1185732</v>
      </c>
      <c r="C3470" s="3">
        <v>44258</v>
      </c>
      <c r="D3470" s="2" t="s">
        <v>13</v>
      </c>
      <c r="E3470" s="2" t="s">
        <v>116</v>
      </c>
      <c r="F3470" s="2" t="s">
        <v>117</v>
      </c>
      <c r="G3470" s="2" t="s">
        <v>15</v>
      </c>
      <c r="H3470" s="4">
        <v>0.4</v>
      </c>
      <c r="I3470" s="5">
        <v>5200</v>
      </c>
      <c r="J3470" s="6">
        <f t="shared" si="26"/>
        <v>2080</v>
      </c>
      <c r="K3470" s="6">
        <f t="shared" si="27"/>
        <v>832</v>
      </c>
      <c r="L3470" s="7">
        <v>0.4</v>
      </c>
    </row>
    <row r="3471" spans="1:12" x14ac:dyDescent="0.3">
      <c r="A3471" s="2" t="s">
        <v>12</v>
      </c>
      <c r="B3471" s="2">
        <v>1185732</v>
      </c>
      <c r="C3471" s="3">
        <v>44258</v>
      </c>
      <c r="D3471" s="2" t="s">
        <v>13</v>
      </c>
      <c r="E3471" s="2" t="s">
        <v>116</v>
      </c>
      <c r="F3471" s="2" t="s">
        <v>117</v>
      </c>
      <c r="G3471" s="2" t="s">
        <v>16</v>
      </c>
      <c r="H3471" s="4">
        <v>0.4</v>
      </c>
      <c r="I3471" s="5">
        <v>2250</v>
      </c>
      <c r="J3471" s="6">
        <f t="shared" si="26"/>
        <v>900</v>
      </c>
      <c r="K3471" s="6">
        <f t="shared" si="27"/>
        <v>360</v>
      </c>
      <c r="L3471" s="7">
        <v>0.4</v>
      </c>
    </row>
    <row r="3472" spans="1:12" x14ac:dyDescent="0.3">
      <c r="A3472" s="2" t="s">
        <v>12</v>
      </c>
      <c r="B3472" s="2">
        <v>1185732</v>
      </c>
      <c r="C3472" s="3">
        <v>44258</v>
      </c>
      <c r="D3472" s="2" t="s">
        <v>13</v>
      </c>
      <c r="E3472" s="2" t="s">
        <v>116</v>
      </c>
      <c r="F3472" s="2" t="s">
        <v>117</v>
      </c>
      <c r="G3472" s="2" t="s">
        <v>17</v>
      </c>
      <c r="H3472" s="4">
        <v>0.30000000000000004</v>
      </c>
      <c r="I3472" s="5">
        <v>2500</v>
      </c>
      <c r="J3472" s="6">
        <f t="shared" si="26"/>
        <v>750.00000000000011</v>
      </c>
      <c r="K3472" s="6">
        <f t="shared" si="27"/>
        <v>225.00000000000003</v>
      </c>
      <c r="L3472" s="7">
        <v>0.3</v>
      </c>
    </row>
    <row r="3473" spans="1:12" x14ac:dyDescent="0.3">
      <c r="A3473" s="2" t="s">
        <v>12</v>
      </c>
      <c r="B3473" s="2">
        <v>1185732</v>
      </c>
      <c r="C3473" s="3">
        <v>44258</v>
      </c>
      <c r="D3473" s="2" t="s">
        <v>13</v>
      </c>
      <c r="E3473" s="2" t="s">
        <v>116</v>
      </c>
      <c r="F3473" s="2" t="s">
        <v>117</v>
      </c>
      <c r="G3473" s="2" t="s">
        <v>18</v>
      </c>
      <c r="H3473" s="4">
        <v>0.35</v>
      </c>
      <c r="I3473" s="5">
        <v>1000</v>
      </c>
      <c r="J3473" s="6">
        <f t="shared" si="26"/>
        <v>350</v>
      </c>
      <c r="K3473" s="6">
        <f t="shared" si="27"/>
        <v>105</v>
      </c>
      <c r="L3473" s="7">
        <v>0.3</v>
      </c>
    </row>
    <row r="3474" spans="1:12" x14ac:dyDescent="0.3">
      <c r="A3474" s="2" t="s">
        <v>12</v>
      </c>
      <c r="B3474" s="2">
        <v>1185732</v>
      </c>
      <c r="C3474" s="3">
        <v>44258</v>
      </c>
      <c r="D3474" s="2" t="s">
        <v>13</v>
      </c>
      <c r="E3474" s="2" t="s">
        <v>116</v>
      </c>
      <c r="F3474" s="2" t="s">
        <v>117</v>
      </c>
      <c r="G3474" s="2" t="s">
        <v>19</v>
      </c>
      <c r="H3474" s="4">
        <v>0.5</v>
      </c>
      <c r="I3474" s="5">
        <v>1500</v>
      </c>
      <c r="J3474" s="6">
        <f t="shared" si="26"/>
        <v>750</v>
      </c>
      <c r="K3474" s="6">
        <f t="shared" si="27"/>
        <v>225</v>
      </c>
      <c r="L3474" s="7">
        <v>0.3</v>
      </c>
    </row>
    <row r="3475" spans="1:12" x14ac:dyDescent="0.3">
      <c r="A3475" s="2" t="s">
        <v>12</v>
      </c>
      <c r="B3475" s="2">
        <v>1185732</v>
      </c>
      <c r="C3475" s="3">
        <v>44258</v>
      </c>
      <c r="D3475" s="2" t="s">
        <v>13</v>
      </c>
      <c r="E3475" s="2" t="s">
        <v>116</v>
      </c>
      <c r="F3475" s="2" t="s">
        <v>117</v>
      </c>
      <c r="G3475" s="2" t="s">
        <v>20</v>
      </c>
      <c r="H3475" s="4">
        <v>0.4</v>
      </c>
      <c r="I3475" s="5">
        <v>2500</v>
      </c>
      <c r="J3475" s="6">
        <f t="shared" si="26"/>
        <v>1000</v>
      </c>
      <c r="K3475" s="6">
        <f t="shared" si="27"/>
        <v>350</v>
      </c>
      <c r="L3475" s="7">
        <v>0.35</v>
      </c>
    </row>
    <row r="3476" spans="1:12" x14ac:dyDescent="0.3">
      <c r="A3476" s="2" t="s">
        <v>12</v>
      </c>
      <c r="B3476" s="2">
        <v>1185732</v>
      </c>
      <c r="C3476" s="3">
        <v>44290</v>
      </c>
      <c r="D3476" s="2" t="s">
        <v>13</v>
      </c>
      <c r="E3476" s="2" t="s">
        <v>116</v>
      </c>
      <c r="F3476" s="2" t="s">
        <v>117</v>
      </c>
      <c r="G3476" s="2" t="s">
        <v>15</v>
      </c>
      <c r="H3476" s="4">
        <v>0.4</v>
      </c>
      <c r="I3476" s="5">
        <v>5000</v>
      </c>
      <c r="J3476" s="6">
        <f t="shared" si="26"/>
        <v>2000</v>
      </c>
      <c r="K3476" s="6">
        <f t="shared" si="27"/>
        <v>800</v>
      </c>
      <c r="L3476" s="7">
        <v>0.4</v>
      </c>
    </row>
    <row r="3477" spans="1:12" x14ac:dyDescent="0.3">
      <c r="A3477" s="2" t="s">
        <v>12</v>
      </c>
      <c r="B3477" s="2">
        <v>1185732</v>
      </c>
      <c r="C3477" s="3">
        <v>44290</v>
      </c>
      <c r="D3477" s="2" t="s">
        <v>13</v>
      </c>
      <c r="E3477" s="2" t="s">
        <v>116</v>
      </c>
      <c r="F3477" s="2" t="s">
        <v>117</v>
      </c>
      <c r="G3477" s="2" t="s">
        <v>16</v>
      </c>
      <c r="H3477" s="4">
        <v>0.4</v>
      </c>
      <c r="I3477" s="5">
        <v>2000</v>
      </c>
      <c r="J3477" s="6">
        <f t="shared" si="26"/>
        <v>800</v>
      </c>
      <c r="K3477" s="6">
        <f t="shared" si="27"/>
        <v>320</v>
      </c>
      <c r="L3477" s="7">
        <v>0.4</v>
      </c>
    </row>
    <row r="3478" spans="1:12" x14ac:dyDescent="0.3">
      <c r="A3478" s="2" t="s">
        <v>12</v>
      </c>
      <c r="B3478" s="2">
        <v>1185732</v>
      </c>
      <c r="C3478" s="3">
        <v>44290</v>
      </c>
      <c r="D3478" s="2" t="s">
        <v>13</v>
      </c>
      <c r="E3478" s="2" t="s">
        <v>116</v>
      </c>
      <c r="F3478" s="2" t="s">
        <v>117</v>
      </c>
      <c r="G3478" s="2" t="s">
        <v>17</v>
      </c>
      <c r="H3478" s="4">
        <v>0.30000000000000004</v>
      </c>
      <c r="I3478" s="5">
        <v>2000</v>
      </c>
      <c r="J3478" s="6">
        <f t="shared" si="26"/>
        <v>600.00000000000011</v>
      </c>
      <c r="K3478" s="6">
        <f t="shared" si="27"/>
        <v>180.00000000000003</v>
      </c>
      <c r="L3478" s="7">
        <v>0.3</v>
      </c>
    </row>
    <row r="3479" spans="1:12" x14ac:dyDescent="0.3">
      <c r="A3479" s="2" t="s">
        <v>12</v>
      </c>
      <c r="B3479" s="2">
        <v>1185732</v>
      </c>
      <c r="C3479" s="3">
        <v>44290</v>
      </c>
      <c r="D3479" s="2" t="s">
        <v>13</v>
      </c>
      <c r="E3479" s="2" t="s">
        <v>116</v>
      </c>
      <c r="F3479" s="2" t="s">
        <v>117</v>
      </c>
      <c r="G3479" s="2" t="s">
        <v>18</v>
      </c>
      <c r="H3479" s="4">
        <v>0.35</v>
      </c>
      <c r="I3479" s="5">
        <v>1250</v>
      </c>
      <c r="J3479" s="6">
        <f t="shared" si="26"/>
        <v>437.5</v>
      </c>
      <c r="K3479" s="6">
        <f t="shared" si="27"/>
        <v>131.25</v>
      </c>
      <c r="L3479" s="7">
        <v>0.3</v>
      </c>
    </row>
    <row r="3480" spans="1:12" x14ac:dyDescent="0.3">
      <c r="A3480" s="2" t="s">
        <v>12</v>
      </c>
      <c r="B3480" s="2">
        <v>1185732</v>
      </c>
      <c r="C3480" s="3">
        <v>44290</v>
      </c>
      <c r="D3480" s="2" t="s">
        <v>13</v>
      </c>
      <c r="E3480" s="2" t="s">
        <v>116</v>
      </c>
      <c r="F3480" s="2" t="s">
        <v>117</v>
      </c>
      <c r="G3480" s="2" t="s">
        <v>19</v>
      </c>
      <c r="H3480" s="4">
        <v>0.5</v>
      </c>
      <c r="I3480" s="5">
        <v>1250</v>
      </c>
      <c r="J3480" s="6">
        <f t="shared" si="26"/>
        <v>625</v>
      </c>
      <c r="K3480" s="6">
        <f t="shared" si="27"/>
        <v>187.5</v>
      </c>
      <c r="L3480" s="7">
        <v>0.3</v>
      </c>
    </row>
    <row r="3481" spans="1:12" x14ac:dyDescent="0.3">
      <c r="A3481" s="2" t="s">
        <v>12</v>
      </c>
      <c r="B3481" s="2">
        <v>1185732</v>
      </c>
      <c r="C3481" s="3">
        <v>44290</v>
      </c>
      <c r="D3481" s="2" t="s">
        <v>13</v>
      </c>
      <c r="E3481" s="2" t="s">
        <v>116</v>
      </c>
      <c r="F3481" s="2" t="s">
        <v>117</v>
      </c>
      <c r="G3481" s="2" t="s">
        <v>20</v>
      </c>
      <c r="H3481" s="4">
        <v>0.4</v>
      </c>
      <c r="I3481" s="5">
        <v>2750</v>
      </c>
      <c r="J3481" s="6">
        <f t="shared" si="26"/>
        <v>1100</v>
      </c>
      <c r="K3481" s="6">
        <f t="shared" si="27"/>
        <v>385</v>
      </c>
      <c r="L3481" s="7">
        <v>0.35</v>
      </c>
    </row>
    <row r="3482" spans="1:12" x14ac:dyDescent="0.3">
      <c r="A3482" s="2" t="s">
        <v>12</v>
      </c>
      <c r="B3482" s="2">
        <v>1185732</v>
      </c>
      <c r="C3482" s="3">
        <v>44319</v>
      </c>
      <c r="D3482" s="2" t="s">
        <v>13</v>
      </c>
      <c r="E3482" s="2" t="s">
        <v>116</v>
      </c>
      <c r="F3482" s="2" t="s">
        <v>117</v>
      </c>
      <c r="G3482" s="2" t="s">
        <v>15</v>
      </c>
      <c r="H3482" s="4">
        <v>0.54999999999999993</v>
      </c>
      <c r="I3482" s="5">
        <v>5450</v>
      </c>
      <c r="J3482" s="6">
        <f t="shared" si="26"/>
        <v>2997.4999999999995</v>
      </c>
      <c r="K3482" s="6">
        <f t="shared" si="27"/>
        <v>1198.9999999999998</v>
      </c>
      <c r="L3482" s="7">
        <v>0.4</v>
      </c>
    </row>
    <row r="3483" spans="1:12" x14ac:dyDescent="0.3">
      <c r="A3483" s="2" t="s">
        <v>12</v>
      </c>
      <c r="B3483" s="2">
        <v>1185732</v>
      </c>
      <c r="C3483" s="3">
        <v>44319</v>
      </c>
      <c r="D3483" s="2" t="s">
        <v>13</v>
      </c>
      <c r="E3483" s="2" t="s">
        <v>116</v>
      </c>
      <c r="F3483" s="2" t="s">
        <v>117</v>
      </c>
      <c r="G3483" s="2" t="s">
        <v>16</v>
      </c>
      <c r="H3483" s="4">
        <v>0.5</v>
      </c>
      <c r="I3483" s="5">
        <v>2500</v>
      </c>
      <c r="J3483" s="6">
        <f t="shared" si="26"/>
        <v>1250</v>
      </c>
      <c r="K3483" s="6">
        <f t="shared" si="27"/>
        <v>500</v>
      </c>
      <c r="L3483" s="7">
        <v>0.4</v>
      </c>
    </row>
    <row r="3484" spans="1:12" x14ac:dyDescent="0.3">
      <c r="A3484" s="2" t="s">
        <v>12</v>
      </c>
      <c r="B3484" s="2">
        <v>1185732</v>
      </c>
      <c r="C3484" s="3">
        <v>44319</v>
      </c>
      <c r="D3484" s="2" t="s">
        <v>13</v>
      </c>
      <c r="E3484" s="2" t="s">
        <v>116</v>
      </c>
      <c r="F3484" s="2" t="s">
        <v>117</v>
      </c>
      <c r="G3484" s="2" t="s">
        <v>17</v>
      </c>
      <c r="H3484" s="4">
        <v>0.45</v>
      </c>
      <c r="I3484" s="5">
        <v>2750</v>
      </c>
      <c r="J3484" s="6">
        <f t="shared" si="26"/>
        <v>1237.5</v>
      </c>
      <c r="K3484" s="6">
        <f t="shared" si="27"/>
        <v>371.25</v>
      </c>
      <c r="L3484" s="7">
        <v>0.3</v>
      </c>
    </row>
    <row r="3485" spans="1:12" x14ac:dyDescent="0.3">
      <c r="A3485" s="2" t="s">
        <v>12</v>
      </c>
      <c r="B3485" s="2">
        <v>1185732</v>
      </c>
      <c r="C3485" s="3">
        <v>44319</v>
      </c>
      <c r="D3485" s="2" t="s">
        <v>13</v>
      </c>
      <c r="E3485" s="2" t="s">
        <v>116</v>
      </c>
      <c r="F3485" s="2" t="s">
        <v>117</v>
      </c>
      <c r="G3485" s="2" t="s">
        <v>18</v>
      </c>
      <c r="H3485" s="4">
        <v>0.45</v>
      </c>
      <c r="I3485" s="5">
        <v>2250</v>
      </c>
      <c r="J3485" s="6">
        <f t="shared" si="26"/>
        <v>1012.5</v>
      </c>
      <c r="K3485" s="6">
        <f t="shared" si="27"/>
        <v>303.75</v>
      </c>
      <c r="L3485" s="7">
        <v>0.3</v>
      </c>
    </row>
    <row r="3486" spans="1:12" x14ac:dyDescent="0.3">
      <c r="A3486" s="2" t="s">
        <v>12</v>
      </c>
      <c r="B3486" s="2">
        <v>1185732</v>
      </c>
      <c r="C3486" s="3">
        <v>44319</v>
      </c>
      <c r="D3486" s="2" t="s">
        <v>13</v>
      </c>
      <c r="E3486" s="2" t="s">
        <v>116</v>
      </c>
      <c r="F3486" s="2" t="s">
        <v>117</v>
      </c>
      <c r="G3486" s="2" t="s">
        <v>19</v>
      </c>
      <c r="H3486" s="4">
        <v>0.54999999999999993</v>
      </c>
      <c r="I3486" s="5">
        <v>2500</v>
      </c>
      <c r="J3486" s="6">
        <f t="shared" si="26"/>
        <v>1374.9999999999998</v>
      </c>
      <c r="K3486" s="6">
        <f t="shared" si="27"/>
        <v>412.49999999999994</v>
      </c>
      <c r="L3486" s="7">
        <v>0.3</v>
      </c>
    </row>
    <row r="3487" spans="1:12" x14ac:dyDescent="0.3">
      <c r="A3487" s="2" t="s">
        <v>12</v>
      </c>
      <c r="B3487" s="2">
        <v>1185732</v>
      </c>
      <c r="C3487" s="3">
        <v>44319</v>
      </c>
      <c r="D3487" s="2" t="s">
        <v>13</v>
      </c>
      <c r="E3487" s="2" t="s">
        <v>116</v>
      </c>
      <c r="F3487" s="2" t="s">
        <v>117</v>
      </c>
      <c r="G3487" s="2" t="s">
        <v>20</v>
      </c>
      <c r="H3487" s="4">
        <v>0.6</v>
      </c>
      <c r="I3487" s="5">
        <v>3750</v>
      </c>
      <c r="J3487" s="6">
        <f t="shared" si="26"/>
        <v>2250</v>
      </c>
      <c r="K3487" s="6">
        <f t="shared" si="27"/>
        <v>787.5</v>
      </c>
      <c r="L3487" s="7">
        <v>0.35</v>
      </c>
    </row>
    <row r="3488" spans="1:12" x14ac:dyDescent="0.3">
      <c r="A3488" s="2" t="s">
        <v>12</v>
      </c>
      <c r="B3488" s="2">
        <v>1185732</v>
      </c>
      <c r="C3488" s="3">
        <v>44352</v>
      </c>
      <c r="D3488" s="2" t="s">
        <v>13</v>
      </c>
      <c r="E3488" s="2" t="s">
        <v>116</v>
      </c>
      <c r="F3488" s="2" t="s">
        <v>117</v>
      </c>
      <c r="G3488" s="2" t="s">
        <v>15</v>
      </c>
      <c r="H3488" s="4">
        <v>0.54999999999999993</v>
      </c>
      <c r="I3488" s="5">
        <v>6250</v>
      </c>
      <c r="J3488" s="6">
        <f t="shared" si="26"/>
        <v>3437.4999999999995</v>
      </c>
      <c r="K3488" s="6">
        <f t="shared" si="27"/>
        <v>1375</v>
      </c>
      <c r="L3488" s="7">
        <v>0.4</v>
      </c>
    </row>
    <row r="3489" spans="1:12" x14ac:dyDescent="0.3">
      <c r="A3489" s="2" t="s">
        <v>12</v>
      </c>
      <c r="B3489" s="2">
        <v>1185732</v>
      </c>
      <c r="C3489" s="3">
        <v>44352</v>
      </c>
      <c r="D3489" s="2" t="s">
        <v>13</v>
      </c>
      <c r="E3489" s="2" t="s">
        <v>116</v>
      </c>
      <c r="F3489" s="2" t="s">
        <v>117</v>
      </c>
      <c r="G3489" s="2" t="s">
        <v>16</v>
      </c>
      <c r="H3489" s="4">
        <v>0.5</v>
      </c>
      <c r="I3489" s="5">
        <v>3750</v>
      </c>
      <c r="J3489" s="6">
        <f t="shared" si="26"/>
        <v>1875</v>
      </c>
      <c r="K3489" s="6">
        <f t="shared" si="27"/>
        <v>750</v>
      </c>
      <c r="L3489" s="7">
        <v>0.4</v>
      </c>
    </row>
    <row r="3490" spans="1:12" x14ac:dyDescent="0.3">
      <c r="A3490" s="2" t="s">
        <v>12</v>
      </c>
      <c r="B3490" s="2">
        <v>1185732</v>
      </c>
      <c r="C3490" s="3">
        <v>44352</v>
      </c>
      <c r="D3490" s="2" t="s">
        <v>13</v>
      </c>
      <c r="E3490" s="2" t="s">
        <v>116</v>
      </c>
      <c r="F3490" s="2" t="s">
        <v>117</v>
      </c>
      <c r="G3490" s="2" t="s">
        <v>17</v>
      </c>
      <c r="H3490" s="4">
        <v>0.45</v>
      </c>
      <c r="I3490" s="5">
        <v>3000</v>
      </c>
      <c r="J3490" s="6">
        <f t="shared" si="26"/>
        <v>1350</v>
      </c>
      <c r="K3490" s="6">
        <f t="shared" si="27"/>
        <v>405</v>
      </c>
      <c r="L3490" s="7">
        <v>0.3</v>
      </c>
    </row>
    <row r="3491" spans="1:12" x14ac:dyDescent="0.3">
      <c r="A3491" s="2" t="s">
        <v>12</v>
      </c>
      <c r="B3491" s="2">
        <v>1185732</v>
      </c>
      <c r="C3491" s="3">
        <v>44352</v>
      </c>
      <c r="D3491" s="2" t="s">
        <v>13</v>
      </c>
      <c r="E3491" s="2" t="s">
        <v>116</v>
      </c>
      <c r="F3491" s="2" t="s">
        <v>117</v>
      </c>
      <c r="G3491" s="2" t="s">
        <v>18</v>
      </c>
      <c r="H3491" s="4">
        <v>0.45</v>
      </c>
      <c r="I3491" s="5">
        <v>2750</v>
      </c>
      <c r="J3491" s="6">
        <f t="shared" si="26"/>
        <v>1237.5</v>
      </c>
      <c r="K3491" s="6">
        <f t="shared" si="27"/>
        <v>371.25</v>
      </c>
      <c r="L3491" s="7">
        <v>0.3</v>
      </c>
    </row>
    <row r="3492" spans="1:12" x14ac:dyDescent="0.3">
      <c r="A3492" s="2" t="s">
        <v>12</v>
      </c>
      <c r="B3492" s="2">
        <v>1185732</v>
      </c>
      <c r="C3492" s="3">
        <v>44352</v>
      </c>
      <c r="D3492" s="2" t="s">
        <v>13</v>
      </c>
      <c r="E3492" s="2" t="s">
        <v>116</v>
      </c>
      <c r="F3492" s="2" t="s">
        <v>117</v>
      </c>
      <c r="G3492" s="2" t="s">
        <v>19</v>
      </c>
      <c r="H3492" s="4">
        <v>0.54999999999999993</v>
      </c>
      <c r="I3492" s="5">
        <v>2750</v>
      </c>
      <c r="J3492" s="6">
        <f t="shared" si="26"/>
        <v>1512.4999999999998</v>
      </c>
      <c r="K3492" s="6">
        <f t="shared" si="27"/>
        <v>453.74999999999994</v>
      </c>
      <c r="L3492" s="7">
        <v>0.3</v>
      </c>
    </row>
    <row r="3493" spans="1:12" x14ac:dyDescent="0.3">
      <c r="A3493" s="2" t="s">
        <v>12</v>
      </c>
      <c r="B3493" s="2">
        <v>1185732</v>
      </c>
      <c r="C3493" s="3">
        <v>44352</v>
      </c>
      <c r="D3493" s="2" t="s">
        <v>13</v>
      </c>
      <c r="E3493" s="2" t="s">
        <v>116</v>
      </c>
      <c r="F3493" s="2" t="s">
        <v>117</v>
      </c>
      <c r="G3493" s="2" t="s">
        <v>20</v>
      </c>
      <c r="H3493" s="4">
        <v>0.6</v>
      </c>
      <c r="I3493" s="5">
        <v>4250</v>
      </c>
      <c r="J3493" s="6">
        <f t="shared" si="26"/>
        <v>2550</v>
      </c>
      <c r="K3493" s="6">
        <f t="shared" si="27"/>
        <v>892.5</v>
      </c>
      <c r="L3493" s="7">
        <v>0.35</v>
      </c>
    </row>
    <row r="3494" spans="1:12" x14ac:dyDescent="0.3">
      <c r="A3494" s="2" t="s">
        <v>12</v>
      </c>
      <c r="B3494" s="2">
        <v>1185732</v>
      </c>
      <c r="C3494" s="3">
        <v>44380</v>
      </c>
      <c r="D3494" s="2" t="s">
        <v>13</v>
      </c>
      <c r="E3494" s="2" t="s">
        <v>116</v>
      </c>
      <c r="F3494" s="2" t="s">
        <v>117</v>
      </c>
      <c r="G3494" s="2" t="s">
        <v>15</v>
      </c>
      <c r="H3494" s="4">
        <v>0.54999999999999993</v>
      </c>
      <c r="I3494" s="5">
        <v>6500</v>
      </c>
      <c r="J3494" s="6">
        <f t="shared" si="26"/>
        <v>3574.9999999999995</v>
      </c>
      <c r="K3494" s="6">
        <f t="shared" si="27"/>
        <v>1430</v>
      </c>
      <c r="L3494" s="7">
        <v>0.4</v>
      </c>
    </row>
    <row r="3495" spans="1:12" x14ac:dyDescent="0.3">
      <c r="A3495" s="2" t="s">
        <v>12</v>
      </c>
      <c r="B3495" s="2">
        <v>1185732</v>
      </c>
      <c r="C3495" s="3">
        <v>44380</v>
      </c>
      <c r="D3495" s="2" t="s">
        <v>13</v>
      </c>
      <c r="E3495" s="2" t="s">
        <v>116</v>
      </c>
      <c r="F3495" s="2" t="s">
        <v>117</v>
      </c>
      <c r="G3495" s="2" t="s">
        <v>16</v>
      </c>
      <c r="H3495" s="4">
        <v>0.5</v>
      </c>
      <c r="I3495" s="5">
        <v>4000</v>
      </c>
      <c r="J3495" s="6">
        <f t="shared" si="26"/>
        <v>2000</v>
      </c>
      <c r="K3495" s="6">
        <f t="shared" si="27"/>
        <v>800</v>
      </c>
      <c r="L3495" s="7">
        <v>0.4</v>
      </c>
    </row>
    <row r="3496" spans="1:12" x14ac:dyDescent="0.3">
      <c r="A3496" s="2" t="s">
        <v>12</v>
      </c>
      <c r="B3496" s="2">
        <v>1185732</v>
      </c>
      <c r="C3496" s="3">
        <v>44380</v>
      </c>
      <c r="D3496" s="2" t="s">
        <v>13</v>
      </c>
      <c r="E3496" s="2" t="s">
        <v>116</v>
      </c>
      <c r="F3496" s="2" t="s">
        <v>117</v>
      </c>
      <c r="G3496" s="2" t="s">
        <v>17</v>
      </c>
      <c r="H3496" s="4">
        <v>0.45</v>
      </c>
      <c r="I3496" s="5">
        <v>3250</v>
      </c>
      <c r="J3496" s="6">
        <f t="shared" si="26"/>
        <v>1462.5</v>
      </c>
      <c r="K3496" s="6">
        <f t="shared" si="27"/>
        <v>438.75</v>
      </c>
      <c r="L3496" s="7">
        <v>0.3</v>
      </c>
    </row>
    <row r="3497" spans="1:12" x14ac:dyDescent="0.3">
      <c r="A3497" s="2" t="s">
        <v>12</v>
      </c>
      <c r="B3497" s="2">
        <v>1185732</v>
      </c>
      <c r="C3497" s="3">
        <v>44380</v>
      </c>
      <c r="D3497" s="2" t="s">
        <v>13</v>
      </c>
      <c r="E3497" s="2" t="s">
        <v>116</v>
      </c>
      <c r="F3497" s="2" t="s">
        <v>117</v>
      </c>
      <c r="G3497" s="2" t="s">
        <v>18</v>
      </c>
      <c r="H3497" s="4">
        <v>0.45</v>
      </c>
      <c r="I3497" s="5">
        <v>2750</v>
      </c>
      <c r="J3497" s="6">
        <f t="shared" si="26"/>
        <v>1237.5</v>
      </c>
      <c r="K3497" s="6">
        <f t="shared" si="27"/>
        <v>371.25</v>
      </c>
      <c r="L3497" s="7">
        <v>0.3</v>
      </c>
    </row>
    <row r="3498" spans="1:12" x14ac:dyDescent="0.3">
      <c r="A3498" s="2" t="s">
        <v>12</v>
      </c>
      <c r="B3498" s="2">
        <v>1185732</v>
      </c>
      <c r="C3498" s="3">
        <v>44380</v>
      </c>
      <c r="D3498" s="2" t="s">
        <v>13</v>
      </c>
      <c r="E3498" s="2" t="s">
        <v>116</v>
      </c>
      <c r="F3498" s="2" t="s">
        <v>117</v>
      </c>
      <c r="G3498" s="2" t="s">
        <v>19</v>
      </c>
      <c r="H3498" s="4">
        <v>0.54999999999999993</v>
      </c>
      <c r="I3498" s="5">
        <v>3000</v>
      </c>
      <c r="J3498" s="6">
        <f t="shared" si="26"/>
        <v>1649.9999999999998</v>
      </c>
      <c r="K3498" s="6">
        <f t="shared" si="27"/>
        <v>494.99999999999989</v>
      </c>
      <c r="L3498" s="7">
        <v>0.3</v>
      </c>
    </row>
    <row r="3499" spans="1:12" x14ac:dyDescent="0.3">
      <c r="A3499" s="2" t="s">
        <v>12</v>
      </c>
      <c r="B3499" s="2">
        <v>1185732</v>
      </c>
      <c r="C3499" s="3">
        <v>44380</v>
      </c>
      <c r="D3499" s="2" t="s">
        <v>13</v>
      </c>
      <c r="E3499" s="2" t="s">
        <v>116</v>
      </c>
      <c r="F3499" s="2" t="s">
        <v>117</v>
      </c>
      <c r="G3499" s="2" t="s">
        <v>20</v>
      </c>
      <c r="H3499" s="4">
        <v>0.6</v>
      </c>
      <c r="I3499" s="5">
        <v>4750</v>
      </c>
      <c r="J3499" s="6">
        <f t="shared" si="26"/>
        <v>2850</v>
      </c>
      <c r="K3499" s="6">
        <f t="shared" si="27"/>
        <v>997.49999999999989</v>
      </c>
      <c r="L3499" s="7">
        <v>0.35</v>
      </c>
    </row>
    <row r="3500" spans="1:12" x14ac:dyDescent="0.3">
      <c r="A3500" s="2" t="s">
        <v>12</v>
      </c>
      <c r="B3500" s="2">
        <v>1185732</v>
      </c>
      <c r="C3500" s="3">
        <v>44412</v>
      </c>
      <c r="D3500" s="2" t="s">
        <v>13</v>
      </c>
      <c r="E3500" s="2" t="s">
        <v>116</v>
      </c>
      <c r="F3500" s="2" t="s">
        <v>117</v>
      </c>
      <c r="G3500" s="2" t="s">
        <v>15</v>
      </c>
      <c r="H3500" s="4">
        <v>0.54999999999999993</v>
      </c>
      <c r="I3500" s="5">
        <v>6250</v>
      </c>
      <c r="J3500" s="6">
        <f t="shared" si="26"/>
        <v>3437.4999999999995</v>
      </c>
      <c r="K3500" s="6">
        <f t="shared" si="27"/>
        <v>1375</v>
      </c>
      <c r="L3500" s="7">
        <v>0.4</v>
      </c>
    </row>
    <row r="3501" spans="1:12" x14ac:dyDescent="0.3">
      <c r="A3501" s="2" t="s">
        <v>12</v>
      </c>
      <c r="B3501" s="2">
        <v>1185732</v>
      </c>
      <c r="C3501" s="3">
        <v>44412</v>
      </c>
      <c r="D3501" s="2" t="s">
        <v>13</v>
      </c>
      <c r="E3501" s="2" t="s">
        <v>116</v>
      </c>
      <c r="F3501" s="2" t="s">
        <v>117</v>
      </c>
      <c r="G3501" s="2" t="s">
        <v>16</v>
      </c>
      <c r="H3501" s="4">
        <v>0.5</v>
      </c>
      <c r="I3501" s="5">
        <v>4000</v>
      </c>
      <c r="J3501" s="6">
        <f t="shared" si="26"/>
        <v>2000</v>
      </c>
      <c r="K3501" s="6">
        <f t="shared" si="27"/>
        <v>800</v>
      </c>
      <c r="L3501" s="7">
        <v>0.4</v>
      </c>
    </row>
    <row r="3502" spans="1:12" x14ac:dyDescent="0.3">
      <c r="A3502" s="2" t="s">
        <v>12</v>
      </c>
      <c r="B3502" s="2">
        <v>1185732</v>
      </c>
      <c r="C3502" s="3">
        <v>44412</v>
      </c>
      <c r="D3502" s="2" t="s">
        <v>13</v>
      </c>
      <c r="E3502" s="2" t="s">
        <v>116</v>
      </c>
      <c r="F3502" s="2" t="s">
        <v>117</v>
      </c>
      <c r="G3502" s="2" t="s">
        <v>17</v>
      </c>
      <c r="H3502" s="4">
        <v>0.45</v>
      </c>
      <c r="I3502" s="5">
        <v>3250</v>
      </c>
      <c r="J3502" s="6">
        <f t="shared" si="26"/>
        <v>1462.5</v>
      </c>
      <c r="K3502" s="6">
        <f t="shared" si="27"/>
        <v>438.75</v>
      </c>
      <c r="L3502" s="7">
        <v>0.3</v>
      </c>
    </row>
    <row r="3503" spans="1:12" x14ac:dyDescent="0.3">
      <c r="A3503" s="2" t="s">
        <v>12</v>
      </c>
      <c r="B3503" s="2">
        <v>1185732</v>
      </c>
      <c r="C3503" s="3">
        <v>44412</v>
      </c>
      <c r="D3503" s="2" t="s">
        <v>13</v>
      </c>
      <c r="E3503" s="2" t="s">
        <v>116</v>
      </c>
      <c r="F3503" s="2" t="s">
        <v>117</v>
      </c>
      <c r="G3503" s="2" t="s">
        <v>18</v>
      </c>
      <c r="H3503" s="4">
        <v>0.45</v>
      </c>
      <c r="I3503" s="5">
        <v>2250</v>
      </c>
      <c r="J3503" s="6">
        <f t="shared" si="26"/>
        <v>1012.5</v>
      </c>
      <c r="K3503" s="6">
        <f t="shared" si="27"/>
        <v>303.75</v>
      </c>
      <c r="L3503" s="7">
        <v>0.3</v>
      </c>
    </row>
    <row r="3504" spans="1:12" x14ac:dyDescent="0.3">
      <c r="A3504" s="2" t="s">
        <v>12</v>
      </c>
      <c r="B3504" s="2">
        <v>1185732</v>
      </c>
      <c r="C3504" s="3">
        <v>44412</v>
      </c>
      <c r="D3504" s="2" t="s">
        <v>13</v>
      </c>
      <c r="E3504" s="2" t="s">
        <v>116</v>
      </c>
      <c r="F3504" s="2" t="s">
        <v>117</v>
      </c>
      <c r="G3504" s="2" t="s">
        <v>19</v>
      </c>
      <c r="H3504" s="4">
        <v>0.54999999999999993</v>
      </c>
      <c r="I3504" s="5">
        <v>2000</v>
      </c>
      <c r="J3504" s="6">
        <f t="shared" si="26"/>
        <v>1099.9999999999998</v>
      </c>
      <c r="K3504" s="6">
        <f t="shared" si="27"/>
        <v>329.99999999999994</v>
      </c>
      <c r="L3504" s="7">
        <v>0.3</v>
      </c>
    </row>
    <row r="3505" spans="1:12" x14ac:dyDescent="0.3">
      <c r="A3505" s="2" t="s">
        <v>12</v>
      </c>
      <c r="B3505" s="2">
        <v>1185732</v>
      </c>
      <c r="C3505" s="3">
        <v>44412</v>
      </c>
      <c r="D3505" s="2" t="s">
        <v>13</v>
      </c>
      <c r="E3505" s="2" t="s">
        <v>116</v>
      </c>
      <c r="F3505" s="2" t="s">
        <v>117</v>
      </c>
      <c r="G3505" s="2" t="s">
        <v>20</v>
      </c>
      <c r="H3505" s="4">
        <v>0.6</v>
      </c>
      <c r="I3505" s="5">
        <v>3750</v>
      </c>
      <c r="J3505" s="6">
        <f t="shared" si="26"/>
        <v>2250</v>
      </c>
      <c r="K3505" s="6">
        <f t="shared" si="27"/>
        <v>787.5</v>
      </c>
      <c r="L3505" s="7">
        <v>0.35</v>
      </c>
    </row>
    <row r="3506" spans="1:12" x14ac:dyDescent="0.3">
      <c r="A3506" s="2" t="s">
        <v>12</v>
      </c>
      <c r="B3506" s="2">
        <v>1185732</v>
      </c>
      <c r="C3506" s="3">
        <v>44442</v>
      </c>
      <c r="D3506" s="2" t="s">
        <v>13</v>
      </c>
      <c r="E3506" s="2" t="s">
        <v>116</v>
      </c>
      <c r="F3506" s="2" t="s">
        <v>117</v>
      </c>
      <c r="G3506" s="2" t="s">
        <v>15</v>
      </c>
      <c r="H3506" s="4">
        <v>0.54999999999999993</v>
      </c>
      <c r="I3506" s="5">
        <v>5000</v>
      </c>
      <c r="J3506" s="6">
        <f t="shared" si="26"/>
        <v>2749.9999999999995</v>
      </c>
      <c r="K3506" s="6">
        <f t="shared" si="27"/>
        <v>1099.9999999999998</v>
      </c>
      <c r="L3506" s="7">
        <v>0.4</v>
      </c>
    </row>
    <row r="3507" spans="1:12" x14ac:dyDescent="0.3">
      <c r="A3507" s="2" t="s">
        <v>12</v>
      </c>
      <c r="B3507" s="2">
        <v>1185732</v>
      </c>
      <c r="C3507" s="3">
        <v>44442</v>
      </c>
      <c r="D3507" s="2" t="s">
        <v>13</v>
      </c>
      <c r="E3507" s="2" t="s">
        <v>116</v>
      </c>
      <c r="F3507" s="2" t="s">
        <v>117</v>
      </c>
      <c r="G3507" s="2" t="s">
        <v>16</v>
      </c>
      <c r="H3507" s="4">
        <v>0.5</v>
      </c>
      <c r="I3507" s="5">
        <v>3000</v>
      </c>
      <c r="J3507" s="6">
        <f t="shared" si="26"/>
        <v>1500</v>
      </c>
      <c r="K3507" s="6">
        <f t="shared" si="27"/>
        <v>600</v>
      </c>
      <c r="L3507" s="7">
        <v>0.4</v>
      </c>
    </row>
    <row r="3508" spans="1:12" x14ac:dyDescent="0.3">
      <c r="A3508" s="2" t="s">
        <v>12</v>
      </c>
      <c r="B3508" s="2">
        <v>1185732</v>
      </c>
      <c r="C3508" s="3">
        <v>44442</v>
      </c>
      <c r="D3508" s="2" t="s">
        <v>13</v>
      </c>
      <c r="E3508" s="2" t="s">
        <v>116</v>
      </c>
      <c r="F3508" s="2" t="s">
        <v>117</v>
      </c>
      <c r="G3508" s="2" t="s">
        <v>17</v>
      </c>
      <c r="H3508" s="4">
        <v>0.45</v>
      </c>
      <c r="I3508" s="5">
        <v>2000</v>
      </c>
      <c r="J3508" s="6">
        <f t="shared" si="26"/>
        <v>900</v>
      </c>
      <c r="K3508" s="6">
        <f t="shared" si="27"/>
        <v>270</v>
      </c>
      <c r="L3508" s="7">
        <v>0.3</v>
      </c>
    </row>
    <row r="3509" spans="1:12" x14ac:dyDescent="0.3">
      <c r="A3509" s="2" t="s">
        <v>12</v>
      </c>
      <c r="B3509" s="2">
        <v>1185732</v>
      </c>
      <c r="C3509" s="3">
        <v>44442</v>
      </c>
      <c r="D3509" s="2" t="s">
        <v>13</v>
      </c>
      <c r="E3509" s="2" t="s">
        <v>116</v>
      </c>
      <c r="F3509" s="2" t="s">
        <v>117</v>
      </c>
      <c r="G3509" s="2" t="s">
        <v>18</v>
      </c>
      <c r="H3509" s="4">
        <v>0.45</v>
      </c>
      <c r="I3509" s="5">
        <v>1750</v>
      </c>
      <c r="J3509" s="6">
        <f t="shared" si="26"/>
        <v>787.5</v>
      </c>
      <c r="K3509" s="6">
        <f t="shared" si="27"/>
        <v>236.25</v>
      </c>
      <c r="L3509" s="7">
        <v>0.3</v>
      </c>
    </row>
    <row r="3510" spans="1:12" x14ac:dyDescent="0.3">
      <c r="A3510" s="2" t="s">
        <v>12</v>
      </c>
      <c r="B3510" s="2">
        <v>1185732</v>
      </c>
      <c r="C3510" s="3">
        <v>44442</v>
      </c>
      <c r="D3510" s="2" t="s">
        <v>13</v>
      </c>
      <c r="E3510" s="2" t="s">
        <v>116</v>
      </c>
      <c r="F3510" s="2" t="s">
        <v>117</v>
      </c>
      <c r="G3510" s="2" t="s">
        <v>19</v>
      </c>
      <c r="H3510" s="4">
        <v>0.54999999999999993</v>
      </c>
      <c r="I3510" s="5">
        <v>1750</v>
      </c>
      <c r="J3510" s="6">
        <f t="shared" si="26"/>
        <v>962.49999999999989</v>
      </c>
      <c r="K3510" s="6">
        <f t="shared" si="27"/>
        <v>288.74999999999994</v>
      </c>
      <c r="L3510" s="7">
        <v>0.3</v>
      </c>
    </row>
    <row r="3511" spans="1:12" x14ac:dyDescent="0.3">
      <c r="A3511" s="2" t="s">
        <v>12</v>
      </c>
      <c r="B3511" s="2">
        <v>1185732</v>
      </c>
      <c r="C3511" s="3">
        <v>44442</v>
      </c>
      <c r="D3511" s="2" t="s">
        <v>13</v>
      </c>
      <c r="E3511" s="2" t="s">
        <v>116</v>
      </c>
      <c r="F3511" s="2" t="s">
        <v>117</v>
      </c>
      <c r="G3511" s="2" t="s">
        <v>20</v>
      </c>
      <c r="H3511" s="4">
        <v>0.6</v>
      </c>
      <c r="I3511" s="5">
        <v>2750</v>
      </c>
      <c r="J3511" s="6">
        <f t="shared" si="26"/>
        <v>1650</v>
      </c>
      <c r="K3511" s="6">
        <f t="shared" si="27"/>
        <v>577.5</v>
      </c>
      <c r="L3511" s="7">
        <v>0.35</v>
      </c>
    </row>
    <row r="3512" spans="1:12" x14ac:dyDescent="0.3">
      <c r="A3512" s="2" t="s">
        <v>12</v>
      </c>
      <c r="B3512" s="2">
        <v>1185732</v>
      </c>
      <c r="C3512" s="3">
        <v>44474</v>
      </c>
      <c r="D3512" s="2" t="s">
        <v>13</v>
      </c>
      <c r="E3512" s="2" t="s">
        <v>116</v>
      </c>
      <c r="F3512" s="2" t="s">
        <v>117</v>
      </c>
      <c r="G3512" s="2" t="s">
        <v>15</v>
      </c>
      <c r="H3512" s="4">
        <v>0.6</v>
      </c>
      <c r="I3512" s="5">
        <v>4500</v>
      </c>
      <c r="J3512" s="6">
        <f t="shared" si="26"/>
        <v>2700</v>
      </c>
      <c r="K3512" s="6">
        <f t="shared" si="27"/>
        <v>1080</v>
      </c>
      <c r="L3512" s="7">
        <v>0.4</v>
      </c>
    </row>
    <row r="3513" spans="1:12" x14ac:dyDescent="0.3">
      <c r="A3513" s="2" t="s">
        <v>12</v>
      </c>
      <c r="B3513" s="2">
        <v>1185732</v>
      </c>
      <c r="C3513" s="3">
        <v>44474</v>
      </c>
      <c r="D3513" s="2" t="s">
        <v>13</v>
      </c>
      <c r="E3513" s="2" t="s">
        <v>116</v>
      </c>
      <c r="F3513" s="2" t="s">
        <v>117</v>
      </c>
      <c r="G3513" s="2" t="s">
        <v>16</v>
      </c>
      <c r="H3513" s="4">
        <v>0.55000000000000004</v>
      </c>
      <c r="I3513" s="5">
        <v>2750</v>
      </c>
      <c r="J3513" s="6">
        <f t="shared" si="26"/>
        <v>1512.5000000000002</v>
      </c>
      <c r="K3513" s="6">
        <f t="shared" si="27"/>
        <v>605.00000000000011</v>
      </c>
      <c r="L3513" s="7">
        <v>0.4</v>
      </c>
    </row>
    <row r="3514" spans="1:12" x14ac:dyDescent="0.3">
      <c r="A3514" s="2" t="s">
        <v>12</v>
      </c>
      <c r="B3514" s="2">
        <v>1185732</v>
      </c>
      <c r="C3514" s="3">
        <v>44474</v>
      </c>
      <c r="D3514" s="2" t="s">
        <v>13</v>
      </c>
      <c r="E3514" s="2" t="s">
        <v>116</v>
      </c>
      <c r="F3514" s="2" t="s">
        <v>117</v>
      </c>
      <c r="G3514" s="2" t="s">
        <v>17</v>
      </c>
      <c r="H3514" s="4">
        <v>0.55000000000000004</v>
      </c>
      <c r="I3514" s="5">
        <v>1750</v>
      </c>
      <c r="J3514" s="6">
        <f t="shared" si="26"/>
        <v>962.50000000000011</v>
      </c>
      <c r="K3514" s="6">
        <f t="shared" si="27"/>
        <v>288.75</v>
      </c>
      <c r="L3514" s="7">
        <v>0.3</v>
      </c>
    </row>
    <row r="3515" spans="1:12" x14ac:dyDescent="0.3">
      <c r="A3515" s="2" t="s">
        <v>12</v>
      </c>
      <c r="B3515" s="2">
        <v>1185732</v>
      </c>
      <c r="C3515" s="3">
        <v>44474</v>
      </c>
      <c r="D3515" s="2" t="s">
        <v>13</v>
      </c>
      <c r="E3515" s="2" t="s">
        <v>116</v>
      </c>
      <c r="F3515" s="2" t="s">
        <v>117</v>
      </c>
      <c r="G3515" s="2" t="s">
        <v>18</v>
      </c>
      <c r="H3515" s="4">
        <v>0.55000000000000004</v>
      </c>
      <c r="I3515" s="5">
        <v>1500</v>
      </c>
      <c r="J3515" s="6">
        <f t="shared" si="26"/>
        <v>825.00000000000011</v>
      </c>
      <c r="K3515" s="6">
        <f t="shared" si="27"/>
        <v>247.50000000000003</v>
      </c>
      <c r="L3515" s="7">
        <v>0.3</v>
      </c>
    </row>
    <row r="3516" spans="1:12" x14ac:dyDescent="0.3">
      <c r="A3516" s="2" t="s">
        <v>12</v>
      </c>
      <c r="B3516" s="2">
        <v>1185732</v>
      </c>
      <c r="C3516" s="3">
        <v>44474</v>
      </c>
      <c r="D3516" s="2" t="s">
        <v>13</v>
      </c>
      <c r="E3516" s="2" t="s">
        <v>116</v>
      </c>
      <c r="F3516" s="2" t="s">
        <v>117</v>
      </c>
      <c r="G3516" s="2" t="s">
        <v>19</v>
      </c>
      <c r="H3516" s="4">
        <v>0.65</v>
      </c>
      <c r="I3516" s="5">
        <v>1500</v>
      </c>
      <c r="J3516" s="6">
        <f t="shared" si="26"/>
        <v>975</v>
      </c>
      <c r="K3516" s="6">
        <f t="shared" si="27"/>
        <v>292.5</v>
      </c>
      <c r="L3516" s="7">
        <v>0.3</v>
      </c>
    </row>
    <row r="3517" spans="1:12" x14ac:dyDescent="0.3">
      <c r="A3517" s="2" t="s">
        <v>12</v>
      </c>
      <c r="B3517" s="2">
        <v>1185732</v>
      </c>
      <c r="C3517" s="3">
        <v>44474</v>
      </c>
      <c r="D3517" s="2" t="s">
        <v>13</v>
      </c>
      <c r="E3517" s="2" t="s">
        <v>116</v>
      </c>
      <c r="F3517" s="2" t="s">
        <v>117</v>
      </c>
      <c r="G3517" s="2" t="s">
        <v>20</v>
      </c>
      <c r="H3517" s="4">
        <v>0.7</v>
      </c>
      <c r="I3517" s="5">
        <v>2750</v>
      </c>
      <c r="J3517" s="6">
        <f t="shared" si="26"/>
        <v>1924.9999999999998</v>
      </c>
      <c r="K3517" s="6">
        <f t="shared" si="27"/>
        <v>673.74999999999989</v>
      </c>
      <c r="L3517" s="7">
        <v>0.35</v>
      </c>
    </row>
    <row r="3518" spans="1:12" x14ac:dyDescent="0.3">
      <c r="A3518" s="2" t="s">
        <v>12</v>
      </c>
      <c r="B3518" s="2">
        <v>1185732</v>
      </c>
      <c r="C3518" s="3">
        <v>44504</v>
      </c>
      <c r="D3518" s="2" t="s">
        <v>13</v>
      </c>
      <c r="E3518" s="2" t="s">
        <v>116</v>
      </c>
      <c r="F3518" s="2" t="s">
        <v>117</v>
      </c>
      <c r="G3518" s="2" t="s">
        <v>15</v>
      </c>
      <c r="H3518" s="4">
        <v>0.65</v>
      </c>
      <c r="I3518" s="5">
        <v>4250</v>
      </c>
      <c r="J3518" s="6">
        <f t="shared" si="26"/>
        <v>2762.5</v>
      </c>
      <c r="K3518" s="6">
        <f t="shared" si="27"/>
        <v>1105</v>
      </c>
      <c r="L3518" s="7">
        <v>0.4</v>
      </c>
    </row>
    <row r="3519" spans="1:12" x14ac:dyDescent="0.3">
      <c r="A3519" s="2" t="s">
        <v>12</v>
      </c>
      <c r="B3519" s="2">
        <v>1185732</v>
      </c>
      <c r="C3519" s="3">
        <v>44504</v>
      </c>
      <c r="D3519" s="2" t="s">
        <v>13</v>
      </c>
      <c r="E3519" s="2" t="s">
        <v>116</v>
      </c>
      <c r="F3519" s="2" t="s">
        <v>117</v>
      </c>
      <c r="G3519" s="2" t="s">
        <v>16</v>
      </c>
      <c r="H3519" s="4">
        <v>0.55000000000000004</v>
      </c>
      <c r="I3519" s="5">
        <v>3000</v>
      </c>
      <c r="J3519" s="6">
        <f t="shared" si="26"/>
        <v>1650.0000000000002</v>
      </c>
      <c r="K3519" s="6">
        <f t="shared" si="27"/>
        <v>660.00000000000011</v>
      </c>
      <c r="L3519" s="7">
        <v>0.4</v>
      </c>
    </row>
    <row r="3520" spans="1:12" x14ac:dyDescent="0.3">
      <c r="A3520" s="2" t="s">
        <v>12</v>
      </c>
      <c r="B3520" s="2">
        <v>1185732</v>
      </c>
      <c r="C3520" s="3">
        <v>44504</v>
      </c>
      <c r="D3520" s="2" t="s">
        <v>13</v>
      </c>
      <c r="E3520" s="2" t="s">
        <v>116</v>
      </c>
      <c r="F3520" s="2" t="s">
        <v>117</v>
      </c>
      <c r="G3520" s="2" t="s">
        <v>17</v>
      </c>
      <c r="H3520" s="4">
        <v>0.55000000000000004</v>
      </c>
      <c r="I3520" s="5">
        <v>2950</v>
      </c>
      <c r="J3520" s="6">
        <f t="shared" si="26"/>
        <v>1622.5000000000002</v>
      </c>
      <c r="K3520" s="6">
        <f t="shared" si="27"/>
        <v>486.75000000000006</v>
      </c>
      <c r="L3520" s="7">
        <v>0.3</v>
      </c>
    </row>
    <row r="3521" spans="1:12" x14ac:dyDescent="0.3">
      <c r="A3521" s="2" t="s">
        <v>12</v>
      </c>
      <c r="B3521" s="2">
        <v>1185732</v>
      </c>
      <c r="C3521" s="3">
        <v>44504</v>
      </c>
      <c r="D3521" s="2" t="s">
        <v>13</v>
      </c>
      <c r="E3521" s="2" t="s">
        <v>116</v>
      </c>
      <c r="F3521" s="2" t="s">
        <v>117</v>
      </c>
      <c r="G3521" s="2" t="s">
        <v>18</v>
      </c>
      <c r="H3521" s="4">
        <v>0.55000000000000004</v>
      </c>
      <c r="I3521" s="5">
        <v>2750</v>
      </c>
      <c r="J3521" s="6">
        <f t="shared" si="26"/>
        <v>1512.5000000000002</v>
      </c>
      <c r="K3521" s="6">
        <f t="shared" si="27"/>
        <v>453.75000000000006</v>
      </c>
      <c r="L3521" s="7">
        <v>0.3</v>
      </c>
    </row>
    <row r="3522" spans="1:12" x14ac:dyDescent="0.3">
      <c r="A3522" s="2" t="s">
        <v>12</v>
      </c>
      <c r="B3522" s="2">
        <v>1185732</v>
      </c>
      <c r="C3522" s="3">
        <v>44504</v>
      </c>
      <c r="D3522" s="2" t="s">
        <v>13</v>
      </c>
      <c r="E3522" s="2" t="s">
        <v>116</v>
      </c>
      <c r="F3522" s="2" t="s">
        <v>117</v>
      </c>
      <c r="G3522" s="2" t="s">
        <v>19</v>
      </c>
      <c r="H3522" s="4">
        <v>0.65</v>
      </c>
      <c r="I3522" s="5">
        <v>2500</v>
      </c>
      <c r="J3522" s="6">
        <f t="shared" si="26"/>
        <v>1625</v>
      </c>
      <c r="K3522" s="6">
        <f t="shared" si="27"/>
        <v>487.5</v>
      </c>
      <c r="L3522" s="7">
        <v>0.3</v>
      </c>
    </row>
    <row r="3523" spans="1:12" x14ac:dyDescent="0.3">
      <c r="A3523" s="2" t="s">
        <v>12</v>
      </c>
      <c r="B3523" s="2">
        <v>1185732</v>
      </c>
      <c r="C3523" s="3">
        <v>44504</v>
      </c>
      <c r="D3523" s="2" t="s">
        <v>13</v>
      </c>
      <c r="E3523" s="2" t="s">
        <v>116</v>
      </c>
      <c r="F3523" s="2" t="s">
        <v>117</v>
      </c>
      <c r="G3523" s="2" t="s">
        <v>20</v>
      </c>
      <c r="H3523" s="4">
        <v>0.7</v>
      </c>
      <c r="I3523" s="5">
        <v>3500</v>
      </c>
      <c r="J3523" s="6">
        <f t="shared" si="26"/>
        <v>2450</v>
      </c>
      <c r="K3523" s="6">
        <f t="shared" si="27"/>
        <v>857.5</v>
      </c>
      <c r="L3523" s="7">
        <v>0.35</v>
      </c>
    </row>
    <row r="3524" spans="1:12" x14ac:dyDescent="0.3">
      <c r="A3524" s="2" t="s">
        <v>12</v>
      </c>
      <c r="B3524" s="2">
        <v>1185732</v>
      </c>
      <c r="C3524" s="3">
        <v>44533</v>
      </c>
      <c r="D3524" s="2" t="s">
        <v>13</v>
      </c>
      <c r="E3524" s="2" t="s">
        <v>116</v>
      </c>
      <c r="F3524" s="2" t="s">
        <v>117</v>
      </c>
      <c r="G3524" s="2" t="s">
        <v>15</v>
      </c>
      <c r="H3524" s="4">
        <v>0.65</v>
      </c>
      <c r="I3524" s="5">
        <v>5750</v>
      </c>
      <c r="J3524" s="6">
        <f t="shared" si="26"/>
        <v>3737.5</v>
      </c>
      <c r="K3524" s="6">
        <f t="shared" si="27"/>
        <v>1495</v>
      </c>
      <c r="L3524" s="7">
        <v>0.4</v>
      </c>
    </row>
    <row r="3525" spans="1:12" x14ac:dyDescent="0.3">
      <c r="A3525" s="2" t="s">
        <v>12</v>
      </c>
      <c r="B3525" s="2">
        <v>1185732</v>
      </c>
      <c r="C3525" s="3">
        <v>44533</v>
      </c>
      <c r="D3525" s="2" t="s">
        <v>13</v>
      </c>
      <c r="E3525" s="2" t="s">
        <v>116</v>
      </c>
      <c r="F3525" s="2" t="s">
        <v>117</v>
      </c>
      <c r="G3525" s="2" t="s">
        <v>16</v>
      </c>
      <c r="H3525" s="4">
        <v>0.55000000000000004</v>
      </c>
      <c r="I3525" s="5">
        <v>3750</v>
      </c>
      <c r="J3525" s="6">
        <f t="shared" si="26"/>
        <v>2062.5</v>
      </c>
      <c r="K3525" s="6">
        <f t="shared" si="27"/>
        <v>825</v>
      </c>
      <c r="L3525" s="7">
        <v>0.4</v>
      </c>
    </row>
    <row r="3526" spans="1:12" x14ac:dyDescent="0.3">
      <c r="A3526" s="2" t="s">
        <v>12</v>
      </c>
      <c r="B3526" s="2">
        <v>1185732</v>
      </c>
      <c r="C3526" s="3">
        <v>44533</v>
      </c>
      <c r="D3526" s="2" t="s">
        <v>13</v>
      </c>
      <c r="E3526" s="2" t="s">
        <v>116</v>
      </c>
      <c r="F3526" s="2" t="s">
        <v>117</v>
      </c>
      <c r="G3526" s="2" t="s">
        <v>17</v>
      </c>
      <c r="H3526" s="4">
        <v>0.55000000000000004</v>
      </c>
      <c r="I3526" s="5">
        <v>3500</v>
      </c>
      <c r="J3526" s="6">
        <f t="shared" si="26"/>
        <v>1925.0000000000002</v>
      </c>
      <c r="K3526" s="6">
        <f t="shared" si="27"/>
        <v>577.5</v>
      </c>
      <c r="L3526" s="7">
        <v>0.3</v>
      </c>
    </row>
    <row r="3527" spans="1:12" x14ac:dyDescent="0.3">
      <c r="A3527" s="2" t="s">
        <v>12</v>
      </c>
      <c r="B3527" s="2">
        <v>1185732</v>
      </c>
      <c r="C3527" s="3">
        <v>44533</v>
      </c>
      <c r="D3527" s="2" t="s">
        <v>13</v>
      </c>
      <c r="E3527" s="2" t="s">
        <v>116</v>
      </c>
      <c r="F3527" s="2" t="s">
        <v>117</v>
      </c>
      <c r="G3527" s="2" t="s">
        <v>18</v>
      </c>
      <c r="H3527" s="4">
        <v>0.55000000000000004</v>
      </c>
      <c r="I3527" s="5">
        <v>3000</v>
      </c>
      <c r="J3527" s="6">
        <f t="shared" si="26"/>
        <v>1650.0000000000002</v>
      </c>
      <c r="K3527" s="6">
        <f t="shared" si="27"/>
        <v>495.00000000000006</v>
      </c>
      <c r="L3527" s="7">
        <v>0.3</v>
      </c>
    </row>
    <row r="3528" spans="1:12" x14ac:dyDescent="0.3">
      <c r="A3528" s="2" t="s">
        <v>12</v>
      </c>
      <c r="B3528" s="2">
        <v>1185732</v>
      </c>
      <c r="C3528" s="3">
        <v>44533</v>
      </c>
      <c r="D3528" s="2" t="s">
        <v>13</v>
      </c>
      <c r="E3528" s="2" t="s">
        <v>116</v>
      </c>
      <c r="F3528" s="2" t="s">
        <v>117</v>
      </c>
      <c r="G3528" s="2" t="s">
        <v>19</v>
      </c>
      <c r="H3528" s="4">
        <v>0.65</v>
      </c>
      <c r="I3528" s="5">
        <v>3000</v>
      </c>
      <c r="J3528" s="6">
        <f t="shared" si="26"/>
        <v>1950</v>
      </c>
      <c r="K3528" s="6">
        <f t="shared" si="27"/>
        <v>585</v>
      </c>
      <c r="L3528" s="7">
        <v>0.3</v>
      </c>
    </row>
    <row r="3529" spans="1:12" x14ac:dyDescent="0.3">
      <c r="A3529" s="2" t="s">
        <v>12</v>
      </c>
      <c r="B3529" s="2">
        <v>1185732</v>
      </c>
      <c r="C3529" s="3">
        <v>44533</v>
      </c>
      <c r="D3529" s="2" t="s">
        <v>13</v>
      </c>
      <c r="E3529" s="2" t="s">
        <v>116</v>
      </c>
      <c r="F3529" s="2" t="s">
        <v>117</v>
      </c>
      <c r="G3529" s="2" t="s">
        <v>20</v>
      </c>
      <c r="H3529" s="4">
        <v>0.7</v>
      </c>
      <c r="I3529" s="5">
        <v>4000</v>
      </c>
      <c r="J3529" s="6">
        <f t="shared" si="26"/>
        <v>2800</v>
      </c>
      <c r="K3529" s="6">
        <f t="shared" si="27"/>
        <v>979.99999999999989</v>
      </c>
      <c r="L3529" s="7">
        <v>0.35</v>
      </c>
    </row>
    <row r="3530" spans="1:12" x14ac:dyDescent="0.3">
      <c r="A3530" s="2" t="s">
        <v>12</v>
      </c>
      <c r="B3530" s="2">
        <v>1185732</v>
      </c>
      <c r="C3530" s="3">
        <v>44206</v>
      </c>
      <c r="D3530" s="2" t="s">
        <v>13</v>
      </c>
      <c r="E3530" s="2" t="s">
        <v>118</v>
      </c>
      <c r="F3530" s="2" t="s">
        <v>119</v>
      </c>
      <c r="G3530" s="2" t="s">
        <v>15</v>
      </c>
      <c r="H3530" s="4">
        <v>0.35000000000000003</v>
      </c>
      <c r="I3530" s="5">
        <v>4250</v>
      </c>
      <c r="J3530" s="6">
        <f t="shared" si="26"/>
        <v>1487.5000000000002</v>
      </c>
      <c r="K3530" s="6">
        <f t="shared" si="27"/>
        <v>520.625</v>
      </c>
      <c r="L3530" s="7">
        <v>0.35</v>
      </c>
    </row>
    <row r="3531" spans="1:12" x14ac:dyDescent="0.3">
      <c r="A3531" s="2" t="s">
        <v>12</v>
      </c>
      <c r="B3531" s="2">
        <v>1185732</v>
      </c>
      <c r="C3531" s="3">
        <v>44206</v>
      </c>
      <c r="D3531" s="2" t="s">
        <v>13</v>
      </c>
      <c r="E3531" s="2" t="s">
        <v>118</v>
      </c>
      <c r="F3531" s="2" t="s">
        <v>119</v>
      </c>
      <c r="G3531" s="2" t="s">
        <v>16</v>
      </c>
      <c r="H3531" s="4">
        <v>0.35000000000000003</v>
      </c>
      <c r="I3531" s="5">
        <v>2250</v>
      </c>
      <c r="J3531" s="6">
        <f t="shared" si="26"/>
        <v>787.50000000000011</v>
      </c>
      <c r="K3531" s="6">
        <f t="shared" si="27"/>
        <v>275.625</v>
      </c>
      <c r="L3531" s="7">
        <v>0.35</v>
      </c>
    </row>
    <row r="3532" spans="1:12" x14ac:dyDescent="0.3">
      <c r="A3532" s="2" t="s">
        <v>12</v>
      </c>
      <c r="B3532" s="2">
        <v>1185732</v>
      </c>
      <c r="C3532" s="3">
        <v>44206</v>
      </c>
      <c r="D3532" s="2" t="s">
        <v>13</v>
      </c>
      <c r="E3532" s="2" t="s">
        <v>118</v>
      </c>
      <c r="F3532" s="2" t="s">
        <v>119</v>
      </c>
      <c r="G3532" s="2" t="s">
        <v>17</v>
      </c>
      <c r="H3532" s="4">
        <v>0.25000000000000006</v>
      </c>
      <c r="I3532" s="5">
        <v>2250</v>
      </c>
      <c r="J3532" s="6">
        <f t="shared" si="26"/>
        <v>562.50000000000011</v>
      </c>
      <c r="K3532" s="6">
        <f t="shared" si="27"/>
        <v>225.00000000000006</v>
      </c>
      <c r="L3532" s="7">
        <v>0.4</v>
      </c>
    </row>
    <row r="3533" spans="1:12" x14ac:dyDescent="0.3">
      <c r="A3533" s="2" t="s">
        <v>12</v>
      </c>
      <c r="B3533" s="2">
        <v>1185732</v>
      </c>
      <c r="C3533" s="3">
        <v>44206</v>
      </c>
      <c r="D3533" s="2" t="s">
        <v>13</v>
      </c>
      <c r="E3533" s="2" t="s">
        <v>118</v>
      </c>
      <c r="F3533" s="2" t="s">
        <v>119</v>
      </c>
      <c r="G3533" s="2" t="s">
        <v>18</v>
      </c>
      <c r="H3533" s="4">
        <v>0.3</v>
      </c>
      <c r="I3533" s="5">
        <v>750</v>
      </c>
      <c r="J3533" s="6">
        <f t="shared" si="26"/>
        <v>225</v>
      </c>
      <c r="K3533" s="6">
        <f t="shared" si="27"/>
        <v>90</v>
      </c>
      <c r="L3533" s="7">
        <v>0.4</v>
      </c>
    </row>
    <row r="3534" spans="1:12" x14ac:dyDescent="0.3">
      <c r="A3534" s="2" t="s">
        <v>12</v>
      </c>
      <c r="B3534" s="2">
        <v>1185732</v>
      </c>
      <c r="C3534" s="3">
        <v>44206</v>
      </c>
      <c r="D3534" s="2" t="s">
        <v>13</v>
      </c>
      <c r="E3534" s="2" t="s">
        <v>118</v>
      </c>
      <c r="F3534" s="2" t="s">
        <v>119</v>
      </c>
      <c r="G3534" s="2" t="s">
        <v>19</v>
      </c>
      <c r="H3534" s="4">
        <v>0.45</v>
      </c>
      <c r="I3534" s="5">
        <v>1250</v>
      </c>
      <c r="J3534" s="6">
        <f t="shared" si="26"/>
        <v>562.5</v>
      </c>
      <c r="K3534" s="6">
        <f t="shared" si="27"/>
        <v>168.75</v>
      </c>
      <c r="L3534" s="7">
        <v>0.3</v>
      </c>
    </row>
    <row r="3535" spans="1:12" x14ac:dyDescent="0.3">
      <c r="A3535" s="2" t="s">
        <v>12</v>
      </c>
      <c r="B3535" s="2">
        <v>1185732</v>
      </c>
      <c r="C3535" s="3">
        <v>44206</v>
      </c>
      <c r="D3535" s="2" t="s">
        <v>13</v>
      </c>
      <c r="E3535" s="2" t="s">
        <v>118</v>
      </c>
      <c r="F3535" s="2" t="s">
        <v>119</v>
      </c>
      <c r="G3535" s="2" t="s">
        <v>20</v>
      </c>
      <c r="H3535" s="4">
        <v>0.35000000000000003</v>
      </c>
      <c r="I3535" s="5">
        <v>2250</v>
      </c>
      <c r="J3535" s="6">
        <f t="shared" si="26"/>
        <v>787.50000000000011</v>
      </c>
      <c r="K3535" s="6">
        <f t="shared" si="27"/>
        <v>315.00000000000006</v>
      </c>
      <c r="L3535" s="7">
        <v>0.4</v>
      </c>
    </row>
    <row r="3536" spans="1:12" x14ac:dyDescent="0.3">
      <c r="A3536" s="2" t="s">
        <v>12</v>
      </c>
      <c r="B3536" s="2">
        <v>1185732</v>
      </c>
      <c r="C3536" s="3">
        <v>44235</v>
      </c>
      <c r="D3536" s="2" t="s">
        <v>13</v>
      </c>
      <c r="E3536" s="2" t="s">
        <v>118</v>
      </c>
      <c r="F3536" s="2" t="s">
        <v>119</v>
      </c>
      <c r="G3536" s="2" t="s">
        <v>15</v>
      </c>
      <c r="H3536" s="4">
        <v>0.35000000000000003</v>
      </c>
      <c r="I3536" s="5">
        <v>4750</v>
      </c>
      <c r="J3536" s="6">
        <f t="shared" si="26"/>
        <v>1662.5000000000002</v>
      </c>
      <c r="K3536" s="6">
        <f t="shared" si="27"/>
        <v>581.875</v>
      </c>
      <c r="L3536" s="7">
        <v>0.35</v>
      </c>
    </row>
    <row r="3537" spans="1:12" x14ac:dyDescent="0.3">
      <c r="A3537" s="2" t="s">
        <v>12</v>
      </c>
      <c r="B3537" s="2">
        <v>1185732</v>
      </c>
      <c r="C3537" s="3">
        <v>44235</v>
      </c>
      <c r="D3537" s="2" t="s">
        <v>13</v>
      </c>
      <c r="E3537" s="2" t="s">
        <v>118</v>
      </c>
      <c r="F3537" s="2" t="s">
        <v>119</v>
      </c>
      <c r="G3537" s="2" t="s">
        <v>16</v>
      </c>
      <c r="H3537" s="4">
        <v>0.35000000000000003</v>
      </c>
      <c r="I3537" s="5">
        <v>1250</v>
      </c>
      <c r="J3537" s="6">
        <f t="shared" si="26"/>
        <v>437.50000000000006</v>
      </c>
      <c r="K3537" s="6">
        <f t="shared" si="27"/>
        <v>153.125</v>
      </c>
      <c r="L3537" s="7">
        <v>0.35</v>
      </c>
    </row>
    <row r="3538" spans="1:12" x14ac:dyDescent="0.3">
      <c r="A3538" s="2" t="s">
        <v>12</v>
      </c>
      <c r="B3538" s="2">
        <v>1185732</v>
      </c>
      <c r="C3538" s="3">
        <v>44235</v>
      </c>
      <c r="D3538" s="2" t="s">
        <v>13</v>
      </c>
      <c r="E3538" s="2" t="s">
        <v>118</v>
      </c>
      <c r="F3538" s="2" t="s">
        <v>119</v>
      </c>
      <c r="G3538" s="2" t="s">
        <v>17</v>
      </c>
      <c r="H3538" s="4">
        <v>0.25000000000000006</v>
      </c>
      <c r="I3538" s="5">
        <v>1750</v>
      </c>
      <c r="J3538" s="6">
        <f t="shared" si="26"/>
        <v>437.50000000000011</v>
      </c>
      <c r="K3538" s="6">
        <f t="shared" si="27"/>
        <v>175.00000000000006</v>
      </c>
      <c r="L3538" s="7">
        <v>0.4</v>
      </c>
    </row>
    <row r="3539" spans="1:12" x14ac:dyDescent="0.3">
      <c r="A3539" s="2" t="s">
        <v>12</v>
      </c>
      <c r="B3539" s="2">
        <v>1185732</v>
      </c>
      <c r="C3539" s="3">
        <v>44235</v>
      </c>
      <c r="D3539" s="2" t="s">
        <v>13</v>
      </c>
      <c r="E3539" s="2" t="s">
        <v>118</v>
      </c>
      <c r="F3539" s="2" t="s">
        <v>119</v>
      </c>
      <c r="G3539" s="2" t="s">
        <v>18</v>
      </c>
      <c r="H3539" s="4">
        <v>0.3</v>
      </c>
      <c r="I3539" s="5">
        <v>500</v>
      </c>
      <c r="J3539" s="6">
        <f t="shared" si="26"/>
        <v>150</v>
      </c>
      <c r="K3539" s="6">
        <f t="shared" si="27"/>
        <v>60</v>
      </c>
      <c r="L3539" s="7">
        <v>0.4</v>
      </c>
    </row>
    <row r="3540" spans="1:12" x14ac:dyDescent="0.3">
      <c r="A3540" s="2" t="s">
        <v>12</v>
      </c>
      <c r="B3540" s="2">
        <v>1185732</v>
      </c>
      <c r="C3540" s="3">
        <v>44235</v>
      </c>
      <c r="D3540" s="2" t="s">
        <v>13</v>
      </c>
      <c r="E3540" s="2" t="s">
        <v>118</v>
      </c>
      <c r="F3540" s="2" t="s">
        <v>119</v>
      </c>
      <c r="G3540" s="2" t="s">
        <v>19</v>
      </c>
      <c r="H3540" s="4">
        <v>0.45</v>
      </c>
      <c r="I3540" s="5">
        <v>1250</v>
      </c>
      <c r="J3540" s="6">
        <f t="shared" si="26"/>
        <v>562.5</v>
      </c>
      <c r="K3540" s="6">
        <f t="shared" si="27"/>
        <v>168.75</v>
      </c>
      <c r="L3540" s="7">
        <v>0.3</v>
      </c>
    </row>
    <row r="3541" spans="1:12" x14ac:dyDescent="0.3">
      <c r="A3541" s="2" t="s">
        <v>12</v>
      </c>
      <c r="B3541" s="2">
        <v>1185732</v>
      </c>
      <c r="C3541" s="3">
        <v>44235</v>
      </c>
      <c r="D3541" s="2" t="s">
        <v>13</v>
      </c>
      <c r="E3541" s="2" t="s">
        <v>118</v>
      </c>
      <c r="F3541" s="2" t="s">
        <v>119</v>
      </c>
      <c r="G3541" s="2" t="s">
        <v>20</v>
      </c>
      <c r="H3541" s="4">
        <v>0.35000000000000003</v>
      </c>
      <c r="I3541" s="5">
        <v>2250</v>
      </c>
      <c r="J3541" s="6">
        <f t="shared" si="26"/>
        <v>787.50000000000011</v>
      </c>
      <c r="K3541" s="6">
        <f t="shared" si="27"/>
        <v>315.00000000000006</v>
      </c>
      <c r="L3541" s="7">
        <v>0.4</v>
      </c>
    </row>
    <row r="3542" spans="1:12" x14ac:dyDescent="0.3">
      <c r="A3542" s="2" t="s">
        <v>12</v>
      </c>
      <c r="B3542" s="2">
        <v>1185732</v>
      </c>
      <c r="C3542" s="3">
        <v>44261</v>
      </c>
      <c r="D3542" s="2" t="s">
        <v>13</v>
      </c>
      <c r="E3542" s="2" t="s">
        <v>118</v>
      </c>
      <c r="F3542" s="2" t="s">
        <v>119</v>
      </c>
      <c r="G3542" s="2" t="s">
        <v>15</v>
      </c>
      <c r="H3542" s="4">
        <v>0.35000000000000003</v>
      </c>
      <c r="I3542" s="5">
        <v>4450</v>
      </c>
      <c r="J3542" s="6">
        <f t="shared" si="26"/>
        <v>1557.5000000000002</v>
      </c>
      <c r="K3542" s="6">
        <f t="shared" si="27"/>
        <v>545.125</v>
      </c>
      <c r="L3542" s="7">
        <v>0.35</v>
      </c>
    </row>
    <row r="3543" spans="1:12" x14ac:dyDescent="0.3">
      <c r="A3543" s="2" t="s">
        <v>12</v>
      </c>
      <c r="B3543" s="2">
        <v>1185732</v>
      </c>
      <c r="C3543" s="3">
        <v>44261</v>
      </c>
      <c r="D3543" s="2" t="s">
        <v>13</v>
      </c>
      <c r="E3543" s="2" t="s">
        <v>118</v>
      </c>
      <c r="F3543" s="2" t="s">
        <v>119</v>
      </c>
      <c r="G3543" s="2" t="s">
        <v>16</v>
      </c>
      <c r="H3543" s="4">
        <v>0.35000000000000003</v>
      </c>
      <c r="I3543" s="5">
        <v>1500</v>
      </c>
      <c r="J3543" s="6">
        <f t="shared" si="26"/>
        <v>525</v>
      </c>
      <c r="K3543" s="6">
        <f t="shared" si="27"/>
        <v>183.75</v>
      </c>
      <c r="L3543" s="7">
        <v>0.35</v>
      </c>
    </row>
    <row r="3544" spans="1:12" x14ac:dyDescent="0.3">
      <c r="A3544" s="2" t="s">
        <v>12</v>
      </c>
      <c r="B3544" s="2">
        <v>1185732</v>
      </c>
      <c r="C3544" s="3">
        <v>44261</v>
      </c>
      <c r="D3544" s="2" t="s">
        <v>13</v>
      </c>
      <c r="E3544" s="2" t="s">
        <v>118</v>
      </c>
      <c r="F3544" s="2" t="s">
        <v>119</v>
      </c>
      <c r="G3544" s="2" t="s">
        <v>17</v>
      </c>
      <c r="H3544" s="4">
        <v>0.25000000000000006</v>
      </c>
      <c r="I3544" s="5">
        <v>1750</v>
      </c>
      <c r="J3544" s="6">
        <f t="shared" si="26"/>
        <v>437.50000000000011</v>
      </c>
      <c r="K3544" s="6">
        <f t="shared" si="27"/>
        <v>175.00000000000006</v>
      </c>
      <c r="L3544" s="7">
        <v>0.4</v>
      </c>
    </row>
    <row r="3545" spans="1:12" x14ac:dyDescent="0.3">
      <c r="A3545" s="2" t="s">
        <v>12</v>
      </c>
      <c r="B3545" s="2">
        <v>1185732</v>
      </c>
      <c r="C3545" s="3">
        <v>44261</v>
      </c>
      <c r="D3545" s="2" t="s">
        <v>13</v>
      </c>
      <c r="E3545" s="2" t="s">
        <v>118</v>
      </c>
      <c r="F3545" s="2" t="s">
        <v>119</v>
      </c>
      <c r="G3545" s="2" t="s">
        <v>18</v>
      </c>
      <c r="H3545" s="4">
        <v>0.3</v>
      </c>
      <c r="I3545" s="5">
        <v>250</v>
      </c>
      <c r="J3545" s="6">
        <f t="shared" si="26"/>
        <v>75</v>
      </c>
      <c r="K3545" s="6">
        <f t="shared" si="27"/>
        <v>30</v>
      </c>
      <c r="L3545" s="7">
        <v>0.4</v>
      </c>
    </row>
    <row r="3546" spans="1:12" x14ac:dyDescent="0.3">
      <c r="A3546" s="2" t="s">
        <v>12</v>
      </c>
      <c r="B3546" s="2">
        <v>1185732</v>
      </c>
      <c r="C3546" s="3">
        <v>44261</v>
      </c>
      <c r="D3546" s="2" t="s">
        <v>13</v>
      </c>
      <c r="E3546" s="2" t="s">
        <v>118</v>
      </c>
      <c r="F3546" s="2" t="s">
        <v>119</v>
      </c>
      <c r="G3546" s="2" t="s">
        <v>19</v>
      </c>
      <c r="H3546" s="4">
        <v>0.45</v>
      </c>
      <c r="I3546" s="5">
        <v>750</v>
      </c>
      <c r="J3546" s="6">
        <f t="shared" si="26"/>
        <v>337.5</v>
      </c>
      <c r="K3546" s="6">
        <f t="shared" si="27"/>
        <v>101.25</v>
      </c>
      <c r="L3546" s="7">
        <v>0.3</v>
      </c>
    </row>
    <row r="3547" spans="1:12" x14ac:dyDescent="0.3">
      <c r="A3547" s="2" t="s">
        <v>12</v>
      </c>
      <c r="B3547" s="2">
        <v>1185732</v>
      </c>
      <c r="C3547" s="3">
        <v>44261</v>
      </c>
      <c r="D3547" s="2" t="s">
        <v>13</v>
      </c>
      <c r="E3547" s="2" t="s">
        <v>118</v>
      </c>
      <c r="F3547" s="2" t="s">
        <v>119</v>
      </c>
      <c r="G3547" s="2" t="s">
        <v>20</v>
      </c>
      <c r="H3547" s="4">
        <v>0.35000000000000003</v>
      </c>
      <c r="I3547" s="5">
        <v>1750</v>
      </c>
      <c r="J3547" s="6">
        <f t="shared" si="26"/>
        <v>612.50000000000011</v>
      </c>
      <c r="K3547" s="6">
        <f t="shared" si="27"/>
        <v>245.00000000000006</v>
      </c>
      <c r="L3547" s="7">
        <v>0.4</v>
      </c>
    </row>
    <row r="3548" spans="1:12" x14ac:dyDescent="0.3">
      <c r="A3548" s="2" t="s">
        <v>12</v>
      </c>
      <c r="B3548" s="2">
        <v>1185732</v>
      </c>
      <c r="C3548" s="3">
        <v>44293</v>
      </c>
      <c r="D3548" s="2" t="s">
        <v>13</v>
      </c>
      <c r="E3548" s="2" t="s">
        <v>118</v>
      </c>
      <c r="F3548" s="2" t="s">
        <v>119</v>
      </c>
      <c r="G3548" s="2" t="s">
        <v>15</v>
      </c>
      <c r="H3548" s="4">
        <v>0.35000000000000003</v>
      </c>
      <c r="I3548" s="5">
        <v>4250</v>
      </c>
      <c r="J3548" s="6">
        <f t="shared" si="26"/>
        <v>1487.5000000000002</v>
      </c>
      <c r="K3548" s="6">
        <f t="shared" si="27"/>
        <v>520.625</v>
      </c>
      <c r="L3548" s="7">
        <v>0.35</v>
      </c>
    </row>
    <row r="3549" spans="1:12" x14ac:dyDescent="0.3">
      <c r="A3549" s="2" t="s">
        <v>12</v>
      </c>
      <c r="B3549" s="2">
        <v>1185732</v>
      </c>
      <c r="C3549" s="3">
        <v>44293</v>
      </c>
      <c r="D3549" s="2" t="s">
        <v>13</v>
      </c>
      <c r="E3549" s="2" t="s">
        <v>118</v>
      </c>
      <c r="F3549" s="2" t="s">
        <v>119</v>
      </c>
      <c r="G3549" s="2" t="s">
        <v>16</v>
      </c>
      <c r="H3549" s="4">
        <v>0.35000000000000003</v>
      </c>
      <c r="I3549" s="5">
        <v>1250</v>
      </c>
      <c r="J3549" s="6">
        <f t="shared" si="26"/>
        <v>437.50000000000006</v>
      </c>
      <c r="K3549" s="6">
        <f t="shared" si="27"/>
        <v>153.125</v>
      </c>
      <c r="L3549" s="7">
        <v>0.35</v>
      </c>
    </row>
    <row r="3550" spans="1:12" x14ac:dyDescent="0.3">
      <c r="A3550" s="2" t="s">
        <v>12</v>
      </c>
      <c r="B3550" s="2">
        <v>1185732</v>
      </c>
      <c r="C3550" s="3">
        <v>44293</v>
      </c>
      <c r="D3550" s="2" t="s">
        <v>13</v>
      </c>
      <c r="E3550" s="2" t="s">
        <v>118</v>
      </c>
      <c r="F3550" s="2" t="s">
        <v>119</v>
      </c>
      <c r="G3550" s="2" t="s">
        <v>17</v>
      </c>
      <c r="H3550" s="4">
        <v>0.25000000000000006</v>
      </c>
      <c r="I3550" s="5">
        <v>1250</v>
      </c>
      <c r="J3550" s="6">
        <f t="shared" si="26"/>
        <v>312.50000000000006</v>
      </c>
      <c r="K3550" s="6">
        <f t="shared" si="27"/>
        <v>125.00000000000003</v>
      </c>
      <c r="L3550" s="7">
        <v>0.4</v>
      </c>
    </row>
    <row r="3551" spans="1:12" x14ac:dyDescent="0.3">
      <c r="A3551" s="2" t="s">
        <v>12</v>
      </c>
      <c r="B3551" s="2">
        <v>1185732</v>
      </c>
      <c r="C3551" s="3">
        <v>44293</v>
      </c>
      <c r="D3551" s="2" t="s">
        <v>13</v>
      </c>
      <c r="E3551" s="2" t="s">
        <v>118</v>
      </c>
      <c r="F3551" s="2" t="s">
        <v>119</v>
      </c>
      <c r="G3551" s="2" t="s">
        <v>18</v>
      </c>
      <c r="H3551" s="4">
        <v>0.3</v>
      </c>
      <c r="I3551" s="5">
        <v>500</v>
      </c>
      <c r="J3551" s="6">
        <f t="shared" si="26"/>
        <v>150</v>
      </c>
      <c r="K3551" s="6">
        <f t="shared" si="27"/>
        <v>60</v>
      </c>
      <c r="L3551" s="7">
        <v>0.4</v>
      </c>
    </row>
    <row r="3552" spans="1:12" x14ac:dyDescent="0.3">
      <c r="A3552" s="2" t="s">
        <v>12</v>
      </c>
      <c r="B3552" s="2">
        <v>1185732</v>
      </c>
      <c r="C3552" s="3">
        <v>44293</v>
      </c>
      <c r="D3552" s="2" t="s">
        <v>13</v>
      </c>
      <c r="E3552" s="2" t="s">
        <v>118</v>
      </c>
      <c r="F3552" s="2" t="s">
        <v>119</v>
      </c>
      <c r="G3552" s="2" t="s">
        <v>19</v>
      </c>
      <c r="H3552" s="4">
        <v>0.45</v>
      </c>
      <c r="I3552" s="5">
        <v>500</v>
      </c>
      <c r="J3552" s="6">
        <f t="shared" si="26"/>
        <v>225</v>
      </c>
      <c r="K3552" s="6">
        <f t="shared" si="27"/>
        <v>67.5</v>
      </c>
      <c r="L3552" s="7">
        <v>0.3</v>
      </c>
    </row>
    <row r="3553" spans="1:12" x14ac:dyDescent="0.3">
      <c r="A3553" s="2" t="s">
        <v>12</v>
      </c>
      <c r="B3553" s="2">
        <v>1185732</v>
      </c>
      <c r="C3553" s="3">
        <v>44293</v>
      </c>
      <c r="D3553" s="2" t="s">
        <v>13</v>
      </c>
      <c r="E3553" s="2" t="s">
        <v>118</v>
      </c>
      <c r="F3553" s="2" t="s">
        <v>119</v>
      </c>
      <c r="G3553" s="2" t="s">
        <v>20</v>
      </c>
      <c r="H3553" s="4">
        <v>0.35000000000000003</v>
      </c>
      <c r="I3553" s="5">
        <v>2000</v>
      </c>
      <c r="J3553" s="6">
        <f t="shared" si="26"/>
        <v>700.00000000000011</v>
      </c>
      <c r="K3553" s="6">
        <f t="shared" si="27"/>
        <v>280.00000000000006</v>
      </c>
      <c r="L3553" s="7">
        <v>0.4</v>
      </c>
    </row>
    <row r="3554" spans="1:12" x14ac:dyDescent="0.3">
      <c r="A3554" s="2" t="s">
        <v>12</v>
      </c>
      <c r="B3554" s="2">
        <v>1185732</v>
      </c>
      <c r="C3554" s="3">
        <v>44322</v>
      </c>
      <c r="D3554" s="2" t="s">
        <v>13</v>
      </c>
      <c r="E3554" s="2" t="s">
        <v>118</v>
      </c>
      <c r="F3554" s="2" t="s">
        <v>119</v>
      </c>
      <c r="G3554" s="2" t="s">
        <v>15</v>
      </c>
      <c r="H3554" s="4">
        <v>0.49999999999999994</v>
      </c>
      <c r="I3554" s="5">
        <v>4700</v>
      </c>
      <c r="J3554" s="6">
        <f t="shared" si="26"/>
        <v>2349.9999999999995</v>
      </c>
      <c r="K3554" s="6">
        <f t="shared" si="27"/>
        <v>822.49999999999977</v>
      </c>
      <c r="L3554" s="7">
        <v>0.35</v>
      </c>
    </row>
    <row r="3555" spans="1:12" x14ac:dyDescent="0.3">
      <c r="A3555" s="2" t="s">
        <v>12</v>
      </c>
      <c r="B3555" s="2">
        <v>1185732</v>
      </c>
      <c r="C3555" s="3">
        <v>44322</v>
      </c>
      <c r="D3555" s="2" t="s">
        <v>13</v>
      </c>
      <c r="E3555" s="2" t="s">
        <v>118</v>
      </c>
      <c r="F3555" s="2" t="s">
        <v>119</v>
      </c>
      <c r="G3555" s="2" t="s">
        <v>16</v>
      </c>
      <c r="H3555" s="4">
        <v>0.45</v>
      </c>
      <c r="I3555" s="5">
        <v>1750</v>
      </c>
      <c r="J3555" s="6">
        <f t="shared" si="26"/>
        <v>787.5</v>
      </c>
      <c r="K3555" s="6">
        <f t="shared" si="27"/>
        <v>275.625</v>
      </c>
      <c r="L3555" s="7">
        <v>0.35</v>
      </c>
    </row>
    <row r="3556" spans="1:12" x14ac:dyDescent="0.3">
      <c r="A3556" s="2" t="s">
        <v>12</v>
      </c>
      <c r="B3556" s="2">
        <v>1185732</v>
      </c>
      <c r="C3556" s="3">
        <v>44322</v>
      </c>
      <c r="D3556" s="2" t="s">
        <v>13</v>
      </c>
      <c r="E3556" s="2" t="s">
        <v>118</v>
      </c>
      <c r="F3556" s="2" t="s">
        <v>119</v>
      </c>
      <c r="G3556" s="2" t="s">
        <v>17</v>
      </c>
      <c r="H3556" s="4">
        <v>0.4</v>
      </c>
      <c r="I3556" s="5">
        <v>2000</v>
      </c>
      <c r="J3556" s="6">
        <f t="shared" si="26"/>
        <v>800</v>
      </c>
      <c r="K3556" s="6">
        <f t="shared" si="27"/>
        <v>320</v>
      </c>
      <c r="L3556" s="7">
        <v>0.4</v>
      </c>
    </row>
    <row r="3557" spans="1:12" x14ac:dyDescent="0.3">
      <c r="A3557" s="2" t="s">
        <v>12</v>
      </c>
      <c r="B3557" s="2">
        <v>1185732</v>
      </c>
      <c r="C3557" s="3">
        <v>44322</v>
      </c>
      <c r="D3557" s="2" t="s">
        <v>13</v>
      </c>
      <c r="E3557" s="2" t="s">
        <v>118</v>
      </c>
      <c r="F3557" s="2" t="s">
        <v>119</v>
      </c>
      <c r="G3557" s="2" t="s">
        <v>18</v>
      </c>
      <c r="H3557" s="4">
        <v>0.4</v>
      </c>
      <c r="I3557" s="5">
        <v>1500</v>
      </c>
      <c r="J3557" s="6">
        <f t="shared" si="26"/>
        <v>600</v>
      </c>
      <c r="K3557" s="6">
        <f t="shared" si="27"/>
        <v>240</v>
      </c>
      <c r="L3557" s="7">
        <v>0.4</v>
      </c>
    </row>
    <row r="3558" spans="1:12" x14ac:dyDescent="0.3">
      <c r="A3558" s="2" t="s">
        <v>12</v>
      </c>
      <c r="B3558" s="2">
        <v>1185732</v>
      </c>
      <c r="C3558" s="3">
        <v>44322</v>
      </c>
      <c r="D3558" s="2" t="s">
        <v>13</v>
      </c>
      <c r="E3558" s="2" t="s">
        <v>118</v>
      </c>
      <c r="F3558" s="2" t="s">
        <v>119</v>
      </c>
      <c r="G3558" s="2" t="s">
        <v>19</v>
      </c>
      <c r="H3558" s="4">
        <v>0.49999999999999994</v>
      </c>
      <c r="I3558" s="5">
        <v>1750</v>
      </c>
      <c r="J3558" s="6">
        <f t="shared" si="26"/>
        <v>874.99999999999989</v>
      </c>
      <c r="K3558" s="6">
        <f t="shared" si="27"/>
        <v>262.49999999999994</v>
      </c>
      <c r="L3558" s="7">
        <v>0.3</v>
      </c>
    </row>
    <row r="3559" spans="1:12" x14ac:dyDescent="0.3">
      <c r="A3559" s="2" t="s">
        <v>12</v>
      </c>
      <c r="B3559" s="2">
        <v>1185732</v>
      </c>
      <c r="C3559" s="3">
        <v>44322</v>
      </c>
      <c r="D3559" s="2" t="s">
        <v>13</v>
      </c>
      <c r="E3559" s="2" t="s">
        <v>118</v>
      </c>
      <c r="F3559" s="2" t="s">
        <v>119</v>
      </c>
      <c r="G3559" s="2" t="s">
        <v>20</v>
      </c>
      <c r="H3559" s="4">
        <v>0.54999999999999993</v>
      </c>
      <c r="I3559" s="5">
        <v>3000</v>
      </c>
      <c r="J3559" s="6">
        <f t="shared" si="26"/>
        <v>1649.9999999999998</v>
      </c>
      <c r="K3559" s="6">
        <f t="shared" si="27"/>
        <v>660</v>
      </c>
      <c r="L3559" s="7">
        <v>0.4</v>
      </c>
    </row>
    <row r="3560" spans="1:12" x14ac:dyDescent="0.3">
      <c r="A3560" s="2" t="s">
        <v>12</v>
      </c>
      <c r="B3560" s="2">
        <v>1185732</v>
      </c>
      <c r="C3560" s="3">
        <v>44355</v>
      </c>
      <c r="D3560" s="2" t="s">
        <v>13</v>
      </c>
      <c r="E3560" s="2" t="s">
        <v>118</v>
      </c>
      <c r="F3560" s="2" t="s">
        <v>119</v>
      </c>
      <c r="G3560" s="2" t="s">
        <v>15</v>
      </c>
      <c r="H3560" s="4">
        <v>0.49999999999999994</v>
      </c>
      <c r="I3560" s="5">
        <v>5500</v>
      </c>
      <c r="J3560" s="6">
        <f t="shared" si="26"/>
        <v>2749.9999999999995</v>
      </c>
      <c r="K3560" s="6">
        <f t="shared" si="27"/>
        <v>962.49999999999977</v>
      </c>
      <c r="L3560" s="7">
        <v>0.35</v>
      </c>
    </row>
    <row r="3561" spans="1:12" x14ac:dyDescent="0.3">
      <c r="A3561" s="2" t="s">
        <v>12</v>
      </c>
      <c r="B3561" s="2">
        <v>1185732</v>
      </c>
      <c r="C3561" s="3">
        <v>44355</v>
      </c>
      <c r="D3561" s="2" t="s">
        <v>13</v>
      </c>
      <c r="E3561" s="2" t="s">
        <v>118</v>
      </c>
      <c r="F3561" s="2" t="s">
        <v>119</v>
      </c>
      <c r="G3561" s="2" t="s">
        <v>16</v>
      </c>
      <c r="H3561" s="4">
        <v>0.45</v>
      </c>
      <c r="I3561" s="5">
        <v>3000</v>
      </c>
      <c r="J3561" s="6">
        <f t="shared" si="26"/>
        <v>1350</v>
      </c>
      <c r="K3561" s="6">
        <f t="shared" si="27"/>
        <v>472.49999999999994</v>
      </c>
      <c r="L3561" s="7">
        <v>0.35</v>
      </c>
    </row>
    <row r="3562" spans="1:12" x14ac:dyDescent="0.3">
      <c r="A3562" s="2" t="s">
        <v>12</v>
      </c>
      <c r="B3562" s="2">
        <v>1185732</v>
      </c>
      <c r="C3562" s="3">
        <v>44355</v>
      </c>
      <c r="D3562" s="2" t="s">
        <v>13</v>
      </c>
      <c r="E3562" s="2" t="s">
        <v>118</v>
      </c>
      <c r="F3562" s="2" t="s">
        <v>119</v>
      </c>
      <c r="G3562" s="2" t="s">
        <v>17</v>
      </c>
      <c r="H3562" s="4">
        <v>0.4</v>
      </c>
      <c r="I3562" s="5">
        <v>2250</v>
      </c>
      <c r="J3562" s="6">
        <f t="shared" si="26"/>
        <v>900</v>
      </c>
      <c r="K3562" s="6">
        <f t="shared" si="27"/>
        <v>360</v>
      </c>
      <c r="L3562" s="7">
        <v>0.4</v>
      </c>
    </row>
    <row r="3563" spans="1:12" x14ac:dyDescent="0.3">
      <c r="A3563" s="2" t="s">
        <v>12</v>
      </c>
      <c r="B3563" s="2">
        <v>1185732</v>
      </c>
      <c r="C3563" s="3">
        <v>44355</v>
      </c>
      <c r="D3563" s="2" t="s">
        <v>13</v>
      </c>
      <c r="E3563" s="2" t="s">
        <v>118</v>
      </c>
      <c r="F3563" s="2" t="s">
        <v>119</v>
      </c>
      <c r="G3563" s="2" t="s">
        <v>18</v>
      </c>
      <c r="H3563" s="4">
        <v>0.4</v>
      </c>
      <c r="I3563" s="5">
        <v>2000</v>
      </c>
      <c r="J3563" s="6">
        <f t="shared" si="26"/>
        <v>800</v>
      </c>
      <c r="K3563" s="6">
        <f t="shared" si="27"/>
        <v>320</v>
      </c>
      <c r="L3563" s="7">
        <v>0.4</v>
      </c>
    </row>
    <row r="3564" spans="1:12" x14ac:dyDescent="0.3">
      <c r="A3564" s="2" t="s">
        <v>12</v>
      </c>
      <c r="B3564" s="2">
        <v>1185732</v>
      </c>
      <c r="C3564" s="3">
        <v>44355</v>
      </c>
      <c r="D3564" s="2" t="s">
        <v>13</v>
      </c>
      <c r="E3564" s="2" t="s">
        <v>118</v>
      </c>
      <c r="F3564" s="2" t="s">
        <v>119</v>
      </c>
      <c r="G3564" s="2" t="s">
        <v>19</v>
      </c>
      <c r="H3564" s="4">
        <v>0.49999999999999994</v>
      </c>
      <c r="I3564" s="5">
        <v>2000</v>
      </c>
      <c r="J3564" s="6">
        <f t="shared" si="26"/>
        <v>999.99999999999989</v>
      </c>
      <c r="K3564" s="6">
        <f t="shared" si="27"/>
        <v>299.99999999999994</v>
      </c>
      <c r="L3564" s="7">
        <v>0.3</v>
      </c>
    </row>
    <row r="3565" spans="1:12" x14ac:dyDescent="0.3">
      <c r="A3565" s="2" t="s">
        <v>12</v>
      </c>
      <c r="B3565" s="2">
        <v>1185732</v>
      </c>
      <c r="C3565" s="3">
        <v>44355</v>
      </c>
      <c r="D3565" s="2" t="s">
        <v>13</v>
      </c>
      <c r="E3565" s="2" t="s">
        <v>118</v>
      </c>
      <c r="F3565" s="2" t="s">
        <v>119</v>
      </c>
      <c r="G3565" s="2" t="s">
        <v>20</v>
      </c>
      <c r="H3565" s="4">
        <v>0.54999999999999993</v>
      </c>
      <c r="I3565" s="5">
        <v>3500</v>
      </c>
      <c r="J3565" s="6">
        <f t="shared" si="26"/>
        <v>1924.9999999999998</v>
      </c>
      <c r="K3565" s="6">
        <f t="shared" si="27"/>
        <v>770</v>
      </c>
      <c r="L3565" s="7">
        <v>0.4</v>
      </c>
    </row>
    <row r="3566" spans="1:12" x14ac:dyDescent="0.3">
      <c r="A3566" s="2" t="s">
        <v>12</v>
      </c>
      <c r="B3566" s="2">
        <v>1185732</v>
      </c>
      <c r="C3566" s="3">
        <v>44383</v>
      </c>
      <c r="D3566" s="2" t="s">
        <v>13</v>
      </c>
      <c r="E3566" s="2" t="s">
        <v>118</v>
      </c>
      <c r="F3566" s="2" t="s">
        <v>119</v>
      </c>
      <c r="G3566" s="2" t="s">
        <v>15</v>
      </c>
      <c r="H3566" s="4">
        <v>0.49999999999999994</v>
      </c>
      <c r="I3566" s="5">
        <v>5750</v>
      </c>
      <c r="J3566" s="6">
        <f t="shared" si="26"/>
        <v>2874.9999999999995</v>
      </c>
      <c r="K3566" s="6">
        <f t="shared" si="27"/>
        <v>1006.2499999999998</v>
      </c>
      <c r="L3566" s="7">
        <v>0.35</v>
      </c>
    </row>
    <row r="3567" spans="1:12" x14ac:dyDescent="0.3">
      <c r="A3567" s="2" t="s">
        <v>12</v>
      </c>
      <c r="B3567" s="2">
        <v>1185732</v>
      </c>
      <c r="C3567" s="3">
        <v>44383</v>
      </c>
      <c r="D3567" s="2" t="s">
        <v>13</v>
      </c>
      <c r="E3567" s="2" t="s">
        <v>118</v>
      </c>
      <c r="F3567" s="2" t="s">
        <v>119</v>
      </c>
      <c r="G3567" s="2" t="s">
        <v>16</v>
      </c>
      <c r="H3567" s="4">
        <v>0.45</v>
      </c>
      <c r="I3567" s="5">
        <v>3250</v>
      </c>
      <c r="J3567" s="6">
        <f t="shared" si="26"/>
        <v>1462.5</v>
      </c>
      <c r="K3567" s="6">
        <f t="shared" si="27"/>
        <v>511.87499999999994</v>
      </c>
      <c r="L3567" s="7">
        <v>0.35</v>
      </c>
    </row>
    <row r="3568" spans="1:12" x14ac:dyDescent="0.3">
      <c r="A3568" s="2" t="s">
        <v>12</v>
      </c>
      <c r="B3568" s="2">
        <v>1185732</v>
      </c>
      <c r="C3568" s="3">
        <v>44383</v>
      </c>
      <c r="D3568" s="2" t="s">
        <v>13</v>
      </c>
      <c r="E3568" s="2" t="s">
        <v>118</v>
      </c>
      <c r="F3568" s="2" t="s">
        <v>119</v>
      </c>
      <c r="G3568" s="2" t="s">
        <v>17</v>
      </c>
      <c r="H3568" s="4">
        <v>0.4</v>
      </c>
      <c r="I3568" s="5">
        <v>2500</v>
      </c>
      <c r="J3568" s="6">
        <f t="shared" si="26"/>
        <v>1000</v>
      </c>
      <c r="K3568" s="6">
        <f t="shared" si="27"/>
        <v>400</v>
      </c>
      <c r="L3568" s="7">
        <v>0.4</v>
      </c>
    </row>
    <row r="3569" spans="1:12" x14ac:dyDescent="0.3">
      <c r="A3569" s="2" t="s">
        <v>12</v>
      </c>
      <c r="B3569" s="2">
        <v>1185732</v>
      </c>
      <c r="C3569" s="3">
        <v>44383</v>
      </c>
      <c r="D3569" s="2" t="s">
        <v>13</v>
      </c>
      <c r="E3569" s="2" t="s">
        <v>118</v>
      </c>
      <c r="F3569" s="2" t="s">
        <v>119</v>
      </c>
      <c r="G3569" s="2" t="s">
        <v>18</v>
      </c>
      <c r="H3569" s="4">
        <v>0.4</v>
      </c>
      <c r="I3569" s="5">
        <v>2000</v>
      </c>
      <c r="J3569" s="6">
        <f t="shared" si="26"/>
        <v>800</v>
      </c>
      <c r="K3569" s="6">
        <f t="shared" si="27"/>
        <v>320</v>
      </c>
      <c r="L3569" s="7">
        <v>0.4</v>
      </c>
    </row>
    <row r="3570" spans="1:12" x14ac:dyDescent="0.3">
      <c r="A3570" s="2" t="s">
        <v>12</v>
      </c>
      <c r="B3570" s="2">
        <v>1185732</v>
      </c>
      <c r="C3570" s="3">
        <v>44383</v>
      </c>
      <c r="D3570" s="2" t="s">
        <v>13</v>
      </c>
      <c r="E3570" s="2" t="s">
        <v>118</v>
      </c>
      <c r="F3570" s="2" t="s">
        <v>119</v>
      </c>
      <c r="G3570" s="2" t="s">
        <v>19</v>
      </c>
      <c r="H3570" s="4">
        <v>0.49999999999999994</v>
      </c>
      <c r="I3570" s="5">
        <v>2250</v>
      </c>
      <c r="J3570" s="6">
        <f t="shared" si="26"/>
        <v>1124.9999999999998</v>
      </c>
      <c r="K3570" s="6">
        <f t="shared" si="27"/>
        <v>337.49999999999994</v>
      </c>
      <c r="L3570" s="7">
        <v>0.3</v>
      </c>
    </row>
    <row r="3571" spans="1:12" x14ac:dyDescent="0.3">
      <c r="A3571" s="2" t="s">
        <v>12</v>
      </c>
      <c r="B3571" s="2">
        <v>1185732</v>
      </c>
      <c r="C3571" s="3">
        <v>44383</v>
      </c>
      <c r="D3571" s="2" t="s">
        <v>13</v>
      </c>
      <c r="E3571" s="2" t="s">
        <v>118</v>
      </c>
      <c r="F3571" s="2" t="s">
        <v>119</v>
      </c>
      <c r="G3571" s="2" t="s">
        <v>20</v>
      </c>
      <c r="H3571" s="4">
        <v>0.54999999999999993</v>
      </c>
      <c r="I3571" s="5">
        <v>4000</v>
      </c>
      <c r="J3571" s="6">
        <f t="shared" si="26"/>
        <v>2199.9999999999995</v>
      </c>
      <c r="K3571" s="6">
        <f t="shared" si="27"/>
        <v>879.99999999999989</v>
      </c>
      <c r="L3571" s="7">
        <v>0.4</v>
      </c>
    </row>
    <row r="3572" spans="1:12" x14ac:dyDescent="0.3">
      <c r="A3572" s="2" t="s">
        <v>12</v>
      </c>
      <c r="B3572" s="2">
        <v>1185732</v>
      </c>
      <c r="C3572" s="3">
        <v>44415</v>
      </c>
      <c r="D3572" s="2" t="s">
        <v>13</v>
      </c>
      <c r="E3572" s="2" t="s">
        <v>118</v>
      </c>
      <c r="F3572" s="2" t="s">
        <v>119</v>
      </c>
      <c r="G3572" s="2" t="s">
        <v>15</v>
      </c>
      <c r="H3572" s="4">
        <v>0.49999999999999994</v>
      </c>
      <c r="I3572" s="5">
        <v>5500</v>
      </c>
      <c r="J3572" s="6">
        <f t="shared" ref="J3572:J3826" si="28">H3572*I3572</f>
        <v>2749.9999999999995</v>
      </c>
      <c r="K3572" s="6">
        <f t="shared" ref="K3572:K3826" si="29">J3572*L3572</f>
        <v>962.49999999999977</v>
      </c>
      <c r="L3572" s="7">
        <v>0.35</v>
      </c>
    </row>
    <row r="3573" spans="1:12" x14ac:dyDescent="0.3">
      <c r="A3573" s="2" t="s">
        <v>12</v>
      </c>
      <c r="B3573" s="2">
        <v>1185732</v>
      </c>
      <c r="C3573" s="3">
        <v>44415</v>
      </c>
      <c r="D3573" s="2" t="s">
        <v>13</v>
      </c>
      <c r="E3573" s="2" t="s">
        <v>118</v>
      </c>
      <c r="F3573" s="2" t="s">
        <v>119</v>
      </c>
      <c r="G3573" s="2" t="s">
        <v>16</v>
      </c>
      <c r="H3573" s="4">
        <v>0.45</v>
      </c>
      <c r="I3573" s="5">
        <v>3250</v>
      </c>
      <c r="J3573" s="6">
        <f t="shared" si="28"/>
        <v>1462.5</v>
      </c>
      <c r="K3573" s="6">
        <f t="shared" si="29"/>
        <v>511.87499999999994</v>
      </c>
      <c r="L3573" s="7">
        <v>0.35</v>
      </c>
    </row>
    <row r="3574" spans="1:12" x14ac:dyDescent="0.3">
      <c r="A3574" s="2" t="s">
        <v>12</v>
      </c>
      <c r="B3574" s="2">
        <v>1185732</v>
      </c>
      <c r="C3574" s="3">
        <v>44415</v>
      </c>
      <c r="D3574" s="2" t="s">
        <v>13</v>
      </c>
      <c r="E3574" s="2" t="s">
        <v>118</v>
      </c>
      <c r="F3574" s="2" t="s">
        <v>119</v>
      </c>
      <c r="G3574" s="2" t="s">
        <v>17</v>
      </c>
      <c r="H3574" s="4">
        <v>0.4</v>
      </c>
      <c r="I3574" s="5">
        <v>2500</v>
      </c>
      <c r="J3574" s="6">
        <f t="shared" si="28"/>
        <v>1000</v>
      </c>
      <c r="K3574" s="6">
        <f t="shared" si="29"/>
        <v>400</v>
      </c>
      <c r="L3574" s="7">
        <v>0.4</v>
      </c>
    </row>
    <row r="3575" spans="1:12" x14ac:dyDescent="0.3">
      <c r="A3575" s="2" t="s">
        <v>12</v>
      </c>
      <c r="B3575" s="2">
        <v>1185732</v>
      </c>
      <c r="C3575" s="3">
        <v>44415</v>
      </c>
      <c r="D3575" s="2" t="s">
        <v>13</v>
      </c>
      <c r="E3575" s="2" t="s">
        <v>118</v>
      </c>
      <c r="F3575" s="2" t="s">
        <v>119</v>
      </c>
      <c r="G3575" s="2" t="s">
        <v>18</v>
      </c>
      <c r="H3575" s="4">
        <v>0.4</v>
      </c>
      <c r="I3575" s="5">
        <v>1500</v>
      </c>
      <c r="J3575" s="6">
        <f t="shared" si="28"/>
        <v>600</v>
      </c>
      <c r="K3575" s="6">
        <f t="shared" si="29"/>
        <v>240</v>
      </c>
      <c r="L3575" s="7">
        <v>0.4</v>
      </c>
    </row>
    <row r="3576" spans="1:12" x14ac:dyDescent="0.3">
      <c r="A3576" s="2" t="s">
        <v>12</v>
      </c>
      <c r="B3576" s="2">
        <v>1185732</v>
      </c>
      <c r="C3576" s="3">
        <v>44415</v>
      </c>
      <c r="D3576" s="2" t="s">
        <v>13</v>
      </c>
      <c r="E3576" s="2" t="s">
        <v>118</v>
      </c>
      <c r="F3576" s="2" t="s">
        <v>119</v>
      </c>
      <c r="G3576" s="2" t="s">
        <v>19</v>
      </c>
      <c r="H3576" s="4">
        <v>0.49999999999999994</v>
      </c>
      <c r="I3576" s="5">
        <v>1250</v>
      </c>
      <c r="J3576" s="6">
        <f t="shared" si="28"/>
        <v>624.99999999999989</v>
      </c>
      <c r="K3576" s="6">
        <f t="shared" si="29"/>
        <v>187.49999999999997</v>
      </c>
      <c r="L3576" s="7">
        <v>0.3</v>
      </c>
    </row>
    <row r="3577" spans="1:12" x14ac:dyDescent="0.3">
      <c r="A3577" s="2" t="s">
        <v>12</v>
      </c>
      <c r="B3577" s="2">
        <v>1185732</v>
      </c>
      <c r="C3577" s="3">
        <v>44415</v>
      </c>
      <c r="D3577" s="2" t="s">
        <v>13</v>
      </c>
      <c r="E3577" s="2" t="s">
        <v>118</v>
      </c>
      <c r="F3577" s="2" t="s">
        <v>119</v>
      </c>
      <c r="G3577" s="2" t="s">
        <v>20</v>
      </c>
      <c r="H3577" s="4">
        <v>0.54999999999999993</v>
      </c>
      <c r="I3577" s="5">
        <v>3000</v>
      </c>
      <c r="J3577" s="6">
        <f t="shared" si="28"/>
        <v>1649.9999999999998</v>
      </c>
      <c r="K3577" s="6">
        <f t="shared" si="29"/>
        <v>660</v>
      </c>
      <c r="L3577" s="7">
        <v>0.4</v>
      </c>
    </row>
    <row r="3578" spans="1:12" x14ac:dyDescent="0.3">
      <c r="A3578" s="2" t="s">
        <v>12</v>
      </c>
      <c r="B3578" s="2">
        <v>1185732</v>
      </c>
      <c r="C3578" s="3">
        <v>44445</v>
      </c>
      <c r="D3578" s="2" t="s">
        <v>13</v>
      </c>
      <c r="E3578" s="2" t="s">
        <v>118</v>
      </c>
      <c r="F3578" s="2" t="s">
        <v>119</v>
      </c>
      <c r="G3578" s="2" t="s">
        <v>15</v>
      </c>
      <c r="H3578" s="4">
        <v>0.49999999999999994</v>
      </c>
      <c r="I3578" s="5">
        <v>4250</v>
      </c>
      <c r="J3578" s="6">
        <f t="shared" si="28"/>
        <v>2124.9999999999995</v>
      </c>
      <c r="K3578" s="6">
        <f t="shared" si="29"/>
        <v>743.74999999999977</v>
      </c>
      <c r="L3578" s="7">
        <v>0.35</v>
      </c>
    </row>
    <row r="3579" spans="1:12" x14ac:dyDescent="0.3">
      <c r="A3579" s="2" t="s">
        <v>12</v>
      </c>
      <c r="B3579" s="2">
        <v>1185732</v>
      </c>
      <c r="C3579" s="3">
        <v>44445</v>
      </c>
      <c r="D3579" s="2" t="s">
        <v>13</v>
      </c>
      <c r="E3579" s="2" t="s">
        <v>118</v>
      </c>
      <c r="F3579" s="2" t="s">
        <v>119</v>
      </c>
      <c r="G3579" s="2" t="s">
        <v>16</v>
      </c>
      <c r="H3579" s="4">
        <v>0.45</v>
      </c>
      <c r="I3579" s="5">
        <v>2250</v>
      </c>
      <c r="J3579" s="6">
        <f t="shared" si="28"/>
        <v>1012.5</v>
      </c>
      <c r="K3579" s="6">
        <f t="shared" si="29"/>
        <v>354.375</v>
      </c>
      <c r="L3579" s="7">
        <v>0.35</v>
      </c>
    </row>
    <row r="3580" spans="1:12" x14ac:dyDescent="0.3">
      <c r="A3580" s="2" t="s">
        <v>12</v>
      </c>
      <c r="B3580" s="2">
        <v>1185732</v>
      </c>
      <c r="C3580" s="3">
        <v>44445</v>
      </c>
      <c r="D3580" s="2" t="s">
        <v>13</v>
      </c>
      <c r="E3580" s="2" t="s">
        <v>118</v>
      </c>
      <c r="F3580" s="2" t="s">
        <v>119</v>
      </c>
      <c r="G3580" s="2" t="s">
        <v>17</v>
      </c>
      <c r="H3580" s="4">
        <v>0.4</v>
      </c>
      <c r="I3580" s="5">
        <v>1250</v>
      </c>
      <c r="J3580" s="6">
        <f t="shared" si="28"/>
        <v>500</v>
      </c>
      <c r="K3580" s="6">
        <f t="shared" si="29"/>
        <v>200</v>
      </c>
      <c r="L3580" s="7">
        <v>0.4</v>
      </c>
    </row>
    <row r="3581" spans="1:12" x14ac:dyDescent="0.3">
      <c r="A3581" s="2" t="s">
        <v>12</v>
      </c>
      <c r="B3581" s="2">
        <v>1185732</v>
      </c>
      <c r="C3581" s="3">
        <v>44445</v>
      </c>
      <c r="D3581" s="2" t="s">
        <v>13</v>
      </c>
      <c r="E3581" s="2" t="s">
        <v>118</v>
      </c>
      <c r="F3581" s="2" t="s">
        <v>119</v>
      </c>
      <c r="G3581" s="2" t="s">
        <v>18</v>
      </c>
      <c r="H3581" s="4">
        <v>0.4</v>
      </c>
      <c r="I3581" s="5">
        <v>1000</v>
      </c>
      <c r="J3581" s="6">
        <f t="shared" si="28"/>
        <v>400</v>
      </c>
      <c r="K3581" s="6">
        <f t="shared" si="29"/>
        <v>160</v>
      </c>
      <c r="L3581" s="7">
        <v>0.4</v>
      </c>
    </row>
    <row r="3582" spans="1:12" x14ac:dyDescent="0.3">
      <c r="A3582" s="2" t="s">
        <v>12</v>
      </c>
      <c r="B3582" s="2">
        <v>1185732</v>
      </c>
      <c r="C3582" s="3">
        <v>44445</v>
      </c>
      <c r="D3582" s="2" t="s">
        <v>13</v>
      </c>
      <c r="E3582" s="2" t="s">
        <v>118</v>
      </c>
      <c r="F3582" s="2" t="s">
        <v>119</v>
      </c>
      <c r="G3582" s="2" t="s">
        <v>19</v>
      </c>
      <c r="H3582" s="4">
        <v>0.49999999999999994</v>
      </c>
      <c r="I3582" s="5">
        <v>1000</v>
      </c>
      <c r="J3582" s="6">
        <f t="shared" si="28"/>
        <v>499.99999999999994</v>
      </c>
      <c r="K3582" s="6">
        <f t="shared" si="29"/>
        <v>149.99999999999997</v>
      </c>
      <c r="L3582" s="7">
        <v>0.3</v>
      </c>
    </row>
    <row r="3583" spans="1:12" x14ac:dyDescent="0.3">
      <c r="A3583" s="2" t="s">
        <v>12</v>
      </c>
      <c r="B3583" s="2">
        <v>1185732</v>
      </c>
      <c r="C3583" s="3">
        <v>44445</v>
      </c>
      <c r="D3583" s="2" t="s">
        <v>13</v>
      </c>
      <c r="E3583" s="2" t="s">
        <v>118</v>
      </c>
      <c r="F3583" s="2" t="s">
        <v>119</v>
      </c>
      <c r="G3583" s="2" t="s">
        <v>20</v>
      </c>
      <c r="H3583" s="4">
        <v>0.54999999999999993</v>
      </c>
      <c r="I3583" s="5">
        <v>2000</v>
      </c>
      <c r="J3583" s="6">
        <f t="shared" si="28"/>
        <v>1099.9999999999998</v>
      </c>
      <c r="K3583" s="6">
        <f t="shared" si="29"/>
        <v>439.99999999999994</v>
      </c>
      <c r="L3583" s="7">
        <v>0.4</v>
      </c>
    </row>
    <row r="3584" spans="1:12" x14ac:dyDescent="0.3">
      <c r="A3584" s="2" t="s">
        <v>12</v>
      </c>
      <c r="B3584" s="2">
        <v>1185732</v>
      </c>
      <c r="C3584" s="3">
        <v>44477</v>
      </c>
      <c r="D3584" s="2" t="s">
        <v>13</v>
      </c>
      <c r="E3584" s="2" t="s">
        <v>118</v>
      </c>
      <c r="F3584" s="2" t="s">
        <v>119</v>
      </c>
      <c r="G3584" s="2" t="s">
        <v>15</v>
      </c>
      <c r="H3584" s="4">
        <v>0.54999999999999993</v>
      </c>
      <c r="I3584" s="5">
        <v>3750</v>
      </c>
      <c r="J3584" s="6">
        <f t="shared" si="28"/>
        <v>2062.4999999999995</v>
      </c>
      <c r="K3584" s="6">
        <f t="shared" si="29"/>
        <v>721.87499999999977</v>
      </c>
      <c r="L3584" s="7">
        <v>0.35</v>
      </c>
    </row>
    <row r="3585" spans="1:12" x14ac:dyDescent="0.3">
      <c r="A3585" s="2" t="s">
        <v>12</v>
      </c>
      <c r="B3585" s="2">
        <v>1185732</v>
      </c>
      <c r="C3585" s="3">
        <v>44477</v>
      </c>
      <c r="D3585" s="2" t="s">
        <v>13</v>
      </c>
      <c r="E3585" s="2" t="s">
        <v>118</v>
      </c>
      <c r="F3585" s="2" t="s">
        <v>119</v>
      </c>
      <c r="G3585" s="2" t="s">
        <v>16</v>
      </c>
      <c r="H3585" s="4">
        <v>0.5</v>
      </c>
      <c r="I3585" s="5">
        <v>2000</v>
      </c>
      <c r="J3585" s="6">
        <f t="shared" si="28"/>
        <v>1000</v>
      </c>
      <c r="K3585" s="6">
        <f t="shared" si="29"/>
        <v>350</v>
      </c>
      <c r="L3585" s="7">
        <v>0.35</v>
      </c>
    </row>
    <row r="3586" spans="1:12" x14ac:dyDescent="0.3">
      <c r="A3586" s="2" t="s">
        <v>12</v>
      </c>
      <c r="B3586" s="2">
        <v>1185732</v>
      </c>
      <c r="C3586" s="3">
        <v>44477</v>
      </c>
      <c r="D3586" s="2" t="s">
        <v>13</v>
      </c>
      <c r="E3586" s="2" t="s">
        <v>118</v>
      </c>
      <c r="F3586" s="2" t="s">
        <v>119</v>
      </c>
      <c r="G3586" s="2" t="s">
        <v>17</v>
      </c>
      <c r="H3586" s="4">
        <v>0.5</v>
      </c>
      <c r="I3586" s="5">
        <v>1000</v>
      </c>
      <c r="J3586" s="6">
        <f t="shared" si="28"/>
        <v>500</v>
      </c>
      <c r="K3586" s="6">
        <f t="shared" si="29"/>
        <v>200</v>
      </c>
      <c r="L3586" s="7">
        <v>0.4</v>
      </c>
    </row>
    <row r="3587" spans="1:12" x14ac:dyDescent="0.3">
      <c r="A3587" s="2" t="s">
        <v>12</v>
      </c>
      <c r="B3587" s="2">
        <v>1185732</v>
      </c>
      <c r="C3587" s="3">
        <v>44477</v>
      </c>
      <c r="D3587" s="2" t="s">
        <v>13</v>
      </c>
      <c r="E3587" s="2" t="s">
        <v>118</v>
      </c>
      <c r="F3587" s="2" t="s">
        <v>119</v>
      </c>
      <c r="G3587" s="2" t="s">
        <v>18</v>
      </c>
      <c r="H3587" s="4">
        <v>0.5</v>
      </c>
      <c r="I3587" s="5">
        <v>750</v>
      </c>
      <c r="J3587" s="6">
        <f t="shared" si="28"/>
        <v>375</v>
      </c>
      <c r="K3587" s="6">
        <f t="shared" si="29"/>
        <v>150</v>
      </c>
      <c r="L3587" s="7">
        <v>0.4</v>
      </c>
    </row>
    <row r="3588" spans="1:12" x14ac:dyDescent="0.3">
      <c r="A3588" s="2" t="s">
        <v>12</v>
      </c>
      <c r="B3588" s="2">
        <v>1185732</v>
      </c>
      <c r="C3588" s="3">
        <v>44477</v>
      </c>
      <c r="D3588" s="2" t="s">
        <v>13</v>
      </c>
      <c r="E3588" s="2" t="s">
        <v>118</v>
      </c>
      <c r="F3588" s="2" t="s">
        <v>119</v>
      </c>
      <c r="G3588" s="2" t="s">
        <v>19</v>
      </c>
      <c r="H3588" s="4">
        <v>0.6</v>
      </c>
      <c r="I3588" s="5">
        <v>750</v>
      </c>
      <c r="J3588" s="6">
        <f t="shared" si="28"/>
        <v>450</v>
      </c>
      <c r="K3588" s="6">
        <f t="shared" si="29"/>
        <v>135</v>
      </c>
      <c r="L3588" s="7">
        <v>0.3</v>
      </c>
    </row>
    <row r="3589" spans="1:12" x14ac:dyDescent="0.3">
      <c r="A3589" s="2" t="s">
        <v>12</v>
      </c>
      <c r="B3589" s="2">
        <v>1185732</v>
      </c>
      <c r="C3589" s="3">
        <v>44477</v>
      </c>
      <c r="D3589" s="2" t="s">
        <v>13</v>
      </c>
      <c r="E3589" s="2" t="s">
        <v>118</v>
      </c>
      <c r="F3589" s="2" t="s">
        <v>119</v>
      </c>
      <c r="G3589" s="2" t="s">
        <v>20</v>
      </c>
      <c r="H3589" s="4">
        <v>0.64999999999999991</v>
      </c>
      <c r="I3589" s="5">
        <v>2000</v>
      </c>
      <c r="J3589" s="6">
        <f t="shared" si="28"/>
        <v>1299.9999999999998</v>
      </c>
      <c r="K3589" s="6">
        <f t="shared" si="29"/>
        <v>519.99999999999989</v>
      </c>
      <c r="L3589" s="7">
        <v>0.4</v>
      </c>
    </row>
    <row r="3590" spans="1:12" x14ac:dyDescent="0.3">
      <c r="A3590" s="2" t="s">
        <v>12</v>
      </c>
      <c r="B3590" s="2">
        <v>1185732</v>
      </c>
      <c r="C3590" s="3">
        <v>44507</v>
      </c>
      <c r="D3590" s="2" t="s">
        <v>13</v>
      </c>
      <c r="E3590" s="2" t="s">
        <v>118</v>
      </c>
      <c r="F3590" s="2" t="s">
        <v>119</v>
      </c>
      <c r="G3590" s="2" t="s">
        <v>15</v>
      </c>
      <c r="H3590" s="4">
        <v>0.6</v>
      </c>
      <c r="I3590" s="5">
        <v>3500</v>
      </c>
      <c r="J3590" s="6">
        <f t="shared" si="28"/>
        <v>2100</v>
      </c>
      <c r="K3590" s="6">
        <f t="shared" si="29"/>
        <v>735</v>
      </c>
      <c r="L3590" s="7">
        <v>0.35</v>
      </c>
    </row>
    <row r="3591" spans="1:12" x14ac:dyDescent="0.3">
      <c r="A3591" s="2" t="s">
        <v>12</v>
      </c>
      <c r="B3591" s="2">
        <v>1185732</v>
      </c>
      <c r="C3591" s="3">
        <v>44507</v>
      </c>
      <c r="D3591" s="2" t="s">
        <v>13</v>
      </c>
      <c r="E3591" s="2" t="s">
        <v>118</v>
      </c>
      <c r="F3591" s="2" t="s">
        <v>119</v>
      </c>
      <c r="G3591" s="2" t="s">
        <v>16</v>
      </c>
      <c r="H3591" s="4">
        <v>0.5</v>
      </c>
      <c r="I3591" s="5">
        <v>2250</v>
      </c>
      <c r="J3591" s="6">
        <f t="shared" si="28"/>
        <v>1125</v>
      </c>
      <c r="K3591" s="6">
        <f t="shared" si="29"/>
        <v>393.75</v>
      </c>
      <c r="L3591" s="7">
        <v>0.35</v>
      </c>
    </row>
    <row r="3592" spans="1:12" x14ac:dyDescent="0.3">
      <c r="A3592" s="2" t="s">
        <v>12</v>
      </c>
      <c r="B3592" s="2">
        <v>1185732</v>
      </c>
      <c r="C3592" s="3">
        <v>44507</v>
      </c>
      <c r="D3592" s="2" t="s">
        <v>13</v>
      </c>
      <c r="E3592" s="2" t="s">
        <v>118</v>
      </c>
      <c r="F3592" s="2" t="s">
        <v>119</v>
      </c>
      <c r="G3592" s="2" t="s">
        <v>17</v>
      </c>
      <c r="H3592" s="4">
        <v>0.5</v>
      </c>
      <c r="I3592" s="5">
        <v>2200</v>
      </c>
      <c r="J3592" s="6">
        <f t="shared" si="28"/>
        <v>1100</v>
      </c>
      <c r="K3592" s="6">
        <f t="shared" si="29"/>
        <v>440</v>
      </c>
      <c r="L3592" s="7">
        <v>0.4</v>
      </c>
    </row>
    <row r="3593" spans="1:12" x14ac:dyDescent="0.3">
      <c r="A3593" s="2" t="s">
        <v>12</v>
      </c>
      <c r="B3593" s="2">
        <v>1185732</v>
      </c>
      <c r="C3593" s="3">
        <v>44507</v>
      </c>
      <c r="D3593" s="2" t="s">
        <v>13</v>
      </c>
      <c r="E3593" s="2" t="s">
        <v>118</v>
      </c>
      <c r="F3593" s="2" t="s">
        <v>119</v>
      </c>
      <c r="G3593" s="2" t="s">
        <v>18</v>
      </c>
      <c r="H3593" s="4">
        <v>0.5</v>
      </c>
      <c r="I3593" s="5">
        <v>2000</v>
      </c>
      <c r="J3593" s="6">
        <f t="shared" si="28"/>
        <v>1000</v>
      </c>
      <c r="K3593" s="6">
        <f t="shared" si="29"/>
        <v>400</v>
      </c>
      <c r="L3593" s="7">
        <v>0.4</v>
      </c>
    </row>
    <row r="3594" spans="1:12" x14ac:dyDescent="0.3">
      <c r="A3594" s="2" t="s">
        <v>12</v>
      </c>
      <c r="B3594" s="2">
        <v>1185732</v>
      </c>
      <c r="C3594" s="3">
        <v>44507</v>
      </c>
      <c r="D3594" s="2" t="s">
        <v>13</v>
      </c>
      <c r="E3594" s="2" t="s">
        <v>118</v>
      </c>
      <c r="F3594" s="2" t="s">
        <v>119</v>
      </c>
      <c r="G3594" s="2" t="s">
        <v>19</v>
      </c>
      <c r="H3594" s="4">
        <v>0.6</v>
      </c>
      <c r="I3594" s="5">
        <v>1750</v>
      </c>
      <c r="J3594" s="6">
        <f t="shared" si="28"/>
        <v>1050</v>
      </c>
      <c r="K3594" s="6">
        <f t="shared" si="29"/>
        <v>315</v>
      </c>
      <c r="L3594" s="7">
        <v>0.3</v>
      </c>
    </row>
    <row r="3595" spans="1:12" x14ac:dyDescent="0.3">
      <c r="A3595" s="2" t="s">
        <v>12</v>
      </c>
      <c r="B3595" s="2">
        <v>1185732</v>
      </c>
      <c r="C3595" s="3">
        <v>44507</v>
      </c>
      <c r="D3595" s="2" t="s">
        <v>13</v>
      </c>
      <c r="E3595" s="2" t="s">
        <v>118</v>
      </c>
      <c r="F3595" s="2" t="s">
        <v>119</v>
      </c>
      <c r="G3595" s="2" t="s">
        <v>20</v>
      </c>
      <c r="H3595" s="4">
        <v>0.64999999999999991</v>
      </c>
      <c r="I3595" s="5">
        <v>2750</v>
      </c>
      <c r="J3595" s="6">
        <f t="shared" si="28"/>
        <v>1787.4999999999998</v>
      </c>
      <c r="K3595" s="6">
        <f t="shared" si="29"/>
        <v>715</v>
      </c>
      <c r="L3595" s="7">
        <v>0.4</v>
      </c>
    </row>
    <row r="3596" spans="1:12" x14ac:dyDescent="0.3">
      <c r="A3596" s="2" t="s">
        <v>12</v>
      </c>
      <c r="B3596" s="2">
        <v>1185732</v>
      </c>
      <c r="C3596" s="3">
        <v>44536</v>
      </c>
      <c r="D3596" s="2" t="s">
        <v>13</v>
      </c>
      <c r="E3596" s="2" t="s">
        <v>118</v>
      </c>
      <c r="F3596" s="2" t="s">
        <v>119</v>
      </c>
      <c r="G3596" s="2" t="s">
        <v>15</v>
      </c>
      <c r="H3596" s="4">
        <v>0.6</v>
      </c>
      <c r="I3596" s="5">
        <v>5000</v>
      </c>
      <c r="J3596" s="6">
        <f t="shared" si="28"/>
        <v>3000</v>
      </c>
      <c r="K3596" s="6">
        <f t="shared" si="29"/>
        <v>1050</v>
      </c>
      <c r="L3596" s="7">
        <v>0.35</v>
      </c>
    </row>
    <row r="3597" spans="1:12" x14ac:dyDescent="0.3">
      <c r="A3597" s="2" t="s">
        <v>12</v>
      </c>
      <c r="B3597" s="2">
        <v>1185732</v>
      </c>
      <c r="C3597" s="3">
        <v>44536</v>
      </c>
      <c r="D3597" s="2" t="s">
        <v>13</v>
      </c>
      <c r="E3597" s="2" t="s">
        <v>118</v>
      </c>
      <c r="F3597" s="2" t="s">
        <v>119</v>
      </c>
      <c r="G3597" s="2" t="s">
        <v>16</v>
      </c>
      <c r="H3597" s="4">
        <v>0.5</v>
      </c>
      <c r="I3597" s="5">
        <v>3000</v>
      </c>
      <c r="J3597" s="6">
        <f t="shared" si="28"/>
        <v>1500</v>
      </c>
      <c r="K3597" s="6">
        <f t="shared" si="29"/>
        <v>525</v>
      </c>
      <c r="L3597" s="7">
        <v>0.35</v>
      </c>
    </row>
    <row r="3598" spans="1:12" x14ac:dyDescent="0.3">
      <c r="A3598" s="2" t="s">
        <v>12</v>
      </c>
      <c r="B3598" s="2">
        <v>1185732</v>
      </c>
      <c r="C3598" s="3">
        <v>44536</v>
      </c>
      <c r="D3598" s="2" t="s">
        <v>13</v>
      </c>
      <c r="E3598" s="2" t="s">
        <v>118</v>
      </c>
      <c r="F3598" s="2" t="s">
        <v>119</v>
      </c>
      <c r="G3598" s="2" t="s">
        <v>17</v>
      </c>
      <c r="H3598" s="4">
        <v>0.5</v>
      </c>
      <c r="I3598" s="5">
        <v>2750</v>
      </c>
      <c r="J3598" s="6">
        <f t="shared" si="28"/>
        <v>1375</v>
      </c>
      <c r="K3598" s="6">
        <f t="shared" si="29"/>
        <v>550</v>
      </c>
      <c r="L3598" s="7">
        <v>0.4</v>
      </c>
    </row>
    <row r="3599" spans="1:12" x14ac:dyDescent="0.3">
      <c r="A3599" s="2" t="s">
        <v>12</v>
      </c>
      <c r="B3599" s="2">
        <v>1185732</v>
      </c>
      <c r="C3599" s="3">
        <v>44536</v>
      </c>
      <c r="D3599" s="2" t="s">
        <v>13</v>
      </c>
      <c r="E3599" s="2" t="s">
        <v>118</v>
      </c>
      <c r="F3599" s="2" t="s">
        <v>119</v>
      </c>
      <c r="G3599" s="2" t="s">
        <v>18</v>
      </c>
      <c r="H3599" s="4">
        <v>0.5</v>
      </c>
      <c r="I3599" s="5">
        <v>2250</v>
      </c>
      <c r="J3599" s="6">
        <f t="shared" si="28"/>
        <v>1125</v>
      </c>
      <c r="K3599" s="6">
        <f t="shared" si="29"/>
        <v>450</v>
      </c>
      <c r="L3599" s="7">
        <v>0.4</v>
      </c>
    </row>
    <row r="3600" spans="1:12" x14ac:dyDescent="0.3">
      <c r="A3600" s="2" t="s">
        <v>12</v>
      </c>
      <c r="B3600" s="2">
        <v>1185732</v>
      </c>
      <c r="C3600" s="3">
        <v>44536</v>
      </c>
      <c r="D3600" s="2" t="s">
        <v>13</v>
      </c>
      <c r="E3600" s="2" t="s">
        <v>118</v>
      </c>
      <c r="F3600" s="2" t="s">
        <v>119</v>
      </c>
      <c r="G3600" s="2" t="s">
        <v>19</v>
      </c>
      <c r="H3600" s="4">
        <v>0.6</v>
      </c>
      <c r="I3600" s="5">
        <v>2250</v>
      </c>
      <c r="J3600" s="6">
        <f t="shared" si="28"/>
        <v>1350</v>
      </c>
      <c r="K3600" s="6">
        <f t="shared" si="29"/>
        <v>405</v>
      </c>
      <c r="L3600" s="7">
        <v>0.3</v>
      </c>
    </row>
    <row r="3601" spans="1:12" x14ac:dyDescent="0.3">
      <c r="A3601" s="2" t="s">
        <v>12</v>
      </c>
      <c r="B3601" s="2">
        <v>1185732</v>
      </c>
      <c r="C3601" s="3">
        <v>44536</v>
      </c>
      <c r="D3601" s="2" t="s">
        <v>13</v>
      </c>
      <c r="E3601" s="2" t="s">
        <v>118</v>
      </c>
      <c r="F3601" s="2" t="s">
        <v>119</v>
      </c>
      <c r="G3601" s="2" t="s">
        <v>20</v>
      </c>
      <c r="H3601" s="4">
        <v>0.64999999999999991</v>
      </c>
      <c r="I3601" s="5">
        <v>3250</v>
      </c>
      <c r="J3601" s="6">
        <f t="shared" si="28"/>
        <v>2112.4999999999995</v>
      </c>
      <c r="K3601" s="6">
        <f t="shared" si="29"/>
        <v>844.99999999999989</v>
      </c>
      <c r="L3601" s="7">
        <v>0.4</v>
      </c>
    </row>
    <row r="3602" spans="1:12" x14ac:dyDescent="0.3">
      <c r="A3602" s="2" t="s">
        <v>12</v>
      </c>
      <c r="B3602" s="2">
        <v>1185732</v>
      </c>
      <c r="C3602" s="3">
        <v>44213</v>
      </c>
      <c r="D3602" s="2" t="s">
        <v>13</v>
      </c>
      <c r="E3602" s="2" t="s">
        <v>120</v>
      </c>
      <c r="F3602" s="2" t="s">
        <v>121</v>
      </c>
      <c r="G3602" s="2" t="s">
        <v>15</v>
      </c>
      <c r="H3602" s="4">
        <v>0.4</v>
      </c>
      <c r="I3602" s="5">
        <v>4500</v>
      </c>
      <c r="J3602" s="6">
        <f t="shared" si="28"/>
        <v>1800</v>
      </c>
      <c r="K3602" s="6">
        <f t="shared" si="29"/>
        <v>540</v>
      </c>
      <c r="L3602" s="7">
        <v>0.3</v>
      </c>
    </row>
    <row r="3603" spans="1:12" x14ac:dyDescent="0.3">
      <c r="A3603" s="2" t="s">
        <v>12</v>
      </c>
      <c r="B3603" s="2">
        <v>1185732</v>
      </c>
      <c r="C3603" s="3">
        <v>44213</v>
      </c>
      <c r="D3603" s="2" t="s">
        <v>13</v>
      </c>
      <c r="E3603" s="2" t="s">
        <v>120</v>
      </c>
      <c r="F3603" s="2" t="s">
        <v>121</v>
      </c>
      <c r="G3603" s="2" t="s">
        <v>16</v>
      </c>
      <c r="H3603" s="4">
        <v>0.4</v>
      </c>
      <c r="I3603" s="5">
        <v>2500</v>
      </c>
      <c r="J3603" s="6">
        <f t="shared" si="28"/>
        <v>1000</v>
      </c>
      <c r="K3603" s="6">
        <f t="shared" si="29"/>
        <v>300</v>
      </c>
      <c r="L3603" s="7">
        <v>0.3</v>
      </c>
    </row>
    <row r="3604" spans="1:12" x14ac:dyDescent="0.3">
      <c r="A3604" s="2" t="s">
        <v>12</v>
      </c>
      <c r="B3604" s="2">
        <v>1185732</v>
      </c>
      <c r="C3604" s="3">
        <v>44213</v>
      </c>
      <c r="D3604" s="2" t="s">
        <v>13</v>
      </c>
      <c r="E3604" s="2" t="s">
        <v>120</v>
      </c>
      <c r="F3604" s="2" t="s">
        <v>121</v>
      </c>
      <c r="G3604" s="2" t="s">
        <v>17</v>
      </c>
      <c r="H3604" s="4">
        <v>0.30000000000000004</v>
      </c>
      <c r="I3604" s="5">
        <v>2500</v>
      </c>
      <c r="J3604" s="6">
        <f t="shared" si="28"/>
        <v>750.00000000000011</v>
      </c>
      <c r="K3604" s="6">
        <f t="shared" si="29"/>
        <v>187.50000000000003</v>
      </c>
      <c r="L3604" s="7">
        <v>0.25</v>
      </c>
    </row>
    <row r="3605" spans="1:12" x14ac:dyDescent="0.3">
      <c r="A3605" s="2" t="s">
        <v>12</v>
      </c>
      <c r="B3605" s="2">
        <v>1185732</v>
      </c>
      <c r="C3605" s="3">
        <v>44213</v>
      </c>
      <c r="D3605" s="2" t="s">
        <v>13</v>
      </c>
      <c r="E3605" s="2" t="s">
        <v>120</v>
      </c>
      <c r="F3605" s="2" t="s">
        <v>121</v>
      </c>
      <c r="G3605" s="2" t="s">
        <v>18</v>
      </c>
      <c r="H3605" s="4">
        <v>0.35</v>
      </c>
      <c r="I3605" s="5">
        <v>1000</v>
      </c>
      <c r="J3605" s="6">
        <f t="shared" si="28"/>
        <v>350</v>
      </c>
      <c r="K3605" s="6">
        <f t="shared" si="29"/>
        <v>87.5</v>
      </c>
      <c r="L3605" s="7">
        <v>0.25</v>
      </c>
    </row>
    <row r="3606" spans="1:12" x14ac:dyDescent="0.3">
      <c r="A3606" s="2" t="s">
        <v>12</v>
      </c>
      <c r="B3606" s="2">
        <v>1185732</v>
      </c>
      <c r="C3606" s="3">
        <v>44213</v>
      </c>
      <c r="D3606" s="2" t="s">
        <v>13</v>
      </c>
      <c r="E3606" s="2" t="s">
        <v>120</v>
      </c>
      <c r="F3606" s="2" t="s">
        <v>121</v>
      </c>
      <c r="G3606" s="2" t="s">
        <v>19</v>
      </c>
      <c r="H3606" s="4">
        <v>0.5</v>
      </c>
      <c r="I3606" s="5">
        <v>1500</v>
      </c>
      <c r="J3606" s="6">
        <f t="shared" si="28"/>
        <v>750</v>
      </c>
      <c r="K3606" s="6">
        <f t="shared" si="29"/>
        <v>187.5</v>
      </c>
      <c r="L3606" s="7">
        <v>0.25</v>
      </c>
    </row>
    <row r="3607" spans="1:12" x14ac:dyDescent="0.3">
      <c r="A3607" s="2" t="s">
        <v>12</v>
      </c>
      <c r="B3607" s="2">
        <v>1185732</v>
      </c>
      <c r="C3607" s="3">
        <v>44213</v>
      </c>
      <c r="D3607" s="2" t="s">
        <v>13</v>
      </c>
      <c r="E3607" s="2" t="s">
        <v>120</v>
      </c>
      <c r="F3607" s="2" t="s">
        <v>121</v>
      </c>
      <c r="G3607" s="2" t="s">
        <v>20</v>
      </c>
      <c r="H3607" s="4">
        <v>0.4</v>
      </c>
      <c r="I3607" s="5">
        <v>2500</v>
      </c>
      <c r="J3607" s="6">
        <f t="shared" si="28"/>
        <v>1000</v>
      </c>
      <c r="K3607" s="6">
        <f t="shared" si="29"/>
        <v>300</v>
      </c>
      <c r="L3607" s="7">
        <v>0.3</v>
      </c>
    </row>
    <row r="3608" spans="1:12" x14ac:dyDescent="0.3">
      <c r="A3608" s="2" t="s">
        <v>12</v>
      </c>
      <c r="B3608" s="2">
        <v>1185732</v>
      </c>
      <c r="C3608" s="3">
        <v>44242</v>
      </c>
      <c r="D3608" s="2" t="s">
        <v>13</v>
      </c>
      <c r="E3608" s="2" t="s">
        <v>120</v>
      </c>
      <c r="F3608" s="2" t="s">
        <v>121</v>
      </c>
      <c r="G3608" s="2" t="s">
        <v>15</v>
      </c>
      <c r="H3608" s="4">
        <v>0.4</v>
      </c>
      <c r="I3608" s="5">
        <v>5000</v>
      </c>
      <c r="J3608" s="6">
        <f t="shared" si="28"/>
        <v>2000</v>
      </c>
      <c r="K3608" s="6">
        <f t="shared" si="29"/>
        <v>600</v>
      </c>
      <c r="L3608" s="7">
        <v>0.3</v>
      </c>
    </row>
    <row r="3609" spans="1:12" x14ac:dyDescent="0.3">
      <c r="A3609" s="2" t="s">
        <v>12</v>
      </c>
      <c r="B3609" s="2">
        <v>1185732</v>
      </c>
      <c r="C3609" s="3">
        <v>44242</v>
      </c>
      <c r="D3609" s="2" t="s">
        <v>13</v>
      </c>
      <c r="E3609" s="2" t="s">
        <v>120</v>
      </c>
      <c r="F3609" s="2" t="s">
        <v>121</v>
      </c>
      <c r="G3609" s="2" t="s">
        <v>16</v>
      </c>
      <c r="H3609" s="4">
        <v>0.4</v>
      </c>
      <c r="I3609" s="5">
        <v>1500</v>
      </c>
      <c r="J3609" s="6">
        <f t="shared" si="28"/>
        <v>600</v>
      </c>
      <c r="K3609" s="6">
        <f t="shared" si="29"/>
        <v>180</v>
      </c>
      <c r="L3609" s="7">
        <v>0.3</v>
      </c>
    </row>
    <row r="3610" spans="1:12" x14ac:dyDescent="0.3">
      <c r="A3610" s="2" t="s">
        <v>12</v>
      </c>
      <c r="B3610" s="2">
        <v>1185732</v>
      </c>
      <c r="C3610" s="3">
        <v>44242</v>
      </c>
      <c r="D3610" s="2" t="s">
        <v>13</v>
      </c>
      <c r="E3610" s="2" t="s">
        <v>120</v>
      </c>
      <c r="F3610" s="2" t="s">
        <v>121</v>
      </c>
      <c r="G3610" s="2" t="s">
        <v>17</v>
      </c>
      <c r="H3610" s="4">
        <v>0.30000000000000004</v>
      </c>
      <c r="I3610" s="5">
        <v>2000</v>
      </c>
      <c r="J3610" s="6">
        <f t="shared" si="28"/>
        <v>600.00000000000011</v>
      </c>
      <c r="K3610" s="6">
        <f t="shared" si="29"/>
        <v>150.00000000000003</v>
      </c>
      <c r="L3610" s="7">
        <v>0.25</v>
      </c>
    </row>
    <row r="3611" spans="1:12" x14ac:dyDescent="0.3">
      <c r="A3611" s="2" t="s">
        <v>12</v>
      </c>
      <c r="B3611" s="2">
        <v>1185732</v>
      </c>
      <c r="C3611" s="3">
        <v>44242</v>
      </c>
      <c r="D3611" s="2" t="s">
        <v>13</v>
      </c>
      <c r="E3611" s="2" t="s">
        <v>120</v>
      </c>
      <c r="F3611" s="2" t="s">
        <v>121</v>
      </c>
      <c r="G3611" s="2" t="s">
        <v>18</v>
      </c>
      <c r="H3611" s="4">
        <v>0.35</v>
      </c>
      <c r="I3611" s="5">
        <v>2500</v>
      </c>
      <c r="J3611" s="6">
        <f t="shared" si="28"/>
        <v>875</v>
      </c>
      <c r="K3611" s="6">
        <f t="shared" si="29"/>
        <v>218.75</v>
      </c>
      <c r="L3611" s="7">
        <v>0.25</v>
      </c>
    </row>
    <row r="3612" spans="1:12" x14ac:dyDescent="0.3">
      <c r="A3612" s="2" t="s">
        <v>12</v>
      </c>
      <c r="B3612" s="2">
        <v>1185732</v>
      </c>
      <c r="C3612" s="3">
        <v>44242</v>
      </c>
      <c r="D3612" s="2" t="s">
        <v>13</v>
      </c>
      <c r="E3612" s="2" t="s">
        <v>120</v>
      </c>
      <c r="F3612" s="2" t="s">
        <v>121</v>
      </c>
      <c r="G3612" s="2" t="s">
        <v>19</v>
      </c>
      <c r="H3612" s="4">
        <v>0.5</v>
      </c>
      <c r="I3612" s="5">
        <v>1500</v>
      </c>
      <c r="J3612" s="6">
        <f t="shared" si="28"/>
        <v>750</v>
      </c>
      <c r="K3612" s="6">
        <f t="shared" si="29"/>
        <v>187.5</v>
      </c>
      <c r="L3612" s="7">
        <v>0.25</v>
      </c>
    </row>
    <row r="3613" spans="1:12" x14ac:dyDescent="0.3">
      <c r="A3613" s="2" t="s">
        <v>12</v>
      </c>
      <c r="B3613" s="2">
        <v>1185732</v>
      </c>
      <c r="C3613" s="3">
        <v>44242</v>
      </c>
      <c r="D3613" s="2" t="s">
        <v>13</v>
      </c>
      <c r="E3613" s="2" t="s">
        <v>120</v>
      </c>
      <c r="F3613" s="2" t="s">
        <v>121</v>
      </c>
      <c r="G3613" s="2" t="s">
        <v>20</v>
      </c>
      <c r="H3613" s="4">
        <v>0.4</v>
      </c>
      <c r="I3613" s="5">
        <v>2500</v>
      </c>
      <c r="J3613" s="6">
        <f t="shared" si="28"/>
        <v>1000</v>
      </c>
      <c r="K3613" s="6">
        <f t="shared" si="29"/>
        <v>300</v>
      </c>
      <c r="L3613" s="7">
        <v>0.3</v>
      </c>
    </row>
    <row r="3614" spans="1:12" x14ac:dyDescent="0.3">
      <c r="A3614" s="2" t="s">
        <v>12</v>
      </c>
      <c r="B3614" s="2">
        <v>1185732</v>
      </c>
      <c r="C3614" s="3">
        <v>44268</v>
      </c>
      <c r="D3614" s="2" t="s">
        <v>13</v>
      </c>
      <c r="E3614" s="2" t="s">
        <v>120</v>
      </c>
      <c r="F3614" s="2" t="s">
        <v>121</v>
      </c>
      <c r="G3614" s="2" t="s">
        <v>15</v>
      </c>
      <c r="H3614" s="4">
        <v>0.4</v>
      </c>
      <c r="I3614" s="5">
        <v>4700</v>
      </c>
      <c r="J3614" s="6">
        <f t="shared" si="28"/>
        <v>1880</v>
      </c>
      <c r="K3614" s="6">
        <f t="shared" si="29"/>
        <v>564</v>
      </c>
      <c r="L3614" s="7">
        <v>0.3</v>
      </c>
    </row>
    <row r="3615" spans="1:12" x14ac:dyDescent="0.3">
      <c r="A3615" s="2" t="s">
        <v>12</v>
      </c>
      <c r="B3615" s="2">
        <v>1185732</v>
      </c>
      <c r="C3615" s="3">
        <v>44268</v>
      </c>
      <c r="D3615" s="2" t="s">
        <v>13</v>
      </c>
      <c r="E3615" s="2" t="s">
        <v>120</v>
      </c>
      <c r="F3615" s="2" t="s">
        <v>121</v>
      </c>
      <c r="G3615" s="2" t="s">
        <v>16</v>
      </c>
      <c r="H3615" s="4">
        <v>0.4</v>
      </c>
      <c r="I3615" s="5">
        <v>1750</v>
      </c>
      <c r="J3615" s="6">
        <f t="shared" si="28"/>
        <v>700</v>
      </c>
      <c r="K3615" s="6">
        <f t="shared" si="29"/>
        <v>210</v>
      </c>
      <c r="L3615" s="7">
        <v>0.3</v>
      </c>
    </row>
    <row r="3616" spans="1:12" x14ac:dyDescent="0.3">
      <c r="A3616" s="2" t="s">
        <v>12</v>
      </c>
      <c r="B3616" s="2">
        <v>1185732</v>
      </c>
      <c r="C3616" s="3">
        <v>44268</v>
      </c>
      <c r="D3616" s="2" t="s">
        <v>13</v>
      </c>
      <c r="E3616" s="2" t="s">
        <v>120</v>
      </c>
      <c r="F3616" s="2" t="s">
        <v>121</v>
      </c>
      <c r="G3616" s="2" t="s">
        <v>17</v>
      </c>
      <c r="H3616" s="4">
        <v>0.30000000000000004</v>
      </c>
      <c r="I3616" s="5">
        <v>2000</v>
      </c>
      <c r="J3616" s="6">
        <f t="shared" si="28"/>
        <v>600.00000000000011</v>
      </c>
      <c r="K3616" s="6">
        <f t="shared" si="29"/>
        <v>150.00000000000003</v>
      </c>
      <c r="L3616" s="7">
        <v>0.25</v>
      </c>
    </row>
    <row r="3617" spans="1:12" x14ac:dyDescent="0.3">
      <c r="A3617" s="2" t="s">
        <v>12</v>
      </c>
      <c r="B3617" s="2">
        <v>1185732</v>
      </c>
      <c r="C3617" s="3">
        <v>44268</v>
      </c>
      <c r="D3617" s="2" t="s">
        <v>13</v>
      </c>
      <c r="E3617" s="2" t="s">
        <v>120</v>
      </c>
      <c r="F3617" s="2" t="s">
        <v>121</v>
      </c>
      <c r="G3617" s="2" t="s">
        <v>18</v>
      </c>
      <c r="H3617" s="4">
        <v>0.35</v>
      </c>
      <c r="I3617" s="5">
        <v>3000</v>
      </c>
      <c r="J3617" s="6">
        <f t="shared" si="28"/>
        <v>1050</v>
      </c>
      <c r="K3617" s="6">
        <f t="shared" si="29"/>
        <v>262.5</v>
      </c>
      <c r="L3617" s="7">
        <v>0.25</v>
      </c>
    </row>
    <row r="3618" spans="1:12" x14ac:dyDescent="0.3">
      <c r="A3618" s="2" t="s">
        <v>12</v>
      </c>
      <c r="B3618" s="2">
        <v>1185732</v>
      </c>
      <c r="C3618" s="3">
        <v>44268</v>
      </c>
      <c r="D3618" s="2" t="s">
        <v>13</v>
      </c>
      <c r="E3618" s="2" t="s">
        <v>120</v>
      </c>
      <c r="F3618" s="2" t="s">
        <v>121</v>
      </c>
      <c r="G3618" s="2" t="s">
        <v>19</v>
      </c>
      <c r="H3618" s="4">
        <v>0.5</v>
      </c>
      <c r="I3618" s="5">
        <v>1000</v>
      </c>
      <c r="J3618" s="6">
        <f t="shared" si="28"/>
        <v>500</v>
      </c>
      <c r="K3618" s="6">
        <f t="shared" si="29"/>
        <v>125</v>
      </c>
      <c r="L3618" s="7">
        <v>0.25</v>
      </c>
    </row>
    <row r="3619" spans="1:12" x14ac:dyDescent="0.3">
      <c r="A3619" s="2" t="s">
        <v>12</v>
      </c>
      <c r="B3619" s="2">
        <v>1185732</v>
      </c>
      <c r="C3619" s="3">
        <v>44268</v>
      </c>
      <c r="D3619" s="2" t="s">
        <v>13</v>
      </c>
      <c r="E3619" s="2" t="s">
        <v>120</v>
      </c>
      <c r="F3619" s="2" t="s">
        <v>121</v>
      </c>
      <c r="G3619" s="2" t="s">
        <v>20</v>
      </c>
      <c r="H3619" s="4">
        <v>0.4</v>
      </c>
      <c r="I3619" s="5">
        <v>2000</v>
      </c>
      <c r="J3619" s="6">
        <f t="shared" si="28"/>
        <v>800</v>
      </c>
      <c r="K3619" s="6">
        <f t="shared" si="29"/>
        <v>240</v>
      </c>
      <c r="L3619" s="7">
        <v>0.3</v>
      </c>
    </row>
    <row r="3620" spans="1:12" x14ac:dyDescent="0.3">
      <c r="A3620" s="2" t="s">
        <v>12</v>
      </c>
      <c r="B3620" s="2">
        <v>1185732</v>
      </c>
      <c r="C3620" s="3">
        <v>44300</v>
      </c>
      <c r="D3620" s="2" t="s">
        <v>13</v>
      </c>
      <c r="E3620" s="2" t="s">
        <v>120</v>
      </c>
      <c r="F3620" s="2" t="s">
        <v>121</v>
      </c>
      <c r="G3620" s="2" t="s">
        <v>15</v>
      </c>
      <c r="H3620" s="4">
        <v>0.4</v>
      </c>
      <c r="I3620" s="5">
        <v>4500</v>
      </c>
      <c r="J3620" s="6">
        <f t="shared" si="28"/>
        <v>1800</v>
      </c>
      <c r="K3620" s="6">
        <f t="shared" si="29"/>
        <v>540</v>
      </c>
      <c r="L3620" s="7">
        <v>0.3</v>
      </c>
    </row>
    <row r="3621" spans="1:12" x14ac:dyDescent="0.3">
      <c r="A3621" s="2" t="s">
        <v>12</v>
      </c>
      <c r="B3621" s="2">
        <v>1185732</v>
      </c>
      <c r="C3621" s="3">
        <v>44300</v>
      </c>
      <c r="D3621" s="2" t="s">
        <v>13</v>
      </c>
      <c r="E3621" s="2" t="s">
        <v>120</v>
      </c>
      <c r="F3621" s="2" t="s">
        <v>121</v>
      </c>
      <c r="G3621" s="2" t="s">
        <v>16</v>
      </c>
      <c r="H3621" s="4">
        <v>0.4</v>
      </c>
      <c r="I3621" s="5">
        <v>1500</v>
      </c>
      <c r="J3621" s="6">
        <f t="shared" si="28"/>
        <v>600</v>
      </c>
      <c r="K3621" s="6">
        <f t="shared" si="29"/>
        <v>180</v>
      </c>
      <c r="L3621" s="7">
        <v>0.3</v>
      </c>
    </row>
    <row r="3622" spans="1:12" x14ac:dyDescent="0.3">
      <c r="A3622" s="2" t="s">
        <v>12</v>
      </c>
      <c r="B3622" s="2">
        <v>1185732</v>
      </c>
      <c r="C3622" s="3">
        <v>44300</v>
      </c>
      <c r="D3622" s="2" t="s">
        <v>13</v>
      </c>
      <c r="E3622" s="2" t="s">
        <v>120</v>
      </c>
      <c r="F3622" s="2" t="s">
        <v>121</v>
      </c>
      <c r="G3622" s="2" t="s">
        <v>17</v>
      </c>
      <c r="H3622" s="4">
        <v>0.30000000000000004</v>
      </c>
      <c r="I3622" s="5">
        <v>1500</v>
      </c>
      <c r="J3622" s="6">
        <f t="shared" si="28"/>
        <v>450.00000000000006</v>
      </c>
      <c r="K3622" s="6">
        <f t="shared" si="29"/>
        <v>112.50000000000001</v>
      </c>
      <c r="L3622" s="7">
        <v>0.25</v>
      </c>
    </row>
    <row r="3623" spans="1:12" x14ac:dyDescent="0.3">
      <c r="A3623" s="2" t="s">
        <v>12</v>
      </c>
      <c r="B3623" s="2">
        <v>1185732</v>
      </c>
      <c r="C3623" s="3">
        <v>44300</v>
      </c>
      <c r="D3623" s="2" t="s">
        <v>13</v>
      </c>
      <c r="E3623" s="2" t="s">
        <v>120</v>
      </c>
      <c r="F3623" s="2" t="s">
        <v>121</v>
      </c>
      <c r="G3623" s="2" t="s">
        <v>18</v>
      </c>
      <c r="H3623" s="4">
        <v>0.35</v>
      </c>
      <c r="I3623" s="5">
        <v>1250</v>
      </c>
      <c r="J3623" s="6">
        <f t="shared" si="28"/>
        <v>437.5</v>
      </c>
      <c r="K3623" s="6">
        <f t="shared" si="29"/>
        <v>109.375</v>
      </c>
      <c r="L3623" s="7">
        <v>0.25</v>
      </c>
    </row>
    <row r="3624" spans="1:12" x14ac:dyDescent="0.3">
      <c r="A3624" s="2" t="s">
        <v>12</v>
      </c>
      <c r="B3624" s="2">
        <v>1185732</v>
      </c>
      <c r="C3624" s="3">
        <v>44300</v>
      </c>
      <c r="D3624" s="2" t="s">
        <v>13</v>
      </c>
      <c r="E3624" s="2" t="s">
        <v>120</v>
      </c>
      <c r="F3624" s="2" t="s">
        <v>121</v>
      </c>
      <c r="G3624" s="2" t="s">
        <v>19</v>
      </c>
      <c r="H3624" s="4">
        <v>0.5</v>
      </c>
      <c r="I3624" s="5">
        <v>1250</v>
      </c>
      <c r="J3624" s="6">
        <f t="shared" si="28"/>
        <v>625</v>
      </c>
      <c r="K3624" s="6">
        <f t="shared" si="29"/>
        <v>156.25</v>
      </c>
      <c r="L3624" s="7">
        <v>0.25</v>
      </c>
    </row>
    <row r="3625" spans="1:12" x14ac:dyDescent="0.3">
      <c r="A3625" s="2" t="s">
        <v>12</v>
      </c>
      <c r="B3625" s="2">
        <v>1185732</v>
      </c>
      <c r="C3625" s="3">
        <v>44300</v>
      </c>
      <c r="D3625" s="2" t="s">
        <v>13</v>
      </c>
      <c r="E3625" s="2" t="s">
        <v>120</v>
      </c>
      <c r="F3625" s="2" t="s">
        <v>121</v>
      </c>
      <c r="G3625" s="2" t="s">
        <v>20</v>
      </c>
      <c r="H3625" s="4">
        <v>0.4</v>
      </c>
      <c r="I3625" s="5">
        <v>2750</v>
      </c>
      <c r="J3625" s="6">
        <f t="shared" si="28"/>
        <v>1100</v>
      </c>
      <c r="K3625" s="6">
        <f t="shared" si="29"/>
        <v>330</v>
      </c>
      <c r="L3625" s="7">
        <v>0.3</v>
      </c>
    </row>
    <row r="3626" spans="1:12" x14ac:dyDescent="0.3">
      <c r="A3626" s="2" t="s">
        <v>12</v>
      </c>
      <c r="B3626" s="2">
        <v>1185732</v>
      </c>
      <c r="C3626" s="3">
        <v>44329</v>
      </c>
      <c r="D3626" s="2" t="s">
        <v>13</v>
      </c>
      <c r="E3626" s="2" t="s">
        <v>120</v>
      </c>
      <c r="F3626" s="2" t="s">
        <v>121</v>
      </c>
      <c r="G3626" s="2" t="s">
        <v>15</v>
      </c>
      <c r="H3626" s="4">
        <v>0.54999999999999993</v>
      </c>
      <c r="I3626" s="5">
        <v>4950</v>
      </c>
      <c r="J3626" s="6">
        <f t="shared" si="28"/>
        <v>2722.4999999999995</v>
      </c>
      <c r="K3626" s="6">
        <f t="shared" si="29"/>
        <v>816.74999999999989</v>
      </c>
      <c r="L3626" s="7">
        <v>0.3</v>
      </c>
    </row>
    <row r="3627" spans="1:12" x14ac:dyDescent="0.3">
      <c r="A3627" s="2" t="s">
        <v>12</v>
      </c>
      <c r="B3627" s="2">
        <v>1185732</v>
      </c>
      <c r="C3627" s="3">
        <v>44329</v>
      </c>
      <c r="D3627" s="2" t="s">
        <v>13</v>
      </c>
      <c r="E3627" s="2" t="s">
        <v>120</v>
      </c>
      <c r="F3627" s="2" t="s">
        <v>121</v>
      </c>
      <c r="G3627" s="2" t="s">
        <v>16</v>
      </c>
      <c r="H3627" s="4">
        <v>0.5</v>
      </c>
      <c r="I3627" s="5">
        <v>2000</v>
      </c>
      <c r="J3627" s="6">
        <f t="shared" si="28"/>
        <v>1000</v>
      </c>
      <c r="K3627" s="6">
        <f t="shared" si="29"/>
        <v>300</v>
      </c>
      <c r="L3627" s="7">
        <v>0.3</v>
      </c>
    </row>
    <row r="3628" spans="1:12" x14ac:dyDescent="0.3">
      <c r="A3628" s="2" t="s">
        <v>12</v>
      </c>
      <c r="B3628" s="2">
        <v>1185732</v>
      </c>
      <c r="C3628" s="3">
        <v>44329</v>
      </c>
      <c r="D3628" s="2" t="s">
        <v>13</v>
      </c>
      <c r="E3628" s="2" t="s">
        <v>120</v>
      </c>
      <c r="F3628" s="2" t="s">
        <v>121</v>
      </c>
      <c r="G3628" s="2" t="s">
        <v>17</v>
      </c>
      <c r="H3628" s="4">
        <v>0.45</v>
      </c>
      <c r="I3628" s="5">
        <v>2250</v>
      </c>
      <c r="J3628" s="6">
        <f t="shared" si="28"/>
        <v>1012.5</v>
      </c>
      <c r="K3628" s="6">
        <f t="shared" si="29"/>
        <v>253.125</v>
      </c>
      <c r="L3628" s="7">
        <v>0.25</v>
      </c>
    </row>
    <row r="3629" spans="1:12" x14ac:dyDescent="0.3">
      <c r="A3629" s="2" t="s">
        <v>12</v>
      </c>
      <c r="B3629" s="2">
        <v>1185732</v>
      </c>
      <c r="C3629" s="3">
        <v>44329</v>
      </c>
      <c r="D3629" s="2" t="s">
        <v>13</v>
      </c>
      <c r="E3629" s="2" t="s">
        <v>120</v>
      </c>
      <c r="F3629" s="2" t="s">
        <v>121</v>
      </c>
      <c r="G3629" s="2" t="s">
        <v>18</v>
      </c>
      <c r="H3629" s="4">
        <v>0.45</v>
      </c>
      <c r="I3629" s="5">
        <v>1750</v>
      </c>
      <c r="J3629" s="6">
        <f t="shared" si="28"/>
        <v>787.5</v>
      </c>
      <c r="K3629" s="6">
        <f t="shared" si="29"/>
        <v>196.875</v>
      </c>
      <c r="L3629" s="7">
        <v>0.25</v>
      </c>
    </row>
    <row r="3630" spans="1:12" x14ac:dyDescent="0.3">
      <c r="A3630" s="2" t="s">
        <v>12</v>
      </c>
      <c r="B3630" s="2">
        <v>1185732</v>
      </c>
      <c r="C3630" s="3">
        <v>44329</v>
      </c>
      <c r="D3630" s="2" t="s">
        <v>13</v>
      </c>
      <c r="E3630" s="2" t="s">
        <v>120</v>
      </c>
      <c r="F3630" s="2" t="s">
        <v>121</v>
      </c>
      <c r="G3630" s="2" t="s">
        <v>19</v>
      </c>
      <c r="H3630" s="4">
        <v>0.54999999999999993</v>
      </c>
      <c r="I3630" s="5">
        <v>2000</v>
      </c>
      <c r="J3630" s="6">
        <f t="shared" si="28"/>
        <v>1099.9999999999998</v>
      </c>
      <c r="K3630" s="6">
        <f t="shared" si="29"/>
        <v>274.99999999999994</v>
      </c>
      <c r="L3630" s="7">
        <v>0.25</v>
      </c>
    </row>
    <row r="3631" spans="1:12" x14ac:dyDescent="0.3">
      <c r="A3631" s="2" t="s">
        <v>12</v>
      </c>
      <c r="B3631" s="2">
        <v>1185732</v>
      </c>
      <c r="C3631" s="3">
        <v>44329</v>
      </c>
      <c r="D3631" s="2" t="s">
        <v>13</v>
      </c>
      <c r="E3631" s="2" t="s">
        <v>120</v>
      </c>
      <c r="F3631" s="2" t="s">
        <v>121</v>
      </c>
      <c r="G3631" s="2" t="s">
        <v>20</v>
      </c>
      <c r="H3631" s="4">
        <v>0.6</v>
      </c>
      <c r="I3631" s="5">
        <v>3250</v>
      </c>
      <c r="J3631" s="6">
        <f t="shared" si="28"/>
        <v>1950</v>
      </c>
      <c r="K3631" s="6">
        <f t="shared" si="29"/>
        <v>585</v>
      </c>
      <c r="L3631" s="7">
        <v>0.3</v>
      </c>
    </row>
    <row r="3632" spans="1:12" x14ac:dyDescent="0.3">
      <c r="A3632" s="2" t="s">
        <v>12</v>
      </c>
      <c r="B3632" s="2">
        <v>1185732</v>
      </c>
      <c r="C3632" s="3">
        <v>44362</v>
      </c>
      <c r="D3632" s="2" t="s">
        <v>13</v>
      </c>
      <c r="E3632" s="2" t="s">
        <v>120</v>
      </c>
      <c r="F3632" s="2" t="s">
        <v>121</v>
      </c>
      <c r="G3632" s="2" t="s">
        <v>15</v>
      </c>
      <c r="H3632" s="4">
        <v>0.54999999999999993</v>
      </c>
      <c r="I3632" s="5">
        <v>5750</v>
      </c>
      <c r="J3632" s="6">
        <f t="shared" si="28"/>
        <v>3162.4999999999995</v>
      </c>
      <c r="K3632" s="6">
        <f t="shared" si="29"/>
        <v>948.74999999999977</v>
      </c>
      <c r="L3632" s="7">
        <v>0.3</v>
      </c>
    </row>
    <row r="3633" spans="1:12" x14ac:dyDescent="0.3">
      <c r="A3633" s="2" t="s">
        <v>12</v>
      </c>
      <c r="B3633" s="2">
        <v>1185732</v>
      </c>
      <c r="C3633" s="3">
        <v>44362</v>
      </c>
      <c r="D3633" s="2" t="s">
        <v>13</v>
      </c>
      <c r="E3633" s="2" t="s">
        <v>120</v>
      </c>
      <c r="F3633" s="2" t="s">
        <v>121</v>
      </c>
      <c r="G3633" s="2" t="s">
        <v>16</v>
      </c>
      <c r="H3633" s="4">
        <v>0.5</v>
      </c>
      <c r="I3633" s="5">
        <v>3250</v>
      </c>
      <c r="J3633" s="6">
        <f t="shared" si="28"/>
        <v>1625</v>
      </c>
      <c r="K3633" s="6">
        <f t="shared" si="29"/>
        <v>487.5</v>
      </c>
      <c r="L3633" s="7">
        <v>0.3</v>
      </c>
    </row>
    <row r="3634" spans="1:12" x14ac:dyDescent="0.3">
      <c r="A3634" s="2" t="s">
        <v>12</v>
      </c>
      <c r="B3634" s="2">
        <v>1185732</v>
      </c>
      <c r="C3634" s="3">
        <v>44362</v>
      </c>
      <c r="D3634" s="2" t="s">
        <v>13</v>
      </c>
      <c r="E3634" s="2" t="s">
        <v>120</v>
      </c>
      <c r="F3634" s="2" t="s">
        <v>121</v>
      </c>
      <c r="G3634" s="2" t="s">
        <v>17</v>
      </c>
      <c r="H3634" s="4">
        <v>0.45</v>
      </c>
      <c r="I3634" s="5">
        <v>2500</v>
      </c>
      <c r="J3634" s="6">
        <f t="shared" si="28"/>
        <v>1125</v>
      </c>
      <c r="K3634" s="6">
        <f t="shared" si="29"/>
        <v>281.25</v>
      </c>
      <c r="L3634" s="7">
        <v>0.25</v>
      </c>
    </row>
    <row r="3635" spans="1:12" x14ac:dyDescent="0.3">
      <c r="A3635" s="2" t="s">
        <v>12</v>
      </c>
      <c r="B3635" s="2">
        <v>1185732</v>
      </c>
      <c r="C3635" s="3">
        <v>44362</v>
      </c>
      <c r="D3635" s="2" t="s">
        <v>13</v>
      </c>
      <c r="E3635" s="2" t="s">
        <v>120</v>
      </c>
      <c r="F3635" s="2" t="s">
        <v>121</v>
      </c>
      <c r="G3635" s="2" t="s">
        <v>18</v>
      </c>
      <c r="H3635" s="4">
        <v>0.45</v>
      </c>
      <c r="I3635" s="5">
        <v>2250</v>
      </c>
      <c r="J3635" s="6">
        <f t="shared" si="28"/>
        <v>1012.5</v>
      </c>
      <c r="K3635" s="6">
        <f t="shared" si="29"/>
        <v>253.125</v>
      </c>
      <c r="L3635" s="7">
        <v>0.25</v>
      </c>
    </row>
    <row r="3636" spans="1:12" x14ac:dyDescent="0.3">
      <c r="A3636" s="2" t="s">
        <v>12</v>
      </c>
      <c r="B3636" s="2">
        <v>1185732</v>
      </c>
      <c r="C3636" s="3">
        <v>44362</v>
      </c>
      <c r="D3636" s="2" t="s">
        <v>13</v>
      </c>
      <c r="E3636" s="2" t="s">
        <v>120</v>
      </c>
      <c r="F3636" s="2" t="s">
        <v>121</v>
      </c>
      <c r="G3636" s="2" t="s">
        <v>19</v>
      </c>
      <c r="H3636" s="4">
        <v>0.54999999999999993</v>
      </c>
      <c r="I3636" s="5">
        <v>2250</v>
      </c>
      <c r="J3636" s="6">
        <f t="shared" si="28"/>
        <v>1237.4999999999998</v>
      </c>
      <c r="K3636" s="6">
        <f t="shared" si="29"/>
        <v>309.37499999999994</v>
      </c>
      <c r="L3636" s="7">
        <v>0.25</v>
      </c>
    </row>
    <row r="3637" spans="1:12" x14ac:dyDescent="0.3">
      <c r="A3637" s="2" t="s">
        <v>12</v>
      </c>
      <c r="B3637" s="2">
        <v>1185732</v>
      </c>
      <c r="C3637" s="3">
        <v>44362</v>
      </c>
      <c r="D3637" s="2" t="s">
        <v>13</v>
      </c>
      <c r="E3637" s="2" t="s">
        <v>120</v>
      </c>
      <c r="F3637" s="2" t="s">
        <v>121</v>
      </c>
      <c r="G3637" s="2" t="s">
        <v>20</v>
      </c>
      <c r="H3637" s="4">
        <v>0.6</v>
      </c>
      <c r="I3637" s="5">
        <v>3750</v>
      </c>
      <c r="J3637" s="6">
        <f t="shared" si="28"/>
        <v>2250</v>
      </c>
      <c r="K3637" s="6">
        <f t="shared" si="29"/>
        <v>675</v>
      </c>
      <c r="L3637" s="7">
        <v>0.3</v>
      </c>
    </row>
    <row r="3638" spans="1:12" x14ac:dyDescent="0.3">
      <c r="A3638" s="2" t="s">
        <v>12</v>
      </c>
      <c r="B3638" s="2">
        <v>1185732</v>
      </c>
      <c r="C3638" s="3">
        <v>44390</v>
      </c>
      <c r="D3638" s="2" t="s">
        <v>13</v>
      </c>
      <c r="E3638" s="2" t="s">
        <v>120</v>
      </c>
      <c r="F3638" s="2" t="s">
        <v>121</v>
      </c>
      <c r="G3638" s="2" t="s">
        <v>15</v>
      </c>
      <c r="H3638" s="4">
        <v>0.54999999999999993</v>
      </c>
      <c r="I3638" s="5">
        <v>6000</v>
      </c>
      <c r="J3638" s="6">
        <f t="shared" si="28"/>
        <v>3299.9999999999995</v>
      </c>
      <c r="K3638" s="6">
        <f t="shared" si="29"/>
        <v>989.99999999999977</v>
      </c>
      <c r="L3638" s="7">
        <v>0.3</v>
      </c>
    </row>
    <row r="3639" spans="1:12" x14ac:dyDescent="0.3">
      <c r="A3639" s="2" t="s">
        <v>12</v>
      </c>
      <c r="B3639" s="2">
        <v>1185732</v>
      </c>
      <c r="C3639" s="3">
        <v>44390</v>
      </c>
      <c r="D3639" s="2" t="s">
        <v>13</v>
      </c>
      <c r="E3639" s="2" t="s">
        <v>120</v>
      </c>
      <c r="F3639" s="2" t="s">
        <v>121</v>
      </c>
      <c r="G3639" s="2" t="s">
        <v>16</v>
      </c>
      <c r="H3639" s="4">
        <v>0.5</v>
      </c>
      <c r="I3639" s="5">
        <v>3500</v>
      </c>
      <c r="J3639" s="6">
        <f t="shared" si="28"/>
        <v>1750</v>
      </c>
      <c r="K3639" s="6">
        <f t="shared" si="29"/>
        <v>525</v>
      </c>
      <c r="L3639" s="7">
        <v>0.3</v>
      </c>
    </row>
    <row r="3640" spans="1:12" x14ac:dyDescent="0.3">
      <c r="A3640" s="2" t="s">
        <v>12</v>
      </c>
      <c r="B3640" s="2">
        <v>1185732</v>
      </c>
      <c r="C3640" s="3">
        <v>44390</v>
      </c>
      <c r="D3640" s="2" t="s">
        <v>13</v>
      </c>
      <c r="E3640" s="2" t="s">
        <v>120</v>
      </c>
      <c r="F3640" s="2" t="s">
        <v>121</v>
      </c>
      <c r="G3640" s="2" t="s">
        <v>17</v>
      </c>
      <c r="H3640" s="4">
        <v>0.45</v>
      </c>
      <c r="I3640" s="5">
        <v>2750</v>
      </c>
      <c r="J3640" s="6">
        <f t="shared" si="28"/>
        <v>1237.5</v>
      </c>
      <c r="K3640" s="6">
        <f t="shared" si="29"/>
        <v>309.375</v>
      </c>
      <c r="L3640" s="7">
        <v>0.25</v>
      </c>
    </row>
    <row r="3641" spans="1:12" x14ac:dyDescent="0.3">
      <c r="A3641" s="2" t="s">
        <v>12</v>
      </c>
      <c r="B3641" s="2">
        <v>1185732</v>
      </c>
      <c r="C3641" s="3">
        <v>44390</v>
      </c>
      <c r="D3641" s="2" t="s">
        <v>13</v>
      </c>
      <c r="E3641" s="2" t="s">
        <v>120</v>
      </c>
      <c r="F3641" s="2" t="s">
        <v>121</v>
      </c>
      <c r="G3641" s="2" t="s">
        <v>18</v>
      </c>
      <c r="H3641" s="4">
        <v>0.45</v>
      </c>
      <c r="I3641" s="5">
        <v>2250</v>
      </c>
      <c r="J3641" s="6">
        <f t="shared" si="28"/>
        <v>1012.5</v>
      </c>
      <c r="K3641" s="6">
        <f t="shared" si="29"/>
        <v>253.125</v>
      </c>
      <c r="L3641" s="7">
        <v>0.25</v>
      </c>
    </row>
    <row r="3642" spans="1:12" x14ac:dyDescent="0.3">
      <c r="A3642" s="2" t="s">
        <v>12</v>
      </c>
      <c r="B3642" s="2">
        <v>1185732</v>
      </c>
      <c r="C3642" s="3">
        <v>44390</v>
      </c>
      <c r="D3642" s="2" t="s">
        <v>13</v>
      </c>
      <c r="E3642" s="2" t="s">
        <v>120</v>
      </c>
      <c r="F3642" s="2" t="s">
        <v>121</v>
      </c>
      <c r="G3642" s="2" t="s">
        <v>19</v>
      </c>
      <c r="H3642" s="4">
        <v>0.54999999999999993</v>
      </c>
      <c r="I3642" s="5">
        <v>2500</v>
      </c>
      <c r="J3642" s="6">
        <f t="shared" si="28"/>
        <v>1374.9999999999998</v>
      </c>
      <c r="K3642" s="6">
        <f t="shared" si="29"/>
        <v>343.74999999999994</v>
      </c>
      <c r="L3642" s="7">
        <v>0.25</v>
      </c>
    </row>
    <row r="3643" spans="1:12" x14ac:dyDescent="0.3">
      <c r="A3643" s="2" t="s">
        <v>12</v>
      </c>
      <c r="B3643" s="2">
        <v>1185732</v>
      </c>
      <c r="C3643" s="3">
        <v>44390</v>
      </c>
      <c r="D3643" s="2" t="s">
        <v>13</v>
      </c>
      <c r="E3643" s="2" t="s">
        <v>120</v>
      </c>
      <c r="F3643" s="2" t="s">
        <v>121</v>
      </c>
      <c r="G3643" s="2" t="s">
        <v>20</v>
      </c>
      <c r="H3643" s="4">
        <v>0.6</v>
      </c>
      <c r="I3643" s="5">
        <v>4250</v>
      </c>
      <c r="J3643" s="6">
        <f t="shared" si="28"/>
        <v>2550</v>
      </c>
      <c r="K3643" s="6">
        <f t="shared" si="29"/>
        <v>765</v>
      </c>
      <c r="L3643" s="7">
        <v>0.3</v>
      </c>
    </row>
    <row r="3644" spans="1:12" x14ac:dyDescent="0.3">
      <c r="A3644" s="2" t="s">
        <v>12</v>
      </c>
      <c r="B3644" s="2">
        <v>1185732</v>
      </c>
      <c r="C3644" s="3">
        <v>44422</v>
      </c>
      <c r="D3644" s="2" t="s">
        <v>13</v>
      </c>
      <c r="E3644" s="2" t="s">
        <v>120</v>
      </c>
      <c r="F3644" s="2" t="s">
        <v>121</v>
      </c>
      <c r="G3644" s="2" t="s">
        <v>15</v>
      </c>
      <c r="H3644" s="4">
        <v>0.54999999999999993</v>
      </c>
      <c r="I3644" s="5">
        <v>5750</v>
      </c>
      <c r="J3644" s="6">
        <f t="shared" si="28"/>
        <v>3162.4999999999995</v>
      </c>
      <c r="K3644" s="6">
        <f t="shared" si="29"/>
        <v>948.74999999999977</v>
      </c>
      <c r="L3644" s="7">
        <v>0.3</v>
      </c>
    </row>
    <row r="3645" spans="1:12" x14ac:dyDescent="0.3">
      <c r="A3645" s="2" t="s">
        <v>12</v>
      </c>
      <c r="B3645" s="2">
        <v>1185732</v>
      </c>
      <c r="C3645" s="3">
        <v>44422</v>
      </c>
      <c r="D3645" s="2" t="s">
        <v>13</v>
      </c>
      <c r="E3645" s="2" t="s">
        <v>120</v>
      </c>
      <c r="F3645" s="2" t="s">
        <v>121</v>
      </c>
      <c r="G3645" s="2" t="s">
        <v>16</v>
      </c>
      <c r="H3645" s="4">
        <v>0.5</v>
      </c>
      <c r="I3645" s="5">
        <v>3500</v>
      </c>
      <c r="J3645" s="6">
        <f t="shared" si="28"/>
        <v>1750</v>
      </c>
      <c r="K3645" s="6">
        <f t="shared" si="29"/>
        <v>525</v>
      </c>
      <c r="L3645" s="7">
        <v>0.3</v>
      </c>
    </row>
    <row r="3646" spans="1:12" x14ac:dyDescent="0.3">
      <c r="A3646" s="2" t="s">
        <v>12</v>
      </c>
      <c r="B3646" s="2">
        <v>1185732</v>
      </c>
      <c r="C3646" s="3">
        <v>44422</v>
      </c>
      <c r="D3646" s="2" t="s">
        <v>13</v>
      </c>
      <c r="E3646" s="2" t="s">
        <v>120</v>
      </c>
      <c r="F3646" s="2" t="s">
        <v>121</v>
      </c>
      <c r="G3646" s="2" t="s">
        <v>17</v>
      </c>
      <c r="H3646" s="4">
        <v>0.45</v>
      </c>
      <c r="I3646" s="5">
        <v>2750</v>
      </c>
      <c r="J3646" s="6">
        <f t="shared" si="28"/>
        <v>1237.5</v>
      </c>
      <c r="K3646" s="6">
        <f t="shared" si="29"/>
        <v>309.375</v>
      </c>
      <c r="L3646" s="7">
        <v>0.25</v>
      </c>
    </row>
    <row r="3647" spans="1:12" x14ac:dyDescent="0.3">
      <c r="A3647" s="2" t="s">
        <v>12</v>
      </c>
      <c r="B3647" s="2">
        <v>1185732</v>
      </c>
      <c r="C3647" s="3">
        <v>44422</v>
      </c>
      <c r="D3647" s="2" t="s">
        <v>13</v>
      </c>
      <c r="E3647" s="2" t="s">
        <v>120</v>
      </c>
      <c r="F3647" s="2" t="s">
        <v>121</v>
      </c>
      <c r="G3647" s="2" t="s">
        <v>18</v>
      </c>
      <c r="H3647" s="4">
        <v>0.45</v>
      </c>
      <c r="I3647" s="5">
        <v>1750</v>
      </c>
      <c r="J3647" s="6">
        <f t="shared" si="28"/>
        <v>787.5</v>
      </c>
      <c r="K3647" s="6">
        <f t="shared" si="29"/>
        <v>196.875</v>
      </c>
      <c r="L3647" s="7">
        <v>0.25</v>
      </c>
    </row>
    <row r="3648" spans="1:12" x14ac:dyDescent="0.3">
      <c r="A3648" s="2" t="s">
        <v>12</v>
      </c>
      <c r="B3648" s="2">
        <v>1185732</v>
      </c>
      <c r="C3648" s="3">
        <v>44422</v>
      </c>
      <c r="D3648" s="2" t="s">
        <v>13</v>
      </c>
      <c r="E3648" s="2" t="s">
        <v>120</v>
      </c>
      <c r="F3648" s="2" t="s">
        <v>121</v>
      </c>
      <c r="G3648" s="2" t="s">
        <v>19</v>
      </c>
      <c r="H3648" s="4">
        <v>0.54999999999999993</v>
      </c>
      <c r="I3648" s="5">
        <v>1500</v>
      </c>
      <c r="J3648" s="6">
        <f t="shared" si="28"/>
        <v>824.99999999999989</v>
      </c>
      <c r="K3648" s="6">
        <f t="shared" si="29"/>
        <v>206.24999999999997</v>
      </c>
      <c r="L3648" s="7">
        <v>0.25</v>
      </c>
    </row>
    <row r="3649" spans="1:12" x14ac:dyDescent="0.3">
      <c r="A3649" s="2" t="s">
        <v>12</v>
      </c>
      <c r="B3649" s="2">
        <v>1185732</v>
      </c>
      <c r="C3649" s="3">
        <v>44422</v>
      </c>
      <c r="D3649" s="2" t="s">
        <v>13</v>
      </c>
      <c r="E3649" s="2" t="s">
        <v>120</v>
      </c>
      <c r="F3649" s="2" t="s">
        <v>121</v>
      </c>
      <c r="G3649" s="2" t="s">
        <v>20</v>
      </c>
      <c r="H3649" s="4">
        <v>0.6</v>
      </c>
      <c r="I3649" s="5">
        <v>3250</v>
      </c>
      <c r="J3649" s="6">
        <f t="shared" si="28"/>
        <v>1950</v>
      </c>
      <c r="K3649" s="6">
        <f t="shared" si="29"/>
        <v>585</v>
      </c>
      <c r="L3649" s="7">
        <v>0.3</v>
      </c>
    </row>
    <row r="3650" spans="1:12" x14ac:dyDescent="0.3">
      <c r="A3650" s="2" t="s">
        <v>12</v>
      </c>
      <c r="B3650" s="2">
        <v>1185732</v>
      </c>
      <c r="C3650" s="3">
        <v>44452</v>
      </c>
      <c r="D3650" s="2" t="s">
        <v>13</v>
      </c>
      <c r="E3650" s="2" t="s">
        <v>120</v>
      </c>
      <c r="F3650" s="2" t="s">
        <v>121</v>
      </c>
      <c r="G3650" s="2" t="s">
        <v>15</v>
      </c>
      <c r="H3650" s="4">
        <v>0.54999999999999993</v>
      </c>
      <c r="I3650" s="5">
        <v>4500</v>
      </c>
      <c r="J3650" s="6">
        <f t="shared" si="28"/>
        <v>2474.9999999999995</v>
      </c>
      <c r="K3650" s="6">
        <f t="shared" si="29"/>
        <v>742.49999999999989</v>
      </c>
      <c r="L3650" s="7">
        <v>0.3</v>
      </c>
    </row>
    <row r="3651" spans="1:12" x14ac:dyDescent="0.3">
      <c r="A3651" s="2" t="s">
        <v>12</v>
      </c>
      <c r="B3651" s="2">
        <v>1185732</v>
      </c>
      <c r="C3651" s="3">
        <v>44452</v>
      </c>
      <c r="D3651" s="2" t="s">
        <v>13</v>
      </c>
      <c r="E3651" s="2" t="s">
        <v>120</v>
      </c>
      <c r="F3651" s="2" t="s">
        <v>121</v>
      </c>
      <c r="G3651" s="2" t="s">
        <v>16</v>
      </c>
      <c r="H3651" s="4">
        <v>0.5</v>
      </c>
      <c r="I3651" s="5">
        <v>2500</v>
      </c>
      <c r="J3651" s="6">
        <f t="shared" si="28"/>
        <v>1250</v>
      </c>
      <c r="K3651" s="6">
        <f t="shared" si="29"/>
        <v>375</v>
      </c>
      <c r="L3651" s="7">
        <v>0.3</v>
      </c>
    </row>
    <row r="3652" spans="1:12" x14ac:dyDescent="0.3">
      <c r="A3652" s="2" t="s">
        <v>12</v>
      </c>
      <c r="B3652" s="2">
        <v>1185732</v>
      </c>
      <c r="C3652" s="3">
        <v>44452</v>
      </c>
      <c r="D3652" s="2" t="s">
        <v>13</v>
      </c>
      <c r="E3652" s="2" t="s">
        <v>120</v>
      </c>
      <c r="F3652" s="2" t="s">
        <v>121</v>
      </c>
      <c r="G3652" s="2" t="s">
        <v>17</v>
      </c>
      <c r="H3652" s="4">
        <v>0.45</v>
      </c>
      <c r="I3652" s="5">
        <v>1500</v>
      </c>
      <c r="J3652" s="6">
        <f t="shared" si="28"/>
        <v>675</v>
      </c>
      <c r="K3652" s="6">
        <f t="shared" si="29"/>
        <v>168.75</v>
      </c>
      <c r="L3652" s="7">
        <v>0.25</v>
      </c>
    </row>
    <row r="3653" spans="1:12" x14ac:dyDescent="0.3">
      <c r="A3653" s="2" t="s">
        <v>12</v>
      </c>
      <c r="B3653" s="2">
        <v>1185732</v>
      </c>
      <c r="C3653" s="3">
        <v>44452</v>
      </c>
      <c r="D3653" s="2" t="s">
        <v>13</v>
      </c>
      <c r="E3653" s="2" t="s">
        <v>120</v>
      </c>
      <c r="F3653" s="2" t="s">
        <v>121</v>
      </c>
      <c r="G3653" s="2" t="s">
        <v>18</v>
      </c>
      <c r="H3653" s="4">
        <v>0.45</v>
      </c>
      <c r="I3653" s="5">
        <v>1250</v>
      </c>
      <c r="J3653" s="6">
        <f t="shared" si="28"/>
        <v>562.5</v>
      </c>
      <c r="K3653" s="6">
        <f t="shared" si="29"/>
        <v>140.625</v>
      </c>
      <c r="L3653" s="7">
        <v>0.25</v>
      </c>
    </row>
    <row r="3654" spans="1:12" x14ac:dyDescent="0.3">
      <c r="A3654" s="2" t="s">
        <v>12</v>
      </c>
      <c r="B3654" s="2">
        <v>1185732</v>
      </c>
      <c r="C3654" s="3">
        <v>44452</v>
      </c>
      <c r="D3654" s="2" t="s">
        <v>13</v>
      </c>
      <c r="E3654" s="2" t="s">
        <v>120</v>
      </c>
      <c r="F3654" s="2" t="s">
        <v>121</v>
      </c>
      <c r="G3654" s="2" t="s">
        <v>19</v>
      </c>
      <c r="H3654" s="4">
        <v>0.54999999999999993</v>
      </c>
      <c r="I3654" s="5">
        <v>1250</v>
      </c>
      <c r="J3654" s="6">
        <f t="shared" si="28"/>
        <v>687.49999999999989</v>
      </c>
      <c r="K3654" s="6">
        <f t="shared" si="29"/>
        <v>171.87499999999997</v>
      </c>
      <c r="L3654" s="7">
        <v>0.25</v>
      </c>
    </row>
    <row r="3655" spans="1:12" x14ac:dyDescent="0.3">
      <c r="A3655" s="2" t="s">
        <v>12</v>
      </c>
      <c r="B3655" s="2">
        <v>1185732</v>
      </c>
      <c r="C3655" s="3">
        <v>44452</v>
      </c>
      <c r="D3655" s="2" t="s">
        <v>13</v>
      </c>
      <c r="E3655" s="2" t="s">
        <v>120</v>
      </c>
      <c r="F3655" s="2" t="s">
        <v>121</v>
      </c>
      <c r="G3655" s="2" t="s">
        <v>20</v>
      </c>
      <c r="H3655" s="4">
        <v>0.6</v>
      </c>
      <c r="I3655" s="5">
        <v>2250</v>
      </c>
      <c r="J3655" s="6">
        <f t="shared" si="28"/>
        <v>1350</v>
      </c>
      <c r="K3655" s="6">
        <f t="shared" si="29"/>
        <v>405</v>
      </c>
      <c r="L3655" s="7">
        <v>0.3</v>
      </c>
    </row>
    <row r="3656" spans="1:12" x14ac:dyDescent="0.3">
      <c r="A3656" s="2" t="s">
        <v>12</v>
      </c>
      <c r="B3656" s="2">
        <v>1185732</v>
      </c>
      <c r="C3656" s="3">
        <v>44484</v>
      </c>
      <c r="D3656" s="2" t="s">
        <v>13</v>
      </c>
      <c r="E3656" s="2" t="s">
        <v>120</v>
      </c>
      <c r="F3656" s="2" t="s">
        <v>121</v>
      </c>
      <c r="G3656" s="2" t="s">
        <v>15</v>
      </c>
      <c r="H3656" s="4">
        <v>0.6</v>
      </c>
      <c r="I3656" s="5">
        <v>4000</v>
      </c>
      <c r="J3656" s="6">
        <f t="shared" si="28"/>
        <v>2400</v>
      </c>
      <c r="K3656" s="6">
        <f t="shared" si="29"/>
        <v>720</v>
      </c>
      <c r="L3656" s="7">
        <v>0.3</v>
      </c>
    </row>
    <row r="3657" spans="1:12" x14ac:dyDescent="0.3">
      <c r="A3657" s="2" t="s">
        <v>12</v>
      </c>
      <c r="B3657" s="2">
        <v>1185732</v>
      </c>
      <c r="C3657" s="3">
        <v>44484</v>
      </c>
      <c r="D3657" s="2" t="s">
        <v>13</v>
      </c>
      <c r="E3657" s="2" t="s">
        <v>120</v>
      </c>
      <c r="F3657" s="2" t="s">
        <v>121</v>
      </c>
      <c r="G3657" s="2" t="s">
        <v>16</v>
      </c>
      <c r="H3657" s="4">
        <v>0.55000000000000004</v>
      </c>
      <c r="I3657" s="5">
        <v>2250</v>
      </c>
      <c r="J3657" s="6">
        <f t="shared" si="28"/>
        <v>1237.5</v>
      </c>
      <c r="K3657" s="6">
        <f t="shared" si="29"/>
        <v>371.25</v>
      </c>
      <c r="L3657" s="7">
        <v>0.3</v>
      </c>
    </row>
    <row r="3658" spans="1:12" x14ac:dyDescent="0.3">
      <c r="A3658" s="2" t="s">
        <v>12</v>
      </c>
      <c r="B3658" s="2">
        <v>1185732</v>
      </c>
      <c r="C3658" s="3">
        <v>44484</v>
      </c>
      <c r="D3658" s="2" t="s">
        <v>13</v>
      </c>
      <c r="E3658" s="2" t="s">
        <v>120</v>
      </c>
      <c r="F3658" s="2" t="s">
        <v>121</v>
      </c>
      <c r="G3658" s="2" t="s">
        <v>17</v>
      </c>
      <c r="H3658" s="4">
        <v>0.55000000000000004</v>
      </c>
      <c r="I3658" s="5">
        <v>1250</v>
      </c>
      <c r="J3658" s="6">
        <f t="shared" si="28"/>
        <v>687.5</v>
      </c>
      <c r="K3658" s="6">
        <f t="shared" si="29"/>
        <v>171.875</v>
      </c>
      <c r="L3658" s="7">
        <v>0.25</v>
      </c>
    </row>
    <row r="3659" spans="1:12" x14ac:dyDescent="0.3">
      <c r="A3659" s="2" t="s">
        <v>12</v>
      </c>
      <c r="B3659" s="2">
        <v>1185732</v>
      </c>
      <c r="C3659" s="3">
        <v>44484</v>
      </c>
      <c r="D3659" s="2" t="s">
        <v>13</v>
      </c>
      <c r="E3659" s="2" t="s">
        <v>120</v>
      </c>
      <c r="F3659" s="2" t="s">
        <v>121</v>
      </c>
      <c r="G3659" s="2" t="s">
        <v>18</v>
      </c>
      <c r="H3659" s="4">
        <v>0.55000000000000004</v>
      </c>
      <c r="I3659" s="5">
        <v>1000</v>
      </c>
      <c r="J3659" s="6">
        <f t="shared" si="28"/>
        <v>550</v>
      </c>
      <c r="K3659" s="6">
        <f t="shared" si="29"/>
        <v>137.5</v>
      </c>
      <c r="L3659" s="7">
        <v>0.25</v>
      </c>
    </row>
    <row r="3660" spans="1:12" x14ac:dyDescent="0.3">
      <c r="A3660" s="2" t="s">
        <v>12</v>
      </c>
      <c r="B3660" s="2">
        <v>1185732</v>
      </c>
      <c r="C3660" s="3">
        <v>44484</v>
      </c>
      <c r="D3660" s="2" t="s">
        <v>13</v>
      </c>
      <c r="E3660" s="2" t="s">
        <v>120</v>
      </c>
      <c r="F3660" s="2" t="s">
        <v>121</v>
      </c>
      <c r="G3660" s="2" t="s">
        <v>19</v>
      </c>
      <c r="H3660" s="4">
        <v>0.65</v>
      </c>
      <c r="I3660" s="5">
        <v>1000</v>
      </c>
      <c r="J3660" s="6">
        <f t="shared" si="28"/>
        <v>650</v>
      </c>
      <c r="K3660" s="6">
        <f t="shared" si="29"/>
        <v>162.5</v>
      </c>
      <c r="L3660" s="7">
        <v>0.25</v>
      </c>
    </row>
    <row r="3661" spans="1:12" x14ac:dyDescent="0.3">
      <c r="A3661" s="2" t="s">
        <v>12</v>
      </c>
      <c r="B3661" s="2">
        <v>1185732</v>
      </c>
      <c r="C3661" s="3">
        <v>44484</v>
      </c>
      <c r="D3661" s="2" t="s">
        <v>13</v>
      </c>
      <c r="E3661" s="2" t="s">
        <v>120</v>
      </c>
      <c r="F3661" s="2" t="s">
        <v>121</v>
      </c>
      <c r="G3661" s="2" t="s">
        <v>20</v>
      </c>
      <c r="H3661" s="4">
        <v>0.7</v>
      </c>
      <c r="I3661" s="5">
        <v>2250</v>
      </c>
      <c r="J3661" s="6">
        <f t="shared" si="28"/>
        <v>1575</v>
      </c>
      <c r="K3661" s="6">
        <f t="shared" si="29"/>
        <v>472.5</v>
      </c>
      <c r="L3661" s="7">
        <v>0.3</v>
      </c>
    </row>
    <row r="3662" spans="1:12" x14ac:dyDescent="0.3">
      <c r="A3662" s="2" t="s">
        <v>12</v>
      </c>
      <c r="B3662" s="2">
        <v>1185732</v>
      </c>
      <c r="C3662" s="3">
        <v>44514</v>
      </c>
      <c r="D3662" s="2" t="s">
        <v>13</v>
      </c>
      <c r="E3662" s="2" t="s">
        <v>120</v>
      </c>
      <c r="F3662" s="2" t="s">
        <v>121</v>
      </c>
      <c r="G3662" s="2" t="s">
        <v>15</v>
      </c>
      <c r="H3662" s="4">
        <v>0.65</v>
      </c>
      <c r="I3662" s="5">
        <v>3750</v>
      </c>
      <c r="J3662" s="6">
        <f t="shared" si="28"/>
        <v>2437.5</v>
      </c>
      <c r="K3662" s="6">
        <f t="shared" si="29"/>
        <v>731.25</v>
      </c>
      <c r="L3662" s="7">
        <v>0.3</v>
      </c>
    </row>
    <row r="3663" spans="1:12" x14ac:dyDescent="0.3">
      <c r="A3663" s="2" t="s">
        <v>12</v>
      </c>
      <c r="B3663" s="2">
        <v>1185732</v>
      </c>
      <c r="C3663" s="3">
        <v>44514</v>
      </c>
      <c r="D3663" s="2" t="s">
        <v>13</v>
      </c>
      <c r="E3663" s="2" t="s">
        <v>120</v>
      </c>
      <c r="F3663" s="2" t="s">
        <v>121</v>
      </c>
      <c r="G3663" s="2" t="s">
        <v>16</v>
      </c>
      <c r="H3663" s="4">
        <v>0.55000000000000004</v>
      </c>
      <c r="I3663" s="5">
        <v>3000</v>
      </c>
      <c r="J3663" s="6">
        <f t="shared" si="28"/>
        <v>1650.0000000000002</v>
      </c>
      <c r="K3663" s="6">
        <f t="shared" si="29"/>
        <v>495.00000000000006</v>
      </c>
      <c r="L3663" s="7">
        <v>0.3</v>
      </c>
    </row>
    <row r="3664" spans="1:12" x14ac:dyDescent="0.3">
      <c r="A3664" s="2" t="s">
        <v>12</v>
      </c>
      <c r="B3664" s="2">
        <v>1185732</v>
      </c>
      <c r="C3664" s="3">
        <v>44514</v>
      </c>
      <c r="D3664" s="2" t="s">
        <v>13</v>
      </c>
      <c r="E3664" s="2" t="s">
        <v>120</v>
      </c>
      <c r="F3664" s="2" t="s">
        <v>121</v>
      </c>
      <c r="G3664" s="2" t="s">
        <v>17</v>
      </c>
      <c r="H3664" s="4">
        <v>0.55000000000000004</v>
      </c>
      <c r="I3664" s="5">
        <v>2950</v>
      </c>
      <c r="J3664" s="6">
        <f t="shared" si="28"/>
        <v>1622.5000000000002</v>
      </c>
      <c r="K3664" s="6">
        <f t="shared" si="29"/>
        <v>405.62500000000006</v>
      </c>
      <c r="L3664" s="7">
        <v>0.25</v>
      </c>
    </row>
    <row r="3665" spans="1:12" x14ac:dyDescent="0.3">
      <c r="A3665" s="2" t="s">
        <v>12</v>
      </c>
      <c r="B3665" s="2">
        <v>1185732</v>
      </c>
      <c r="C3665" s="3">
        <v>44514</v>
      </c>
      <c r="D3665" s="2" t="s">
        <v>13</v>
      </c>
      <c r="E3665" s="2" t="s">
        <v>120</v>
      </c>
      <c r="F3665" s="2" t="s">
        <v>121</v>
      </c>
      <c r="G3665" s="2" t="s">
        <v>18</v>
      </c>
      <c r="H3665" s="4">
        <v>0.55000000000000004</v>
      </c>
      <c r="I3665" s="5">
        <v>2750</v>
      </c>
      <c r="J3665" s="6">
        <f t="shared" si="28"/>
        <v>1512.5000000000002</v>
      </c>
      <c r="K3665" s="6">
        <f t="shared" si="29"/>
        <v>378.12500000000006</v>
      </c>
      <c r="L3665" s="7">
        <v>0.25</v>
      </c>
    </row>
    <row r="3666" spans="1:12" x14ac:dyDescent="0.3">
      <c r="A3666" s="2" t="s">
        <v>12</v>
      </c>
      <c r="B3666" s="2">
        <v>1185732</v>
      </c>
      <c r="C3666" s="3">
        <v>44514</v>
      </c>
      <c r="D3666" s="2" t="s">
        <v>13</v>
      </c>
      <c r="E3666" s="2" t="s">
        <v>120</v>
      </c>
      <c r="F3666" s="2" t="s">
        <v>121</v>
      </c>
      <c r="G3666" s="2" t="s">
        <v>19</v>
      </c>
      <c r="H3666" s="4">
        <v>0.65</v>
      </c>
      <c r="I3666" s="5">
        <v>2500</v>
      </c>
      <c r="J3666" s="6">
        <f t="shared" si="28"/>
        <v>1625</v>
      </c>
      <c r="K3666" s="6">
        <f t="shared" si="29"/>
        <v>406.25</v>
      </c>
      <c r="L3666" s="7">
        <v>0.25</v>
      </c>
    </row>
    <row r="3667" spans="1:12" x14ac:dyDescent="0.3">
      <c r="A3667" s="2" t="s">
        <v>12</v>
      </c>
      <c r="B3667" s="2">
        <v>1185732</v>
      </c>
      <c r="C3667" s="3">
        <v>44514</v>
      </c>
      <c r="D3667" s="2" t="s">
        <v>13</v>
      </c>
      <c r="E3667" s="2" t="s">
        <v>120</v>
      </c>
      <c r="F3667" s="2" t="s">
        <v>121</v>
      </c>
      <c r="G3667" s="2" t="s">
        <v>20</v>
      </c>
      <c r="H3667" s="4">
        <v>0.7</v>
      </c>
      <c r="I3667" s="5">
        <v>3500</v>
      </c>
      <c r="J3667" s="6">
        <f t="shared" si="28"/>
        <v>2450</v>
      </c>
      <c r="K3667" s="6">
        <f t="shared" si="29"/>
        <v>735</v>
      </c>
      <c r="L3667" s="7">
        <v>0.3</v>
      </c>
    </row>
    <row r="3668" spans="1:12" x14ac:dyDescent="0.3">
      <c r="A3668" s="2" t="s">
        <v>12</v>
      </c>
      <c r="B3668" s="2">
        <v>1185732</v>
      </c>
      <c r="C3668" s="3">
        <v>44543</v>
      </c>
      <c r="D3668" s="2" t="s">
        <v>13</v>
      </c>
      <c r="E3668" s="2" t="s">
        <v>120</v>
      </c>
      <c r="F3668" s="2" t="s">
        <v>121</v>
      </c>
      <c r="G3668" s="2" t="s">
        <v>15</v>
      </c>
      <c r="H3668" s="4">
        <v>0.65</v>
      </c>
      <c r="I3668" s="5">
        <v>5750</v>
      </c>
      <c r="J3668" s="6">
        <f t="shared" si="28"/>
        <v>3737.5</v>
      </c>
      <c r="K3668" s="6">
        <f t="shared" si="29"/>
        <v>1121.25</v>
      </c>
      <c r="L3668" s="7">
        <v>0.3</v>
      </c>
    </row>
    <row r="3669" spans="1:12" x14ac:dyDescent="0.3">
      <c r="A3669" s="2" t="s">
        <v>12</v>
      </c>
      <c r="B3669" s="2">
        <v>1185732</v>
      </c>
      <c r="C3669" s="3">
        <v>44543</v>
      </c>
      <c r="D3669" s="2" t="s">
        <v>13</v>
      </c>
      <c r="E3669" s="2" t="s">
        <v>120</v>
      </c>
      <c r="F3669" s="2" t="s">
        <v>121</v>
      </c>
      <c r="G3669" s="2" t="s">
        <v>16</v>
      </c>
      <c r="H3669" s="4">
        <v>0.55000000000000004</v>
      </c>
      <c r="I3669" s="5">
        <v>3750</v>
      </c>
      <c r="J3669" s="6">
        <f t="shared" si="28"/>
        <v>2062.5</v>
      </c>
      <c r="K3669" s="6">
        <f t="shared" si="29"/>
        <v>618.75</v>
      </c>
      <c r="L3669" s="7">
        <v>0.3</v>
      </c>
    </row>
    <row r="3670" spans="1:12" x14ac:dyDescent="0.3">
      <c r="A3670" s="2" t="s">
        <v>12</v>
      </c>
      <c r="B3670" s="2">
        <v>1185732</v>
      </c>
      <c r="C3670" s="3">
        <v>44543</v>
      </c>
      <c r="D3670" s="2" t="s">
        <v>13</v>
      </c>
      <c r="E3670" s="2" t="s">
        <v>120</v>
      </c>
      <c r="F3670" s="2" t="s">
        <v>121</v>
      </c>
      <c r="G3670" s="2" t="s">
        <v>17</v>
      </c>
      <c r="H3670" s="4">
        <v>0.55000000000000004</v>
      </c>
      <c r="I3670" s="5">
        <v>3500</v>
      </c>
      <c r="J3670" s="6">
        <f t="shared" si="28"/>
        <v>1925.0000000000002</v>
      </c>
      <c r="K3670" s="6">
        <f t="shared" si="29"/>
        <v>481.25000000000006</v>
      </c>
      <c r="L3670" s="7">
        <v>0.25</v>
      </c>
    </row>
    <row r="3671" spans="1:12" x14ac:dyDescent="0.3">
      <c r="A3671" s="2" t="s">
        <v>12</v>
      </c>
      <c r="B3671" s="2">
        <v>1185732</v>
      </c>
      <c r="C3671" s="3">
        <v>44543</v>
      </c>
      <c r="D3671" s="2" t="s">
        <v>13</v>
      </c>
      <c r="E3671" s="2" t="s">
        <v>120</v>
      </c>
      <c r="F3671" s="2" t="s">
        <v>121</v>
      </c>
      <c r="G3671" s="2" t="s">
        <v>18</v>
      </c>
      <c r="H3671" s="4">
        <v>0.55000000000000004</v>
      </c>
      <c r="I3671" s="5">
        <v>3000</v>
      </c>
      <c r="J3671" s="6">
        <f t="shared" si="28"/>
        <v>1650.0000000000002</v>
      </c>
      <c r="K3671" s="6">
        <f t="shared" si="29"/>
        <v>412.50000000000006</v>
      </c>
      <c r="L3671" s="7">
        <v>0.25</v>
      </c>
    </row>
    <row r="3672" spans="1:12" x14ac:dyDescent="0.3">
      <c r="A3672" s="2" t="s">
        <v>12</v>
      </c>
      <c r="B3672" s="2">
        <v>1185732</v>
      </c>
      <c r="C3672" s="3">
        <v>44543</v>
      </c>
      <c r="D3672" s="2" t="s">
        <v>13</v>
      </c>
      <c r="E3672" s="2" t="s">
        <v>120</v>
      </c>
      <c r="F3672" s="2" t="s">
        <v>121</v>
      </c>
      <c r="G3672" s="2" t="s">
        <v>19</v>
      </c>
      <c r="H3672" s="4">
        <v>0.65</v>
      </c>
      <c r="I3672" s="5">
        <v>3000</v>
      </c>
      <c r="J3672" s="6">
        <f t="shared" si="28"/>
        <v>1950</v>
      </c>
      <c r="K3672" s="6">
        <f t="shared" si="29"/>
        <v>487.5</v>
      </c>
      <c r="L3672" s="7">
        <v>0.25</v>
      </c>
    </row>
    <row r="3673" spans="1:12" x14ac:dyDescent="0.3">
      <c r="A3673" s="2" t="s">
        <v>12</v>
      </c>
      <c r="B3673" s="2">
        <v>1185732</v>
      </c>
      <c r="C3673" s="3">
        <v>44543</v>
      </c>
      <c r="D3673" s="2" t="s">
        <v>13</v>
      </c>
      <c r="E3673" s="2" t="s">
        <v>120</v>
      </c>
      <c r="F3673" s="2" t="s">
        <v>121</v>
      </c>
      <c r="G3673" s="2" t="s">
        <v>20</v>
      </c>
      <c r="H3673" s="4">
        <v>0.7</v>
      </c>
      <c r="I3673" s="5">
        <v>4000</v>
      </c>
      <c r="J3673" s="6">
        <f t="shared" si="28"/>
        <v>2800</v>
      </c>
      <c r="K3673" s="6">
        <f t="shared" si="29"/>
        <v>840</v>
      </c>
      <c r="L3673" s="7">
        <v>0.3</v>
      </c>
    </row>
    <row r="3674" spans="1:12" x14ac:dyDescent="0.3">
      <c r="A3674" s="2" t="s">
        <v>12</v>
      </c>
      <c r="B3674" s="2">
        <v>1185732</v>
      </c>
      <c r="C3674" s="3">
        <v>44210</v>
      </c>
      <c r="D3674" s="2" t="s">
        <v>13</v>
      </c>
      <c r="E3674" s="2" t="s">
        <v>122</v>
      </c>
      <c r="F3674" s="2" t="s">
        <v>123</v>
      </c>
      <c r="G3674" s="2" t="s">
        <v>15</v>
      </c>
      <c r="H3674" s="4">
        <v>0.45</v>
      </c>
      <c r="I3674" s="5">
        <v>5250</v>
      </c>
      <c r="J3674" s="6">
        <f t="shared" si="28"/>
        <v>2362.5</v>
      </c>
      <c r="K3674" s="6">
        <f t="shared" si="29"/>
        <v>1063.125</v>
      </c>
      <c r="L3674" s="7">
        <v>0.45</v>
      </c>
    </row>
    <row r="3675" spans="1:12" x14ac:dyDescent="0.3">
      <c r="A3675" s="2" t="s">
        <v>12</v>
      </c>
      <c r="B3675" s="2">
        <v>1185732</v>
      </c>
      <c r="C3675" s="3">
        <v>44210</v>
      </c>
      <c r="D3675" s="2" t="s">
        <v>13</v>
      </c>
      <c r="E3675" s="2" t="s">
        <v>122</v>
      </c>
      <c r="F3675" s="2" t="s">
        <v>123</v>
      </c>
      <c r="G3675" s="2" t="s">
        <v>16</v>
      </c>
      <c r="H3675" s="4">
        <v>0.45</v>
      </c>
      <c r="I3675" s="5">
        <v>3250</v>
      </c>
      <c r="J3675" s="6">
        <f t="shared" si="28"/>
        <v>1462.5</v>
      </c>
      <c r="K3675" s="6">
        <f t="shared" si="29"/>
        <v>658.125</v>
      </c>
      <c r="L3675" s="7">
        <v>0.45</v>
      </c>
    </row>
    <row r="3676" spans="1:12" x14ac:dyDescent="0.3">
      <c r="A3676" s="2" t="s">
        <v>12</v>
      </c>
      <c r="B3676" s="2">
        <v>1185732</v>
      </c>
      <c r="C3676" s="3">
        <v>44210</v>
      </c>
      <c r="D3676" s="2" t="s">
        <v>13</v>
      </c>
      <c r="E3676" s="2" t="s">
        <v>122</v>
      </c>
      <c r="F3676" s="2" t="s">
        <v>123</v>
      </c>
      <c r="G3676" s="2" t="s">
        <v>17</v>
      </c>
      <c r="H3676" s="4">
        <v>0.35000000000000003</v>
      </c>
      <c r="I3676" s="5">
        <v>3250</v>
      </c>
      <c r="J3676" s="6">
        <f t="shared" si="28"/>
        <v>1137.5</v>
      </c>
      <c r="K3676" s="6">
        <f t="shared" si="29"/>
        <v>398.125</v>
      </c>
      <c r="L3676" s="7">
        <v>0.35</v>
      </c>
    </row>
    <row r="3677" spans="1:12" x14ac:dyDescent="0.3">
      <c r="A3677" s="2" t="s">
        <v>12</v>
      </c>
      <c r="B3677" s="2">
        <v>1185732</v>
      </c>
      <c r="C3677" s="3">
        <v>44210</v>
      </c>
      <c r="D3677" s="2" t="s">
        <v>13</v>
      </c>
      <c r="E3677" s="2" t="s">
        <v>122</v>
      </c>
      <c r="F3677" s="2" t="s">
        <v>123</v>
      </c>
      <c r="G3677" s="2" t="s">
        <v>18</v>
      </c>
      <c r="H3677" s="4">
        <v>0.39999999999999997</v>
      </c>
      <c r="I3677" s="5">
        <v>1750</v>
      </c>
      <c r="J3677" s="6">
        <f t="shared" si="28"/>
        <v>699.99999999999989</v>
      </c>
      <c r="K3677" s="6">
        <f t="shared" si="29"/>
        <v>244.99999999999994</v>
      </c>
      <c r="L3677" s="7">
        <v>0.35</v>
      </c>
    </row>
    <row r="3678" spans="1:12" x14ac:dyDescent="0.3">
      <c r="A3678" s="2" t="s">
        <v>12</v>
      </c>
      <c r="B3678" s="2">
        <v>1185732</v>
      </c>
      <c r="C3678" s="3">
        <v>44210</v>
      </c>
      <c r="D3678" s="2" t="s">
        <v>13</v>
      </c>
      <c r="E3678" s="2" t="s">
        <v>122</v>
      </c>
      <c r="F3678" s="2" t="s">
        <v>123</v>
      </c>
      <c r="G3678" s="2" t="s">
        <v>19</v>
      </c>
      <c r="H3678" s="4">
        <v>0.55000000000000004</v>
      </c>
      <c r="I3678" s="5">
        <v>2250</v>
      </c>
      <c r="J3678" s="6">
        <f t="shared" si="28"/>
        <v>1237.5</v>
      </c>
      <c r="K3678" s="6">
        <f t="shared" si="29"/>
        <v>433.125</v>
      </c>
      <c r="L3678" s="7">
        <v>0.35</v>
      </c>
    </row>
    <row r="3679" spans="1:12" x14ac:dyDescent="0.3">
      <c r="A3679" s="2" t="s">
        <v>12</v>
      </c>
      <c r="B3679" s="2">
        <v>1185732</v>
      </c>
      <c r="C3679" s="3">
        <v>44210</v>
      </c>
      <c r="D3679" s="2" t="s">
        <v>13</v>
      </c>
      <c r="E3679" s="2" t="s">
        <v>122</v>
      </c>
      <c r="F3679" s="2" t="s">
        <v>123</v>
      </c>
      <c r="G3679" s="2" t="s">
        <v>20</v>
      </c>
      <c r="H3679" s="4">
        <v>0.45</v>
      </c>
      <c r="I3679" s="5">
        <v>3250</v>
      </c>
      <c r="J3679" s="6">
        <f t="shared" si="28"/>
        <v>1462.5</v>
      </c>
      <c r="K3679" s="6">
        <f t="shared" si="29"/>
        <v>585</v>
      </c>
      <c r="L3679" s="7">
        <v>0.39999999999999997</v>
      </c>
    </row>
    <row r="3680" spans="1:12" x14ac:dyDescent="0.3">
      <c r="A3680" s="2" t="s">
        <v>12</v>
      </c>
      <c r="B3680" s="2">
        <v>1185732</v>
      </c>
      <c r="C3680" s="3">
        <v>44239</v>
      </c>
      <c r="D3680" s="2" t="s">
        <v>13</v>
      </c>
      <c r="E3680" s="2" t="s">
        <v>122</v>
      </c>
      <c r="F3680" s="2" t="s">
        <v>123</v>
      </c>
      <c r="G3680" s="2" t="s">
        <v>15</v>
      </c>
      <c r="H3680" s="4">
        <v>0.45</v>
      </c>
      <c r="I3680" s="5">
        <v>5750</v>
      </c>
      <c r="J3680" s="6">
        <f t="shared" si="28"/>
        <v>2587.5</v>
      </c>
      <c r="K3680" s="6">
        <f t="shared" si="29"/>
        <v>1164.375</v>
      </c>
      <c r="L3680" s="7">
        <v>0.45</v>
      </c>
    </row>
    <row r="3681" spans="1:12" x14ac:dyDescent="0.3">
      <c r="A3681" s="2" t="s">
        <v>12</v>
      </c>
      <c r="B3681" s="2">
        <v>1185732</v>
      </c>
      <c r="C3681" s="3">
        <v>44239</v>
      </c>
      <c r="D3681" s="2" t="s">
        <v>13</v>
      </c>
      <c r="E3681" s="2" t="s">
        <v>122</v>
      </c>
      <c r="F3681" s="2" t="s">
        <v>123</v>
      </c>
      <c r="G3681" s="2" t="s">
        <v>16</v>
      </c>
      <c r="H3681" s="4">
        <v>0.45</v>
      </c>
      <c r="I3681" s="5">
        <v>2250</v>
      </c>
      <c r="J3681" s="6">
        <f t="shared" si="28"/>
        <v>1012.5</v>
      </c>
      <c r="K3681" s="6">
        <f t="shared" si="29"/>
        <v>455.625</v>
      </c>
      <c r="L3681" s="7">
        <v>0.45</v>
      </c>
    </row>
    <row r="3682" spans="1:12" x14ac:dyDescent="0.3">
      <c r="A3682" s="2" t="s">
        <v>12</v>
      </c>
      <c r="B3682" s="2">
        <v>1185732</v>
      </c>
      <c r="C3682" s="3">
        <v>44239</v>
      </c>
      <c r="D3682" s="2" t="s">
        <v>13</v>
      </c>
      <c r="E3682" s="2" t="s">
        <v>122</v>
      </c>
      <c r="F3682" s="2" t="s">
        <v>123</v>
      </c>
      <c r="G3682" s="2" t="s">
        <v>17</v>
      </c>
      <c r="H3682" s="4">
        <v>0.35000000000000003</v>
      </c>
      <c r="I3682" s="5">
        <v>2750</v>
      </c>
      <c r="J3682" s="6">
        <f t="shared" si="28"/>
        <v>962.50000000000011</v>
      </c>
      <c r="K3682" s="6">
        <f t="shared" si="29"/>
        <v>336.875</v>
      </c>
      <c r="L3682" s="7">
        <v>0.35</v>
      </c>
    </row>
    <row r="3683" spans="1:12" x14ac:dyDescent="0.3">
      <c r="A3683" s="2" t="s">
        <v>12</v>
      </c>
      <c r="B3683" s="2">
        <v>1185732</v>
      </c>
      <c r="C3683" s="3">
        <v>44239</v>
      </c>
      <c r="D3683" s="2" t="s">
        <v>13</v>
      </c>
      <c r="E3683" s="2" t="s">
        <v>122</v>
      </c>
      <c r="F3683" s="2" t="s">
        <v>123</v>
      </c>
      <c r="G3683" s="2" t="s">
        <v>18</v>
      </c>
      <c r="H3683" s="4">
        <v>0.39999999999999997</v>
      </c>
      <c r="I3683" s="5">
        <v>1500</v>
      </c>
      <c r="J3683" s="6">
        <f t="shared" si="28"/>
        <v>600</v>
      </c>
      <c r="K3683" s="6">
        <f t="shared" si="29"/>
        <v>210</v>
      </c>
      <c r="L3683" s="7">
        <v>0.35</v>
      </c>
    </row>
    <row r="3684" spans="1:12" x14ac:dyDescent="0.3">
      <c r="A3684" s="2" t="s">
        <v>12</v>
      </c>
      <c r="B3684" s="2">
        <v>1185732</v>
      </c>
      <c r="C3684" s="3">
        <v>44239</v>
      </c>
      <c r="D3684" s="2" t="s">
        <v>13</v>
      </c>
      <c r="E3684" s="2" t="s">
        <v>122</v>
      </c>
      <c r="F3684" s="2" t="s">
        <v>123</v>
      </c>
      <c r="G3684" s="2" t="s">
        <v>19</v>
      </c>
      <c r="H3684" s="4">
        <v>0.55000000000000004</v>
      </c>
      <c r="I3684" s="5">
        <v>2250</v>
      </c>
      <c r="J3684" s="6">
        <f t="shared" si="28"/>
        <v>1237.5</v>
      </c>
      <c r="K3684" s="6">
        <f t="shared" si="29"/>
        <v>433.125</v>
      </c>
      <c r="L3684" s="7">
        <v>0.35</v>
      </c>
    </row>
    <row r="3685" spans="1:12" x14ac:dyDescent="0.3">
      <c r="A3685" s="2" t="s">
        <v>12</v>
      </c>
      <c r="B3685" s="2">
        <v>1185732</v>
      </c>
      <c r="C3685" s="3">
        <v>44239</v>
      </c>
      <c r="D3685" s="2" t="s">
        <v>13</v>
      </c>
      <c r="E3685" s="2" t="s">
        <v>122</v>
      </c>
      <c r="F3685" s="2" t="s">
        <v>123</v>
      </c>
      <c r="G3685" s="2" t="s">
        <v>20</v>
      </c>
      <c r="H3685" s="4">
        <v>0.45</v>
      </c>
      <c r="I3685" s="5">
        <v>3250</v>
      </c>
      <c r="J3685" s="6">
        <f t="shared" si="28"/>
        <v>1462.5</v>
      </c>
      <c r="K3685" s="6">
        <f t="shared" si="29"/>
        <v>585</v>
      </c>
      <c r="L3685" s="7">
        <v>0.39999999999999997</v>
      </c>
    </row>
    <row r="3686" spans="1:12" x14ac:dyDescent="0.3">
      <c r="A3686" s="2" t="s">
        <v>12</v>
      </c>
      <c r="B3686" s="2">
        <v>1185732</v>
      </c>
      <c r="C3686" s="3">
        <v>44265</v>
      </c>
      <c r="D3686" s="2" t="s">
        <v>13</v>
      </c>
      <c r="E3686" s="2" t="s">
        <v>122</v>
      </c>
      <c r="F3686" s="2" t="s">
        <v>123</v>
      </c>
      <c r="G3686" s="2" t="s">
        <v>15</v>
      </c>
      <c r="H3686" s="4">
        <v>0.45</v>
      </c>
      <c r="I3686" s="5">
        <v>5450</v>
      </c>
      <c r="J3686" s="6">
        <f t="shared" si="28"/>
        <v>2452.5</v>
      </c>
      <c r="K3686" s="6">
        <f t="shared" si="29"/>
        <v>1103.625</v>
      </c>
      <c r="L3686" s="7">
        <v>0.45</v>
      </c>
    </row>
    <row r="3687" spans="1:12" x14ac:dyDescent="0.3">
      <c r="A3687" s="2" t="s">
        <v>12</v>
      </c>
      <c r="B3687" s="2">
        <v>1185732</v>
      </c>
      <c r="C3687" s="3">
        <v>44265</v>
      </c>
      <c r="D3687" s="2" t="s">
        <v>13</v>
      </c>
      <c r="E3687" s="2" t="s">
        <v>122</v>
      </c>
      <c r="F3687" s="2" t="s">
        <v>123</v>
      </c>
      <c r="G3687" s="2" t="s">
        <v>16</v>
      </c>
      <c r="H3687" s="4">
        <v>0.45</v>
      </c>
      <c r="I3687" s="5">
        <v>2500</v>
      </c>
      <c r="J3687" s="6">
        <f t="shared" si="28"/>
        <v>1125</v>
      </c>
      <c r="K3687" s="6">
        <f t="shared" si="29"/>
        <v>506.25</v>
      </c>
      <c r="L3687" s="7">
        <v>0.45</v>
      </c>
    </row>
    <row r="3688" spans="1:12" x14ac:dyDescent="0.3">
      <c r="A3688" s="2" t="s">
        <v>12</v>
      </c>
      <c r="B3688" s="2">
        <v>1185732</v>
      </c>
      <c r="C3688" s="3">
        <v>44265</v>
      </c>
      <c r="D3688" s="2" t="s">
        <v>13</v>
      </c>
      <c r="E3688" s="2" t="s">
        <v>122</v>
      </c>
      <c r="F3688" s="2" t="s">
        <v>123</v>
      </c>
      <c r="G3688" s="2" t="s">
        <v>17</v>
      </c>
      <c r="H3688" s="4">
        <v>0.35000000000000003</v>
      </c>
      <c r="I3688" s="5">
        <v>2750</v>
      </c>
      <c r="J3688" s="6">
        <f t="shared" si="28"/>
        <v>962.50000000000011</v>
      </c>
      <c r="K3688" s="6">
        <f t="shared" si="29"/>
        <v>336.875</v>
      </c>
      <c r="L3688" s="7">
        <v>0.35</v>
      </c>
    </row>
    <row r="3689" spans="1:12" x14ac:dyDescent="0.3">
      <c r="A3689" s="2" t="s">
        <v>12</v>
      </c>
      <c r="B3689" s="2">
        <v>1185732</v>
      </c>
      <c r="C3689" s="3">
        <v>44265</v>
      </c>
      <c r="D3689" s="2" t="s">
        <v>13</v>
      </c>
      <c r="E3689" s="2" t="s">
        <v>122</v>
      </c>
      <c r="F3689" s="2" t="s">
        <v>123</v>
      </c>
      <c r="G3689" s="2" t="s">
        <v>18</v>
      </c>
      <c r="H3689" s="4">
        <v>0.39999999999999997</v>
      </c>
      <c r="I3689" s="5">
        <v>1250</v>
      </c>
      <c r="J3689" s="6">
        <f t="shared" si="28"/>
        <v>499.99999999999994</v>
      </c>
      <c r="K3689" s="6">
        <f t="shared" si="29"/>
        <v>174.99999999999997</v>
      </c>
      <c r="L3689" s="7">
        <v>0.35</v>
      </c>
    </row>
    <row r="3690" spans="1:12" x14ac:dyDescent="0.3">
      <c r="A3690" s="2" t="s">
        <v>12</v>
      </c>
      <c r="B3690" s="2">
        <v>1185732</v>
      </c>
      <c r="C3690" s="3">
        <v>44265</v>
      </c>
      <c r="D3690" s="2" t="s">
        <v>13</v>
      </c>
      <c r="E3690" s="2" t="s">
        <v>122</v>
      </c>
      <c r="F3690" s="2" t="s">
        <v>123</v>
      </c>
      <c r="G3690" s="2" t="s">
        <v>19</v>
      </c>
      <c r="H3690" s="4">
        <v>0.55000000000000004</v>
      </c>
      <c r="I3690" s="5">
        <v>1750</v>
      </c>
      <c r="J3690" s="6">
        <f t="shared" si="28"/>
        <v>962.50000000000011</v>
      </c>
      <c r="K3690" s="6">
        <f t="shared" si="29"/>
        <v>336.875</v>
      </c>
      <c r="L3690" s="7">
        <v>0.35</v>
      </c>
    </row>
    <row r="3691" spans="1:12" x14ac:dyDescent="0.3">
      <c r="A3691" s="2" t="s">
        <v>12</v>
      </c>
      <c r="B3691" s="2">
        <v>1185732</v>
      </c>
      <c r="C3691" s="3">
        <v>44265</v>
      </c>
      <c r="D3691" s="2" t="s">
        <v>13</v>
      </c>
      <c r="E3691" s="2" t="s">
        <v>122</v>
      </c>
      <c r="F3691" s="2" t="s">
        <v>123</v>
      </c>
      <c r="G3691" s="2" t="s">
        <v>20</v>
      </c>
      <c r="H3691" s="4">
        <v>0.45</v>
      </c>
      <c r="I3691" s="5">
        <v>2750</v>
      </c>
      <c r="J3691" s="6">
        <f t="shared" si="28"/>
        <v>1237.5</v>
      </c>
      <c r="K3691" s="6">
        <f t="shared" si="29"/>
        <v>494.99999999999994</v>
      </c>
      <c r="L3691" s="7">
        <v>0.39999999999999997</v>
      </c>
    </row>
    <row r="3692" spans="1:12" x14ac:dyDescent="0.3">
      <c r="A3692" s="2" t="s">
        <v>12</v>
      </c>
      <c r="B3692" s="2">
        <v>1185732</v>
      </c>
      <c r="C3692" s="3">
        <v>44297</v>
      </c>
      <c r="D3692" s="2" t="s">
        <v>13</v>
      </c>
      <c r="E3692" s="2" t="s">
        <v>122</v>
      </c>
      <c r="F3692" s="2" t="s">
        <v>123</v>
      </c>
      <c r="G3692" s="2" t="s">
        <v>15</v>
      </c>
      <c r="H3692" s="4">
        <v>0.45</v>
      </c>
      <c r="I3692" s="5">
        <v>5250</v>
      </c>
      <c r="J3692" s="6">
        <f t="shared" si="28"/>
        <v>2362.5</v>
      </c>
      <c r="K3692" s="6">
        <f t="shared" si="29"/>
        <v>1063.125</v>
      </c>
      <c r="L3692" s="7">
        <v>0.45</v>
      </c>
    </row>
    <row r="3693" spans="1:12" x14ac:dyDescent="0.3">
      <c r="A3693" s="2" t="s">
        <v>12</v>
      </c>
      <c r="B3693" s="2">
        <v>1185732</v>
      </c>
      <c r="C3693" s="3">
        <v>44297</v>
      </c>
      <c r="D3693" s="2" t="s">
        <v>13</v>
      </c>
      <c r="E3693" s="2" t="s">
        <v>122</v>
      </c>
      <c r="F3693" s="2" t="s">
        <v>123</v>
      </c>
      <c r="G3693" s="2" t="s">
        <v>16</v>
      </c>
      <c r="H3693" s="4">
        <v>0.45</v>
      </c>
      <c r="I3693" s="5">
        <v>2250</v>
      </c>
      <c r="J3693" s="6">
        <f t="shared" si="28"/>
        <v>1012.5</v>
      </c>
      <c r="K3693" s="6">
        <f t="shared" si="29"/>
        <v>455.625</v>
      </c>
      <c r="L3693" s="7">
        <v>0.45</v>
      </c>
    </row>
    <row r="3694" spans="1:12" x14ac:dyDescent="0.3">
      <c r="A3694" s="2" t="s">
        <v>12</v>
      </c>
      <c r="B3694" s="2">
        <v>1185732</v>
      </c>
      <c r="C3694" s="3">
        <v>44297</v>
      </c>
      <c r="D3694" s="2" t="s">
        <v>13</v>
      </c>
      <c r="E3694" s="2" t="s">
        <v>122</v>
      </c>
      <c r="F3694" s="2" t="s">
        <v>123</v>
      </c>
      <c r="G3694" s="2" t="s">
        <v>17</v>
      </c>
      <c r="H3694" s="4">
        <v>0.35000000000000003</v>
      </c>
      <c r="I3694" s="5">
        <v>2250</v>
      </c>
      <c r="J3694" s="6">
        <f t="shared" si="28"/>
        <v>787.50000000000011</v>
      </c>
      <c r="K3694" s="6">
        <f t="shared" si="29"/>
        <v>275.625</v>
      </c>
      <c r="L3694" s="7">
        <v>0.35</v>
      </c>
    </row>
    <row r="3695" spans="1:12" x14ac:dyDescent="0.3">
      <c r="A3695" s="2" t="s">
        <v>12</v>
      </c>
      <c r="B3695" s="2">
        <v>1185732</v>
      </c>
      <c r="C3695" s="3">
        <v>44297</v>
      </c>
      <c r="D3695" s="2" t="s">
        <v>13</v>
      </c>
      <c r="E3695" s="2" t="s">
        <v>122</v>
      </c>
      <c r="F3695" s="2" t="s">
        <v>123</v>
      </c>
      <c r="G3695" s="2" t="s">
        <v>18</v>
      </c>
      <c r="H3695" s="4">
        <v>0.39999999999999997</v>
      </c>
      <c r="I3695" s="5">
        <v>1500</v>
      </c>
      <c r="J3695" s="6">
        <f t="shared" si="28"/>
        <v>600</v>
      </c>
      <c r="K3695" s="6">
        <f t="shared" si="29"/>
        <v>210</v>
      </c>
      <c r="L3695" s="7">
        <v>0.35</v>
      </c>
    </row>
    <row r="3696" spans="1:12" x14ac:dyDescent="0.3">
      <c r="A3696" s="2" t="s">
        <v>12</v>
      </c>
      <c r="B3696" s="2">
        <v>1185732</v>
      </c>
      <c r="C3696" s="3">
        <v>44297</v>
      </c>
      <c r="D3696" s="2" t="s">
        <v>13</v>
      </c>
      <c r="E3696" s="2" t="s">
        <v>122</v>
      </c>
      <c r="F3696" s="2" t="s">
        <v>123</v>
      </c>
      <c r="G3696" s="2" t="s">
        <v>19</v>
      </c>
      <c r="H3696" s="4">
        <v>0.55000000000000004</v>
      </c>
      <c r="I3696" s="5">
        <v>1500</v>
      </c>
      <c r="J3696" s="6">
        <f t="shared" si="28"/>
        <v>825.00000000000011</v>
      </c>
      <c r="K3696" s="6">
        <f t="shared" si="29"/>
        <v>288.75</v>
      </c>
      <c r="L3696" s="7">
        <v>0.35</v>
      </c>
    </row>
    <row r="3697" spans="1:12" x14ac:dyDescent="0.3">
      <c r="A3697" s="2" t="s">
        <v>12</v>
      </c>
      <c r="B3697" s="2">
        <v>1185732</v>
      </c>
      <c r="C3697" s="3">
        <v>44297</v>
      </c>
      <c r="D3697" s="2" t="s">
        <v>13</v>
      </c>
      <c r="E3697" s="2" t="s">
        <v>122</v>
      </c>
      <c r="F3697" s="2" t="s">
        <v>123</v>
      </c>
      <c r="G3697" s="2" t="s">
        <v>20</v>
      </c>
      <c r="H3697" s="4">
        <v>0.45</v>
      </c>
      <c r="I3697" s="5">
        <v>3000</v>
      </c>
      <c r="J3697" s="6">
        <f t="shared" si="28"/>
        <v>1350</v>
      </c>
      <c r="K3697" s="6">
        <f t="shared" si="29"/>
        <v>540</v>
      </c>
      <c r="L3697" s="7">
        <v>0.39999999999999997</v>
      </c>
    </row>
    <row r="3698" spans="1:12" x14ac:dyDescent="0.3">
      <c r="A3698" s="2" t="s">
        <v>12</v>
      </c>
      <c r="B3698" s="2">
        <v>1185732</v>
      </c>
      <c r="C3698" s="3">
        <v>44326</v>
      </c>
      <c r="D3698" s="2" t="s">
        <v>13</v>
      </c>
      <c r="E3698" s="2" t="s">
        <v>122</v>
      </c>
      <c r="F3698" s="2" t="s">
        <v>123</v>
      </c>
      <c r="G3698" s="2" t="s">
        <v>15</v>
      </c>
      <c r="H3698" s="4">
        <v>0.6</v>
      </c>
      <c r="I3698" s="5">
        <v>5700</v>
      </c>
      <c r="J3698" s="6">
        <f t="shared" si="28"/>
        <v>3420</v>
      </c>
      <c r="K3698" s="6">
        <f t="shared" si="29"/>
        <v>1539</v>
      </c>
      <c r="L3698" s="7">
        <v>0.45</v>
      </c>
    </row>
    <row r="3699" spans="1:12" x14ac:dyDescent="0.3">
      <c r="A3699" s="2" t="s">
        <v>12</v>
      </c>
      <c r="B3699" s="2">
        <v>1185732</v>
      </c>
      <c r="C3699" s="3">
        <v>44326</v>
      </c>
      <c r="D3699" s="2" t="s">
        <v>13</v>
      </c>
      <c r="E3699" s="2" t="s">
        <v>122</v>
      </c>
      <c r="F3699" s="2" t="s">
        <v>123</v>
      </c>
      <c r="G3699" s="2" t="s">
        <v>16</v>
      </c>
      <c r="H3699" s="4">
        <v>0.55000000000000004</v>
      </c>
      <c r="I3699" s="5">
        <v>2750</v>
      </c>
      <c r="J3699" s="6">
        <f t="shared" si="28"/>
        <v>1512.5000000000002</v>
      </c>
      <c r="K3699" s="6">
        <f t="shared" si="29"/>
        <v>680.62500000000011</v>
      </c>
      <c r="L3699" s="7">
        <v>0.45</v>
      </c>
    </row>
    <row r="3700" spans="1:12" x14ac:dyDescent="0.3">
      <c r="A3700" s="2" t="s">
        <v>12</v>
      </c>
      <c r="B3700" s="2">
        <v>1185732</v>
      </c>
      <c r="C3700" s="3">
        <v>44326</v>
      </c>
      <c r="D3700" s="2" t="s">
        <v>13</v>
      </c>
      <c r="E3700" s="2" t="s">
        <v>122</v>
      </c>
      <c r="F3700" s="2" t="s">
        <v>123</v>
      </c>
      <c r="G3700" s="2" t="s">
        <v>17</v>
      </c>
      <c r="H3700" s="4">
        <v>0.5</v>
      </c>
      <c r="I3700" s="5">
        <v>3000</v>
      </c>
      <c r="J3700" s="6">
        <f t="shared" si="28"/>
        <v>1500</v>
      </c>
      <c r="K3700" s="6">
        <f t="shared" si="29"/>
        <v>525</v>
      </c>
      <c r="L3700" s="7">
        <v>0.35</v>
      </c>
    </row>
    <row r="3701" spans="1:12" x14ac:dyDescent="0.3">
      <c r="A3701" s="2" t="s">
        <v>12</v>
      </c>
      <c r="B3701" s="2">
        <v>1185732</v>
      </c>
      <c r="C3701" s="3">
        <v>44326</v>
      </c>
      <c r="D3701" s="2" t="s">
        <v>13</v>
      </c>
      <c r="E3701" s="2" t="s">
        <v>122</v>
      </c>
      <c r="F3701" s="2" t="s">
        <v>123</v>
      </c>
      <c r="G3701" s="2" t="s">
        <v>18</v>
      </c>
      <c r="H3701" s="4">
        <v>0.5</v>
      </c>
      <c r="I3701" s="5">
        <v>2500</v>
      </c>
      <c r="J3701" s="6">
        <f t="shared" si="28"/>
        <v>1250</v>
      </c>
      <c r="K3701" s="6">
        <f t="shared" si="29"/>
        <v>437.5</v>
      </c>
      <c r="L3701" s="7">
        <v>0.35</v>
      </c>
    </row>
    <row r="3702" spans="1:12" x14ac:dyDescent="0.3">
      <c r="A3702" s="2" t="s">
        <v>12</v>
      </c>
      <c r="B3702" s="2">
        <v>1185732</v>
      </c>
      <c r="C3702" s="3">
        <v>44326</v>
      </c>
      <c r="D3702" s="2" t="s">
        <v>13</v>
      </c>
      <c r="E3702" s="2" t="s">
        <v>122</v>
      </c>
      <c r="F3702" s="2" t="s">
        <v>123</v>
      </c>
      <c r="G3702" s="2" t="s">
        <v>19</v>
      </c>
      <c r="H3702" s="4">
        <v>0.6</v>
      </c>
      <c r="I3702" s="5">
        <v>2750</v>
      </c>
      <c r="J3702" s="6">
        <f t="shared" si="28"/>
        <v>1650</v>
      </c>
      <c r="K3702" s="6">
        <f t="shared" si="29"/>
        <v>577.5</v>
      </c>
      <c r="L3702" s="7">
        <v>0.35</v>
      </c>
    </row>
    <row r="3703" spans="1:12" x14ac:dyDescent="0.3">
      <c r="A3703" s="2" t="s">
        <v>12</v>
      </c>
      <c r="B3703" s="2">
        <v>1185732</v>
      </c>
      <c r="C3703" s="3">
        <v>44326</v>
      </c>
      <c r="D3703" s="2" t="s">
        <v>13</v>
      </c>
      <c r="E3703" s="2" t="s">
        <v>122</v>
      </c>
      <c r="F3703" s="2" t="s">
        <v>123</v>
      </c>
      <c r="G3703" s="2" t="s">
        <v>20</v>
      </c>
      <c r="H3703" s="4">
        <v>0.65</v>
      </c>
      <c r="I3703" s="5">
        <v>4000</v>
      </c>
      <c r="J3703" s="6">
        <f t="shared" si="28"/>
        <v>2600</v>
      </c>
      <c r="K3703" s="6">
        <f t="shared" si="29"/>
        <v>1040</v>
      </c>
      <c r="L3703" s="7">
        <v>0.39999999999999997</v>
      </c>
    </row>
    <row r="3704" spans="1:12" x14ac:dyDescent="0.3">
      <c r="A3704" s="2" t="s">
        <v>12</v>
      </c>
      <c r="B3704" s="2">
        <v>1185732</v>
      </c>
      <c r="C3704" s="3">
        <v>44359</v>
      </c>
      <c r="D3704" s="2" t="s">
        <v>13</v>
      </c>
      <c r="E3704" s="2" t="s">
        <v>122</v>
      </c>
      <c r="F3704" s="2" t="s">
        <v>123</v>
      </c>
      <c r="G3704" s="2" t="s">
        <v>15</v>
      </c>
      <c r="H3704" s="4">
        <v>0.6</v>
      </c>
      <c r="I3704" s="5">
        <v>6500</v>
      </c>
      <c r="J3704" s="6">
        <f t="shared" si="28"/>
        <v>3900</v>
      </c>
      <c r="K3704" s="6">
        <f t="shared" si="29"/>
        <v>1755</v>
      </c>
      <c r="L3704" s="7">
        <v>0.45</v>
      </c>
    </row>
    <row r="3705" spans="1:12" x14ac:dyDescent="0.3">
      <c r="A3705" s="2" t="s">
        <v>12</v>
      </c>
      <c r="B3705" s="2">
        <v>1185732</v>
      </c>
      <c r="C3705" s="3">
        <v>44359</v>
      </c>
      <c r="D3705" s="2" t="s">
        <v>13</v>
      </c>
      <c r="E3705" s="2" t="s">
        <v>122</v>
      </c>
      <c r="F3705" s="2" t="s">
        <v>123</v>
      </c>
      <c r="G3705" s="2" t="s">
        <v>16</v>
      </c>
      <c r="H3705" s="4">
        <v>0.55000000000000004</v>
      </c>
      <c r="I3705" s="5">
        <v>4000</v>
      </c>
      <c r="J3705" s="6">
        <f t="shared" si="28"/>
        <v>2200</v>
      </c>
      <c r="K3705" s="6">
        <f t="shared" si="29"/>
        <v>990</v>
      </c>
      <c r="L3705" s="7">
        <v>0.45</v>
      </c>
    </row>
    <row r="3706" spans="1:12" x14ac:dyDescent="0.3">
      <c r="A3706" s="2" t="s">
        <v>12</v>
      </c>
      <c r="B3706" s="2">
        <v>1185732</v>
      </c>
      <c r="C3706" s="3">
        <v>44359</v>
      </c>
      <c r="D3706" s="2" t="s">
        <v>13</v>
      </c>
      <c r="E3706" s="2" t="s">
        <v>122</v>
      </c>
      <c r="F3706" s="2" t="s">
        <v>123</v>
      </c>
      <c r="G3706" s="2" t="s">
        <v>17</v>
      </c>
      <c r="H3706" s="4">
        <v>0.5</v>
      </c>
      <c r="I3706" s="5">
        <v>3250</v>
      </c>
      <c r="J3706" s="6">
        <f t="shared" si="28"/>
        <v>1625</v>
      </c>
      <c r="K3706" s="6">
        <f t="shared" si="29"/>
        <v>568.75</v>
      </c>
      <c r="L3706" s="7">
        <v>0.35</v>
      </c>
    </row>
    <row r="3707" spans="1:12" x14ac:dyDescent="0.3">
      <c r="A3707" s="2" t="s">
        <v>12</v>
      </c>
      <c r="B3707" s="2">
        <v>1185732</v>
      </c>
      <c r="C3707" s="3">
        <v>44359</v>
      </c>
      <c r="D3707" s="2" t="s">
        <v>13</v>
      </c>
      <c r="E3707" s="2" t="s">
        <v>122</v>
      </c>
      <c r="F3707" s="2" t="s">
        <v>123</v>
      </c>
      <c r="G3707" s="2" t="s">
        <v>18</v>
      </c>
      <c r="H3707" s="4">
        <v>0.5</v>
      </c>
      <c r="I3707" s="5">
        <v>3000</v>
      </c>
      <c r="J3707" s="6">
        <f t="shared" si="28"/>
        <v>1500</v>
      </c>
      <c r="K3707" s="6">
        <f t="shared" si="29"/>
        <v>525</v>
      </c>
      <c r="L3707" s="7">
        <v>0.35</v>
      </c>
    </row>
    <row r="3708" spans="1:12" x14ac:dyDescent="0.3">
      <c r="A3708" s="2" t="s">
        <v>12</v>
      </c>
      <c r="B3708" s="2">
        <v>1185732</v>
      </c>
      <c r="C3708" s="3">
        <v>44359</v>
      </c>
      <c r="D3708" s="2" t="s">
        <v>13</v>
      </c>
      <c r="E3708" s="2" t="s">
        <v>122</v>
      </c>
      <c r="F3708" s="2" t="s">
        <v>123</v>
      </c>
      <c r="G3708" s="2" t="s">
        <v>19</v>
      </c>
      <c r="H3708" s="4">
        <v>0.6</v>
      </c>
      <c r="I3708" s="5">
        <v>3000</v>
      </c>
      <c r="J3708" s="6">
        <f t="shared" si="28"/>
        <v>1800</v>
      </c>
      <c r="K3708" s="6">
        <f t="shared" si="29"/>
        <v>630</v>
      </c>
      <c r="L3708" s="7">
        <v>0.35</v>
      </c>
    </row>
    <row r="3709" spans="1:12" x14ac:dyDescent="0.3">
      <c r="A3709" s="2" t="s">
        <v>12</v>
      </c>
      <c r="B3709" s="2">
        <v>1185732</v>
      </c>
      <c r="C3709" s="3">
        <v>44359</v>
      </c>
      <c r="D3709" s="2" t="s">
        <v>13</v>
      </c>
      <c r="E3709" s="2" t="s">
        <v>122</v>
      </c>
      <c r="F3709" s="2" t="s">
        <v>123</v>
      </c>
      <c r="G3709" s="2" t="s">
        <v>20</v>
      </c>
      <c r="H3709" s="4">
        <v>0.65</v>
      </c>
      <c r="I3709" s="5">
        <v>4500</v>
      </c>
      <c r="J3709" s="6">
        <f t="shared" si="28"/>
        <v>2925</v>
      </c>
      <c r="K3709" s="6">
        <f t="shared" si="29"/>
        <v>1170</v>
      </c>
      <c r="L3709" s="7">
        <v>0.39999999999999997</v>
      </c>
    </row>
    <row r="3710" spans="1:12" x14ac:dyDescent="0.3">
      <c r="A3710" s="2" t="s">
        <v>12</v>
      </c>
      <c r="B3710" s="2">
        <v>1185732</v>
      </c>
      <c r="C3710" s="3">
        <v>44387</v>
      </c>
      <c r="D3710" s="2" t="s">
        <v>13</v>
      </c>
      <c r="E3710" s="2" t="s">
        <v>122</v>
      </c>
      <c r="F3710" s="2" t="s">
        <v>123</v>
      </c>
      <c r="G3710" s="2" t="s">
        <v>15</v>
      </c>
      <c r="H3710" s="4">
        <v>0.6</v>
      </c>
      <c r="I3710" s="5">
        <v>6750</v>
      </c>
      <c r="J3710" s="6">
        <f t="shared" si="28"/>
        <v>4050</v>
      </c>
      <c r="K3710" s="6">
        <f t="shared" si="29"/>
        <v>1822.5</v>
      </c>
      <c r="L3710" s="7">
        <v>0.45</v>
      </c>
    </row>
    <row r="3711" spans="1:12" x14ac:dyDescent="0.3">
      <c r="A3711" s="2" t="s">
        <v>12</v>
      </c>
      <c r="B3711" s="2">
        <v>1185732</v>
      </c>
      <c r="C3711" s="3">
        <v>44387</v>
      </c>
      <c r="D3711" s="2" t="s">
        <v>13</v>
      </c>
      <c r="E3711" s="2" t="s">
        <v>122</v>
      </c>
      <c r="F3711" s="2" t="s">
        <v>123</v>
      </c>
      <c r="G3711" s="2" t="s">
        <v>16</v>
      </c>
      <c r="H3711" s="4">
        <v>0.55000000000000004</v>
      </c>
      <c r="I3711" s="5">
        <v>4250</v>
      </c>
      <c r="J3711" s="6">
        <f t="shared" si="28"/>
        <v>2337.5</v>
      </c>
      <c r="K3711" s="6">
        <f t="shared" si="29"/>
        <v>1051.875</v>
      </c>
      <c r="L3711" s="7">
        <v>0.45</v>
      </c>
    </row>
    <row r="3712" spans="1:12" x14ac:dyDescent="0.3">
      <c r="A3712" s="2" t="s">
        <v>12</v>
      </c>
      <c r="B3712" s="2">
        <v>1185732</v>
      </c>
      <c r="C3712" s="3">
        <v>44387</v>
      </c>
      <c r="D3712" s="2" t="s">
        <v>13</v>
      </c>
      <c r="E3712" s="2" t="s">
        <v>122</v>
      </c>
      <c r="F3712" s="2" t="s">
        <v>123</v>
      </c>
      <c r="G3712" s="2" t="s">
        <v>17</v>
      </c>
      <c r="H3712" s="4">
        <v>0.5</v>
      </c>
      <c r="I3712" s="5">
        <v>3500</v>
      </c>
      <c r="J3712" s="6">
        <f t="shared" si="28"/>
        <v>1750</v>
      </c>
      <c r="K3712" s="6">
        <f t="shared" si="29"/>
        <v>612.5</v>
      </c>
      <c r="L3712" s="7">
        <v>0.35</v>
      </c>
    </row>
    <row r="3713" spans="1:12" x14ac:dyDescent="0.3">
      <c r="A3713" s="2" t="s">
        <v>12</v>
      </c>
      <c r="B3713" s="2">
        <v>1185732</v>
      </c>
      <c r="C3713" s="3">
        <v>44387</v>
      </c>
      <c r="D3713" s="2" t="s">
        <v>13</v>
      </c>
      <c r="E3713" s="2" t="s">
        <v>122</v>
      </c>
      <c r="F3713" s="2" t="s">
        <v>123</v>
      </c>
      <c r="G3713" s="2" t="s">
        <v>18</v>
      </c>
      <c r="H3713" s="4">
        <v>0.5</v>
      </c>
      <c r="I3713" s="5">
        <v>3000</v>
      </c>
      <c r="J3713" s="6">
        <f t="shared" si="28"/>
        <v>1500</v>
      </c>
      <c r="K3713" s="6">
        <f t="shared" si="29"/>
        <v>525</v>
      </c>
      <c r="L3713" s="7">
        <v>0.35</v>
      </c>
    </row>
    <row r="3714" spans="1:12" x14ac:dyDescent="0.3">
      <c r="A3714" s="2" t="s">
        <v>12</v>
      </c>
      <c r="B3714" s="2">
        <v>1185732</v>
      </c>
      <c r="C3714" s="3">
        <v>44387</v>
      </c>
      <c r="D3714" s="2" t="s">
        <v>13</v>
      </c>
      <c r="E3714" s="2" t="s">
        <v>122</v>
      </c>
      <c r="F3714" s="2" t="s">
        <v>123</v>
      </c>
      <c r="G3714" s="2" t="s">
        <v>19</v>
      </c>
      <c r="H3714" s="4">
        <v>0.6</v>
      </c>
      <c r="I3714" s="5">
        <v>3250</v>
      </c>
      <c r="J3714" s="6">
        <f t="shared" si="28"/>
        <v>1950</v>
      </c>
      <c r="K3714" s="6">
        <f t="shared" si="29"/>
        <v>682.5</v>
      </c>
      <c r="L3714" s="7">
        <v>0.35</v>
      </c>
    </row>
    <row r="3715" spans="1:12" x14ac:dyDescent="0.3">
      <c r="A3715" s="2" t="s">
        <v>12</v>
      </c>
      <c r="B3715" s="2">
        <v>1185732</v>
      </c>
      <c r="C3715" s="3">
        <v>44387</v>
      </c>
      <c r="D3715" s="2" t="s">
        <v>13</v>
      </c>
      <c r="E3715" s="2" t="s">
        <v>122</v>
      </c>
      <c r="F3715" s="2" t="s">
        <v>123</v>
      </c>
      <c r="G3715" s="2" t="s">
        <v>20</v>
      </c>
      <c r="H3715" s="4">
        <v>0.65</v>
      </c>
      <c r="I3715" s="5">
        <v>5000</v>
      </c>
      <c r="J3715" s="6">
        <f t="shared" si="28"/>
        <v>3250</v>
      </c>
      <c r="K3715" s="6">
        <f t="shared" si="29"/>
        <v>1300</v>
      </c>
      <c r="L3715" s="7">
        <v>0.39999999999999997</v>
      </c>
    </row>
    <row r="3716" spans="1:12" x14ac:dyDescent="0.3">
      <c r="A3716" s="2" t="s">
        <v>12</v>
      </c>
      <c r="B3716" s="2">
        <v>1185732</v>
      </c>
      <c r="C3716" s="3">
        <v>44419</v>
      </c>
      <c r="D3716" s="2" t="s">
        <v>13</v>
      </c>
      <c r="E3716" s="2" t="s">
        <v>122</v>
      </c>
      <c r="F3716" s="2" t="s">
        <v>123</v>
      </c>
      <c r="G3716" s="2" t="s">
        <v>15</v>
      </c>
      <c r="H3716" s="4">
        <v>0.6</v>
      </c>
      <c r="I3716" s="5">
        <v>6500</v>
      </c>
      <c r="J3716" s="6">
        <f t="shared" si="28"/>
        <v>3900</v>
      </c>
      <c r="K3716" s="6">
        <f t="shared" si="29"/>
        <v>1755</v>
      </c>
      <c r="L3716" s="7">
        <v>0.45</v>
      </c>
    </row>
    <row r="3717" spans="1:12" x14ac:dyDescent="0.3">
      <c r="A3717" s="2" t="s">
        <v>12</v>
      </c>
      <c r="B3717" s="2">
        <v>1185732</v>
      </c>
      <c r="C3717" s="3">
        <v>44419</v>
      </c>
      <c r="D3717" s="2" t="s">
        <v>13</v>
      </c>
      <c r="E3717" s="2" t="s">
        <v>122</v>
      </c>
      <c r="F3717" s="2" t="s">
        <v>123</v>
      </c>
      <c r="G3717" s="2" t="s">
        <v>16</v>
      </c>
      <c r="H3717" s="4">
        <v>0.55000000000000004</v>
      </c>
      <c r="I3717" s="5">
        <v>4250</v>
      </c>
      <c r="J3717" s="6">
        <f t="shared" si="28"/>
        <v>2337.5</v>
      </c>
      <c r="K3717" s="6">
        <f t="shared" si="29"/>
        <v>1051.875</v>
      </c>
      <c r="L3717" s="7">
        <v>0.45</v>
      </c>
    </row>
    <row r="3718" spans="1:12" x14ac:dyDescent="0.3">
      <c r="A3718" s="2" t="s">
        <v>12</v>
      </c>
      <c r="B3718" s="2">
        <v>1185732</v>
      </c>
      <c r="C3718" s="3">
        <v>44419</v>
      </c>
      <c r="D3718" s="2" t="s">
        <v>13</v>
      </c>
      <c r="E3718" s="2" t="s">
        <v>122</v>
      </c>
      <c r="F3718" s="2" t="s">
        <v>123</v>
      </c>
      <c r="G3718" s="2" t="s">
        <v>17</v>
      </c>
      <c r="H3718" s="4">
        <v>0.5</v>
      </c>
      <c r="I3718" s="5">
        <v>3500</v>
      </c>
      <c r="J3718" s="6">
        <f t="shared" si="28"/>
        <v>1750</v>
      </c>
      <c r="K3718" s="6">
        <f t="shared" si="29"/>
        <v>612.5</v>
      </c>
      <c r="L3718" s="7">
        <v>0.35</v>
      </c>
    </row>
    <row r="3719" spans="1:12" x14ac:dyDescent="0.3">
      <c r="A3719" s="2" t="s">
        <v>12</v>
      </c>
      <c r="B3719" s="2">
        <v>1185732</v>
      </c>
      <c r="C3719" s="3">
        <v>44419</v>
      </c>
      <c r="D3719" s="2" t="s">
        <v>13</v>
      </c>
      <c r="E3719" s="2" t="s">
        <v>122</v>
      </c>
      <c r="F3719" s="2" t="s">
        <v>123</v>
      </c>
      <c r="G3719" s="2" t="s">
        <v>18</v>
      </c>
      <c r="H3719" s="4">
        <v>0.5</v>
      </c>
      <c r="I3719" s="5">
        <v>2500</v>
      </c>
      <c r="J3719" s="6">
        <f t="shared" si="28"/>
        <v>1250</v>
      </c>
      <c r="K3719" s="6">
        <f t="shared" si="29"/>
        <v>437.5</v>
      </c>
      <c r="L3719" s="7">
        <v>0.35</v>
      </c>
    </row>
    <row r="3720" spans="1:12" x14ac:dyDescent="0.3">
      <c r="A3720" s="2" t="s">
        <v>12</v>
      </c>
      <c r="B3720" s="2">
        <v>1185732</v>
      </c>
      <c r="C3720" s="3">
        <v>44419</v>
      </c>
      <c r="D3720" s="2" t="s">
        <v>13</v>
      </c>
      <c r="E3720" s="2" t="s">
        <v>122</v>
      </c>
      <c r="F3720" s="2" t="s">
        <v>123</v>
      </c>
      <c r="G3720" s="2" t="s">
        <v>19</v>
      </c>
      <c r="H3720" s="4">
        <v>0.6</v>
      </c>
      <c r="I3720" s="5">
        <v>2250</v>
      </c>
      <c r="J3720" s="6">
        <f t="shared" si="28"/>
        <v>1350</v>
      </c>
      <c r="K3720" s="6">
        <f t="shared" si="29"/>
        <v>472.49999999999994</v>
      </c>
      <c r="L3720" s="7">
        <v>0.35</v>
      </c>
    </row>
    <row r="3721" spans="1:12" x14ac:dyDescent="0.3">
      <c r="A3721" s="2" t="s">
        <v>12</v>
      </c>
      <c r="B3721" s="2">
        <v>1185732</v>
      </c>
      <c r="C3721" s="3">
        <v>44419</v>
      </c>
      <c r="D3721" s="2" t="s">
        <v>13</v>
      </c>
      <c r="E3721" s="2" t="s">
        <v>122</v>
      </c>
      <c r="F3721" s="2" t="s">
        <v>123</v>
      </c>
      <c r="G3721" s="2" t="s">
        <v>20</v>
      </c>
      <c r="H3721" s="4">
        <v>0.65</v>
      </c>
      <c r="I3721" s="5">
        <v>4000</v>
      </c>
      <c r="J3721" s="6">
        <f t="shared" si="28"/>
        <v>2600</v>
      </c>
      <c r="K3721" s="6">
        <f t="shared" si="29"/>
        <v>1040</v>
      </c>
      <c r="L3721" s="7">
        <v>0.39999999999999997</v>
      </c>
    </row>
    <row r="3722" spans="1:12" x14ac:dyDescent="0.3">
      <c r="A3722" s="2" t="s">
        <v>12</v>
      </c>
      <c r="B3722" s="2">
        <v>1185732</v>
      </c>
      <c r="C3722" s="3">
        <v>44449</v>
      </c>
      <c r="D3722" s="2" t="s">
        <v>13</v>
      </c>
      <c r="E3722" s="2" t="s">
        <v>122</v>
      </c>
      <c r="F3722" s="2" t="s">
        <v>123</v>
      </c>
      <c r="G3722" s="2" t="s">
        <v>15</v>
      </c>
      <c r="H3722" s="4">
        <v>0.6</v>
      </c>
      <c r="I3722" s="5">
        <v>5250</v>
      </c>
      <c r="J3722" s="6">
        <f t="shared" si="28"/>
        <v>3150</v>
      </c>
      <c r="K3722" s="6">
        <f t="shared" si="29"/>
        <v>1417.5</v>
      </c>
      <c r="L3722" s="7">
        <v>0.45</v>
      </c>
    </row>
    <row r="3723" spans="1:12" x14ac:dyDescent="0.3">
      <c r="A3723" s="2" t="s">
        <v>12</v>
      </c>
      <c r="B3723" s="2">
        <v>1185732</v>
      </c>
      <c r="C3723" s="3">
        <v>44449</v>
      </c>
      <c r="D3723" s="2" t="s">
        <v>13</v>
      </c>
      <c r="E3723" s="2" t="s">
        <v>122</v>
      </c>
      <c r="F3723" s="2" t="s">
        <v>123</v>
      </c>
      <c r="G3723" s="2" t="s">
        <v>16</v>
      </c>
      <c r="H3723" s="4">
        <v>0.55000000000000004</v>
      </c>
      <c r="I3723" s="5">
        <v>3250</v>
      </c>
      <c r="J3723" s="6">
        <f t="shared" si="28"/>
        <v>1787.5000000000002</v>
      </c>
      <c r="K3723" s="6">
        <f t="shared" si="29"/>
        <v>804.37500000000011</v>
      </c>
      <c r="L3723" s="7">
        <v>0.45</v>
      </c>
    </row>
    <row r="3724" spans="1:12" x14ac:dyDescent="0.3">
      <c r="A3724" s="2" t="s">
        <v>12</v>
      </c>
      <c r="B3724" s="2">
        <v>1185732</v>
      </c>
      <c r="C3724" s="3">
        <v>44449</v>
      </c>
      <c r="D3724" s="2" t="s">
        <v>13</v>
      </c>
      <c r="E3724" s="2" t="s">
        <v>122</v>
      </c>
      <c r="F3724" s="2" t="s">
        <v>123</v>
      </c>
      <c r="G3724" s="2" t="s">
        <v>17</v>
      </c>
      <c r="H3724" s="4">
        <v>0.5</v>
      </c>
      <c r="I3724" s="5">
        <v>2250</v>
      </c>
      <c r="J3724" s="6">
        <f t="shared" si="28"/>
        <v>1125</v>
      </c>
      <c r="K3724" s="6">
        <f t="shared" si="29"/>
        <v>393.75</v>
      </c>
      <c r="L3724" s="7">
        <v>0.35</v>
      </c>
    </row>
    <row r="3725" spans="1:12" x14ac:dyDescent="0.3">
      <c r="A3725" s="2" t="s">
        <v>12</v>
      </c>
      <c r="B3725" s="2">
        <v>1185732</v>
      </c>
      <c r="C3725" s="3">
        <v>44449</v>
      </c>
      <c r="D3725" s="2" t="s">
        <v>13</v>
      </c>
      <c r="E3725" s="2" t="s">
        <v>122</v>
      </c>
      <c r="F3725" s="2" t="s">
        <v>123</v>
      </c>
      <c r="G3725" s="2" t="s">
        <v>18</v>
      </c>
      <c r="H3725" s="4">
        <v>0.5</v>
      </c>
      <c r="I3725" s="5">
        <v>2000</v>
      </c>
      <c r="J3725" s="6">
        <f t="shared" si="28"/>
        <v>1000</v>
      </c>
      <c r="K3725" s="6">
        <f t="shared" si="29"/>
        <v>350</v>
      </c>
      <c r="L3725" s="7">
        <v>0.35</v>
      </c>
    </row>
    <row r="3726" spans="1:12" x14ac:dyDescent="0.3">
      <c r="A3726" s="2" t="s">
        <v>12</v>
      </c>
      <c r="B3726" s="2">
        <v>1185732</v>
      </c>
      <c r="C3726" s="3">
        <v>44449</v>
      </c>
      <c r="D3726" s="2" t="s">
        <v>13</v>
      </c>
      <c r="E3726" s="2" t="s">
        <v>122</v>
      </c>
      <c r="F3726" s="2" t="s">
        <v>123</v>
      </c>
      <c r="G3726" s="2" t="s">
        <v>19</v>
      </c>
      <c r="H3726" s="4">
        <v>0.6</v>
      </c>
      <c r="I3726" s="5">
        <v>2000</v>
      </c>
      <c r="J3726" s="6">
        <f t="shared" si="28"/>
        <v>1200</v>
      </c>
      <c r="K3726" s="6">
        <f t="shared" si="29"/>
        <v>420</v>
      </c>
      <c r="L3726" s="7">
        <v>0.35</v>
      </c>
    </row>
    <row r="3727" spans="1:12" x14ac:dyDescent="0.3">
      <c r="A3727" s="2" t="s">
        <v>12</v>
      </c>
      <c r="B3727" s="2">
        <v>1185732</v>
      </c>
      <c r="C3727" s="3">
        <v>44449</v>
      </c>
      <c r="D3727" s="2" t="s">
        <v>13</v>
      </c>
      <c r="E3727" s="2" t="s">
        <v>122</v>
      </c>
      <c r="F3727" s="2" t="s">
        <v>123</v>
      </c>
      <c r="G3727" s="2" t="s">
        <v>20</v>
      </c>
      <c r="H3727" s="4">
        <v>0.65</v>
      </c>
      <c r="I3727" s="5">
        <v>3000</v>
      </c>
      <c r="J3727" s="6">
        <f t="shared" si="28"/>
        <v>1950</v>
      </c>
      <c r="K3727" s="6">
        <f t="shared" si="29"/>
        <v>779.99999999999989</v>
      </c>
      <c r="L3727" s="7">
        <v>0.39999999999999997</v>
      </c>
    </row>
    <row r="3728" spans="1:12" x14ac:dyDescent="0.3">
      <c r="A3728" s="2" t="s">
        <v>12</v>
      </c>
      <c r="B3728" s="2">
        <v>1185732</v>
      </c>
      <c r="C3728" s="3">
        <v>44481</v>
      </c>
      <c r="D3728" s="2" t="s">
        <v>13</v>
      </c>
      <c r="E3728" s="2" t="s">
        <v>122</v>
      </c>
      <c r="F3728" s="2" t="s">
        <v>123</v>
      </c>
      <c r="G3728" s="2" t="s">
        <v>15</v>
      </c>
      <c r="H3728" s="4">
        <v>0.65</v>
      </c>
      <c r="I3728" s="5">
        <v>4750</v>
      </c>
      <c r="J3728" s="6">
        <f t="shared" si="28"/>
        <v>3087.5</v>
      </c>
      <c r="K3728" s="6">
        <f t="shared" si="29"/>
        <v>1389.375</v>
      </c>
      <c r="L3728" s="7">
        <v>0.45</v>
      </c>
    </row>
    <row r="3729" spans="1:12" x14ac:dyDescent="0.3">
      <c r="A3729" s="2" t="s">
        <v>12</v>
      </c>
      <c r="B3729" s="2">
        <v>1185732</v>
      </c>
      <c r="C3729" s="3">
        <v>44481</v>
      </c>
      <c r="D3729" s="2" t="s">
        <v>13</v>
      </c>
      <c r="E3729" s="2" t="s">
        <v>122</v>
      </c>
      <c r="F3729" s="2" t="s">
        <v>123</v>
      </c>
      <c r="G3729" s="2" t="s">
        <v>16</v>
      </c>
      <c r="H3729" s="4">
        <v>0.60000000000000009</v>
      </c>
      <c r="I3729" s="5">
        <v>3000</v>
      </c>
      <c r="J3729" s="6">
        <f t="shared" si="28"/>
        <v>1800.0000000000002</v>
      </c>
      <c r="K3729" s="6">
        <f t="shared" si="29"/>
        <v>810.00000000000011</v>
      </c>
      <c r="L3729" s="7">
        <v>0.45</v>
      </c>
    </row>
    <row r="3730" spans="1:12" x14ac:dyDescent="0.3">
      <c r="A3730" s="2" t="s">
        <v>12</v>
      </c>
      <c r="B3730" s="2">
        <v>1185732</v>
      </c>
      <c r="C3730" s="3">
        <v>44481</v>
      </c>
      <c r="D3730" s="2" t="s">
        <v>13</v>
      </c>
      <c r="E3730" s="2" t="s">
        <v>122</v>
      </c>
      <c r="F3730" s="2" t="s">
        <v>123</v>
      </c>
      <c r="G3730" s="2" t="s">
        <v>17</v>
      </c>
      <c r="H3730" s="4">
        <v>0.60000000000000009</v>
      </c>
      <c r="I3730" s="5">
        <v>2000</v>
      </c>
      <c r="J3730" s="6">
        <f t="shared" si="28"/>
        <v>1200.0000000000002</v>
      </c>
      <c r="K3730" s="6">
        <f t="shared" si="29"/>
        <v>420.00000000000006</v>
      </c>
      <c r="L3730" s="7">
        <v>0.35</v>
      </c>
    </row>
    <row r="3731" spans="1:12" x14ac:dyDescent="0.3">
      <c r="A3731" s="2" t="s">
        <v>12</v>
      </c>
      <c r="B3731" s="2">
        <v>1185732</v>
      </c>
      <c r="C3731" s="3">
        <v>44481</v>
      </c>
      <c r="D3731" s="2" t="s">
        <v>13</v>
      </c>
      <c r="E3731" s="2" t="s">
        <v>122</v>
      </c>
      <c r="F3731" s="2" t="s">
        <v>123</v>
      </c>
      <c r="G3731" s="2" t="s">
        <v>18</v>
      </c>
      <c r="H3731" s="4">
        <v>0.60000000000000009</v>
      </c>
      <c r="I3731" s="5">
        <v>1750</v>
      </c>
      <c r="J3731" s="6">
        <f t="shared" si="28"/>
        <v>1050.0000000000002</v>
      </c>
      <c r="K3731" s="6">
        <f t="shared" si="29"/>
        <v>367.50000000000006</v>
      </c>
      <c r="L3731" s="7">
        <v>0.35</v>
      </c>
    </row>
    <row r="3732" spans="1:12" x14ac:dyDescent="0.3">
      <c r="A3732" s="2" t="s">
        <v>12</v>
      </c>
      <c r="B3732" s="2">
        <v>1185732</v>
      </c>
      <c r="C3732" s="3">
        <v>44481</v>
      </c>
      <c r="D3732" s="2" t="s">
        <v>13</v>
      </c>
      <c r="E3732" s="2" t="s">
        <v>122</v>
      </c>
      <c r="F3732" s="2" t="s">
        <v>123</v>
      </c>
      <c r="G3732" s="2" t="s">
        <v>19</v>
      </c>
      <c r="H3732" s="4">
        <v>0.70000000000000007</v>
      </c>
      <c r="I3732" s="5">
        <v>1750</v>
      </c>
      <c r="J3732" s="6">
        <f t="shared" si="28"/>
        <v>1225.0000000000002</v>
      </c>
      <c r="K3732" s="6">
        <f t="shared" si="29"/>
        <v>428.75000000000006</v>
      </c>
      <c r="L3732" s="7">
        <v>0.35</v>
      </c>
    </row>
    <row r="3733" spans="1:12" x14ac:dyDescent="0.3">
      <c r="A3733" s="2" t="s">
        <v>12</v>
      </c>
      <c r="B3733" s="2">
        <v>1185732</v>
      </c>
      <c r="C3733" s="3">
        <v>44481</v>
      </c>
      <c r="D3733" s="2" t="s">
        <v>13</v>
      </c>
      <c r="E3733" s="2" t="s">
        <v>122</v>
      </c>
      <c r="F3733" s="2" t="s">
        <v>123</v>
      </c>
      <c r="G3733" s="2" t="s">
        <v>20</v>
      </c>
      <c r="H3733" s="4">
        <v>0.75</v>
      </c>
      <c r="I3733" s="5">
        <v>3000</v>
      </c>
      <c r="J3733" s="6">
        <f t="shared" si="28"/>
        <v>2250</v>
      </c>
      <c r="K3733" s="6">
        <f t="shared" si="29"/>
        <v>899.99999999999989</v>
      </c>
      <c r="L3733" s="7">
        <v>0.39999999999999997</v>
      </c>
    </row>
    <row r="3734" spans="1:12" x14ac:dyDescent="0.3">
      <c r="A3734" s="2" t="s">
        <v>12</v>
      </c>
      <c r="B3734" s="2">
        <v>1185732</v>
      </c>
      <c r="C3734" s="3">
        <v>44511</v>
      </c>
      <c r="D3734" s="2" t="s">
        <v>13</v>
      </c>
      <c r="E3734" s="2" t="s">
        <v>122</v>
      </c>
      <c r="F3734" s="2" t="s">
        <v>123</v>
      </c>
      <c r="G3734" s="2" t="s">
        <v>15</v>
      </c>
      <c r="H3734" s="4">
        <v>0.70000000000000007</v>
      </c>
      <c r="I3734" s="5">
        <v>4500</v>
      </c>
      <c r="J3734" s="6">
        <f t="shared" si="28"/>
        <v>3150.0000000000005</v>
      </c>
      <c r="K3734" s="6">
        <f t="shared" si="29"/>
        <v>1417.5000000000002</v>
      </c>
      <c r="L3734" s="7">
        <v>0.45</v>
      </c>
    </row>
    <row r="3735" spans="1:12" x14ac:dyDescent="0.3">
      <c r="A3735" s="2" t="s">
        <v>12</v>
      </c>
      <c r="B3735" s="2">
        <v>1185732</v>
      </c>
      <c r="C3735" s="3">
        <v>44511</v>
      </c>
      <c r="D3735" s="2" t="s">
        <v>13</v>
      </c>
      <c r="E3735" s="2" t="s">
        <v>122</v>
      </c>
      <c r="F3735" s="2" t="s">
        <v>123</v>
      </c>
      <c r="G3735" s="2" t="s">
        <v>16</v>
      </c>
      <c r="H3735" s="4">
        <v>0.60000000000000009</v>
      </c>
      <c r="I3735" s="5">
        <v>3250</v>
      </c>
      <c r="J3735" s="6">
        <f t="shared" si="28"/>
        <v>1950.0000000000002</v>
      </c>
      <c r="K3735" s="6">
        <f t="shared" si="29"/>
        <v>877.50000000000011</v>
      </c>
      <c r="L3735" s="7">
        <v>0.45</v>
      </c>
    </row>
    <row r="3736" spans="1:12" x14ac:dyDescent="0.3">
      <c r="A3736" s="2" t="s">
        <v>12</v>
      </c>
      <c r="B3736" s="2">
        <v>1185732</v>
      </c>
      <c r="C3736" s="3">
        <v>44511</v>
      </c>
      <c r="D3736" s="2" t="s">
        <v>13</v>
      </c>
      <c r="E3736" s="2" t="s">
        <v>122</v>
      </c>
      <c r="F3736" s="2" t="s">
        <v>123</v>
      </c>
      <c r="G3736" s="2" t="s">
        <v>17</v>
      </c>
      <c r="H3736" s="4">
        <v>0.60000000000000009</v>
      </c>
      <c r="I3736" s="5">
        <v>3200</v>
      </c>
      <c r="J3736" s="6">
        <f t="shared" si="28"/>
        <v>1920.0000000000002</v>
      </c>
      <c r="K3736" s="6">
        <f t="shared" si="29"/>
        <v>672</v>
      </c>
      <c r="L3736" s="7">
        <v>0.35</v>
      </c>
    </row>
    <row r="3737" spans="1:12" x14ac:dyDescent="0.3">
      <c r="A3737" s="2" t="s">
        <v>12</v>
      </c>
      <c r="B3737" s="2">
        <v>1185732</v>
      </c>
      <c r="C3737" s="3">
        <v>44511</v>
      </c>
      <c r="D3737" s="2" t="s">
        <v>13</v>
      </c>
      <c r="E3737" s="2" t="s">
        <v>122</v>
      </c>
      <c r="F3737" s="2" t="s">
        <v>123</v>
      </c>
      <c r="G3737" s="2" t="s">
        <v>18</v>
      </c>
      <c r="H3737" s="4">
        <v>0.60000000000000009</v>
      </c>
      <c r="I3737" s="5">
        <v>3000</v>
      </c>
      <c r="J3737" s="6">
        <f t="shared" si="28"/>
        <v>1800.0000000000002</v>
      </c>
      <c r="K3737" s="6">
        <f t="shared" si="29"/>
        <v>630</v>
      </c>
      <c r="L3737" s="7">
        <v>0.35</v>
      </c>
    </row>
    <row r="3738" spans="1:12" x14ac:dyDescent="0.3">
      <c r="A3738" s="2" t="s">
        <v>12</v>
      </c>
      <c r="B3738" s="2">
        <v>1185732</v>
      </c>
      <c r="C3738" s="3">
        <v>44511</v>
      </c>
      <c r="D3738" s="2" t="s">
        <v>13</v>
      </c>
      <c r="E3738" s="2" t="s">
        <v>122</v>
      </c>
      <c r="F3738" s="2" t="s">
        <v>123</v>
      </c>
      <c r="G3738" s="2" t="s">
        <v>19</v>
      </c>
      <c r="H3738" s="4">
        <v>0.70000000000000007</v>
      </c>
      <c r="I3738" s="5">
        <v>2750</v>
      </c>
      <c r="J3738" s="6">
        <f t="shared" si="28"/>
        <v>1925.0000000000002</v>
      </c>
      <c r="K3738" s="6">
        <f t="shared" si="29"/>
        <v>673.75</v>
      </c>
      <c r="L3738" s="7">
        <v>0.35</v>
      </c>
    </row>
    <row r="3739" spans="1:12" x14ac:dyDescent="0.3">
      <c r="A3739" s="2" t="s">
        <v>12</v>
      </c>
      <c r="B3739" s="2">
        <v>1185732</v>
      </c>
      <c r="C3739" s="3">
        <v>44511</v>
      </c>
      <c r="D3739" s="2" t="s">
        <v>13</v>
      </c>
      <c r="E3739" s="2" t="s">
        <v>122</v>
      </c>
      <c r="F3739" s="2" t="s">
        <v>123</v>
      </c>
      <c r="G3739" s="2" t="s">
        <v>20</v>
      </c>
      <c r="H3739" s="4">
        <v>0.75</v>
      </c>
      <c r="I3739" s="5">
        <v>3750</v>
      </c>
      <c r="J3739" s="6">
        <f t="shared" si="28"/>
        <v>2812.5</v>
      </c>
      <c r="K3739" s="6">
        <f t="shared" si="29"/>
        <v>1125</v>
      </c>
      <c r="L3739" s="7">
        <v>0.39999999999999997</v>
      </c>
    </row>
    <row r="3740" spans="1:12" x14ac:dyDescent="0.3">
      <c r="A3740" s="2" t="s">
        <v>12</v>
      </c>
      <c r="B3740" s="2">
        <v>1185732</v>
      </c>
      <c r="C3740" s="3">
        <v>44540</v>
      </c>
      <c r="D3740" s="2" t="s">
        <v>13</v>
      </c>
      <c r="E3740" s="2" t="s">
        <v>122</v>
      </c>
      <c r="F3740" s="2" t="s">
        <v>123</v>
      </c>
      <c r="G3740" s="2" t="s">
        <v>15</v>
      </c>
      <c r="H3740" s="4">
        <v>0.70000000000000007</v>
      </c>
      <c r="I3740" s="5">
        <v>6000</v>
      </c>
      <c r="J3740" s="6">
        <f t="shared" si="28"/>
        <v>4200</v>
      </c>
      <c r="K3740" s="6">
        <f t="shared" si="29"/>
        <v>1890</v>
      </c>
      <c r="L3740" s="7">
        <v>0.45</v>
      </c>
    </row>
    <row r="3741" spans="1:12" x14ac:dyDescent="0.3">
      <c r="A3741" s="2" t="s">
        <v>12</v>
      </c>
      <c r="B3741" s="2">
        <v>1185732</v>
      </c>
      <c r="C3741" s="3">
        <v>44540</v>
      </c>
      <c r="D3741" s="2" t="s">
        <v>13</v>
      </c>
      <c r="E3741" s="2" t="s">
        <v>122</v>
      </c>
      <c r="F3741" s="2" t="s">
        <v>123</v>
      </c>
      <c r="G3741" s="2" t="s">
        <v>16</v>
      </c>
      <c r="H3741" s="4">
        <v>0.60000000000000009</v>
      </c>
      <c r="I3741" s="5">
        <v>4000</v>
      </c>
      <c r="J3741" s="6">
        <f t="shared" si="28"/>
        <v>2400.0000000000005</v>
      </c>
      <c r="K3741" s="6">
        <f t="shared" si="29"/>
        <v>1080.0000000000002</v>
      </c>
      <c r="L3741" s="7">
        <v>0.45</v>
      </c>
    </row>
    <row r="3742" spans="1:12" x14ac:dyDescent="0.3">
      <c r="A3742" s="2" t="s">
        <v>12</v>
      </c>
      <c r="B3742" s="2">
        <v>1185732</v>
      </c>
      <c r="C3742" s="3">
        <v>44540</v>
      </c>
      <c r="D3742" s="2" t="s">
        <v>13</v>
      </c>
      <c r="E3742" s="2" t="s">
        <v>122</v>
      </c>
      <c r="F3742" s="2" t="s">
        <v>123</v>
      </c>
      <c r="G3742" s="2" t="s">
        <v>17</v>
      </c>
      <c r="H3742" s="4">
        <v>0.60000000000000009</v>
      </c>
      <c r="I3742" s="5">
        <v>3750</v>
      </c>
      <c r="J3742" s="6">
        <f t="shared" si="28"/>
        <v>2250.0000000000005</v>
      </c>
      <c r="K3742" s="6">
        <f t="shared" si="29"/>
        <v>787.50000000000011</v>
      </c>
      <c r="L3742" s="7">
        <v>0.35</v>
      </c>
    </row>
    <row r="3743" spans="1:12" x14ac:dyDescent="0.3">
      <c r="A3743" s="2" t="s">
        <v>12</v>
      </c>
      <c r="B3743" s="2">
        <v>1185732</v>
      </c>
      <c r="C3743" s="3">
        <v>44540</v>
      </c>
      <c r="D3743" s="2" t="s">
        <v>13</v>
      </c>
      <c r="E3743" s="2" t="s">
        <v>122</v>
      </c>
      <c r="F3743" s="2" t="s">
        <v>123</v>
      </c>
      <c r="G3743" s="2" t="s">
        <v>18</v>
      </c>
      <c r="H3743" s="4">
        <v>0.60000000000000009</v>
      </c>
      <c r="I3743" s="5">
        <v>3250</v>
      </c>
      <c r="J3743" s="6">
        <f t="shared" si="28"/>
        <v>1950.0000000000002</v>
      </c>
      <c r="K3743" s="6">
        <f t="shared" si="29"/>
        <v>682.5</v>
      </c>
      <c r="L3743" s="7">
        <v>0.35</v>
      </c>
    </row>
    <row r="3744" spans="1:12" x14ac:dyDescent="0.3">
      <c r="A3744" s="2" t="s">
        <v>12</v>
      </c>
      <c r="B3744" s="2">
        <v>1185732</v>
      </c>
      <c r="C3744" s="3">
        <v>44540</v>
      </c>
      <c r="D3744" s="2" t="s">
        <v>13</v>
      </c>
      <c r="E3744" s="2" t="s">
        <v>122</v>
      </c>
      <c r="F3744" s="2" t="s">
        <v>123</v>
      </c>
      <c r="G3744" s="2" t="s">
        <v>19</v>
      </c>
      <c r="H3744" s="4">
        <v>0.70000000000000007</v>
      </c>
      <c r="I3744" s="5">
        <v>3250</v>
      </c>
      <c r="J3744" s="6">
        <f t="shared" si="28"/>
        <v>2275</v>
      </c>
      <c r="K3744" s="6">
        <f t="shared" si="29"/>
        <v>796.25</v>
      </c>
      <c r="L3744" s="7">
        <v>0.35</v>
      </c>
    </row>
    <row r="3745" spans="1:12" x14ac:dyDescent="0.3">
      <c r="A3745" s="2" t="s">
        <v>12</v>
      </c>
      <c r="B3745" s="2">
        <v>1185732</v>
      </c>
      <c r="C3745" s="3">
        <v>44540</v>
      </c>
      <c r="D3745" s="2" t="s">
        <v>13</v>
      </c>
      <c r="E3745" s="2" t="s">
        <v>122</v>
      </c>
      <c r="F3745" s="2" t="s">
        <v>123</v>
      </c>
      <c r="G3745" s="2" t="s">
        <v>20</v>
      </c>
      <c r="H3745" s="4">
        <v>0.75</v>
      </c>
      <c r="I3745" s="5">
        <v>4250</v>
      </c>
      <c r="J3745" s="6">
        <f t="shared" si="28"/>
        <v>3187.5</v>
      </c>
      <c r="K3745" s="6">
        <f t="shared" si="29"/>
        <v>1275</v>
      </c>
      <c r="L3745" s="7">
        <v>0.39999999999999997</v>
      </c>
    </row>
    <row r="3746" spans="1:12" x14ac:dyDescent="0.3">
      <c r="A3746" s="2" t="s">
        <v>12</v>
      </c>
      <c r="B3746" s="2">
        <v>1185732</v>
      </c>
      <c r="C3746" s="3">
        <v>44217</v>
      </c>
      <c r="D3746" s="2" t="s">
        <v>13</v>
      </c>
      <c r="E3746" s="2" t="s">
        <v>124</v>
      </c>
      <c r="F3746" s="2" t="s">
        <v>125</v>
      </c>
      <c r="G3746" s="2" t="s">
        <v>15</v>
      </c>
      <c r="H3746" s="4">
        <v>0.5</v>
      </c>
      <c r="I3746" s="5">
        <v>5250</v>
      </c>
      <c r="J3746" s="6">
        <f t="shared" si="28"/>
        <v>2625</v>
      </c>
      <c r="K3746" s="6">
        <f t="shared" si="29"/>
        <v>1050</v>
      </c>
      <c r="L3746" s="7">
        <v>0.4</v>
      </c>
    </row>
    <row r="3747" spans="1:12" x14ac:dyDescent="0.3">
      <c r="A3747" s="2" t="s">
        <v>12</v>
      </c>
      <c r="B3747" s="2">
        <v>1185732</v>
      </c>
      <c r="C3747" s="3">
        <v>44217</v>
      </c>
      <c r="D3747" s="2" t="s">
        <v>13</v>
      </c>
      <c r="E3747" s="2" t="s">
        <v>124</v>
      </c>
      <c r="F3747" s="2" t="s">
        <v>125</v>
      </c>
      <c r="G3747" s="2" t="s">
        <v>16</v>
      </c>
      <c r="H3747" s="4">
        <v>0.5</v>
      </c>
      <c r="I3747" s="5">
        <v>3250</v>
      </c>
      <c r="J3747" s="6">
        <f t="shared" si="28"/>
        <v>1625</v>
      </c>
      <c r="K3747" s="6">
        <f t="shared" si="29"/>
        <v>650</v>
      </c>
      <c r="L3747" s="7">
        <v>0.4</v>
      </c>
    </row>
    <row r="3748" spans="1:12" x14ac:dyDescent="0.3">
      <c r="A3748" s="2" t="s">
        <v>12</v>
      </c>
      <c r="B3748" s="2">
        <v>1185732</v>
      </c>
      <c r="C3748" s="3">
        <v>44217</v>
      </c>
      <c r="D3748" s="2" t="s">
        <v>13</v>
      </c>
      <c r="E3748" s="2" t="s">
        <v>124</v>
      </c>
      <c r="F3748" s="2" t="s">
        <v>125</v>
      </c>
      <c r="G3748" s="2" t="s">
        <v>17</v>
      </c>
      <c r="H3748" s="4">
        <v>0.4</v>
      </c>
      <c r="I3748" s="5">
        <v>3250</v>
      </c>
      <c r="J3748" s="6">
        <f t="shared" si="28"/>
        <v>1300</v>
      </c>
      <c r="K3748" s="6">
        <f t="shared" si="29"/>
        <v>390</v>
      </c>
      <c r="L3748" s="7">
        <v>0.3</v>
      </c>
    </row>
    <row r="3749" spans="1:12" x14ac:dyDescent="0.3">
      <c r="A3749" s="2" t="s">
        <v>12</v>
      </c>
      <c r="B3749" s="2">
        <v>1185732</v>
      </c>
      <c r="C3749" s="3">
        <v>44217</v>
      </c>
      <c r="D3749" s="2" t="s">
        <v>13</v>
      </c>
      <c r="E3749" s="2" t="s">
        <v>124</v>
      </c>
      <c r="F3749" s="2" t="s">
        <v>125</v>
      </c>
      <c r="G3749" s="2" t="s">
        <v>18</v>
      </c>
      <c r="H3749" s="4">
        <v>0.44999999999999996</v>
      </c>
      <c r="I3749" s="5">
        <v>1750</v>
      </c>
      <c r="J3749" s="6">
        <f t="shared" si="28"/>
        <v>787.49999999999989</v>
      </c>
      <c r="K3749" s="6">
        <f t="shared" si="29"/>
        <v>236.24999999999994</v>
      </c>
      <c r="L3749" s="7">
        <v>0.3</v>
      </c>
    </row>
    <row r="3750" spans="1:12" x14ac:dyDescent="0.3">
      <c r="A3750" s="2" t="s">
        <v>12</v>
      </c>
      <c r="B3750" s="2">
        <v>1185732</v>
      </c>
      <c r="C3750" s="3">
        <v>44217</v>
      </c>
      <c r="D3750" s="2" t="s">
        <v>13</v>
      </c>
      <c r="E3750" s="2" t="s">
        <v>124</v>
      </c>
      <c r="F3750" s="2" t="s">
        <v>125</v>
      </c>
      <c r="G3750" s="2" t="s">
        <v>19</v>
      </c>
      <c r="H3750" s="4">
        <v>0.60000000000000009</v>
      </c>
      <c r="I3750" s="5">
        <v>2250</v>
      </c>
      <c r="J3750" s="6">
        <f t="shared" si="28"/>
        <v>1350.0000000000002</v>
      </c>
      <c r="K3750" s="6">
        <f t="shared" si="29"/>
        <v>405.00000000000006</v>
      </c>
      <c r="L3750" s="7">
        <v>0.3</v>
      </c>
    </row>
    <row r="3751" spans="1:12" x14ac:dyDescent="0.3">
      <c r="A3751" s="2" t="s">
        <v>12</v>
      </c>
      <c r="B3751" s="2">
        <v>1185732</v>
      </c>
      <c r="C3751" s="3">
        <v>44217</v>
      </c>
      <c r="D3751" s="2" t="s">
        <v>13</v>
      </c>
      <c r="E3751" s="2" t="s">
        <v>124</v>
      </c>
      <c r="F3751" s="2" t="s">
        <v>125</v>
      </c>
      <c r="G3751" s="2" t="s">
        <v>20</v>
      </c>
      <c r="H3751" s="4">
        <v>0.5</v>
      </c>
      <c r="I3751" s="5">
        <v>3250</v>
      </c>
      <c r="J3751" s="6">
        <f t="shared" si="28"/>
        <v>1625</v>
      </c>
      <c r="K3751" s="6">
        <f t="shared" si="29"/>
        <v>568.75</v>
      </c>
      <c r="L3751" s="7">
        <v>0.35</v>
      </c>
    </row>
    <row r="3752" spans="1:12" x14ac:dyDescent="0.3">
      <c r="A3752" s="2" t="s">
        <v>12</v>
      </c>
      <c r="B3752" s="2">
        <v>1185732</v>
      </c>
      <c r="C3752" s="3">
        <v>44246</v>
      </c>
      <c r="D3752" s="2" t="s">
        <v>13</v>
      </c>
      <c r="E3752" s="2" t="s">
        <v>124</v>
      </c>
      <c r="F3752" s="2" t="s">
        <v>125</v>
      </c>
      <c r="G3752" s="2" t="s">
        <v>15</v>
      </c>
      <c r="H3752" s="4">
        <v>0.5</v>
      </c>
      <c r="I3752" s="5">
        <v>6000</v>
      </c>
      <c r="J3752" s="6">
        <f t="shared" si="28"/>
        <v>3000</v>
      </c>
      <c r="K3752" s="6">
        <f t="shared" si="29"/>
        <v>1200</v>
      </c>
      <c r="L3752" s="7">
        <v>0.4</v>
      </c>
    </row>
    <row r="3753" spans="1:12" x14ac:dyDescent="0.3">
      <c r="A3753" s="2" t="s">
        <v>12</v>
      </c>
      <c r="B3753" s="2">
        <v>1185732</v>
      </c>
      <c r="C3753" s="3">
        <v>44246</v>
      </c>
      <c r="D3753" s="2" t="s">
        <v>13</v>
      </c>
      <c r="E3753" s="2" t="s">
        <v>124</v>
      </c>
      <c r="F3753" s="2" t="s">
        <v>125</v>
      </c>
      <c r="G3753" s="2" t="s">
        <v>16</v>
      </c>
      <c r="H3753" s="4">
        <v>0.5</v>
      </c>
      <c r="I3753" s="5">
        <v>2500</v>
      </c>
      <c r="J3753" s="6">
        <f t="shared" si="28"/>
        <v>1250</v>
      </c>
      <c r="K3753" s="6">
        <f t="shared" si="29"/>
        <v>500</v>
      </c>
      <c r="L3753" s="7">
        <v>0.4</v>
      </c>
    </row>
    <row r="3754" spans="1:12" x14ac:dyDescent="0.3">
      <c r="A3754" s="2" t="s">
        <v>12</v>
      </c>
      <c r="B3754" s="2">
        <v>1185732</v>
      </c>
      <c r="C3754" s="3">
        <v>44246</v>
      </c>
      <c r="D3754" s="2" t="s">
        <v>13</v>
      </c>
      <c r="E3754" s="2" t="s">
        <v>124</v>
      </c>
      <c r="F3754" s="2" t="s">
        <v>125</v>
      </c>
      <c r="G3754" s="2" t="s">
        <v>17</v>
      </c>
      <c r="H3754" s="4">
        <v>0.4</v>
      </c>
      <c r="I3754" s="5">
        <v>3000</v>
      </c>
      <c r="J3754" s="6">
        <f t="shared" si="28"/>
        <v>1200</v>
      </c>
      <c r="K3754" s="6">
        <f t="shared" si="29"/>
        <v>360</v>
      </c>
      <c r="L3754" s="7">
        <v>0.3</v>
      </c>
    </row>
    <row r="3755" spans="1:12" x14ac:dyDescent="0.3">
      <c r="A3755" s="2" t="s">
        <v>12</v>
      </c>
      <c r="B3755" s="2">
        <v>1185732</v>
      </c>
      <c r="C3755" s="3">
        <v>44246</v>
      </c>
      <c r="D3755" s="2" t="s">
        <v>13</v>
      </c>
      <c r="E3755" s="2" t="s">
        <v>124</v>
      </c>
      <c r="F3755" s="2" t="s">
        <v>125</v>
      </c>
      <c r="G3755" s="2" t="s">
        <v>18</v>
      </c>
      <c r="H3755" s="4">
        <v>0.44999999999999996</v>
      </c>
      <c r="I3755" s="5">
        <v>2000</v>
      </c>
      <c r="J3755" s="6">
        <f t="shared" si="28"/>
        <v>899.99999999999989</v>
      </c>
      <c r="K3755" s="6">
        <f t="shared" si="29"/>
        <v>269.99999999999994</v>
      </c>
      <c r="L3755" s="7">
        <v>0.3</v>
      </c>
    </row>
    <row r="3756" spans="1:12" x14ac:dyDescent="0.3">
      <c r="A3756" s="2" t="s">
        <v>12</v>
      </c>
      <c r="B3756" s="2">
        <v>1185732</v>
      </c>
      <c r="C3756" s="3">
        <v>44246</v>
      </c>
      <c r="D3756" s="2" t="s">
        <v>13</v>
      </c>
      <c r="E3756" s="2" t="s">
        <v>124</v>
      </c>
      <c r="F3756" s="2" t="s">
        <v>125</v>
      </c>
      <c r="G3756" s="2" t="s">
        <v>19</v>
      </c>
      <c r="H3756" s="4">
        <v>0.60000000000000009</v>
      </c>
      <c r="I3756" s="5">
        <v>2750</v>
      </c>
      <c r="J3756" s="6">
        <f t="shared" si="28"/>
        <v>1650.0000000000002</v>
      </c>
      <c r="K3756" s="6">
        <f t="shared" si="29"/>
        <v>495.00000000000006</v>
      </c>
      <c r="L3756" s="7">
        <v>0.3</v>
      </c>
    </row>
    <row r="3757" spans="1:12" x14ac:dyDescent="0.3">
      <c r="A3757" s="2" t="s">
        <v>12</v>
      </c>
      <c r="B3757" s="2">
        <v>1185732</v>
      </c>
      <c r="C3757" s="3">
        <v>44246</v>
      </c>
      <c r="D3757" s="2" t="s">
        <v>13</v>
      </c>
      <c r="E3757" s="2" t="s">
        <v>124</v>
      </c>
      <c r="F3757" s="2" t="s">
        <v>125</v>
      </c>
      <c r="G3757" s="2" t="s">
        <v>20</v>
      </c>
      <c r="H3757" s="4">
        <v>0.5</v>
      </c>
      <c r="I3757" s="5">
        <v>3750</v>
      </c>
      <c r="J3757" s="6">
        <f t="shared" si="28"/>
        <v>1875</v>
      </c>
      <c r="K3757" s="6">
        <f t="shared" si="29"/>
        <v>656.25</v>
      </c>
      <c r="L3757" s="7">
        <v>0.35</v>
      </c>
    </row>
    <row r="3758" spans="1:12" x14ac:dyDescent="0.3">
      <c r="A3758" s="2" t="s">
        <v>12</v>
      </c>
      <c r="B3758" s="2">
        <v>1185732</v>
      </c>
      <c r="C3758" s="3">
        <v>44272</v>
      </c>
      <c r="D3758" s="2" t="s">
        <v>13</v>
      </c>
      <c r="E3758" s="2" t="s">
        <v>124</v>
      </c>
      <c r="F3758" s="2" t="s">
        <v>125</v>
      </c>
      <c r="G3758" s="2" t="s">
        <v>15</v>
      </c>
      <c r="H3758" s="4">
        <v>0.5</v>
      </c>
      <c r="I3758" s="5">
        <v>5700</v>
      </c>
      <c r="J3758" s="6">
        <f t="shared" si="28"/>
        <v>2850</v>
      </c>
      <c r="K3758" s="6">
        <f t="shared" si="29"/>
        <v>1140</v>
      </c>
      <c r="L3758" s="7">
        <v>0.4</v>
      </c>
    </row>
    <row r="3759" spans="1:12" x14ac:dyDescent="0.3">
      <c r="A3759" s="2" t="s">
        <v>12</v>
      </c>
      <c r="B3759" s="2">
        <v>1185732</v>
      </c>
      <c r="C3759" s="3">
        <v>44272</v>
      </c>
      <c r="D3759" s="2" t="s">
        <v>13</v>
      </c>
      <c r="E3759" s="2" t="s">
        <v>124</v>
      </c>
      <c r="F3759" s="2" t="s">
        <v>125</v>
      </c>
      <c r="G3759" s="2" t="s">
        <v>16</v>
      </c>
      <c r="H3759" s="4">
        <v>0.5</v>
      </c>
      <c r="I3759" s="5">
        <v>2750</v>
      </c>
      <c r="J3759" s="6">
        <f t="shared" si="28"/>
        <v>1375</v>
      </c>
      <c r="K3759" s="6">
        <f t="shared" si="29"/>
        <v>550</v>
      </c>
      <c r="L3759" s="7">
        <v>0.4</v>
      </c>
    </row>
    <row r="3760" spans="1:12" x14ac:dyDescent="0.3">
      <c r="A3760" s="2" t="s">
        <v>12</v>
      </c>
      <c r="B3760" s="2">
        <v>1185732</v>
      </c>
      <c r="C3760" s="3">
        <v>44272</v>
      </c>
      <c r="D3760" s="2" t="s">
        <v>13</v>
      </c>
      <c r="E3760" s="2" t="s">
        <v>124</v>
      </c>
      <c r="F3760" s="2" t="s">
        <v>125</v>
      </c>
      <c r="G3760" s="2" t="s">
        <v>17</v>
      </c>
      <c r="H3760" s="4">
        <v>0.4</v>
      </c>
      <c r="I3760" s="5">
        <v>3000</v>
      </c>
      <c r="J3760" s="6">
        <f t="shared" si="28"/>
        <v>1200</v>
      </c>
      <c r="K3760" s="6">
        <f t="shared" si="29"/>
        <v>360</v>
      </c>
      <c r="L3760" s="7">
        <v>0.3</v>
      </c>
    </row>
    <row r="3761" spans="1:12" x14ac:dyDescent="0.3">
      <c r="A3761" s="2" t="s">
        <v>12</v>
      </c>
      <c r="B3761" s="2">
        <v>1185732</v>
      </c>
      <c r="C3761" s="3">
        <v>44272</v>
      </c>
      <c r="D3761" s="2" t="s">
        <v>13</v>
      </c>
      <c r="E3761" s="2" t="s">
        <v>124</v>
      </c>
      <c r="F3761" s="2" t="s">
        <v>125</v>
      </c>
      <c r="G3761" s="2" t="s">
        <v>18</v>
      </c>
      <c r="H3761" s="4">
        <v>0.44999999999999996</v>
      </c>
      <c r="I3761" s="5">
        <v>1500</v>
      </c>
      <c r="J3761" s="6">
        <f t="shared" si="28"/>
        <v>674.99999999999989</v>
      </c>
      <c r="K3761" s="6">
        <f t="shared" si="29"/>
        <v>202.49999999999997</v>
      </c>
      <c r="L3761" s="7">
        <v>0.3</v>
      </c>
    </row>
    <row r="3762" spans="1:12" x14ac:dyDescent="0.3">
      <c r="A3762" s="2" t="s">
        <v>12</v>
      </c>
      <c r="B3762" s="2">
        <v>1185732</v>
      </c>
      <c r="C3762" s="3">
        <v>44272</v>
      </c>
      <c r="D3762" s="2" t="s">
        <v>13</v>
      </c>
      <c r="E3762" s="2" t="s">
        <v>124</v>
      </c>
      <c r="F3762" s="2" t="s">
        <v>125</v>
      </c>
      <c r="G3762" s="2" t="s">
        <v>19</v>
      </c>
      <c r="H3762" s="4">
        <v>0.60000000000000009</v>
      </c>
      <c r="I3762" s="5">
        <v>2000</v>
      </c>
      <c r="J3762" s="6">
        <f t="shared" si="28"/>
        <v>1200.0000000000002</v>
      </c>
      <c r="K3762" s="6">
        <f t="shared" si="29"/>
        <v>360.00000000000006</v>
      </c>
      <c r="L3762" s="7">
        <v>0.3</v>
      </c>
    </row>
    <row r="3763" spans="1:12" x14ac:dyDescent="0.3">
      <c r="A3763" s="2" t="s">
        <v>12</v>
      </c>
      <c r="B3763" s="2">
        <v>1185732</v>
      </c>
      <c r="C3763" s="3">
        <v>44272</v>
      </c>
      <c r="D3763" s="2" t="s">
        <v>13</v>
      </c>
      <c r="E3763" s="2" t="s">
        <v>124</v>
      </c>
      <c r="F3763" s="2" t="s">
        <v>125</v>
      </c>
      <c r="G3763" s="2" t="s">
        <v>20</v>
      </c>
      <c r="H3763" s="4">
        <v>0.5</v>
      </c>
      <c r="I3763" s="5">
        <v>3000</v>
      </c>
      <c r="J3763" s="6">
        <f t="shared" si="28"/>
        <v>1500</v>
      </c>
      <c r="K3763" s="6">
        <f t="shared" si="29"/>
        <v>525</v>
      </c>
      <c r="L3763" s="7">
        <v>0.35</v>
      </c>
    </row>
    <row r="3764" spans="1:12" x14ac:dyDescent="0.3">
      <c r="A3764" s="2" t="s">
        <v>12</v>
      </c>
      <c r="B3764" s="2">
        <v>1185732</v>
      </c>
      <c r="C3764" s="3">
        <v>44304</v>
      </c>
      <c r="D3764" s="2" t="s">
        <v>13</v>
      </c>
      <c r="E3764" s="2" t="s">
        <v>124</v>
      </c>
      <c r="F3764" s="2" t="s">
        <v>125</v>
      </c>
      <c r="G3764" s="2" t="s">
        <v>15</v>
      </c>
      <c r="H3764" s="4">
        <v>0.5</v>
      </c>
      <c r="I3764" s="5">
        <v>5500</v>
      </c>
      <c r="J3764" s="6">
        <f t="shared" si="28"/>
        <v>2750</v>
      </c>
      <c r="K3764" s="6">
        <f t="shared" si="29"/>
        <v>1100</v>
      </c>
      <c r="L3764" s="7">
        <v>0.4</v>
      </c>
    </row>
    <row r="3765" spans="1:12" x14ac:dyDescent="0.3">
      <c r="A3765" s="2" t="s">
        <v>12</v>
      </c>
      <c r="B3765" s="2">
        <v>1185732</v>
      </c>
      <c r="C3765" s="3">
        <v>44304</v>
      </c>
      <c r="D3765" s="2" t="s">
        <v>13</v>
      </c>
      <c r="E3765" s="2" t="s">
        <v>124</v>
      </c>
      <c r="F3765" s="2" t="s">
        <v>125</v>
      </c>
      <c r="G3765" s="2" t="s">
        <v>16</v>
      </c>
      <c r="H3765" s="4">
        <v>0.5</v>
      </c>
      <c r="I3765" s="5">
        <v>2500</v>
      </c>
      <c r="J3765" s="6">
        <f t="shared" si="28"/>
        <v>1250</v>
      </c>
      <c r="K3765" s="6">
        <f t="shared" si="29"/>
        <v>500</v>
      </c>
      <c r="L3765" s="7">
        <v>0.4</v>
      </c>
    </row>
    <row r="3766" spans="1:12" x14ac:dyDescent="0.3">
      <c r="A3766" s="2" t="s">
        <v>12</v>
      </c>
      <c r="B3766" s="2">
        <v>1185732</v>
      </c>
      <c r="C3766" s="3">
        <v>44304</v>
      </c>
      <c r="D3766" s="2" t="s">
        <v>13</v>
      </c>
      <c r="E3766" s="2" t="s">
        <v>124</v>
      </c>
      <c r="F3766" s="2" t="s">
        <v>125</v>
      </c>
      <c r="G3766" s="2" t="s">
        <v>17</v>
      </c>
      <c r="H3766" s="4">
        <v>0.4</v>
      </c>
      <c r="I3766" s="5">
        <v>2500</v>
      </c>
      <c r="J3766" s="6">
        <f t="shared" si="28"/>
        <v>1000</v>
      </c>
      <c r="K3766" s="6">
        <f t="shared" si="29"/>
        <v>300</v>
      </c>
      <c r="L3766" s="7">
        <v>0.3</v>
      </c>
    </row>
    <row r="3767" spans="1:12" x14ac:dyDescent="0.3">
      <c r="A3767" s="2" t="s">
        <v>12</v>
      </c>
      <c r="B3767" s="2">
        <v>1185732</v>
      </c>
      <c r="C3767" s="3">
        <v>44304</v>
      </c>
      <c r="D3767" s="2" t="s">
        <v>13</v>
      </c>
      <c r="E3767" s="2" t="s">
        <v>124</v>
      </c>
      <c r="F3767" s="2" t="s">
        <v>125</v>
      </c>
      <c r="G3767" s="2" t="s">
        <v>18</v>
      </c>
      <c r="H3767" s="4">
        <v>0.44999999999999996</v>
      </c>
      <c r="I3767" s="5">
        <v>1750</v>
      </c>
      <c r="J3767" s="6">
        <f t="shared" si="28"/>
        <v>787.49999999999989</v>
      </c>
      <c r="K3767" s="6">
        <f t="shared" si="29"/>
        <v>236.24999999999994</v>
      </c>
      <c r="L3767" s="7">
        <v>0.3</v>
      </c>
    </row>
    <row r="3768" spans="1:12" x14ac:dyDescent="0.3">
      <c r="A3768" s="2" t="s">
        <v>12</v>
      </c>
      <c r="B3768" s="2">
        <v>1185732</v>
      </c>
      <c r="C3768" s="3">
        <v>44304</v>
      </c>
      <c r="D3768" s="2" t="s">
        <v>13</v>
      </c>
      <c r="E3768" s="2" t="s">
        <v>124</v>
      </c>
      <c r="F3768" s="2" t="s">
        <v>125</v>
      </c>
      <c r="G3768" s="2" t="s">
        <v>19</v>
      </c>
      <c r="H3768" s="4">
        <v>0.60000000000000009</v>
      </c>
      <c r="I3768" s="5">
        <v>1750</v>
      </c>
      <c r="J3768" s="6">
        <f t="shared" si="28"/>
        <v>1050.0000000000002</v>
      </c>
      <c r="K3768" s="6">
        <f t="shared" si="29"/>
        <v>315.00000000000006</v>
      </c>
      <c r="L3768" s="7">
        <v>0.3</v>
      </c>
    </row>
    <row r="3769" spans="1:12" x14ac:dyDescent="0.3">
      <c r="A3769" s="2" t="s">
        <v>12</v>
      </c>
      <c r="B3769" s="2">
        <v>1185732</v>
      </c>
      <c r="C3769" s="3">
        <v>44304</v>
      </c>
      <c r="D3769" s="2" t="s">
        <v>13</v>
      </c>
      <c r="E3769" s="2" t="s">
        <v>124</v>
      </c>
      <c r="F3769" s="2" t="s">
        <v>125</v>
      </c>
      <c r="G3769" s="2" t="s">
        <v>20</v>
      </c>
      <c r="H3769" s="4">
        <v>0.5</v>
      </c>
      <c r="I3769" s="5">
        <v>3250</v>
      </c>
      <c r="J3769" s="6">
        <f t="shared" si="28"/>
        <v>1625</v>
      </c>
      <c r="K3769" s="6">
        <f t="shared" si="29"/>
        <v>568.75</v>
      </c>
      <c r="L3769" s="7">
        <v>0.35</v>
      </c>
    </row>
    <row r="3770" spans="1:12" x14ac:dyDescent="0.3">
      <c r="A3770" s="2" t="s">
        <v>12</v>
      </c>
      <c r="B3770" s="2">
        <v>1185732</v>
      </c>
      <c r="C3770" s="3">
        <v>44333</v>
      </c>
      <c r="D3770" s="2" t="s">
        <v>13</v>
      </c>
      <c r="E3770" s="2" t="s">
        <v>124</v>
      </c>
      <c r="F3770" s="2" t="s">
        <v>125</v>
      </c>
      <c r="G3770" s="2" t="s">
        <v>15</v>
      </c>
      <c r="H3770" s="4">
        <v>0.65</v>
      </c>
      <c r="I3770" s="5">
        <v>5950</v>
      </c>
      <c r="J3770" s="6">
        <f t="shared" si="28"/>
        <v>3867.5</v>
      </c>
      <c r="K3770" s="6">
        <f t="shared" si="29"/>
        <v>1547</v>
      </c>
      <c r="L3770" s="7">
        <v>0.4</v>
      </c>
    </row>
    <row r="3771" spans="1:12" x14ac:dyDescent="0.3">
      <c r="A3771" s="2" t="s">
        <v>12</v>
      </c>
      <c r="B3771" s="2">
        <v>1185732</v>
      </c>
      <c r="C3771" s="3">
        <v>44333</v>
      </c>
      <c r="D3771" s="2" t="s">
        <v>13</v>
      </c>
      <c r="E3771" s="2" t="s">
        <v>124</v>
      </c>
      <c r="F3771" s="2" t="s">
        <v>125</v>
      </c>
      <c r="G3771" s="2" t="s">
        <v>16</v>
      </c>
      <c r="H3771" s="4">
        <v>0.60000000000000009</v>
      </c>
      <c r="I3771" s="5">
        <v>3000</v>
      </c>
      <c r="J3771" s="6">
        <f t="shared" si="28"/>
        <v>1800.0000000000002</v>
      </c>
      <c r="K3771" s="6">
        <f t="shared" si="29"/>
        <v>720.00000000000011</v>
      </c>
      <c r="L3771" s="7">
        <v>0.4</v>
      </c>
    </row>
    <row r="3772" spans="1:12" x14ac:dyDescent="0.3">
      <c r="A3772" s="2" t="s">
        <v>12</v>
      </c>
      <c r="B3772" s="2">
        <v>1185732</v>
      </c>
      <c r="C3772" s="3">
        <v>44333</v>
      </c>
      <c r="D3772" s="2" t="s">
        <v>13</v>
      </c>
      <c r="E3772" s="2" t="s">
        <v>124</v>
      </c>
      <c r="F3772" s="2" t="s">
        <v>125</v>
      </c>
      <c r="G3772" s="2" t="s">
        <v>17</v>
      </c>
      <c r="H3772" s="4">
        <v>0.55000000000000004</v>
      </c>
      <c r="I3772" s="5">
        <v>3250</v>
      </c>
      <c r="J3772" s="6">
        <f t="shared" si="28"/>
        <v>1787.5000000000002</v>
      </c>
      <c r="K3772" s="6">
        <f t="shared" si="29"/>
        <v>536.25</v>
      </c>
      <c r="L3772" s="7">
        <v>0.3</v>
      </c>
    </row>
    <row r="3773" spans="1:12" x14ac:dyDescent="0.3">
      <c r="A3773" s="2" t="s">
        <v>12</v>
      </c>
      <c r="B3773" s="2">
        <v>1185732</v>
      </c>
      <c r="C3773" s="3">
        <v>44333</v>
      </c>
      <c r="D3773" s="2" t="s">
        <v>13</v>
      </c>
      <c r="E3773" s="2" t="s">
        <v>124</v>
      </c>
      <c r="F3773" s="2" t="s">
        <v>125</v>
      </c>
      <c r="G3773" s="2" t="s">
        <v>18</v>
      </c>
      <c r="H3773" s="4">
        <v>0.55000000000000004</v>
      </c>
      <c r="I3773" s="5">
        <v>2750</v>
      </c>
      <c r="J3773" s="6">
        <f t="shared" si="28"/>
        <v>1512.5000000000002</v>
      </c>
      <c r="K3773" s="6">
        <f t="shared" si="29"/>
        <v>453.75000000000006</v>
      </c>
      <c r="L3773" s="7">
        <v>0.3</v>
      </c>
    </row>
    <row r="3774" spans="1:12" x14ac:dyDescent="0.3">
      <c r="A3774" s="2" t="s">
        <v>12</v>
      </c>
      <c r="B3774" s="2">
        <v>1185732</v>
      </c>
      <c r="C3774" s="3">
        <v>44333</v>
      </c>
      <c r="D3774" s="2" t="s">
        <v>13</v>
      </c>
      <c r="E3774" s="2" t="s">
        <v>124</v>
      </c>
      <c r="F3774" s="2" t="s">
        <v>125</v>
      </c>
      <c r="G3774" s="2" t="s">
        <v>19</v>
      </c>
      <c r="H3774" s="4">
        <v>0.65</v>
      </c>
      <c r="I3774" s="5">
        <v>3000</v>
      </c>
      <c r="J3774" s="6">
        <f t="shared" si="28"/>
        <v>1950</v>
      </c>
      <c r="K3774" s="6">
        <f t="shared" si="29"/>
        <v>585</v>
      </c>
      <c r="L3774" s="7">
        <v>0.3</v>
      </c>
    </row>
    <row r="3775" spans="1:12" x14ac:dyDescent="0.3">
      <c r="A3775" s="2" t="s">
        <v>12</v>
      </c>
      <c r="B3775" s="2">
        <v>1185732</v>
      </c>
      <c r="C3775" s="3">
        <v>44333</v>
      </c>
      <c r="D3775" s="2" t="s">
        <v>13</v>
      </c>
      <c r="E3775" s="2" t="s">
        <v>124</v>
      </c>
      <c r="F3775" s="2" t="s">
        <v>125</v>
      </c>
      <c r="G3775" s="2" t="s">
        <v>20</v>
      </c>
      <c r="H3775" s="4">
        <v>0.70000000000000007</v>
      </c>
      <c r="I3775" s="5">
        <v>4250</v>
      </c>
      <c r="J3775" s="6">
        <f t="shared" si="28"/>
        <v>2975.0000000000005</v>
      </c>
      <c r="K3775" s="6">
        <f t="shared" si="29"/>
        <v>1041.25</v>
      </c>
      <c r="L3775" s="7">
        <v>0.35</v>
      </c>
    </row>
    <row r="3776" spans="1:12" x14ac:dyDescent="0.3">
      <c r="A3776" s="2" t="s">
        <v>12</v>
      </c>
      <c r="B3776" s="2">
        <v>1185732</v>
      </c>
      <c r="C3776" s="3">
        <v>44366</v>
      </c>
      <c r="D3776" s="2" t="s">
        <v>13</v>
      </c>
      <c r="E3776" s="2" t="s">
        <v>124</v>
      </c>
      <c r="F3776" s="2" t="s">
        <v>125</v>
      </c>
      <c r="G3776" s="2" t="s">
        <v>15</v>
      </c>
      <c r="H3776" s="4">
        <v>0.65</v>
      </c>
      <c r="I3776" s="5">
        <v>6750</v>
      </c>
      <c r="J3776" s="6">
        <f t="shared" si="28"/>
        <v>4387.5</v>
      </c>
      <c r="K3776" s="6">
        <f t="shared" si="29"/>
        <v>1755</v>
      </c>
      <c r="L3776" s="7">
        <v>0.4</v>
      </c>
    </row>
    <row r="3777" spans="1:12" x14ac:dyDescent="0.3">
      <c r="A3777" s="2" t="s">
        <v>12</v>
      </c>
      <c r="B3777" s="2">
        <v>1185732</v>
      </c>
      <c r="C3777" s="3">
        <v>44366</v>
      </c>
      <c r="D3777" s="2" t="s">
        <v>13</v>
      </c>
      <c r="E3777" s="2" t="s">
        <v>124</v>
      </c>
      <c r="F3777" s="2" t="s">
        <v>125</v>
      </c>
      <c r="G3777" s="2" t="s">
        <v>16</v>
      </c>
      <c r="H3777" s="4">
        <v>0.60000000000000009</v>
      </c>
      <c r="I3777" s="5">
        <v>4250</v>
      </c>
      <c r="J3777" s="6">
        <f t="shared" si="28"/>
        <v>2550.0000000000005</v>
      </c>
      <c r="K3777" s="6">
        <f t="shared" si="29"/>
        <v>1020.0000000000002</v>
      </c>
      <c r="L3777" s="7">
        <v>0.4</v>
      </c>
    </row>
    <row r="3778" spans="1:12" x14ac:dyDescent="0.3">
      <c r="A3778" s="2" t="s">
        <v>12</v>
      </c>
      <c r="B3778" s="2">
        <v>1185732</v>
      </c>
      <c r="C3778" s="3">
        <v>44366</v>
      </c>
      <c r="D3778" s="2" t="s">
        <v>13</v>
      </c>
      <c r="E3778" s="2" t="s">
        <v>124</v>
      </c>
      <c r="F3778" s="2" t="s">
        <v>125</v>
      </c>
      <c r="G3778" s="2" t="s">
        <v>17</v>
      </c>
      <c r="H3778" s="4">
        <v>0.55000000000000004</v>
      </c>
      <c r="I3778" s="5">
        <v>3500</v>
      </c>
      <c r="J3778" s="6">
        <f t="shared" si="28"/>
        <v>1925.0000000000002</v>
      </c>
      <c r="K3778" s="6">
        <f t="shared" si="29"/>
        <v>577.5</v>
      </c>
      <c r="L3778" s="7">
        <v>0.3</v>
      </c>
    </row>
    <row r="3779" spans="1:12" x14ac:dyDescent="0.3">
      <c r="A3779" s="2" t="s">
        <v>12</v>
      </c>
      <c r="B3779" s="2">
        <v>1185732</v>
      </c>
      <c r="C3779" s="3">
        <v>44366</v>
      </c>
      <c r="D3779" s="2" t="s">
        <v>13</v>
      </c>
      <c r="E3779" s="2" t="s">
        <v>124</v>
      </c>
      <c r="F3779" s="2" t="s">
        <v>125</v>
      </c>
      <c r="G3779" s="2" t="s">
        <v>18</v>
      </c>
      <c r="H3779" s="4">
        <v>0.55000000000000004</v>
      </c>
      <c r="I3779" s="5">
        <v>3250</v>
      </c>
      <c r="J3779" s="6">
        <f t="shared" si="28"/>
        <v>1787.5000000000002</v>
      </c>
      <c r="K3779" s="6">
        <f t="shared" si="29"/>
        <v>536.25</v>
      </c>
      <c r="L3779" s="7">
        <v>0.3</v>
      </c>
    </row>
    <row r="3780" spans="1:12" x14ac:dyDescent="0.3">
      <c r="A3780" s="2" t="s">
        <v>12</v>
      </c>
      <c r="B3780" s="2">
        <v>1185732</v>
      </c>
      <c r="C3780" s="3">
        <v>44366</v>
      </c>
      <c r="D3780" s="2" t="s">
        <v>13</v>
      </c>
      <c r="E3780" s="2" t="s">
        <v>124</v>
      </c>
      <c r="F3780" s="2" t="s">
        <v>125</v>
      </c>
      <c r="G3780" s="2" t="s">
        <v>19</v>
      </c>
      <c r="H3780" s="4">
        <v>0.65</v>
      </c>
      <c r="I3780" s="5">
        <v>3250</v>
      </c>
      <c r="J3780" s="6">
        <f t="shared" si="28"/>
        <v>2112.5</v>
      </c>
      <c r="K3780" s="6">
        <f t="shared" si="29"/>
        <v>633.75</v>
      </c>
      <c r="L3780" s="7">
        <v>0.3</v>
      </c>
    </row>
    <row r="3781" spans="1:12" x14ac:dyDescent="0.3">
      <c r="A3781" s="2" t="s">
        <v>12</v>
      </c>
      <c r="B3781" s="2">
        <v>1185732</v>
      </c>
      <c r="C3781" s="3">
        <v>44366</v>
      </c>
      <c r="D3781" s="2" t="s">
        <v>13</v>
      </c>
      <c r="E3781" s="2" t="s">
        <v>124</v>
      </c>
      <c r="F3781" s="2" t="s">
        <v>125</v>
      </c>
      <c r="G3781" s="2" t="s">
        <v>20</v>
      </c>
      <c r="H3781" s="4">
        <v>0.70000000000000007</v>
      </c>
      <c r="I3781" s="5">
        <v>4750</v>
      </c>
      <c r="J3781" s="6">
        <f t="shared" si="28"/>
        <v>3325.0000000000005</v>
      </c>
      <c r="K3781" s="6">
        <f t="shared" si="29"/>
        <v>1163.75</v>
      </c>
      <c r="L3781" s="7">
        <v>0.35</v>
      </c>
    </row>
    <row r="3782" spans="1:12" x14ac:dyDescent="0.3">
      <c r="A3782" s="2" t="s">
        <v>12</v>
      </c>
      <c r="B3782" s="2">
        <v>1185732</v>
      </c>
      <c r="C3782" s="3">
        <v>44394</v>
      </c>
      <c r="D3782" s="2" t="s">
        <v>13</v>
      </c>
      <c r="E3782" s="2" t="s">
        <v>124</v>
      </c>
      <c r="F3782" s="2" t="s">
        <v>125</v>
      </c>
      <c r="G3782" s="2" t="s">
        <v>15</v>
      </c>
      <c r="H3782" s="4">
        <v>0.65</v>
      </c>
      <c r="I3782" s="5">
        <v>7000</v>
      </c>
      <c r="J3782" s="6">
        <f t="shared" si="28"/>
        <v>4550</v>
      </c>
      <c r="K3782" s="6">
        <f t="shared" si="29"/>
        <v>1820</v>
      </c>
      <c r="L3782" s="7">
        <v>0.4</v>
      </c>
    </row>
    <row r="3783" spans="1:12" x14ac:dyDescent="0.3">
      <c r="A3783" s="2" t="s">
        <v>12</v>
      </c>
      <c r="B3783" s="2">
        <v>1185732</v>
      </c>
      <c r="C3783" s="3">
        <v>44394</v>
      </c>
      <c r="D3783" s="2" t="s">
        <v>13</v>
      </c>
      <c r="E3783" s="2" t="s">
        <v>124</v>
      </c>
      <c r="F3783" s="2" t="s">
        <v>125</v>
      </c>
      <c r="G3783" s="2" t="s">
        <v>16</v>
      </c>
      <c r="H3783" s="4">
        <v>0.60000000000000009</v>
      </c>
      <c r="I3783" s="5">
        <v>4500</v>
      </c>
      <c r="J3783" s="6">
        <f t="shared" si="28"/>
        <v>2700.0000000000005</v>
      </c>
      <c r="K3783" s="6">
        <f t="shared" si="29"/>
        <v>1080.0000000000002</v>
      </c>
      <c r="L3783" s="7">
        <v>0.4</v>
      </c>
    </row>
    <row r="3784" spans="1:12" x14ac:dyDescent="0.3">
      <c r="A3784" s="2" t="s">
        <v>12</v>
      </c>
      <c r="B3784" s="2">
        <v>1185732</v>
      </c>
      <c r="C3784" s="3">
        <v>44394</v>
      </c>
      <c r="D3784" s="2" t="s">
        <v>13</v>
      </c>
      <c r="E3784" s="2" t="s">
        <v>124</v>
      </c>
      <c r="F3784" s="2" t="s">
        <v>125</v>
      </c>
      <c r="G3784" s="2" t="s">
        <v>17</v>
      </c>
      <c r="H3784" s="4">
        <v>0.55000000000000004</v>
      </c>
      <c r="I3784" s="5">
        <v>3750</v>
      </c>
      <c r="J3784" s="6">
        <f t="shared" si="28"/>
        <v>2062.5</v>
      </c>
      <c r="K3784" s="6">
        <f t="shared" si="29"/>
        <v>618.75</v>
      </c>
      <c r="L3784" s="7">
        <v>0.3</v>
      </c>
    </row>
    <row r="3785" spans="1:12" x14ac:dyDescent="0.3">
      <c r="A3785" s="2" t="s">
        <v>12</v>
      </c>
      <c r="B3785" s="2">
        <v>1185732</v>
      </c>
      <c r="C3785" s="3">
        <v>44394</v>
      </c>
      <c r="D3785" s="2" t="s">
        <v>13</v>
      </c>
      <c r="E3785" s="2" t="s">
        <v>124</v>
      </c>
      <c r="F3785" s="2" t="s">
        <v>125</v>
      </c>
      <c r="G3785" s="2" t="s">
        <v>18</v>
      </c>
      <c r="H3785" s="4">
        <v>0.55000000000000004</v>
      </c>
      <c r="I3785" s="5">
        <v>3250</v>
      </c>
      <c r="J3785" s="6">
        <f t="shared" si="28"/>
        <v>1787.5000000000002</v>
      </c>
      <c r="K3785" s="6">
        <f t="shared" si="29"/>
        <v>536.25</v>
      </c>
      <c r="L3785" s="7">
        <v>0.3</v>
      </c>
    </row>
    <row r="3786" spans="1:12" x14ac:dyDescent="0.3">
      <c r="A3786" s="2" t="s">
        <v>12</v>
      </c>
      <c r="B3786" s="2">
        <v>1185732</v>
      </c>
      <c r="C3786" s="3">
        <v>44394</v>
      </c>
      <c r="D3786" s="2" t="s">
        <v>13</v>
      </c>
      <c r="E3786" s="2" t="s">
        <v>124</v>
      </c>
      <c r="F3786" s="2" t="s">
        <v>125</v>
      </c>
      <c r="G3786" s="2" t="s">
        <v>19</v>
      </c>
      <c r="H3786" s="4">
        <v>0.65</v>
      </c>
      <c r="I3786" s="5">
        <v>3500</v>
      </c>
      <c r="J3786" s="6">
        <f t="shared" si="28"/>
        <v>2275</v>
      </c>
      <c r="K3786" s="6">
        <f t="shared" si="29"/>
        <v>682.5</v>
      </c>
      <c r="L3786" s="7">
        <v>0.3</v>
      </c>
    </row>
    <row r="3787" spans="1:12" x14ac:dyDescent="0.3">
      <c r="A3787" s="2" t="s">
        <v>12</v>
      </c>
      <c r="B3787" s="2">
        <v>1185732</v>
      </c>
      <c r="C3787" s="3">
        <v>44394</v>
      </c>
      <c r="D3787" s="2" t="s">
        <v>13</v>
      </c>
      <c r="E3787" s="2" t="s">
        <v>124</v>
      </c>
      <c r="F3787" s="2" t="s">
        <v>125</v>
      </c>
      <c r="G3787" s="2" t="s">
        <v>20</v>
      </c>
      <c r="H3787" s="4">
        <v>0.70000000000000007</v>
      </c>
      <c r="I3787" s="5">
        <v>5250</v>
      </c>
      <c r="J3787" s="6">
        <f t="shared" si="28"/>
        <v>3675.0000000000005</v>
      </c>
      <c r="K3787" s="6">
        <f t="shared" si="29"/>
        <v>1286.25</v>
      </c>
      <c r="L3787" s="7">
        <v>0.35</v>
      </c>
    </row>
    <row r="3788" spans="1:12" x14ac:dyDescent="0.3">
      <c r="A3788" s="2" t="s">
        <v>12</v>
      </c>
      <c r="B3788" s="2">
        <v>1185732</v>
      </c>
      <c r="C3788" s="3">
        <v>44426</v>
      </c>
      <c r="D3788" s="2" t="s">
        <v>13</v>
      </c>
      <c r="E3788" s="2" t="s">
        <v>124</v>
      </c>
      <c r="F3788" s="2" t="s">
        <v>125</v>
      </c>
      <c r="G3788" s="2" t="s">
        <v>15</v>
      </c>
      <c r="H3788" s="4">
        <v>0.65</v>
      </c>
      <c r="I3788" s="5">
        <v>6750</v>
      </c>
      <c r="J3788" s="6">
        <f t="shared" si="28"/>
        <v>4387.5</v>
      </c>
      <c r="K3788" s="6">
        <f t="shared" si="29"/>
        <v>1755</v>
      </c>
      <c r="L3788" s="7">
        <v>0.4</v>
      </c>
    </row>
    <row r="3789" spans="1:12" x14ac:dyDescent="0.3">
      <c r="A3789" s="2" t="s">
        <v>12</v>
      </c>
      <c r="B3789" s="2">
        <v>1185732</v>
      </c>
      <c r="C3789" s="3">
        <v>44426</v>
      </c>
      <c r="D3789" s="2" t="s">
        <v>13</v>
      </c>
      <c r="E3789" s="2" t="s">
        <v>124</v>
      </c>
      <c r="F3789" s="2" t="s">
        <v>125</v>
      </c>
      <c r="G3789" s="2" t="s">
        <v>16</v>
      </c>
      <c r="H3789" s="4">
        <v>0.60000000000000009</v>
      </c>
      <c r="I3789" s="5">
        <v>4500</v>
      </c>
      <c r="J3789" s="6">
        <f t="shared" si="28"/>
        <v>2700.0000000000005</v>
      </c>
      <c r="K3789" s="6">
        <f t="shared" si="29"/>
        <v>1080.0000000000002</v>
      </c>
      <c r="L3789" s="7">
        <v>0.4</v>
      </c>
    </row>
    <row r="3790" spans="1:12" x14ac:dyDescent="0.3">
      <c r="A3790" s="2" t="s">
        <v>12</v>
      </c>
      <c r="B3790" s="2">
        <v>1185732</v>
      </c>
      <c r="C3790" s="3">
        <v>44426</v>
      </c>
      <c r="D3790" s="2" t="s">
        <v>13</v>
      </c>
      <c r="E3790" s="2" t="s">
        <v>124</v>
      </c>
      <c r="F3790" s="2" t="s">
        <v>125</v>
      </c>
      <c r="G3790" s="2" t="s">
        <v>17</v>
      </c>
      <c r="H3790" s="4">
        <v>0.55000000000000004</v>
      </c>
      <c r="I3790" s="5">
        <v>3750</v>
      </c>
      <c r="J3790" s="6">
        <f t="shared" si="28"/>
        <v>2062.5</v>
      </c>
      <c r="K3790" s="6">
        <f t="shared" si="29"/>
        <v>618.75</v>
      </c>
      <c r="L3790" s="7">
        <v>0.3</v>
      </c>
    </row>
    <row r="3791" spans="1:12" x14ac:dyDescent="0.3">
      <c r="A3791" s="2" t="s">
        <v>12</v>
      </c>
      <c r="B3791" s="2">
        <v>1185732</v>
      </c>
      <c r="C3791" s="3">
        <v>44426</v>
      </c>
      <c r="D3791" s="2" t="s">
        <v>13</v>
      </c>
      <c r="E3791" s="2" t="s">
        <v>124</v>
      </c>
      <c r="F3791" s="2" t="s">
        <v>125</v>
      </c>
      <c r="G3791" s="2" t="s">
        <v>18</v>
      </c>
      <c r="H3791" s="4">
        <v>0.55000000000000004</v>
      </c>
      <c r="I3791" s="5">
        <v>2750</v>
      </c>
      <c r="J3791" s="6">
        <f t="shared" si="28"/>
        <v>1512.5000000000002</v>
      </c>
      <c r="K3791" s="6">
        <f t="shared" si="29"/>
        <v>453.75000000000006</v>
      </c>
      <c r="L3791" s="7">
        <v>0.3</v>
      </c>
    </row>
    <row r="3792" spans="1:12" x14ac:dyDescent="0.3">
      <c r="A3792" s="2" t="s">
        <v>12</v>
      </c>
      <c r="B3792" s="2">
        <v>1185732</v>
      </c>
      <c r="C3792" s="3">
        <v>44426</v>
      </c>
      <c r="D3792" s="2" t="s">
        <v>13</v>
      </c>
      <c r="E3792" s="2" t="s">
        <v>124</v>
      </c>
      <c r="F3792" s="2" t="s">
        <v>125</v>
      </c>
      <c r="G3792" s="2" t="s">
        <v>19</v>
      </c>
      <c r="H3792" s="4">
        <v>0.65</v>
      </c>
      <c r="I3792" s="5">
        <v>2500</v>
      </c>
      <c r="J3792" s="6">
        <f t="shared" si="28"/>
        <v>1625</v>
      </c>
      <c r="K3792" s="6">
        <f t="shared" si="29"/>
        <v>487.5</v>
      </c>
      <c r="L3792" s="7">
        <v>0.3</v>
      </c>
    </row>
    <row r="3793" spans="1:12" x14ac:dyDescent="0.3">
      <c r="A3793" s="2" t="s">
        <v>12</v>
      </c>
      <c r="B3793" s="2">
        <v>1185732</v>
      </c>
      <c r="C3793" s="3">
        <v>44426</v>
      </c>
      <c r="D3793" s="2" t="s">
        <v>13</v>
      </c>
      <c r="E3793" s="2" t="s">
        <v>124</v>
      </c>
      <c r="F3793" s="2" t="s">
        <v>125</v>
      </c>
      <c r="G3793" s="2" t="s">
        <v>20</v>
      </c>
      <c r="H3793" s="4">
        <v>0.70000000000000007</v>
      </c>
      <c r="I3793" s="5">
        <v>4250</v>
      </c>
      <c r="J3793" s="6">
        <f t="shared" si="28"/>
        <v>2975.0000000000005</v>
      </c>
      <c r="K3793" s="6">
        <f t="shared" si="29"/>
        <v>1041.25</v>
      </c>
      <c r="L3793" s="7">
        <v>0.35</v>
      </c>
    </row>
    <row r="3794" spans="1:12" x14ac:dyDescent="0.3">
      <c r="A3794" s="2" t="s">
        <v>12</v>
      </c>
      <c r="B3794" s="2">
        <v>1185732</v>
      </c>
      <c r="C3794" s="3">
        <v>44456</v>
      </c>
      <c r="D3794" s="2" t="s">
        <v>13</v>
      </c>
      <c r="E3794" s="2" t="s">
        <v>124</v>
      </c>
      <c r="F3794" s="2" t="s">
        <v>125</v>
      </c>
      <c r="G3794" s="2" t="s">
        <v>15</v>
      </c>
      <c r="H3794" s="4">
        <v>0.65</v>
      </c>
      <c r="I3794" s="5">
        <v>5500</v>
      </c>
      <c r="J3794" s="6">
        <f t="shared" si="28"/>
        <v>3575</v>
      </c>
      <c r="K3794" s="6">
        <f t="shared" si="29"/>
        <v>1430</v>
      </c>
      <c r="L3794" s="7">
        <v>0.4</v>
      </c>
    </row>
    <row r="3795" spans="1:12" x14ac:dyDescent="0.3">
      <c r="A3795" s="2" t="s">
        <v>12</v>
      </c>
      <c r="B3795" s="2">
        <v>1185732</v>
      </c>
      <c r="C3795" s="3">
        <v>44456</v>
      </c>
      <c r="D3795" s="2" t="s">
        <v>13</v>
      </c>
      <c r="E3795" s="2" t="s">
        <v>124</v>
      </c>
      <c r="F3795" s="2" t="s">
        <v>125</v>
      </c>
      <c r="G3795" s="2" t="s">
        <v>16</v>
      </c>
      <c r="H3795" s="4">
        <v>0.60000000000000009</v>
      </c>
      <c r="I3795" s="5">
        <v>3500</v>
      </c>
      <c r="J3795" s="6">
        <f t="shared" si="28"/>
        <v>2100.0000000000005</v>
      </c>
      <c r="K3795" s="6">
        <f t="shared" si="29"/>
        <v>840.00000000000023</v>
      </c>
      <c r="L3795" s="7">
        <v>0.4</v>
      </c>
    </row>
    <row r="3796" spans="1:12" x14ac:dyDescent="0.3">
      <c r="A3796" s="2" t="s">
        <v>12</v>
      </c>
      <c r="B3796" s="2">
        <v>1185732</v>
      </c>
      <c r="C3796" s="3">
        <v>44456</v>
      </c>
      <c r="D3796" s="2" t="s">
        <v>13</v>
      </c>
      <c r="E3796" s="2" t="s">
        <v>124</v>
      </c>
      <c r="F3796" s="2" t="s">
        <v>125</v>
      </c>
      <c r="G3796" s="2" t="s">
        <v>17</v>
      </c>
      <c r="H3796" s="4">
        <v>0.55000000000000004</v>
      </c>
      <c r="I3796" s="5">
        <v>2500</v>
      </c>
      <c r="J3796" s="6">
        <f t="shared" si="28"/>
        <v>1375</v>
      </c>
      <c r="K3796" s="6">
        <f t="shared" si="29"/>
        <v>412.5</v>
      </c>
      <c r="L3796" s="7">
        <v>0.3</v>
      </c>
    </row>
    <row r="3797" spans="1:12" x14ac:dyDescent="0.3">
      <c r="A3797" s="2" t="s">
        <v>12</v>
      </c>
      <c r="B3797" s="2">
        <v>1185732</v>
      </c>
      <c r="C3797" s="3">
        <v>44456</v>
      </c>
      <c r="D3797" s="2" t="s">
        <v>13</v>
      </c>
      <c r="E3797" s="2" t="s">
        <v>124</v>
      </c>
      <c r="F3797" s="2" t="s">
        <v>125</v>
      </c>
      <c r="G3797" s="2" t="s">
        <v>18</v>
      </c>
      <c r="H3797" s="4">
        <v>0.55000000000000004</v>
      </c>
      <c r="I3797" s="5">
        <v>2250</v>
      </c>
      <c r="J3797" s="6">
        <f t="shared" si="28"/>
        <v>1237.5</v>
      </c>
      <c r="K3797" s="6">
        <f t="shared" si="29"/>
        <v>371.25</v>
      </c>
      <c r="L3797" s="7">
        <v>0.3</v>
      </c>
    </row>
    <row r="3798" spans="1:12" x14ac:dyDescent="0.3">
      <c r="A3798" s="2" t="s">
        <v>12</v>
      </c>
      <c r="B3798" s="2">
        <v>1185732</v>
      </c>
      <c r="C3798" s="3">
        <v>44456</v>
      </c>
      <c r="D3798" s="2" t="s">
        <v>13</v>
      </c>
      <c r="E3798" s="2" t="s">
        <v>124</v>
      </c>
      <c r="F3798" s="2" t="s">
        <v>125</v>
      </c>
      <c r="G3798" s="2" t="s">
        <v>19</v>
      </c>
      <c r="H3798" s="4">
        <v>0.65</v>
      </c>
      <c r="I3798" s="5">
        <v>2250</v>
      </c>
      <c r="J3798" s="6">
        <f t="shared" si="28"/>
        <v>1462.5</v>
      </c>
      <c r="K3798" s="6">
        <f t="shared" si="29"/>
        <v>438.75</v>
      </c>
      <c r="L3798" s="7">
        <v>0.3</v>
      </c>
    </row>
    <row r="3799" spans="1:12" x14ac:dyDescent="0.3">
      <c r="A3799" s="2" t="s">
        <v>12</v>
      </c>
      <c r="B3799" s="2">
        <v>1185732</v>
      </c>
      <c r="C3799" s="3">
        <v>44456</v>
      </c>
      <c r="D3799" s="2" t="s">
        <v>13</v>
      </c>
      <c r="E3799" s="2" t="s">
        <v>124</v>
      </c>
      <c r="F3799" s="2" t="s">
        <v>125</v>
      </c>
      <c r="G3799" s="2" t="s">
        <v>20</v>
      </c>
      <c r="H3799" s="4">
        <v>0.70000000000000007</v>
      </c>
      <c r="I3799" s="5">
        <v>3250</v>
      </c>
      <c r="J3799" s="6">
        <f t="shared" si="28"/>
        <v>2275</v>
      </c>
      <c r="K3799" s="6">
        <f t="shared" si="29"/>
        <v>796.25</v>
      </c>
      <c r="L3799" s="7">
        <v>0.35</v>
      </c>
    </row>
    <row r="3800" spans="1:12" x14ac:dyDescent="0.3">
      <c r="A3800" s="2" t="s">
        <v>12</v>
      </c>
      <c r="B3800" s="2">
        <v>1185732</v>
      </c>
      <c r="C3800" s="3">
        <v>44488</v>
      </c>
      <c r="D3800" s="2" t="s">
        <v>13</v>
      </c>
      <c r="E3800" s="2" t="s">
        <v>124</v>
      </c>
      <c r="F3800" s="2" t="s">
        <v>125</v>
      </c>
      <c r="G3800" s="2" t="s">
        <v>15</v>
      </c>
      <c r="H3800" s="4">
        <v>0.70000000000000007</v>
      </c>
      <c r="I3800" s="5">
        <v>4750</v>
      </c>
      <c r="J3800" s="6">
        <f t="shared" si="28"/>
        <v>3325.0000000000005</v>
      </c>
      <c r="K3800" s="6">
        <f t="shared" si="29"/>
        <v>1330.0000000000002</v>
      </c>
      <c r="L3800" s="7">
        <v>0.4</v>
      </c>
    </row>
    <row r="3801" spans="1:12" x14ac:dyDescent="0.3">
      <c r="A3801" s="2" t="s">
        <v>12</v>
      </c>
      <c r="B3801" s="2">
        <v>1185732</v>
      </c>
      <c r="C3801" s="3">
        <v>44488</v>
      </c>
      <c r="D3801" s="2" t="s">
        <v>13</v>
      </c>
      <c r="E3801" s="2" t="s">
        <v>124</v>
      </c>
      <c r="F3801" s="2" t="s">
        <v>125</v>
      </c>
      <c r="G3801" s="2" t="s">
        <v>16</v>
      </c>
      <c r="H3801" s="4">
        <v>0.65000000000000013</v>
      </c>
      <c r="I3801" s="5">
        <v>3000</v>
      </c>
      <c r="J3801" s="6">
        <f t="shared" si="28"/>
        <v>1950.0000000000005</v>
      </c>
      <c r="K3801" s="6">
        <f t="shared" si="29"/>
        <v>780.00000000000023</v>
      </c>
      <c r="L3801" s="7">
        <v>0.4</v>
      </c>
    </row>
    <row r="3802" spans="1:12" x14ac:dyDescent="0.3">
      <c r="A3802" s="2" t="s">
        <v>12</v>
      </c>
      <c r="B3802" s="2">
        <v>1185732</v>
      </c>
      <c r="C3802" s="3">
        <v>44488</v>
      </c>
      <c r="D3802" s="2" t="s">
        <v>13</v>
      </c>
      <c r="E3802" s="2" t="s">
        <v>124</v>
      </c>
      <c r="F3802" s="2" t="s">
        <v>125</v>
      </c>
      <c r="G3802" s="2" t="s">
        <v>17</v>
      </c>
      <c r="H3802" s="4">
        <v>0.65000000000000013</v>
      </c>
      <c r="I3802" s="5">
        <v>2000</v>
      </c>
      <c r="J3802" s="6">
        <f t="shared" si="28"/>
        <v>1300.0000000000002</v>
      </c>
      <c r="K3802" s="6">
        <f t="shared" si="29"/>
        <v>390.00000000000006</v>
      </c>
      <c r="L3802" s="7">
        <v>0.3</v>
      </c>
    </row>
    <row r="3803" spans="1:12" x14ac:dyDescent="0.3">
      <c r="A3803" s="2" t="s">
        <v>12</v>
      </c>
      <c r="B3803" s="2">
        <v>1185732</v>
      </c>
      <c r="C3803" s="3">
        <v>44488</v>
      </c>
      <c r="D3803" s="2" t="s">
        <v>13</v>
      </c>
      <c r="E3803" s="2" t="s">
        <v>124</v>
      </c>
      <c r="F3803" s="2" t="s">
        <v>125</v>
      </c>
      <c r="G3803" s="2" t="s">
        <v>18</v>
      </c>
      <c r="H3803" s="4">
        <v>0.65000000000000013</v>
      </c>
      <c r="I3803" s="5">
        <v>1750</v>
      </c>
      <c r="J3803" s="6">
        <f t="shared" si="28"/>
        <v>1137.5000000000002</v>
      </c>
      <c r="K3803" s="6">
        <f t="shared" si="29"/>
        <v>341.25000000000006</v>
      </c>
      <c r="L3803" s="7">
        <v>0.3</v>
      </c>
    </row>
    <row r="3804" spans="1:12" x14ac:dyDescent="0.3">
      <c r="A3804" s="2" t="s">
        <v>12</v>
      </c>
      <c r="B3804" s="2">
        <v>1185732</v>
      </c>
      <c r="C3804" s="3">
        <v>44488</v>
      </c>
      <c r="D3804" s="2" t="s">
        <v>13</v>
      </c>
      <c r="E3804" s="2" t="s">
        <v>124</v>
      </c>
      <c r="F3804" s="2" t="s">
        <v>125</v>
      </c>
      <c r="G3804" s="2" t="s">
        <v>19</v>
      </c>
      <c r="H3804" s="4">
        <v>0.75000000000000011</v>
      </c>
      <c r="I3804" s="5">
        <v>1750</v>
      </c>
      <c r="J3804" s="6">
        <f t="shared" si="28"/>
        <v>1312.5000000000002</v>
      </c>
      <c r="K3804" s="6">
        <f t="shared" si="29"/>
        <v>393.75000000000006</v>
      </c>
      <c r="L3804" s="7">
        <v>0.3</v>
      </c>
    </row>
    <row r="3805" spans="1:12" x14ac:dyDescent="0.3">
      <c r="A3805" s="2" t="s">
        <v>12</v>
      </c>
      <c r="B3805" s="2">
        <v>1185732</v>
      </c>
      <c r="C3805" s="3">
        <v>44488</v>
      </c>
      <c r="D3805" s="2" t="s">
        <v>13</v>
      </c>
      <c r="E3805" s="2" t="s">
        <v>124</v>
      </c>
      <c r="F3805" s="2" t="s">
        <v>125</v>
      </c>
      <c r="G3805" s="2" t="s">
        <v>20</v>
      </c>
      <c r="H3805" s="4">
        <v>0.8</v>
      </c>
      <c r="I3805" s="5">
        <v>3000</v>
      </c>
      <c r="J3805" s="6">
        <f t="shared" si="28"/>
        <v>2400</v>
      </c>
      <c r="K3805" s="6">
        <f t="shared" si="29"/>
        <v>840</v>
      </c>
      <c r="L3805" s="7">
        <v>0.35</v>
      </c>
    </row>
    <row r="3806" spans="1:12" x14ac:dyDescent="0.3">
      <c r="A3806" s="2" t="s">
        <v>12</v>
      </c>
      <c r="B3806" s="2">
        <v>1185732</v>
      </c>
      <c r="C3806" s="3">
        <v>44518</v>
      </c>
      <c r="D3806" s="2" t="s">
        <v>13</v>
      </c>
      <c r="E3806" s="2" t="s">
        <v>124</v>
      </c>
      <c r="F3806" s="2" t="s">
        <v>125</v>
      </c>
      <c r="G3806" s="2" t="s">
        <v>15</v>
      </c>
      <c r="H3806" s="4">
        <v>0.75000000000000011</v>
      </c>
      <c r="I3806" s="5">
        <v>4500</v>
      </c>
      <c r="J3806" s="6">
        <f t="shared" si="28"/>
        <v>3375.0000000000005</v>
      </c>
      <c r="K3806" s="6">
        <f t="shared" si="29"/>
        <v>1350.0000000000002</v>
      </c>
      <c r="L3806" s="7">
        <v>0.4</v>
      </c>
    </row>
    <row r="3807" spans="1:12" x14ac:dyDescent="0.3">
      <c r="A3807" s="2" t="s">
        <v>12</v>
      </c>
      <c r="B3807" s="2">
        <v>1185732</v>
      </c>
      <c r="C3807" s="3">
        <v>44518</v>
      </c>
      <c r="D3807" s="2" t="s">
        <v>13</v>
      </c>
      <c r="E3807" s="2" t="s">
        <v>124</v>
      </c>
      <c r="F3807" s="2" t="s">
        <v>125</v>
      </c>
      <c r="G3807" s="2" t="s">
        <v>16</v>
      </c>
      <c r="H3807" s="4">
        <v>0.65000000000000013</v>
      </c>
      <c r="I3807" s="5">
        <v>3250</v>
      </c>
      <c r="J3807" s="6">
        <f t="shared" si="28"/>
        <v>2112.5000000000005</v>
      </c>
      <c r="K3807" s="6">
        <f t="shared" si="29"/>
        <v>845.00000000000023</v>
      </c>
      <c r="L3807" s="7">
        <v>0.4</v>
      </c>
    </row>
    <row r="3808" spans="1:12" x14ac:dyDescent="0.3">
      <c r="A3808" s="2" t="s">
        <v>12</v>
      </c>
      <c r="B3808" s="2">
        <v>1185732</v>
      </c>
      <c r="C3808" s="3">
        <v>44518</v>
      </c>
      <c r="D3808" s="2" t="s">
        <v>13</v>
      </c>
      <c r="E3808" s="2" t="s">
        <v>124</v>
      </c>
      <c r="F3808" s="2" t="s">
        <v>125</v>
      </c>
      <c r="G3808" s="2" t="s">
        <v>17</v>
      </c>
      <c r="H3808" s="4">
        <v>0.65000000000000013</v>
      </c>
      <c r="I3808" s="5">
        <v>3450</v>
      </c>
      <c r="J3808" s="6">
        <f t="shared" si="28"/>
        <v>2242.5000000000005</v>
      </c>
      <c r="K3808" s="6">
        <f t="shared" si="29"/>
        <v>672.75000000000011</v>
      </c>
      <c r="L3808" s="7">
        <v>0.3</v>
      </c>
    </row>
    <row r="3809" spans="1:12" x14ac:dyDescent="0.3">
      <c r="A3809" s="2" t="s">
        <v>12</v>
      </c>
      <c r="B3809" s="2">
        <v>1185732</v>
      </c>
      <c r="C3809" s="3">
        <v>44518</v>
      </c>
      <c r="D3809" s="2" t="s">
        <v>13</v>
      </c>
      <c r="E3809" s="2" t="s">
        <v>124</v>
      </c>
      <c r="F3809" s="2" t="s">
        <v>125</v>
      </c>
      <c r="G3809" s="2" t="s">
        <v>18</v>
      </c>
      <c r="H3809" s="4">
        <v>0.65000000000000013</v>
      </c>
      <c r="I3809" s="5">
        <v>3250</v>
      </c>
      <c r="J3809" s="6">
        <f t="shared" si="28"/>
        <v>2112.5000000000005</v>
      </c>
      <c r="K3809" s="6">
        <f t="shared" si="29"/>
        <v>633.75000000000011</v>
      </c>
      <c r="L3809" s="7">
        <v>0.3</v>
      </c>
    </row>
    <row r="3810" spans="1:12" x14ac:dyDescent="0.3">
      <c r="A3810" s="2" t="s">
        <v>12</v>
      </c>
      <c r="B3810" s="2">
        <v>1185732</v>
      </c>
      <c r="C3810" s="3">
        <v>44518</v>
      </c>
      <c r="D3810" s="2" t="s">
        <v>13</v>
      </c>
      <c r="E3810" s="2" t="s">
        <v>124</v>
      </c>
      <c r="F3810" s="2" t="s">
        <v>125</v>
      </c>
      <c r="G3810" s="2" t="s">
        <v>19</v>
      </c>
      <c r="H3810" s="4">
        <v>0.75000000000000011</v>
      </c>
      <c r="I3810" s="5">
        <v>3000</v>
      </c>
      <c r="J3810" s="6">
        <f t="shared" si="28"/>
        <v>2250.0000000000005</v>
      </c>
      <c r="K3810" s="6">
        <f t="shared" si="29"/>
        <v>675.00000000000011</v>
      </c>
      <c r="L3810" s="7">
        <v>0.3</v>
      </c>
    </row>
    <row r="3811" spans="1:12" x14ac:dyDescent="0.3">
      <c r="A3811" s="2" t="s">
        <v>12</v>
      </c>
      <c r="B3811" s="2">
        <v>1185732</v>
      </c>
      <c r="C3811" s="3">
        <v>44518</v>
      </c>
      <c r="D3811" s="2" t="s">
        <v>13</v>
      </c>
      <c r="E3811" s="2" t="s">
        <v>124</v>
      </c>
      <c r="F3811" s="2" t="s">
        <v>125</v>
      </c>
      <c r="G3811" s="2" t="s">
        <v>20</v>
      </c>
      <c r="H3811" s="4">
        <v>0.8</v>
      </c>
      <c r="I3811" s="5">
        <v>4000</v>
      </c>
      <c r="J3811" s="6">
        <f t="shared" si="28"/>
        <v>3200</v>
      </c>
      <c r="K3811" s="6">
        <f t="shared" si="29"/>
        <v>1120</v>
      </c>
      <c r="L3811" s="7">
        <v>0.35</v>
      </c>
    </row>
    <row r="3812" spans="1:12" x14ac:dyDescent="0.3">
      <c r="A3812" s="2" t="s">
        <v>12</v>
      </c>
      <c r="B3812" s="2">
        <v>1185732</v>
      </c>
      <c r="C3812" s="3">
        <v>44547</v>
      </c>
      <c r="D3812" s="2" t="s">
        <v>13</v>
      </c>
      <c r="E3812" s="2" t="s">
        <v>124</v>
      </c>
      <c r="F3812" s="2" t="s">
        <v>125</v>
      </c>
      <c r="G3812" s="2" t="s">
        <v>15</v>
      </c>
      <c r="H3812" s="4">
        <v>0.75000000000000011</v>
      </c>
      <c r="I3812" s="5">
        <v>6250</v>
      </c>
      <c r="J3812" s="6">
        <f t="shared" si="28"/>
        <v>4687.5000000000009</v>
      </c>
      <c r="K3812" s="6">
        <f t="shared" si="29"/>
        <v>1875.0000000000005</v>
      </c>
      <c r="L3812" s="7">
        <v>0.4</v>
      </c>
    </row>
    <row r="3813" spans="1:12" x14ac:dyDescent="0.3">
      <c r="A3813" s="2" t="s">
        <v>12</v>
      </c>
      <c r="B3813" s="2">
        <v>1185732</v>
      </c>
      <c r="C3813" s="3">
        <v>44547</v>
      </c>
      <c r="D3813" s="2" t="s">
        <v>13</v>
      </c>
      <c r="E3813" s="2" t="s">
        <v>124</v>
      </c>
      <c r="F3813" s="2" t="s">
        <v>125</v>
      </c>
      <c r="G3813" s="2" t="s">
        <v>16</v>
      </c>
      <c r="H3813" s="4">
        <v>0.65000000000000013</v>
      </c>
      <c r="I3813" s="5">
        <v>4250</v>
      </c>
      <c r="J3813" s="6">
        <f t="shared" si="28"/>
        <v>2762.5000000000005</v>
      </c>
      <c r="K3813" s="6">
        <f t="shared" si="29"/>
        <v>1105.0000000000002</v>
      </c>
      <c r="L3813" s="7">
        <v>0.4</v>
      </c>
    </row>
    <row r="3814" spans="1:12" x14ac:dyDescent="0.3">
      <c r="A3814" s="2" t="s">
        <v>12</v>
      </c>
      <c r="B3814" s="2">
        <v>1185732</v>
      </c>
      <c r="C3814" s="3">
        <v>44547</v>
      </c>
      <c r="D3814" s="2" t="s">
        <v>13</v>
      </c>
      <c r="E3814" s="2" t="s">
        <v>124</v>
      </c>
      <c r="F3814" s="2" t="s">
        <v>125</v>
      </c>
      <c r="G3814" s="2" t="s">
        <v>17</v>
      </c>
      <c r="H3814" s="4">
        <v>0.65000000000000013</v>
      </c>
      <c r="I3814" s="5">
        <v>4000</v>
      </c>
      <c r="J3814" s="6">
        <f t="shared" si="28"/>
        <v>2600.0000000000005</v>
      </c>
      <c r="K3814" s="6">
        <f t="shared" si="29"/>
        <v>780.00000000000011</v>
      </c>
      <c r="L3814" s="7">
        <v>0.3</v>
      </c>
    </row>
    <row r="3815" spans="1:12" x14ac:dyDescent="0.3">
      <c r="A3815" s="2" t="s">
        <v>12</v>
      </c>
      <c r="B3815" s="2">
        <v>1185732</v>
      </c>
      <c r="C3815" s="3">
        <v>44547</v>
      </c>
      <c r="D3815" s="2" t="s">
        <v>13</v>
      </c>
      <c r="E3815" s="2" t="s">
        <v>124</v>
      </c>
      <c r="F3815" s="2" t="s">
        <v>125</v>
      </c>
      <c r="G3815" s="2" t="s">
        <v>18</v>
      </c>
      <c r="H3815" s="4">
        <v>0.65000000000000013</v>
      </c>
      <c r="I3815" s="5">
        <v>3500</v>
      </c>
      <c r="J3815" s="6">
        <f t="shared" si="28"/>
        <v>2275.0000000000005</v>
      </c>
      <c r="K3815" s="6">
        <f t="shared" si="29"/>
        <v>682.50000000000011</v>
      </c>
      <c r="L3815" s="7">
        <v>0.3</v>
      </c>
    </row>
    <row r="3816" spans="1:12" x14ac:dyDescent="0.3">
      <c r="A3816" s="2" t="s">
        <v>12</v>
      </c>
      <c r="B3816" s="2">
        <v>1185732</v>
      </c>
      <c r="C3816" s="3">
        <v>44547</v>
      </c>
      <c r="D3816" s="2" t="s">
        <v>13</v>
      </c>
      <c r="E3816" s="2" t="s">
        <v>124</v>
      </c>
      <c r="F3816" s="2" t="s">
        <v>125</v>
      </c>
      <c r="G3816" s="2" t="s">
        <v>19</v>
      </c>
      <c r="H3816" s="4">
        <v>0.75000000000000011</v>
      </c>
      <c r="I3816" s="5">
        <v>3500</v>
      </c>
      <c r="J3816" s="6">
        <f t="shared" si="28"/>
        <v>2625.0000000000005</v>
      </c>
      <c r="K3816" s="6">
        <f t="shared" si="29"/>
        <v>787.50000000000011</v>
      </c>
      <c r="L3816" s="7">
        <v>0.3</v>
      </c>
    </row>
    <row r="3817" spans="1:12" x14ac:dyDescent="0.3">
      <c r="A3817" s="2" t="s">
        <v>12</v>
      </c>
      <c r="B3817" s="2">
        <v>1185732</v>
      </c>
      <c r="C3817" s="3">
        <v>44547</v>
      </c>
      <c r="D3817" s="2" t="s">
        <v>13</v>
      </c>
      <c r="E3817" s="2" t="s">
        <v>124</v>
      </c>
      <c r="F3817" s="2" t="s">
        <v>125</v>
      </c>
      <c r="G3817" s="2" t="s">
        <v>20</v>
      </c>
      <c r="H3817" s="4">
        <v>0.8</v>
      </c>
      <c r="I3817" s="5">
        <v>4500</v>
      </c>
      <c r="J3817" s="6">
        <f t="shared" si="28"/>
        <v>3600</v>
      </c>
      <c r="K3817" s="6">
        <f t="shared" si="29"/>
        <v>1260</v>
      </c>
      <c r="L3817" s="7">
        <v>0.35</v>
      </c>
    </row>
    <row r="3818" spans="1:12" x14ac:dyDescent="0.3">
      <c r="A3818" s="2" t="s">
        <v>12</v>
      </c>
      <c r="B3818" s="2">
        <v>1185732</v>
      </c>
      <c r="C3818" s="3">
        <v>44220</v>
      </c>
      <c r="D3818" s="2" t="s">
        <v>13</v>
      </c>
      <c r="E3818" s="2" t="s">
        <v>126</v>
      </c>
      <c r="F3818" s="2" t="s">
        <v>127</v>
      </c>
      <c r="G3818" s="2" t="s">
        <v>15</v>
      </c>
      <c r="H3818" s="4">
        <v>0.55000000000000004</v>
      </c>
      <c r="I3818" s="5">
        <v>5000</v>
      </c>
      <c r="J3818" s="6">
        <f t="shared" si="28"/>
        <v>2750</v>
      </c>
      <c r="K3818" s="6">
        <f t="shared" si="29"/>
        <v>962.50000000000011</v>
      </c>
      <c r="L3818" s="7">
        <v>0.35000000000000003</v>
      </c>
    </row>
    <row r="3819" spans="1:12" x14ac:dyDescent="0.3">
      <c r="A3819" s="2" t="s">
        <v>12</v>
      </c>
      <c r="B3819" s="2">
        <v>1185732</v>
      </c>
      <c r="C3819" s="3">
        <v>44220</v>
      </c>
      <c r="D3819" s="2" t="s">
        <v>13</v>
      </c>
      <c r="E3819" s="2" t="s">
        <v>126</v>
      </c>
      <c r="F3819" s="2" t="s">
        <v>127</v>
      </c>
      <c r="G3819" s="2" t="s">
        <v>16</v>
      </c>
      <c r="H3819" s="4">
        <v>0.55000000000000004</v>
      </c>
      <c r="I3819" s="5">
        <v>3000</v>
      </c>
      <c r="J3819" s="6">
        <f t="shared" si="28"/>
        <v>1650.0000000000002</v>
      </c>
      <c r="K3819" s="6">
        <f t="shared" si="29"/>
        <v>577.50000000000011</v>
      </c>
      <c r="L3819" s="7">
        <v>0.35000000000000003</v>
      </c>
    </row>
    <row r="3820" spans="1:12" x14ac:dyDescent="0.3">
      <c r="A3820" s="2" t="s">
        <v>12</v>
      </c>
      <c r="B3820" s="2">
        <v>1185732</v>
      </c>
      <c r="C3820" s="3">
        <v>44220</v>
      </c>
      <c r="D3820" s="2" t="s">
        <v>13</v>
      </c>
      <c r="E3820" s="2" t="s">
        <v>126</v>
      </c>
      <c r="F3820" s="2" t="s">
        <v>127</v>
      </c>
      <c r="G3820" s="2" t="s">
        <v>17</v>
      </c>
      <c r="H3820" s="4">
        <v>0.45</v>
      </c>
      <c r="I3820" s="5">
        <v>3000</v>
      </c>
      <c r="J3820" s="6">
        <f t="shared" si="28"/>
        <v>1350</v>
      </c>
      <c r="K3820" s="6">
        <f t="shared" si="29"/>
        <v>337.5</v>
      </c>
      <c r="L3820" s="7">
        <v>0.25</v>
      </c>
    </row>
    <row r="3821" spans="1:12" x14ac:dyDescent="0.3">
      <c r="A3821" s="2" t="s">
        <v>12</v>
      </c>
      <c r="B3821" s="2">
        <v>1185732</v>
      </c>
      <c r="C3821" s="3">
        <v>44220</v>
      </c>
      <c r="D3821" s="2" t="s">
        <v>13</v>
      </c>
      <c r="E3821" s="2" t="s">
        <v>126</v>
      </c>
      <c r="F3821" s="2" t="s">
        <v>127</v>
      </c>
      <c r="G3821" s="2" t="s">
        <v>18</v>
      </c>
      <c r="H3821" s="4">
        <v>0.49999999999999994</v>
      </c>
      <c r="I3821" s="5">
        <v>1500</v>
      </c>
      <c r="J3821" s="6">
        <f t="shared" si="28"/>
        <v>749.99999999999989</v>
      </c>
      <c r="K3821" s="6">
        <f t="shared" si="29"/>
        <v>187.49999999999997</v>
      </c>
      <c r="L3821" s="7">
        <v>0.25</v>
      </c>
    </row>
    <row r="3822" spans="1:12" x14ac:dyDescent="0.3">
      <c r="A3822" s="2" t="s">
        <v>12</v>
      </c>
      <c r="B3822" s="2">
        <v>1185732</v>
      </c>
      <c r="C3822" s="3">
        <v>44220</v>
      </c>
      <c r="D3822" s="2" t="s">
        <v>13</v>
      </c>
      <c r="E3822" s="2" t="s">
        <v>126</v>
      </c>
      <c r="F3822" s="2" t="s">
        <v>127</v>
      </c>
      <c r="G3822" s="2" t="s">
        <v>19</v>
      </c>
      <c r="H3822" s="4">
        <v>0.65000000000000013</v>
      </c>
      <c r="I3822" s="5">
        <v>2000</v>
      </c>
      <c r="J3822" s="6">
        <f t="shared" si="28"/>
        <v>1300.0000000000002</v>
      </c>
      <c r="K3822" s="6">
        <f t="shared" si="29"/>
        <v>325.00000000000006</v>
      </c>
      <c r="L3822" s="7">
        <v>0.25</v>
      </c>
    </row>
    <row r="3823" spans="1:12" x14ac:dyDescent="0.3">
      <c r="A3823" s="2" t="s">
        <v>12</v>
      </c>
      <c r="B3823" s="2">
        <v>1185732</v>
      </c>
      <c r="C3823" s="3">
        <v>44220</v>
      </c>
      <c r="D3823" s="2" t="s">
        <v>13</v>
      </c>
      <c r="E3823" s="2" t="s">
        <v>126</v>
      </c>
      <c r="F3823" s="2" t="s">
        <v>127</v>
      </c>
      <c r="G3823" s="2" t="s">
        <v>20</v>
      </c>
      <c r="H3823" s="4">
        <v>0.55000000000000004</v>
      </c>
      <c r="I3823" s="5">
        <v>3000</v>
      </c>
      <c r="J3823" s="6">
        <f t="shared" si="28"/>
        <v>1650.0000000000002</v>
      </c>
      <c r="K3823" s="6">
        <f t="shared" si="29"/>
        <v>495.00000000000006</v>
      </c>
      <c r="L3823" s="7">
        <v>0.3</v>
      </c>
    </row>
    <row r="3824" spans="1:12" x14ac:dyDescent="0.3">
      <c r="A3824" s="2" t="s">
        <v>12</v>
      </c>
      <c r="B3824" s="2">
        <v>1185732</v>
      </c>
      <c r="C3824" s="3">
        <v>44249</v>
      </c>
      <c r="D3824" s="2" t="s">
        <v>13</v>
      </c>
      <c r="E3824" s="2" t="s">
        <v>126</v>
      </c>
      <c r="F3824" s="2" t="s">
        <v>127</v>
      </c>
      <c r="G3824" s="2" t="s">
        <v>15</v>
      </c>
      <c r="H3824" s="4">
        <v>0.55000000000000004</v>
      </c>
      <c r="I3824" s="5">
        <v>5750</v>
      </c>
      <c r="J3824" s="6">
        <f t="shared" si="28"/>
        <v>3162.5000000000005</v>
      </c>
      <c r="K3824" s="6">
        <f t="shared" si="29"/>
        <v>1106.8750000000002</v>
      </c>
      <c r="L3824" s="7">
        <v>0.35000000000000003</v>
      </c>
    </row>
    <row r="3825" spans="1:12" x14ac:dyDescent="0.3">
      <c r="A3825" s="2" t="s">
        <v>12</v>
      </c>
      <c r="B3825" s="2">
        <v>1185732</v>
      </c>
      <c r="C3825" s="3">
        <v>44249</v>
      </c>
      <c r="D3825" s="2" t="s">
        <v>13</v>
      </c>
      <c r="E3825" s="2" t="s">
        <v>126</v>
      </c>
      <c r="F3825" s="2" t="s">
        <v>127</v>
      </c>
      <c r="G3825" s="2" t="s">
        <v>16</v>
      </c>
      <c r="H3825" s="4">
        <v>0.55000000000000004</v>
      </c>
      <c r="I3825" s="5">
        <v>2250</v>
      </c>
      <c r="J3825" s="6">
        <f t="shared" si="28"/>
        <v>1237.5</v>
      </c>
      <c r="K3825" s="6">
        <f t="shared" si="29"/>
        <v>433.12500000000006</v>
      </c>
      <c r="L3825" s="7">
        <v>0.35000000000000003</v>
      </c>
    </row>
    <row r="3826" spans="1:12" x14ac:dyDescent="0.3">
      <c r="A3826" s="2" t="s">
        <v>12</v>
      </c>
      <c r="B3826" s="2">
        <v>1185732</v>
      </c>
      <c r="C3826" s="3">
        <v>44249</v>
      </c>
      <c r="D3826" s="2" t="s">
        <v>13</v>
      </c>
      <c r="E3826" s="2" t="s">
        <v>126</v>
      </c>
      <c r="F3826" s="2" t="s">
        <v>127</v>
      </c>
      <c r="G3826" s="2" t="s">
        <v>17</v>
      </c>
      <c r="H3826" s="4">
        <v>0.45</v>
      </c>
      <c r="I3826" s="5">
        <v>2750</v>
      </c>
      <c r="J3826" s="6">
        <f t="shared" si="28"/>
        <v>1237.5</v>
      </c>
      <c r="K3826" s="6">
        <f t="shared" si="29"/>
        <v>309.375</v>
      </c>
      <c r="L3826" s="7">
        <v>0.25</v>
      </c>
    </row>
    <row r="3827" spans="1:12" x14ac:dyDescent="0.3">
      <c r="A3827" s="2" t="s">
        <v>12</v>
      </c>
      <c r="B3827" s="2">
        <v>1185732</v>
      </c>
      <c r="C3827" s="3">
        <v>44249</v>
      </c>
      <c r="D3827" s="2" t="s">
        <v>13</v>
      </c>
      <c r="E3827" s="2" t="s">
        <v>126</v>
      </c>
      <c r="F3827" s="2" t="s">
        <v>127</v>
      </c>
      <c r="G3827" s="2" t="s">
        <v>18</v>
      </c>
      <c r="H3827" s="4">
        <v>0.49999999999999994</v>
      </c>
      <c r="I3827" s="5">
        <v>1750</v>
      </c>
      <c r="J3827" s="6">
        <f t="shared" ref="J3827:J3889" si="30">H3827*I3827</f>
        <v>874.99999999999989</v>
      </c>
      <c r="K3827" s="6">
        <f t="shared" ref="K3827:K3889" si="31">J3827*L3827</f>
        <v>218.74999999999997</v>
      </c>
      <c r="L3827" s="7">
        <v>0.25</v>
      </c>
    </row>
    <row r="3828" spans="1:12" x14ac:dyDescent="0.3">
      <c r="A3828" s="2" t="s">
        <v>12</v>
      </c>
      <c r="B3828" s="2">
        <v>1185732</v>
      </c>
      <c r="C3828" s="3">
        <v>44249</v>
      </c>
      <c r="D3828" s="2" t="s">
        <v>13</v>
      </c>
      <c r="E3828" s="2" t="s">
        <v>126</v>
      </c>
      <c r="F3828" s="2" t="s">
        <v>127</v>
      </c>
      <c r="G3828" s="2" t="s">
        <v>19</v>
      </c>
      <c r="H3828" s="4">
        <v>0.65000000000000013</v>
      </c>
      <c r="I3828" s="5">
        <v>2500</v>
      </c>
      <c r="J3828" s="6">
        <f t="shared" si="30"/>
        <v>1625.0000000000002</v>
      </c>
      <c r="K3828" s="6">
        <f t="shared" si="31"/>
        <v>406.25000000000006</v>
      </c>
      <c r="L3828" s="7">
        <v>0.25</v>
      </c>
    </row>
    <row r="3829" spans="1:12" x14ac:dyDescent="0.3">
      <c r="A3829" s="2" t="s">
        <v>12</v>
      </c>
      <c r="B3829" s="2">
        <v>1185732</v>
      </c>
      <c r="C3829" s="3">
        <v>44249</v>
      </c>
      <c r="D3829" s="2" t="s">
        <v>13</v>
      </c>
      <c r="E3829" s="2" t="s">
        <v>126</v>
      </c>
      <c r="F3829" s="2" t="s">
        <v>127</v>
      </c>
      <c r="G3829" s="2" t="s">
        <v>20</v>
      </c>
      <c r="H3829" s="4">
        <v>0.55000000000000004</v>
      </c>
      <c r="I3829" s="5">
        <v>3500</v>
      </c>
      <c r="J3829" s="6">
        <f t="shared" si="30"/>
        <v>1925.0000000000002</v>
      </c>
      <c r="K3829" s="6">
        <f t="shared" si="31"/>
        <v>577.5</v>
      </c>
      <c r="L3829" s="7">
        <v>0.3</v>
      </c>
    </row>
    <row r="3830" spans="1:12" x14ac:dyDescent="0.3">
      <c r="A3830" s="2" t="s">
        <v>12</v>
      </c>
      <c r="B3830" s="2">
        <v>1185732</v>
      </c>
      <c r="C3830" s="3">
        <v>44275</v>
      </c>
      <c r="D3830" s="2" t="s">
        <v>13</v>
      </c>
      <c r="E3830" s="2" t="s">
        <v>126</v>
      </c>
      <c r="F3830" s="2" t="s">
        <v>127</v>
      </c>
      <c r="G3830" s="2" t="s">
        <v>15</v>
      </c>
      <c r="H3830" s="4">
        <v>0.55000000000000004</v>
      </c>
      <c r="I3830" s="5">
        <v>5450</v>
      </c>
      <c r="J3830" s="6">
        <f t="shared" si="30"/>
        <v>2997.5000000000005</v>
      </c>
      <c r="K3830" s="6">
        <f t="shared" si="31"/>
        <v>1049.1250000000002</v>
      </c>
      <c r="L3830" s="7">
        <v>0.35000000000000003</v>
      </c>
    </row>
    <row r="3831" spans="1:12" x14ac:dyDescent="0.3">
      <c r="A3831" s="2" t="s">
        <v>12</v>
      </c>
      <c r="B3831" s="2">
        <v>1185732</v>
      </c>
      <c r="C3831" s="3">
        <v>44275</v>
      </c>
      <c r="D3831" s="2" t="s">
        <v>13</v>
      </c>
      <c r="E3831" s="2" t="s">
        <v>126</v>
      </c>
      <c r="F3831" s="2" t="s">
        <v>127</v>
      </c>
      <c r="G3831" s="2" t="s">
        <v>16</v>
      </c>
      <c r="H3831" s="4">
        <v>0.55000000000000004</v>
      </c>
      <c r="I3831" s="5">
        <v>2500</v>
      </c>
      <c r="J3831" s="6">
        <f t="shared" si="30"/>
        <v>1375</v>
      </c>
      <c r="K3831" s="6">
        <f t="shared" si="31"/>
        <v>481.25000000000006</v>
      </c>
      <c r="L3831" s="7">
        <v>0.35000000000000003</v>
      </c>
    </row>
    <row r="3832" spans="1:12" x14ac:dyDescent="0.3">
      <c r="A3832" s="2" t="s">
        <v>12</v>
      </c>
      <c r="B3832" s="2">
        <v>1185732</v>
      </c>
      <c r="C3832" s="3">
        <v>44275</v>
      </c>
      <c r="D3832" s="2" t="s">
        <v>13</v>
      </c>
      <c r="E3832" s="2" t="s">
        <v>126</v>
      </c>
      <c r="F3832" s="2" t="s">
        <v>127</v>
      </c>
      <c r="G3832" s="2" t="s">
        <v>17</v>
      </c>
      <c r="H3832" s="4">
        <v>0.45</v>
      </c>
      <c r="I3832" s="5">
        <v>2750</v>
      </c>
      <c r="J3832" s="6">
        <f t="shared" si="30"/>
        <v>1237.5</v>
      </c>
      <c r="K3832" s="6">
        <f t="shared" si="31"/>
        <v>309.375</v>
      </c>
      <c r="L3832" s="7">
        <v>0.25</v>
      </c>
    </row>
    <row r="3833" spans="1:12" x14ac:dyDescent="0.3">
      <c r="A3833" s="2" t="s">
        <v>12</v>
      </c>
      <c r="B3833" s="2">
        <v>1185732</v>
      </c>
      <c r="C3833" s="3">
        <v>44275</v>
      </c>
      <c r="D3833" s="2" t="s">
        <v>13</v>
      </c>
      <c r="E3833" s="2" t="s">
        <v>126</v>
      </c>
      <c r="F3833" s="2" t="s">
        <v>127</v>
      </c>
      <c r="G3833" s="2" t="s">
        <v>18</v>
      </c>
      <c r="H3833" s="4">
        <v>0.49999999999999994</v>
      </c>
      <c r="I3833" s="5">
        <v>1250</v>
      </c>
      <c r="J3833" s="6">
        <f t="shared" si="30"/>
        <v>624.99999999999989</v>
      </c>
      <c r="K3833" s="6">
        <f t="shared" si="31"/>
        <v>156.24999999999997</v>
      </c>
      <c r="L3833" s="7">
        <v>0.25</v>
      </c>
    </row>
    <row r="3834" spans="1:12" x14ac:dyDescent="0.3">
      <c r="A3834" s="2" t="s">
        <v>12</v>
      </c>
      <c r="B3834" s="2">
        <v>1185732</v>
      </c>
      <c r="C3834" s="3">
        <v>44275</v>
      </c>
      <c r="D3834" s="2" t="s">
        <v>13</v>
      </c>
      <c r="E3834" s="2" t="s">
        <v>126</v>
      </c>
      <c r="F3834" s="2" t="s">
        <v>127</v>
      </c>
      <c r="G3834" s="2" t="s">
        <v>19</v>
      </c>
      <c r="H3834" s="4">
        <v>0.65000000000000013</v>
      </c>
      <c r="I3834" s="5">
        <v>1750</v>
      </c>
      <c r="J3834" s="6">
        <f t="shared" si="30"/>
        <v>1137.5000000000002</v>
      </c>
      <c r="K3834" s="6">
        <f t="shared" si="31"/>
        <v>284.37500000000006</v>
      </c>
      <c r="L3834" s="7">
        <v>0.25</v>
      </c>
    </row>
    <row r="3835" spans="1:12" x14ac:dyDescent="0.3">
      <c r="A3835" s="2" t="s">
        <v>12</v>
      </c>
      <c r="B3835" s="2">
        <v>1185732</v>
      </c>
      <c r="C3835" s="3">
        <v>44275</v>
      </c>
      <c r="D3835" s="2" t="s">
        <v>13</v>
      </c>
      <c r="E3835" s="2" t="s">
        <v>126</v>
      </c>
      <c r="F3835" s="2" t="s">
        <v>127</v>
      </c>
      <c r="G3835" s="2" t="s">
        <v>20</v>
      </c>
      <c r="H3835" s="4">
        <v>0.55000000000000004</v>
      </c>
      <c r="I3835" s="5">
        <v>2750</v>
      </c>
      <c r="J3835" s="6">
        <f t="shared" si="30"/>
        <v>1512.5000000000002</v>
      </c>
      <c r="K3835" s="6">
        <f t="shared" si="31"/>
        <v>453.75000000000006</v>
      </c>
      <c r="L3835" s="7">
        <v>0.3</v>
      </c>
    </row>
    <row r="3836" spans="1:12" x14ac:dyDescent="0.3">
      <c r="A3836" s="2" t="s">
        <v>12</v>
      </c>
      <c r="B3836" s="2">
        <v>1185732</v>
      </c>
      <c r="C3836" s="3">
        <v>44307</v>
      </c>
      <c r="D3836" s="2" t="s">
        <v>13</v>
      </c>
      <c r="E3836" s="2" t="s">
        <v>126</v>
      </c>
      <c r="F3836" s="2" t="s">
        <v>127</v>
      </c>
      <c r="G3836" s="2" t="s">
        <v>15</v>
      </c>
      <c r="H3836" s="4">
        <v>0.55000000000000004</v>
      </c>
      <c r="I3836" s="5">
        <v>5250</v>
      </c>
      <c r="J3836" s="6">
        <f t="shared" si="30"/>
        <v>2887.5000000000005</v>
      </c>
      <c r="K3836" s="6">
        <f t="shared" si="31"/>
        <v>1010.6250000000002</v>
      </c>
      <c r="L3836" s="7">
        <v>0.35000000000000003</v>
      </c>
    </row>
    <row r="3837" spans="1:12" x14ac:dyDescent="0.3">
      <c r="A3837" s="2" t="s">
        <v>12</v>
      </c>
      <c r="B3837" s="2">
        <v>1185732</v>
      </c>
      <c r="C3837" s="3">
        <v>44307</v>
      </c>
      <c r="D3837" s="2" t="s">
        <v>13</v>
      </c>
      <c r="E3837" s="2" t="s">
        <v>126</v>
      </c>
      <c r="F3837" s="2" t="s">
        <v>127</v>
      </c>
      <c r="G3837" s="2" t="s">
        <v>16</v>
      </c>
      <c r="H3837" s="4">
        <v>0.55000000000000004</v>
      </c>
      <c r="I3837" s="5">
        <v>2250</v>
      </c>
      <c r="J3837" s="6">
        <f t="shared" si="30"/>
        <v>1237.5</v>
      </c>
      <c r="K3837" s="6">
        <f t="shared" si="31"/>
        <v>433.12500000000006</v>
      </c>
      <c r="L3837" s="7">
        <v>0.35000000000000003</v>
      </c>
    </row>
    <row r="3838" spans="1:12" x14ac:dyDescent="0.3">
      <c r="A3838" s="2" t="s">
        <v>12</v>
      </c>
      <c r="B3838" s="2">
        <v>1185732</v>
      </c>
      <c r="C3838" s="3">
        <v>44307</v>
      </c>
      <c r="D3838" s="2" t="s">
        <v>13</v>
      </c>
      <c r="E3838" s="2" t="s">
        <v>126</v>
      </c>
      <c r="F3838" s="2" t="s">
        <v>127</v>
      </c>
      <c r="G3838" s="2" t="s">
        <v>17</v>
      </c>
      <c r="H3838" s="4">
        <v>0.45</v>
      </c>
      <c r="I3838" s="5">
        <v>2250</v>
      </c>
      <c r="J3838" s="6">
        <f t="shared" si="30"/>
        <v>1012.5</v>
      </c>
      <c r="K3838" s="6">
        <f t="shared" si="31"/>
        <v>253.125</v>
      </c>
      <c r="L3838" s="7">
        <v>0.25</v>
      </c>
    </row>
    <row r="3839" spans="1:12" x14ac:dyDescent="0.3">
      <c r="A3839" s="2" t="s">
        <v>12</v>
      </c>
      <c r="B3839" s="2">
        <v>1185732</v>
      </c>
      <c r="C3839" s="3">
        <v>44307</v>
      </c>
      <c r="D3839" s="2" t="s">
        <v>13</v>
      </c>
      <c r="E3839" s="2" t="s">
        <v>126</v>
      </c>
      <c r="F3839" s="2" t="s">
        <v>127</v>
      </c>
      <c r="G3839" s="2" t="s">
        <v>18</v>
      </c>
      <c r="H3839" s="4">
        <v>0.49999999999999994</v>
      </c>
      <c r="I3839" s="5">
        <v>1500</v>
      </c>
      <c r="J3839" s="6">
        <f t="shared" si="30"/>
        <v>749.99999999999989</v>
      </c>
      <c r="K3839" s="6">
        <f t="shared" si="31"/>
        <v>187.49999999999997</v>
      </c>
      <c r="L3839" s="7">
        <v>0.25</v>
      </c>
    </row>
    <row r="3840" spans="1:12" x14ac:dyDescent="0.3">
      <c r="A3840" s="2" t="s">
        <v>12</v>
      </c>
      <c r="B3840" s="2">
        <v>1185732</v>
      </c>
      <c r="C3840" s="3">
        <v>44307</v>
      </c>
      <c r="D3840" s="2" t="s">
        <v>13</v>
      </c>
      <c r="E3840" s="2" t="s">
        <v>126</v>
      </c>
      <c r="F3840" s="2" t="s">
        <v>127</v>
      </c>
      <c r="G3840" s="2" t="s">
        <v>19</v>
      </c>
      <c r="H3840" s="4">
        <v>0.60000000000000009</v>
      </c>
      <c r="I3840" s="5">
        <v>1500</v>
      </c>
      <c r="J3840" s="6">
        <f t="shared" si="30"/>
        <v>900.00000000000011</v>
      </c>
      <c r="K3840" s="6">
        <f t="shared" si="31"/>
        <v>225.00000000000003</v>
      </c>
      <c r="L3840" s="7">
        <v>0.25</v>
      </c>
    </row>
    <row r="3841" spans="1:12" x14ac:dyDescent="0.3">
      <c r="A3841" s="2" t="s">
        <v>12</v>
      </c>
      <c r="B3841" s="2">
        <v>1185732</v>
      </c>
      <c r="C3841" s="3">
        <v>44307</v>
      </c>
      <c r="D3841" s="2" t="s">
        <v>13</v>
      </c>
      <c r="E3841" s="2" t="s">
        <v>126</v>
      </c>
      <c r="F3841" s="2" t="s">
        <v>127</v>
      </c>
      <c r="G3841" s="2" t="s">
        <v>20</v>
      </c>
      <c r="H3841" s="4">
        <v>0.5</v>
      </c>
      <c r="I3841" s="5">
        <v>3000</v>
      </c>
      <c r="J3841" s="6">
        <f t="shared" si="30"/>
        <v>1500</v>
      </c>
      <c r="K3841" s="6">
        <f t="shared" si="31"/>
        <v>450</v>
      </c>
      <c r="L3841" s="7">
        <v>0.3</v>
      </c>
    </row>
    <row r="3842" spans="1:12" x14ac:dyDescent="0.3">
      <c r="A3842" s="2" t="s">
        <v>12</v>
      </c>
      <c r="B3842" s="2">
        <v>1185732</v>
      </c>
      <c r="C3842" s="3">
        <v>44336</v>
      </c>
      <c r="D3842" s="2" t="s">
        <v>13</v>
      </c>
      <c r="E3842" s="2" t="s">
        <v>126</v>
      </c>
      <c r="F3842" s="2" t="s">
        <v>127</v>
      </c>
      <c r="G3842" s="2" t="s">
        <v>15</v>
      </c>
      <c r="H3842" s="4">
        <v>0.65</v>
      </c>
      <c r="I3842" s="5">
        <v>5700</v>
      </c>
      <c r="J3842" s="6">
        <f t="shared" si="30"/>
        <v>3705</v>
      </c>
      <c r="K3842" s="6">
        <f t="shared" si="31"/>
        <v>1296.7500000000002</v>
      </c>
      <c r="L3842" s="7">
        <v>0.35000000000000003</v>
      </c>
    </row>
    <row r="3843" spans="1:12" x14ac:dyDescent="0.3">
      <c r="A3843" s="2" t="s">
        <v>12</v>
      </c>
      <c r="B3843" s="2">
        <v>1185732</v>
      </c>
      <c r="C3843" s="3">
        <v>44336</v>
      </c>
      <c r="D3843" s="2" t="s">
        <v>13</v>
      </c>
      <c r="E3843" s="2" t="s">
        <v>126</v>
      </c>
      <c r="F3843" s="2" t="s">
        <v>127</v>
      </c>
      <c r="G3843" s="2" t="s">
        <v>16</v>
      </c>
      <c r="H3843" s="4">
        <v>0.60000000000000009</v>
      </c>
      <c r="I3843" s="5">
        <v>2750</v>
      </c>
      <c r="J3843" s="6">
        <f t="shared" si="30"/>
        <v>1650.0000000000002</v>
      </c>
      <c r="K3843" s="6">
        <f t="shared" si="31"/>
        <v>577.50000000000011</v>
      </c>
      <c r="L3843" s="7">
        <v>0.35000000000000003</v>
      </c>
    </row>
    <row r="3844" spans="1:12" x14ac:dyDescent="0.3">
      <c r="A3844" s="2" t="s">
        <v>12</v>
      </c>
      <c r="B3844" s="2">
        <v>1185732</v>
      </c>
      <c r="C3844" s="3">
        <v>44336</v>
      </c>
      <c r="D3844" s="2" t="s">
        <v>13</v>
      </c>
      <c r="E3844" s="2" t="s">
        <v>126</v>
      </c>
      <c r="F3844" s="2" t="s">
        <v>127</v>
      </c>
      <c r="G3844" s="2" t="s">
        <v>17</v>
      </c>
      <c r="H3844" s="4">
        <v>0.55000000000000004</v>
      </c>
      <c r="I3844" s="5">
        <v>3000</v>
      </c>
      <c r="J3844" s="6">
        <f t="shared" si="30"/>
        <v>1650.0000000000002</v>
      </c>
      <c r="K3844" s="6">
        <f t="shared" si="31"/>
        <v>412.50000000000006</v>
      </c>
      <c r="L3844" s="7">
        <v>0.25</v>
      </c>
    </row>
    <row r="3845" spans="1:12" x14ac:dyDescent="0.3">
      <c r="A3845" s="2" t="s">
        <v>12</v>
      </c>
      <c r="B3845" s="2">
        <v>1185732</v>
      </c>
      <c r="C3845" s="3">
        <v>44336</v>
      </c>
      <c r="D3845" s="2" t="s">
        <v>13</v>
      </c>
      <c r="E3845" s="2" t="s">
        <v>126</v>
      </c>
      <c r="F3845" s="2" t="s">
        <v>127</v>
      </c>
      <c r="G3845" s="2" t="s">
        <v>18</v>
      </c>
      <c r="H3845" s="4">
        <v>0.55000000000000004</v>
      </c>
      <c r="I3845" s="5">
        <v>2500</v>
      </c>
      <c r="J3845" s="6">
        <f t="shared" si="30"/>
        <v>1375</v>
      </c>
      <c r="K3845" s="6">
        <f t="shared" si="31"/>
        <v>343.75</v>
      </c>
      <c r="L3845" s="7">
        <v>0.25</v>
      </c>
    </row>
    <row r="3846" spans="1:12" x14ac:dyDescent="0.3">
      <c r="A3846" s="2" t="s">
        <v>12</v>
      </c>
      <c r="B3846" s="2">
        <v>1185732</v>
      </c>
      <c r="C3846" s="3">
        <v>44336</v>
      </c>
      <c r="D3846" s="2" t="s">
        <v>13</v>
      </c>
      <c r="E3846" s="2" t="s">
        <v>126</v>
      </c>
      <c r="F3846" s="2" t="s">
        <v>127</v>
      </c>
      <c r="G3846" s="2" t="s">
        <v>19</v>
      </c>
      <c r="H3846" s="4">
        <v>0.65</v>
      </c>
      <c r="I3846" s="5">
        <v>2750</v>
      </c>
      <c r="J3846" s="6">
        <f t="shared" si="30"/>
        <v>1787.5</v>
      </c>
      <c r="K3846" s="6">
        <f t="shared" si="31"/>
        <v>446.875</v>
      </c>
      <c r="L3846" s="7">
        <v>0.25</v>
      </c>
    </row>
    <row r="3847" spans="1:12" x14ac:dyDescent="0.3">
      <c r="A3847" s="2" t="s">
        <v>12</v>
      </c>
      <c r="B3847" s="2">
        <v>1185732</v>
      </c>
      <c r="C3847" s="3">
        <v>44336</v>
      </c>
      <c r="D3847" s="2" t="s">
        <v>13</v>
      </c>
      <c r="E3847" s="2" t="s">
        <v>126</v>
      </c>
      <c r="F3847" s="2" t="s">
        <v>127</v>
      </c>
      <c r="G3847" s="2" t="s">
        <v>20</v>
      </c>
      <c r="H3847" s="4">
        <v>0.70000000000000007</v>
      </c>
      <c r="I3847" s="5">
        <v>4000</v>
      </c>
      <c r="J3847" s="6">
        <f t="shared" si="30"/>
        <v>2800.0000000000005</v>
      </c>
      <c r="K3847" s="6">
        <f t="shared" si="31"/>
        <v>840.00000000000011</v>
      </c>
      <c r="L3847" s="7">
        <v>0.3</v>
      </c>
    </row>
    <row r="3848" spans="1:12" x14ac:dyDescent="0.3">
      <c r="A3848" s="2" t="s">
        <v>12</v>
      </c>
      <c r="B3848" s="2">
        <v>1185732</v>
      </c>
      <c r="C3848" s="3">
        <v>44369</v>
      </c>
      <c r="D3848" s="2" t="s">
        <v>13</v>
      </c>
      <c r="E3848" s="2" t="s">
        <v>126</v>
      </c>
      <c r="F3848" s="2" t="s">
        <v>127</v>
      </c>
      <c r="G3848" s="2" t="s">
        <v>15</v>
      </c>
      <c r="H3848" s="4">
        <v>0.65</v>
      </c>
      <c r="I3848" s="5">
        <v>6500</v>
      </c>
      <c r="J3848" s="6">
        <f t="shared" si="30"/>
        <v>4225</v>
      </c>
      <c r="K3848" s="6">
        <f t="shared" si="31"/>
        <v>1478.7500000000002</v>
      </c>
      <c r="L3848" s="7">
        <v>0.35000000000000003</v>
      </c>
    </row>
    <row r="3849" spans="1:12" x14ac:dyDescent="0.3">
      <c r="A3849" s="2" t="s">
        <v>12</v>
      </c>
      <c r="B3849" s="2">
        <v>1185732</v>
      </c>
      <c r="C3849" s="3">
        <v>44369</v>
      </c>
      <c r="D3849" s="2" t="s">
        <v>13</v>
      </c>
      <c r="E3849" s="2" t="s">
        <v>126</v>
      </c>
      <c r="F3849" s="2" t="s">
        <v>127</v>
      </c>
      <c r="G3849" s="2" t="s">
        <v>16</v>
      </c>
      <c r="H3849" s="4">
        <v>0.60000000000000009</v>
      </c>
      <c r="I3849" s="5">
        <v>4000</v>
      </c>
      <c r="J3849" s="6">
        <f t="shared" si="30"/>
        <v>2400.0000000000005</v>
      </c>
      <c r="K3849" s="6">
        <f t="shared" si="31"/>
        <v>840.00000000000023</v>
      </c>
      <c r="L3849" s="7">
        <v>0.35000000000000003</v>
      </c>
    </row>
    <row r="3850" spans="1:12" x14ac:dyDescent="0.3">
      <c r="A3850" s="2" t="s">
        <v>12</v>
      </c>
      <c r="B3850" s="2">
        <v>1185732</v>
      </c>
      <c r="C3850" s="3">
        <v>44369</v>
      </c>
      <c r="D3850" s="2" t="s">
        <v>13</v>
      </c>
      <c r="E3850" s="2" t="s">
        <v>126</v>
      </c>
      <c r="F3850" s="2" t="s">
        <v>127</v>
      </c>
      <c r="G3850" s="2" t="s">
        <v>17</v>
      </c>
      <c r="H3850" s="4">
        <v>0.55000000000000004</v>
      </c>
      <c r="I3850" s="5">
        <v>3250</v>
      </c>
      <c r="J3850" s="6">
        <f t="shared" si="30"/>
        <v>1787.5000000000002</v>
      </c>
      <c r="K3850" s="6">
        <f t="shared" si="31"/>
        <v>446.87500000000006</v>
      </c>
      <c r="L3850" s="7">
        <v>0.25</v>
      </c>
    </row>
    <row r="3851" spans="1:12" x14ac:dyDescent="0.3">
      <c r="A3851" s="2" t="s">
        <v>12</v>
      </c>
      <c r="B3851" s="2">
        <v>1185732</v>
      </c>
      <c r="C3851" s="3">
        <v>44369</v>
      </c>
      <c r="D3851" s="2" t="s">
        <v>13</v>
      </c>
      <c r="E3851" s="2" t="s">
        <v>126</v>
      </c>
      <c r="F3851" s="2" t="s">
        <v>127</v>
      </c>
      <c r="G3851" s="2" t="s">
        <v>18</v>
      </c>
      <c r="H3851" s="4">
        <v>0.55000000000000004</v>
      </c>
      <c r="I3851" s="5">
        <v>3000</v>
      </c>
      <c r="J3851" s="6">
        <f t="shared" si="30"/>
        <v>1650.0000000000002</v>
      </c>
      <c r="K3851" s="6">
        <f t="shared" si="31"/>
        <v>412.50000000000006</v>
      </c>
      <c r="L3851" s="7">
        <v>0.25</v>
      </c>
    </row>
    <row r="3852" spans="1:12" x14ac:dyDescent="0.3">
      <c r="A3852" s="2" t="s">
        <v>12</v>
      </c>
      <c r="B3852" s="2">
        <v>1185732</v>
      </c>
      <c r="C3852" s="3">
        <v>44369</v>
      </c>
      <c r="D3852" s="2" t="s">
        <v>13</v>
      </c>
      <c r="E3852" s="2" t="s">
        <v>126</v>
      </c>
      <c r="F3852" s="2" t="s">
        <v>127</v>
      </c>
      <c r="G3852" s="2" t="s">
        <v>19</v>
      </c>
      <c r="H3852" s="4">
        <v>0.65</v>
      </c>
      <c r="I3852" s="5">
        <v>3000</v>
      </c>
      <c r="J3852" s="6">
        <f t="shared" si="30"/>
        <v>1950</v>
      </c>
      <c r="K3852" s="6">
        <f t="shared" si="31"/>
        <v>487.5</v>
      </c>
      <c r="L3852" s="7">
        <v>0.25</v>
      </c>
    </row>
    <row r="3853" spans="1:12" x14ac:dyDescent="0.3">
      <c r="A3853" s="2" t="s">
        <v>12</v>
      </c>
      <c r="B3853" s="2">
        <v>1185732</v>
      </c>
      <c r="C3853" s="3">
        <v>44369</v>
      </c>
      <c r="D3853" s="2" t="s">
        <v>13</v>
      </c>
      <c r="E3853" s="2" t="s">
        <v>126</v>
      </c>
      <c r="F3853" s="2" t="s">
        <v>127</v>
      </c>
      <c r="G3853" s="2" t="s">
        <v>20</v>
      </c>
      <c r="H3853" s="4">
        <v>0.70000000000000007</v>
      </c>
      <c r="I3853" s="5">
        <v>4500</v>
      </c>
      <c r="J3853" s="6">
        <f t="shared" si="30"/>
        <v>3150.0000000000005</v>
      </c>
      <c r="K3853" s="6">
        <f t="shared" si="31"/>
        <v>945.00000000000011</v>
      </c>
      <c r="L3853" s="7">
        <v>0.3</v>
      </c>
    </row>
    <row r="3854" spans="1:12" x14ac:dyDescent="0.3">
      <c r="A3854" s="2" t="s">
        <v>12</v>
      </c>
      <c r="B3854" s="2">
        <v>1185732</v>
      </c>
      <c r="C3854" s="3">
        <v>44397</v>
      </c>
      <c r="D3854" s="2" t="s">
        <v>13</v>
      </c>
      <c r="E3854" s="2" t="s">
        <v>126</v>
      </c>
      <c r="F3854" s="2" t="s">
        <v>127</v>
      </c>
      <c r="G3854" s="2" t="s">
        <v>15</v>
      </c>
      <c r="H3854" s="4">
        <v>0.65</v>
      </c>
      <c r="I3854" s="5">
        <v>6750</v>
      </c>
      <c r="J3854" s="6">
        <f t="shared" si="30"/>
        <v>4387.5</v>
      </c>
      <c r="K3854" s="6">
        <f t="shared" si="31"/>
        <v>1535.6250000000002</v>
      </c>
      <c r="L3854" s="7">
        <v>0.35000000000000003</v>
      </c>
    </row>
    <row r="3855" spans="1:12" x14ac:dyDescent="0.3">
      <c r="A3855" s="2" t="s">
        <v>12</v>
      </c>
      <c r="B3855" s="2">
        <v>1185732</v>
      </c>
      <c r="C3855" s="3">
        <v>44397</v>
      </c>
      <c r="D3855" s="2" t="s">
        <v>13</v>
      </c>
      <c r="E3855" s="2" t="s">
        <v>126</v>
      </c>
      <c r="F3855" s="2" t="s">
        <v>127</v>
      </c>
      <c r="G3855" s="2" t="s">
        <v>16</v>
      </c>
      <c r="H3855" s="4">
        <v>0.60000000000000009</v>
      </c>
      <c r="I3855" s="5">
        <v>4250</v>
      </c>
      <c r="J3855" s="6">
        <f t="shared" si="30"/>
        <v>2550.0000000000005</v>
      </c>
      <c r="K3855" s="6">
        <f t="shared" si="31"/>
        <v>892.50000000000023</v>
      </c>
      <c r="L3855" s="7">
        <v>0.35000000000000003</v>
      </c>
    </row>
    <row r="3856" spans="1:12" x14ac:dyDescent="0.3">
      <c r="A3856" s="2" t="s">
        <v>12</v>
      </c>
      <c r="B3856" s="2">
        <v>1185732</v>
      </c>
      <c r="C3856" s="3">
        <v>44397</v>
      </c>
      <c r="D3856" s="2" t="s">
        <v>13</v>
      </c>
      <c r="E3856" s="2" t="s">
        <v>126</v>
      </c>
      <c r="F3856" s="2" t="s">
        <v>127</v>
      </c>
      <c r="G3856" s="2" t="s">
        <v>17</v>
      </c>
      <c r="H3856" s="4">
        <v>0.55000000000000004</v>
      </c>
      <c r="I3856" s="5">
        <v>3500</v>
      </c>
      <c r="J3856" s="6">
        <f t="shared" si="30"/>
        <v>1925.0000000000002</v>
      </c>
      <c r="K3856" s="6">
        <f t="shared" si="31"/>
        <v>481.25000000000006</v>
      </c>
      <c r="L3856" s="7">
        <v>0.25</v>
      </c>
    </row>
    <row r="3857" spans="1:12" x14ac:dyDescent="0.3">
      <c r="A3857" s="2" t="s">
        <v>12</v>
      </c>
      <c r="B3857" s="2">
        <v>1185732</v>
      </c>
      <c r="C3857" s="3">
        <v>44397</v>
      </c>
      <c r="D3857" s="2" t="s">
        <v>13</v>
      </c>
      <c r="E3857" s="2" t="s">
        <v>126</v>
      </c>
      <c r="F3857" s="2" t="s">
        <v>127</v>
      </c>
      <c r="G3857" s="2" t="s">
        <v>18</v>
      </c>
      <c r="H3857" s="4">
        <v>0.55000000000000004</v>
      </c>
      <c r="I3857" s="5">
        <v>3000</v>
      </c>
      <c r="J3857" s="6">
        <f t="shared" si="30"/>
        <v>1650.0000000000002</v>
      </c>
      <c r="K3857" s="6">
        <f t="shared" si="31"/>
        <v>412.50000000000006</v>
      </c>
      <c r="L3857" s="7">
        <v>0.25</v>
      </c>
    </row>
    <row r="3858" spans="1:12" x14ac:dyDescent="0.3">
      <c r="A3858" s="2" t="s">
        <v>12</v>
      </c>
      <c r="B3858" s="2">
        <v>1185732</v>
      </c>
      <c r="C3858" s="3">
        <v>44397</v>
      </c>
      <c r="D3858" s="2" t="s">
        <v>13</v>
      </c>
      <c r="E3858" s="2" t="s">
        <v>126</v>
      </c>
      <c r="F3858" s="2" t="s">
        <v>127</v>
      </c>
      <c r="G3858" s="2" t="s">
        <v>19</v>
      </c>
      <c r="H3858" s="4">
        <v>0.65</v>
      </c>
      <c r="I3858" s="5">
        <v>3250</v>
      </c>
      <c r="J3858" s="6">
        <f t="shared" si="30"/>
        <v>2112.5</v>
      </c>
      <c r="K3858" s="6">
        <f t="shared" si="31"/>
        <v>528.125</v>
      </c>
      <c r="L3858" s="7">
        <v>0.25</v>
      </c>
    </row>
    <row r="3859" spans="1:12" x14ac:dyDescent="0.3">
      <c r="A3859" s="2" t="s">
        <v>12</v>
      </c>
      <c r="B3859" s="2">
        <v>1185732</v>
      </c>
      <c r="C3859" s="3">
        <v>44397</v>
      </c>
      <c r="D3859" s="2" t="s">
        <v>13</v>
      </c>
      <c r="E3859" s="2" t="s">
        <v>126</v>
      </c>
      <c r="F3859" s="2" t="s">
        <v>127</v>
      </c>
      <c r="G3859" s="2" t="s">
        <v>20</v>
      </c>
      <c r="H3859" s="4">
        <v>0.70000000000000007</v>
      </c>
      <c r="I3859" s="5">
        <v>5000</v>
      </c>
      <c r="J3859" s="6">
        <f t="shared" si="30"/>
        <v>3500.0000000000005</v>
      </c>
      <c r="K3859" s="6">
        <f t="shared" si="31"/>
        <v>1050</v>
      </c>
      <c r="L3859" s="7">
        <v>0.3</v>
      </c>
    </row>
    <row r="3860" spans="1:12" x14ac:dyDescent="0.3">
      <c r="A3860" s="2" t="s">
        <v>12</v>
      </c>
      <c r="B3860" s="2">
        <v>1185732</v>
      </c>
      <c r="C3860" s="3">
        <v>44429</v>
      </c>
      <c r="D3860" s="2" t="s">
        <v>13</v>
      </c>
      <c r="E3860" s="2" t="s">
        <v>126</v>
      </c>
      <c r="F3860" s="2" t="s">
        <v>127</v>
      </c>
      <c r="G3860" s="2" t="s">
        <v>15</v>
      </c>
      <c r="H3860" s="4">
        <v>0.65</v>
      </c>
      <c r="I3860" s="5">
        <v>6500</v>
      </c>
      <c r="J3860" s="6">
        <f t="shared" si="30"/>
        <v>4225</v>
      </c>
      <c r="K3860" s="6">
        <f t="shared" si="31"/>
        <v>1478.7500000000002</v>
      </c>
      <c r="L3860" s="7">
        <v>0.35000000000000003</v>
      </c>
    </row>
    <row r="3861" spans="1:12" x14ac:dyDescent="0.3">
      <c r="A3861" s="2" t="s">
        <v>12</v>
      </c>
      <c r="B3861" s="2">
        <v>1185732</v>
      </c>
      <c r="C3861" s="3">
        <v>44429</v>
      </c>
      <c r="D3861" s="2" t="s">
        <v>13</v>
      </c>
      <c r="E3861" s="2" t="s">
        <v>126</v>
      </c>
      <c r="F3861" s="2" t="s">
        <v>127</v>
      </c>
      <c r="G3861" s="2" t="s">
        <v>16</v>
      </c>
      <c r="H3861" s="4">
        <v>0.60000000000000009</v>
      </c>
      <c r="I3861" s="5">
        <v>4250</v>
      </c>
      <c r="J3861" s="6">
        <f t="shared" si="30"/>
        <v>2550.0000000000005</v>
      </c>
      <c r="K3861" s="6">
        <f t="shared" si="31"/>
        <v>892.50000000000023</v>
      </c>
      <c r="L3861" s="7">
        <v>0.35000000000000003</v>
      </c>
    </row>
    <row r="3862" spans="1:12" x14ac:dyDescent="0.3">
      <c r="A3862" s="2" t="s">
        <v>12</v>
      </c>
      <c r="B3862" s="2">
        <v>1185732</v>
      </c>
      <c r="C3862" s="3">
        <v>44429</v>
      </c>
      <c r="D3862" s="2" t="s">
        <v>13</v>
      </c>
      <c r="E3862" s="2" t="s">
        <v>126</v>
      </c>
      <c r="F3862" s="2" t="s">
        <v>127</v>
      </c>
      <c r="G3862" s="2" t="s">
        <v>17</v>
      </c>
      <c r="H3862" s="4">
        <v>0.55000000000000004</v>
      </c>
      <c r="I3862" s="5">
        <v>3500</v>
      </c>
      <c r="J3862" s="6">
        <f t="shared" si="30"/>
        <v>1925.0000000000002</v>
      </c>
      <c r="K3862" s="6">
        <f t="shared" si="31"/>
        <v>481.25000000000006</v>
      </c>
      <c r="L3862" s="7">
        <v>0.25</v>
      </c>
    </row>
    <row r="3863" spans="1:12" x14ac:dyDescent="0.3">
      <c r="A3863" s="2" t="s">
        <v>12</v>
      </c>
      <c r="B3863" s="2">
        <v>1185732</v>
      </c>
      <c r="C3863" s="3">
        <v>44429</v>
      </c>
      <c r="D3863" s="2" t="s">
        <v>13</v>
      </c>
      <c r="E3863" s="2" t="s">
        <v>126</v>
      </c>
      <c r="F3863" s="2" t="s">
        <v>127</v>
      </c>
      <c r="G3863" s="2" t="s">
        <v>18</v>
      </c>
      <c r="H3863" s="4">
        <v>0.55000000000000004</v>
      </c>
      <c r="I3863" s="5">
        <v>2500</v>
      </c>
      <c r="J3863" s="6">
        <f t="shared" si="30"/>
        <v>1375</v>
      </c>
      <c r="K3863" s="6">
        <f t="shared" si="31"/>
        <v>343.75</v>
      </c>
      <c r="L3863" s="7">
        <v>0.25</v>
      </c>
    </row>
    <row r="3864" spans="1:12" x14ac:dyDescent="0.3">
      <c r="A3864" s="2" t="s">
        <v>12</v>
      </c>
      <c r="B3864" s="2">
        <v>1185732</v>
      </c>
      <c r="C3864" s="3">
        <v>44429</v>
      </c>
      <c r="D3864" s="2" t="s">
        <v>13</v>
      </c>
      <c r="E3864" s="2" t="s">
        <v>126</v>
      </c>
      <c r="F3864" s="2" t="s">
        <v>127</v>
      </c>
      <c r="G3864" s="2" t="s">
        <v>19</v>
      </c>
      <c r="H3864" s="4">
        <v>0.65</v>
      </c>
      <c r="I3864" s="5">
        <v>2250</v>
      </c>
      <c r="J3864" s="6">
        <f t="shared" si="30"/>
        <v>1462.5</v>
      </c>
      <c r="K3864" s="6">
        <f t="shared" si="31"/>
        <v>365.625</v>
      </c>
      <c r="L3864" s="7">
        <v>0.25</v>
      </c>
    </row>
    <row r="3865" spans="1:12" x14ac:dyDescent="0.3">
      <c r="A3865" s="2" t="s">
        <v>12</v>
      </c>
      <c r="B3865" s="2">
        <v>1185732</v>
      </c>
      <c r="C3865" s="3">
        <v>44429</v>
      </c>
      <c r="D3865" s="2" t="s">
        <v>13</v>
      </c>
      <c r="E3865" s="2" t="s">
        <v>126</v>
      </c>
      <c r="F3865" s="2" t="s">
        <v>127</v>
      </c>
      <c r="G3865" s="2" t="s">
        <v>20</v>
      </c>
      <c r="H3865" s="4">
        <v>0.70000000000000007</v>
      </c>
      <c r="I3865" s="5">
        <v>4000</v>
      </c>
      <c r="J3865" s="6">
        <f t="shared" si="30"/>
        <v>2800.0000000000005</v>
      </c>
      <c r="K3865" s="6">
        <f t="shared" si="31"/>
        <v>840.00000000000011</v>
      </c>
      <c r="L3865" s="7">
        <v>0.3</v>
      </c>
    </row>
    <row r="3866" spans="1:12" x14ac:dyDescent="0.3">
      <c r="A3866" s="2" t="s">
        <v>12</v>
      </c>
      <c r="B3866" s="2">
        <v>1185732</v>
      </c>
      <c r="C3866" s="3">
        <v>44459</v>
      </c>
      <c r="D3866" s="2" t="s">
        <v>13</v>
      </c>
      <c r="E3866" s="2" t="s">
        <v>126</v>
      </c>
      <c r="F3866" s="2" t="s">
        <v>127</v>
      </c>
      <c r="G3866" s="2" t="s">
        <v>15</v>
      </c>
      <c r="H3866" s="4">
        <v>0.65</v>
      </c>
      <c r="I3866" s="5">
        <v>5250</v>
      </c>
      <c r="J3866" s="6">
        <f t="shared" si="30"/>
        <v>3412.5</v>
      </c>
      <c r="K3866" s="6">
        <f t="shared" si="31"/>
        <v>1194.375</v>
      </c>
      <c r="L3866" s="7">
        <v>0.35000000000000003</v>
      </c>
    </row>
    <row r="3867" spans="1:12" x14ac:dyDescent="0.3">
      <c r="A3867" s="2" t="s">
        <v>12</v>
      </c>
      <c r="B3867" s="2">
        <v>1185732</v>
      </c>
      <c r="C3867" s="3">
        <v>44459</v>
      </c>
      <c r="D3867" s="2" t="s">
        <v>13</v>
      </c>
      <c r="E3867" s="2" t="s">
        <v>126</v>
      </c>
      <c r="F3867" s="2" t="s">
        <v>127</v>
      </c>
      <c r="G3867" s="2" t="s">
        <v>16</v>
      </c>
      <c r="H3867" s="4">
        <v>0.60000000000000009</v>
      </c>
      <c r="I3867" s="5">
        <v>3250</v>
      </c>
      <c r="J3867" s="6">
        <f t="shared" si="30"/>
        <v>1950.0000000000002</v>
      </c>
      <c r="K3867" s="6">
        <f t="shared" si="31"/>
        <v>682.50000000000011</v>
      </c>
      <c r="L3867" s="7">
        <v>0.35000000000000003</v>
      </c>
    </row>
    <row r="3868" spans="1:12" x14ac:dyDescent="0.3">
      <c r="A3868" s="2" t="s">
        <v>12</v>
      </c>
      <c r="B3868" s="2">
        <v>1185732</v>
      </c>
      <c r="C3868" s="3">
        <v>44459</v>
      </c>
      <c r="D3868" s="2" t="s">
        <v>13</v>
      </c>
      <c r="E3868" s="2" t="s">
        <v>126</v>
      </c>
      <c r="F3868" s="2" t="s">
        <v>127</v>
      </c>
      <c r="G3868" s="2" t="s">
        <v>17</v>
      </c>
      <c r="H3868" s="4">
        <v>0.55000000000000004</v>
      </c>
      <c r="I3868" s="5">
        <v>2250</v>
      </c>
      <c r="J3868" s="6">
        <f t="shared" si="30"/>
        <v>1237.5</v>
      </c>
      <c r="K3868" s="6">
        <f t="shared" si="31"/>
        <v>309.375</v>
      </c>
      <c r="L3868" s="7">
        <v>0.25</v>
      </c>
    </row>
    <row r="3869" spans="1:12" x14ac:dyDescent="0.3">
      <c r="A3869" s="2" t="s">
        <v>12</v>
      </c>
      <c r="B3869" s="2">
        <v>1185732</v>
      </c>
      <c r="C3869" s="3">
        <v>44459</v>
      </c>
      <c r="D3869" s="2" t="s">
        <v>13</v>
      </c>
      <c r="E3869" s="2" t="s">
        <v>126</v>
      </c>
      <c r="F3869" s="2" t="s">
        <v>127</v>
      </c>
      <c r="G3869" s="2" t="s">
        <v>18</v>
      </c>
      <c r="H3869" s="4">
        <v>0.55000000000000004</v>
      </c>
      <c r="I3869" s="5">
        <v>2000</v>
      </c>
      <c r="J3869" s="6">
        <f t="shared" si="30"/>
        <v>1100</v>
      </c>
      <c r="K3869" s="6">
        <f t="shared" si="31"/>
        <v>275</v>
      </c>
      <c r="L3869" s="7">
        <v>0.25</v>
      </c>
    </row>
    <row r="3870" spans="1:12" x14ac:dyDescent="0.3">
      <c r="A3870" s="2" t="s">
        <v>12</v>
      </c>
      <c r="B3870" s="2">
        <v>1185732</v>
      </c>
      <c r="C3870" s="3">
        <v>44459</v>
      </c>
      <c r="D3870" s="2" t="s">
        <v>13</v>
      </c>
      <c r="E3870" s="2" t="s">
        <v>126</v>
      </c>
      <c r="F3870" s="2" t="s">
        <v>127</v>
      </c>
      <c r="G3870" s="2" t="s">
        <v>19</v>
      </c>
      <c r="H3870" s="4">
        <v>0.65</v>
      </c>
      <c r="I3870" s="5">
        <v>2000</v>
      </c>
      <c r="J3870" s="6">
        <f t="shared" si="30"/>
        <v>1300</v>
      </c>
      <c r="K3870" s="6">
        <f t="shared" si="31"/>
        <v>325</v>
      </c>
      <c r="L3870" s="7">
        <v>0.25</v>
      </c>
    </row>
    <row r="3871" spans="1:12" x14ac:dyDescent="0.3">
      <c r="A3871" s="2" t="s">
        <v>12</v>
      </c>
      <c r="B3871" s="2">
        <v>1185732</v>
      </c>
      <c r="C3871" s="3">
        <v>44459</v>
      </c>
      <c r="D3871" s="2" t="s">
        <v>13</v>
      </c>
      <c r="E3871" s="2" t="s">
        <v>126</v>
      </c>
      <c r="F3871" s="2" t="s">
        <v>127</v>
      </c>
      <c r="G3871" s="2" t="s">
        <v>20</v>
      </c>
      <c r="H3871" s="4">
        <v>0.70000000000000007</v>
      </c>
      <c r="I3871" s="5">
        <v>3000</v>
      </c>
      <c r="J3871" s="6">
        <f t="shared" si="30"/>
        <v>2100</v>
      </c>
      <c r="K3871" s="6">
        <f t="shared" si="31"/>
        <v>630</v>
      </c>
      <c r="L3871" s="7">
        <v>0.3</v>
      </c>
    </row>
    <row r="3872" spans="1:12" x14ac:dyDescent="0.3">
      <c r="A3872" s="2" t="s">
        <v>12</v>
      </c>
      <c r="B3872" s="2">
        <v>1185732</v>
      </c>
      <c r="C3872" s="3">
        <v>44491</v>
      </c>
      <c r="D3872" s="2" t="s">
        <v>13</v>
      </c>
      <c r="E3872" s="2" t="s">
        <v>126</v>
      </c>
      <c r="F3872" s="2" t="s">
        <v>127</v>
      </c>
      <c r="G3872" s="2" t="s">
        <v>15</v>
      </c>
      <c r="H3872" s="4">
        <v>0.70000000000000007</v>
      </c>
      <c r="I3872" s="5">
        <v>4500</v>
      </c>
      <c r="J3872" s="6">
        <f t="shared" si="30"/>
        <v>3150.0000000000005</v>
      </c>
      <c r="K3872" s="6">
        <f t="shared" si="31"/>
        <v>1102.5000000000002</v>
      </c>
      <c r="L3872" s="7">
        <v>0.35000000000000003</v>
      </c>
    </row>
    <row r="3873" spans="1:12" x14ac:dyDescent="0.3">
      <c r="A3873" s="2" t="s">
        <v>12</v>
      </c>
      <c r="B3873" s="2">
        <v>1185732</v>
      </c>
      <c r="C3873" s="3">
        <v>44491</v>
      </c>
      <c r="D3873" s="2" t="s">
        <v>13</v>
      </c>
      <c r="E3873" s="2" t="s">
        <v>126</v>
      </c>
      <c r="F3873" s="2" t="s">
        <v>127</v>
      </c>
      <c r="G3873" s="2" t="s">
        <v>16</v>
      </c>
      <c r="H3873" s="4">
        <v>0.65000000000000013</v>
      </c>
      <c r="I3873" s="5">
        <v>2750</v>
      </c>
      <c r="J3873" s="6">
        <f t="shared" si="30"/>
        <v>1787.5000000000005</v>
      </c>
      <c r="K3873" s="6">
        <f t="shared" si="31"/>
        <v>625.62500000000023</v>
      </c>
      <c r="L3873" s="7">
        <v>0.35000000000000003</v>
      </c>
    </row>
    <row r="3874" spans="1:12" x14ac:dyDescent="0.3">
      <c r="A3874" s="2" t="s">
        <v>12</v>
      </c>
      <c r="B3874" s="2">
        <v>1185732</v>
      </c>
      <c r="C3874" s="3">
        <v>44491</v>
      </c>
      <c r="D3874" s="2" t="s">
        <v>13</v>
      </c>
      <c r="E3874" s="2" t="s">
        <v>126</v>
      </c>
      <c r="F3874" s="2" t="s">
        <v>127</v>
      </c>
      <c r="G3874" s="2" t="s">
        <v>17</v>
      </c>
      <c r="H3874" s="4">
        <v>0.65000000000000013</v>
      </c>
      <c r="I3874" s="5">
        <v>1750</v>
      </c>
      <c r="J3874" s="6">
        <f t="shared" si="30"/>
        <v>1137.5000000000002</v>
      </c>
      <c r="K3874" s="6">
        <f t="shared" si="31"/>
        <v>284.37500000000006</v>
      </c>
      <c r="L3874" s="7">
        <v>0.25</v>
      </c>
    </row>
    <row r="3875" spans="1:12" x14ac:dyDescent="0.3">
      <c r="A3875" s="2" t="s">
        <v>12</v>
      </c>
      <c r="B3875" s="2">
        <v>1185732</v>
      </c>
      <c r="C3875" s="3">
        <v>44491</v>
      </c>
      <c r="D3875" s="2" t="s">
        <v>13</v>
      </c>
      <c r="E3875" s="2" t="s">
        <v>126</v>
      </c>
      <c r="F3875" s="2" t="s">
        <v>127</v>
      </c>
      <c r="G3875" s="2" t="s">
        <v>18</v>
      </c>
      <c r="H3875" s="4">
        <v>0.65000000000000013</v>
      </c>
      <c r="I3875" s="5">
        <v>1500</v>
      </c>
      <c r="J3875" s="6">
        <f t="shared" si="30"/>
        <v>975.00000000000023</v>
      </c>
      <c r="K3875" s="6">
        <f t="shared" si="31"/>
        <v>243.75000000000006</v>
      </c>
      <c r="L3875" s="7">
        <v>0.25</v>
      </c>
    </row>
    <row r="3876" spans="1:12" x14ac:dyDescent="0.3">
      <c r="A3876" s="2" t="s">
        <v>12</v>
      </c>
      <c r="B3876" s="2">
        <v>1185732</v>
      </c>
      <c r="C3876" s="3">
        <v>44491</v>
      </c>
      <c r="D3876" s="2" t="s">
        <v>13</v>
      </c>
      <c r="E3876" s="2" t="s">
        <v>126</v>
      </c>
      <c r="F3876" s="2" t="s">
        <v>127</v>
      </c>
      <c r="G3876" s="2" t="s">
        <v>19</v>
      </c>
      <c r="H3876" s="4">
        <v>0.75000000000000011</v>
      </c>
      <c r="I3876" s="5">
        <v>1500</v>
      </c>
      <c r="J3876" s="6">
        <f t="shared" si="30"/>
        <v>1125.0000000000002</v>
      </c>
      <c r="K3876" s="6">
        <f t="shared" si="31"/>
        <v>281.25000000000006</v>
      </c>
      <c r="L3876" s="7">
        <v>0.25</v>
      </c>
    </row>
    <row r="3877" spans="1:12" x14ac:dyDescent="0.3">
      <c r="A3877" s="2" t="s">
        <v>12</v>
      </c>
      <c r="B3877" s="2">
        <v>1185732</v>
      </c>
      <c r="C3877" s="3">
        <v>44491</v>
      </c>
      <c r="D3877" s="2" t="s">
        <v>13</v>
      </c>
      <c r="E3877" s="2" t="s">
        <v>126</v>
      </c>
      <c r="F3877" s="2" t="s">
        <v>127</v>
      </c>
      <c r="G3877" s="2" t="s">
        <v>20</v>
      </c>
      <c r="H3877" s="4">
        <v>0.8</v>
      </c>
      <c r="I3877" s="5">
        <v>2750</v>
      </c>
      <c r="J3877" s="6">
        <f t="shared" si="30"/>
        <v>2200</v>
      </c>
      <c r="K3877" s="6">
        <f t="shared" si="31"/>
        <v>660</v>
      </c>
      <c r="L3877" s="7">
        <v>0.3</v>
      </c>
    </row>
    <row r="3878" spans="1:12" x14ac:dyDescent="0.3">
      <c r="A3878" s="2" t="s">
        <v>12</v>
      </c>
      <c r="B3878" s="2">
        <v>1185732</v>
      </c>
      <c r="C3878" s="3">
        <v>44521</v>
      </c>
      <c r="D3878" s="2" t="s">
        <v>13</v>
      </c>
      <c r="E3878" s="2" t="s">
        <v>126</v>
      </c>
      <c r="F3878" s="2" t="s">
        <v>127</v>
      </c>
      <c r="G3878" s="2" t="s">
        <v>15</v>
      </c>
      <c r="H3878" s="4">
        <v>0.75000000000000011</v>
      </c>
      <c r="I3878" s="5">
        <v>4250</v>
      </c>
      <c r="J3878" s="6">
        <f t="shared" si="30"/>
        <v>3187.5000000000005</v>
      </c>
      <c r="K3878" s="6">
        <f t="shared" si="31"/>
        <v>1115.6250000000002</v>
      </c>
      <c r="L3878" s="7">
        <v>0.35000000000000003</v>
      </c>
    </row>
    <row r="3879" spans="1:12" x14ac:dyDescent="0.3">
      <c r="A3879" s="2" t="s">
        <v>12</v>
      </c>
      <c r="B3879" s="2">
        <v>1185732</v>
      </c>
      <c r="C3879" s="3">
        <v>44521</v>
      </c>
      <c r="D3879" s="2" t="s">
        <v>13</v>
      </c>
      <c r="E3879" s="2" t="s">
        <v>126</v>
      </c>
      <c r="F3879" s="2" t="s">
        <v>127</v>
      </c>
      <c r="G3879" s="2" t="s">
        <v>16</v>
      </c>
      <c r="H3879" s="4">
        <v>0.65000000000000013</v>
      </c>
      <c r="I3879" s="5">
        <v>3000</v>
      </c>
      <c r="J3879" s="6">
        <f t="shared" si="30"/>
        <v>1950.0000000000005</v>
      </c>
      <c r="K3879" s="6">
        <f t="shared" si="31"/>
        <v>682.50000000000023</v>
      </c>
      <c r="L3879" s="7">
        <v>0.35000000000000003</v>
      </c>
    </row>
    <row r="3880" spans="1:12" x14ac:dyDescent="0.3">
      <c r="A3880" s="2" t="s">
        <v>12</v>
      </c>
      <c r="B3880" s="2">
        <v>1185732</v>
      </c>
      <c r="C3880" s="3">
        <v>44521</v>
      </c>
      <c r="D3880" s="2" t="s">
        <v>13</v>
      </c>
      <c r="E3880" s="2" t="s">
        <v>126</v>
      </c>
      <c r="F3880" s="2" t="s">
        <v>127</v>
      </c>
      <c r="G3880" s="2" t="s">
        <v>17</v>
      </c>
      <c r="H3880" s="4">
        <v>0.65000000000000013</v>
      </c>
      <c r="I3880" s="5">
        <v>3200</v>
      </c>
      <c r="J3880" s="6">
        <f t="shared" si="30"/>
        <v>2080.0000000000005</v>
      </c>
      <c r="K3880" s="6">
        <f t="shared" si="31"/>
        <v>520.00000000000011</v>
      </c>
      <c r="L3880" s="7">
        <v>0.25</v>
      </c>
    </row>
    <row r="3881" spans="1:12" x14ac:dyDescent="0.3">
      <c r="A3881" s="2" t="s">
        <v>12</v>
      </c>
      <c r="B3881" s="2">
        <v>1185732</v>
      </c>
      <c r="C3881" s="3">
        <v>44521</v>
      </c>
      <c r="D3881" s="2" t="s">
        <v>13</v>
      </c>
      <c r="E3881" s="2" t="s">
        <v>126</v>
      </c>
      <c r="F3881" s="2" t="s">
        <v>127</v>
      </c>
      <c r="G3881" s="2" t="s">
        <v>18</v>
      </c>
      <c r="H3881" s="4">
        <v>0.65000000000000013</v>
      </c>
      <c r="I3881" s="5">
        <v>3000</v>
      </c>
      <c r="J3881" s="6">
        <f t="shared" si="30"/>
        <v>1950.0000000000005</v>
      </c>
      <c r="K3881" s="6">
        <f t="shared" si="31"/>
        <v>487.50000000000011</v>
      </c>
      <c r="L3881" s="7">
        <v>0.25</v>
      </c>
    </row>
    <row r="3882" spans="1:12" x14ac:dyDescent="0.3">
      <c r="A3882" s="2" t="s">
        <v>12</v>
      </c>
      <c r="B3882" s="2">
        <v>1185732</v>
      </c>
      <c r="C3882" s="3">
        <v>44521</v>
      </c>
      <c r="D3882" s="2" t="s">
        <v>13</v>
      </c>
      <c r="E3882" s="2" t="s">
        <v>126</v>
      </c>
      <c r="F3882" s="2" t="s">
        <v>127</v>
      </c>
      <c r="G3882" s="2" t="s">
        <v>19</v>
      </c>
      <c r="H3882" s="4">
        <v>0.75000000000000011</v>
      </c>
      <c r="I3882" s="5">
        <v>2750</v>
      </c>
      <c r="J3882" s="6">
        <f t="shared" si="30"/>
        <v>2062.5000000000005</v>
      </c>
      <c r="K3882" s="6">
        <f t="shared" si="31"/>
        <v>515.62500000000011</v>
      </c>
      <c r="L3882" s="7">
        <v>0.25</v>
      </c>
    </row>
    <row r="3883" spans="1:12" x14ac:dyDescent="0.3">
      <c r="A3883" s="2" t="s">
        <v>12</v>
      </c>
      <c r="B3883" s="2">
        <v>1185732</v>
      </c>
      <c r="C3883" s="3">
        <v>44521</v>
      </c>
      <c r="D3883" s="2" t="s">
        <v>13</v>
      </c>
      <c r="E3883" s="2" t="s">
        <v>126</v>
      </c>
      <c r="F3883" s="2" t="s">
        <v>127</v>
      </c>
      <c r="G3883" s="2" t="s">
        <v>20</v>
      </c>
      <c r="H3883" s="4">
        <v>0.8</v>
      </c>
      <c r="I3883" s="5">
        <v>3750</v>
      </c>
      <c r="J3883" s="6">
        <f t="shared" si="30"/>
        <v>3000</v>
      </c>
      <c r="K3883" s="6">
        <f t="shared" si="31"/>
        <v>900</v>
      </c>
      <c r="L3883" s="7">
        <v>0.3</v>
      </c>
    </row>
    <row r="3884" spans="1:12" x14ac:dyDescent="0.3">
      <c r="A3884" s="2" t="s">
        <v>12</v>
      </c>
      <c r="B3884" s="2">
        <v>1185732</v>
      </c>
      <c r="C3884" s="3">
        <v>44550</v>
      </c>
      <c r="D3884" s="2" t="s">
        <v>13</v>
      </c>
      <c r="E3884" s="2" t="s">
        <v>126</v>
      </c>
      <c r="F3884" s="2" t="s">
        <v>127</v>
      </c>
      <c r="G3884" s="2" t="s">
        <v>15</v>
      </c>
      <c r="H3884" s="4">
        <v>0.75000000000000011</v>
      </c>
      <c r="I3884" s="5">
        <v>6000</v>
      </c>
      <c r="J3884" s="6">
        <f t="shared" si="30"/>
        <v>4500.0000000000009</v>
      </c>
      <c r="K3884" s="6">
        <f t="shared" si="31"/>
        <v>1575.0000000000005</v>
      </c>
      <c r="L3884" s="7">
        <v>0.35000000000000003</v>
      </c>
    </row>
    <row r="3885" spans="1:12" x14ac:dyDescent="0.3">
      <c r="A3885" s="2" t="s">
        <v>12</v>
      </c>
      <c r="B3885" s="2">
        <v>1185732</v>
      </c>
      <c r="C3885" s="3">
        <v>44550</v>
      </c>
      <c r="D3885" s="2" t="s">
        <v>13</v>
      </c>
      <c r="E3885" s="2" t="s">
        <v>126</v>
      </c>
      <c r="F3885" s="2" t="s">
        <v>127</v>
      </c>
      <c r="G3885" s="2" t="s">
        <v>16</v>
      </c>
      <c r="H3885" s="4">
        <v>0.65000000000000013</v>
      </c>
      <c r="I3885" s="5">
        <v>4000</v>
      </c>
      <c r="J3885" s="6">
        <f t="shared" si="30"/>
        <v>2600.0000000000005</v>
      </c>
      <c r="K3885" s="6">
        <f t="shared" si="31"/>
        <v>910.00000000000023</v>
      </c>
      <c r="L3885" s="7">
        <v>0.35000000000000003</v>
      </c>
    </row>
    <row r="3886" spans="1:12" x14ac:dyDescent="0.3">
      <c r="A3886" s="2" t="s">
        <v>12</v>
      </c>
      <c r="B3886" s="2">
        <v>1185732</v>
      </c>
      <c r="C3886" s="3">
        <v>44550</v>
      </c>
      <c r="D3886" s="2" t="s">
        <v>13</v>
      </c>
      <c r="E3886" s="2" t="s">
        <v>126</v>
      </c>
      <c r="F3886" s="2" t="s">
        <v>127</v>
      </c>
      <c r="G3886" s="2" t="s">
        <v>17</v>
      </c>
      <c r="H3886" s="4">
        <v>0.65000000000000013</v>
      </c>
      <c r="I3886" s="5">
        <v>3750</v>
      </c>
      <c r="J3886" s="6">
        <f t="shared" si="30"/>
        <v>2437.5000000000005</v>
      </c>
      <c r="K3886" s="6">
        <f t="shared" si="31"/>
        <v>609.37500000000011</v>
      </c>
      <c r="L3886" s="7">
        <v>0.25</v>
      </c>
    </row>
    <row r="3887" spans="1:12" x14ac:dyDescent="0.3">
      <c r="A3887" s="2" t="s">
        <v>12</v>
      </c>
      <c r="B3887" s="2">
        <v>1185732</v>
      </c>
      <c r="C3887" s="3">
        <v>44550</v>
      </c>
      <c r="D3887" s="2" t="s">
        <v>13</v>
      </c>
      <c r="E3887" s="2" t="s">
        <v>126</v>
      </c>
      <c r="F3887" s="2" t="s">
        <v>127</v>
      </c>
      <c r="G3887" s="2" t="s">
        <v>18</v>
      </c>
      <c r="H3887" s="4">
        <v>0.65000000000000013</v>
      </c>
      <c r="I3887" s="5">
        <v>3250</v>
      </c>
      <c r="J3887" s="6">
        <f t="shared" si="30"/>
        <v>2112.5000000000005</v>
      </c>
      <c r="K3887" s="6">
        <f t="shared" si="31"/>
        <v>528.12500000000011</v>
      </c>
      <c r="L3887" s="7">
        <v>0.25</v>
      </c>
    </row>
    <row r="3888" spans="1:12" x14ac:dyDescent="0.3">
      <c r="A3888" s="2" t="s">
        <v>12</v>
      </c>
      <c r="B3888" s="2">
        <v>1185732</v>
      </c>
      <c r="C3888" s="3">
        <v>44550</v>
      </c>
      <c r="D3888" s="2" t="s">
        <v>13</v>
      </c>
      <c r="E3888" s="2" t="s">
        <v>126</v>
      </c>
      <c r="F3888" s="2" t="s">
        <v>127</v>
      </c>
      <c r="G3888" s="2" t="s">
        <v>19</v>
      </c>
      <c r="H3888" s="4">
        <v>0.75000000000000011</v>
      </c>
      <c r="I3888" s="5">
        <v>3250</v>
      </c>
      <c r="J3888" s="6">
        <f t="shared" si="30"/>
        <v>2437.5000000000005</v>
      </c>
      <c r="K3888" s="6">
        <f t="shared" si="31"/>
        <v>609.37500000000011</v>
      </c>
      <c r="L3888" s="7">
        <v>0.25</v>
      </c>
    </row>
    <row r="3889" spans="1:12" x14ac:dyDescent="0.3">
      <c r="A3889" s="2" t="s">
        <v>12</v>
      </c>
      <c r="B3889" s="2">
        <v>1185732</v>
      </c>
      <c r="C3889" s="3">
        <v>44550</v>
      </c>
      <c r="D3889" s="2" t="s">
        <v>13</v>
      </c>
      <c r="E3889" s="2" t="s">
        <v>126</v>
      </c>
      <c r="F3889" s="2" t="s">
        <v>127</v>
      </c>
      <c r="G3889" s="2" t="s">
        <v>20</v>
      </c>
      <c r="H3889" s="4">
        <v>0.8</v>
      </c>
      <c r="I3889" s="5">
        <v>4250</v>
      </c>
      <c r="J3889" s="6">
        <f t="shared" si="30"/>
        <v>3400</v>
      </c>
      <c r="K3889" s="6">
        <f t="shared" si="31"/>
        <v>1020</v>
      </c>
      <c r="L3889" s="7">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AA25-C8D6-4217-8B23-C359A4DF5382}">
  <sheetPr>
    <tabColor theme="9"/>
  </sheetPr>
  <dimension ref="A3:G82"/>
  <sheetViews>
    <sheetView topLeftCell="A19" workbookViewId="0">
      <selection activeCell="E32" sqref="E32:E81"/>
    </sheetView>
  </sheetViews>
  <sheetFormatPr defaultRowHeight="14.4" x14ac:dyDescent="0.3"/>
  <cols>
    <col min="1" max="1" width="14" bestFit="1" customWidth="1"/>
    <col min="2" max="2" width="16" bestFit="1" customWidth="1"/>
    <col min="3" max="3" width="21.109375" bestFit="1" customWidth="1"/>
    <col min="4" max="4" width="25.77734375" bestFit="1" customWidth="1"/>
    <col min="5" max="5" width="11.33203125" customWidth="1"/>
  </cols>
  <sheetData>
    <row r="3" spans="1:7" x14ac:dyDescent="0.3">
      <c r="A3" t="s">
        <v>128</v>
      </c>
      <c r="B3" t="s">
        <v>129</v>
      </c>
      <c r="C3" t="s">
        <v>130</v>
      </c>
      <c r="D3" t="s">
        <v>131</v>
      </c>
    </row>
    <row r="4" spans="1:7" x14ac:dyDescent="0.3">
      <c r="A4" s="9">
        <v>8684027.5</v>
      </c>
      <c r="B4" s="9">
        <v>17148250</v>
      </c>
      <c r="C4" s="9">
        <v>3173631.875</v>
      </c>
      <c r="D4" s="10">
        <v>0.36310442386830921</v>
      </c>
    </row>
    <row r="11" spans="1:7" x14ac:dyDescent="0.3">
      <c r="A11" s="13" t="s">
        <v>132</v>
      </c>
      <c r="B11" t="s">
        <v>128</v>
      </c>
    </row>
    <row r="12" spans="1:7" x14ac:dyDescent="0.3">
      <c r="A12" s="14" t="s">
        <v>134</v>
      </c>
      <c r="B12" s="15">
        <v>510750</v>
      </c>
    </row>
    <row r="13" spans="1:7" x14ac:dyDescent="0.3">
      <c r="A13" s="14" t="s">
        <v>135</v>
      </c>
      <c r="B13" s="15">
        <v>484975</v>
      </c>
    </row>
    <row r="14" spans="1:7" x14ac:dyDescent="0.3">
      <c r="A14" s="14" t="s">
        <v>136</v>
      </c>
      <c r="B14" s="15">
        <v>483530</v>
      </c>
    </row>
    <row r="15" spans="1:7" x14ac:dyDescent="0.3">
      <c r="A15" s="14" t="s">
        <v>137</v>
      </c>
      <c r="B15" s="15">
        <v>494887.5</v>
      </c>
      <c r="G15" s="8"/>
    </row>
    <row r="16" spans="1:7" x14ac:dyDescent="0.3">
      <c r="A16" s="14" t="s">
        <v>138</v>
      </c>
      <c r="B16" s="15">
        <v>673572.5</v>
      </c>
    </row>
    <row r="17" spans="1:5" x14ac:dyDescent="0.3">
      <c r="A17" s="14" t="s">
        <v>139</v>
      </c>
      <c r="B17" s="15">
        <v>903837.5</v>
      </c>
    </row>
    <row r="18" spans="1:5" x14ac:dyDescent="0.3">
      <c r="A18" s="14" t="s">
        <v>140</v>
      </c>
      <c r="B18" s="15">
        <v>1041437.5</v>
      </c>
    </row>
    <row r="19" spans="1:5" x14ac:dyDescent="0.3">
      <c r="A19" s="14" t="s">
        <v>141</v>
      </c>
      <c r="B19" s="15">
        <v>945275</v>
      </c>
    </row>
    <row r="20" spans="1:5" x14ac:dyDescent="0.3">
      <c r="A20" s="14" t="s">
        <v>142</v>
      </c>
      <c r="B20" s="15">
        <v>681000</v>
      </c>
    </row>
    <row r="21" spans="1:5" x14ac:dyDescent="0.3">
      <c r="A21" s="14" t="s">
        <v>143</v>
      </c>
      <c r="B21" s="15">
        <v>623375</v>
      </c>
    </row>
    <row r="22" spans="1:5" x14ac:dyDescent="0.3">
      <c r="A22" s="14" t="s">
        <v>144</v>
      </c>
      <c r="B22" s="15">
        <v>795612.5</v>
      </c>
    </row>
    <row r="23" spans="1:5" x14ac:dyDescent="0.3">
      <c r="A23" s="14" t="s">
        <v>145</v>
      </c>
      <c r="B23" s="15">
        <v>1045775</v>
      </c>
    </row>
    <row r="24" spans="1:5" x14ac:dyDescent="0.3">
      <c r="A24" s="14" t="s">
        <v>133</v>
      </c>
      <c r="B24" s="15">
        <v>8684027.5</v>
      </c>
    </row>
    <row r="31" spans="1:5" x14ac:dyDescent="0.3">
      <c r="A31" s="13" t="s">
        <v>132</v>
      </c>
      <c r="B31" t="s">
        <v>129</v>
      </c>
      <c r="D31" t="s">
        <v>4</v>
      </c>
      <c r="E31" t="s">
        <v>8</v>
      </c>
    </row>
    <row r="32" spans="1:5" x14ac:dyDescent="0.3">
      <c r="A32" s="14" t="s">
        <v>54</v>
      </c>
      <c r="B32" s="22">
        <v>408500</v>
      </c>
      <c r="D32" t="str">
        <f>A32</f>
        <v>Alabama</v>
      </c>
      <c r="E32" s="16">
        <f>B32</f>
        <v>408500</v>
      </c>
    </row>
    <row r="33" spans="1:5" x14ac:dyDescent="0.3">
      <c r="A33" s="14" t="s">
        <v>58</v>
      </c>
      <c r="B33" s="22">
        <v>312250</v>
      </c>
      <c r="D33" t="str">
        <f t="shared" ref="D33:D81" si="0">A33</f>
        <v>Alaska</v>
      </c>
      <c r="E33" s="16">
        <f t="shared" ref="E33:E81" si="1">B33</f>
        <v>312250</v>
      </c>
    </row>
    <row r="34" spans="1:5" x14ac:dyDescent="0.3">
      <c r="A34" s="14" t="s">
        <v>79</v>
      </c>
      <c r="B34" s="22">
        <v>331500</v>
      </c>
      <c r="D34" t="str">
        <f t="shared" si="0"/>
        <v>Arizona</v>
      </c>
      <c r="E34" s="16">
        <f t="shared" si="1"/>
        <v>331500</v>
      </c>
    </row>
    <row r="35" spans="1:5" x14ac:dyDescent="0.3">
      <c r="A35" s="14" t="s">
        <v>95</v>
      </c>
      <c r="B35" s="22">
        <v>255350</v>
      </c>
      <c r="D35" t="str">
        <f t="shared" si="0"/>
        <v>Arkansas</v>
      </c>
      <c r="E35" s="16">
        <f t="shared" si="1"/>
        <v>255350</v>
      </c>
    </row>
    <row r="36" spans="1:5" x14ac:dyDescent="0.3">
      <c r="A36" s="14" t="s">
        <v>27</v>
      </c>
      <c r="B36" s="22">
        <v>1037250</v>
      </c>
      <c r="D36" t="str">
        <f t="shared" si="0"/>
        <v>California</v>
      </c>
      <c r="E36" s="16">
        <f t="shared" si="1"/>
        <v>1037250</v>
      </c>
    </row>
    <row r="37" spans="1:5" x14ac:dyDescent="0.3">
      <c r="A37" s="14" t="s">
        <v>39</v>
      </c>
      <c r="B37" s="22">
        <v>324250</v>
      </c>
      <c r="D37" t="str">
        <f t="shared" si="0"/>
        <v>Colorado</v>
      </c>
      <c r="E37" s="16">
        <f t="shared" si="1"/>
        <v>324250</v>
      </c>
    </row>
    <row r="38" spans="1:5" x14ac:dyDescent="0.3">
      <c r="A38" s="14" t="s">
        <v>118</v>
      </c>
      <c r="B38" s="22">
        <v>169600</v>
      </c>
      <c r="D38" t="str">
        <f t="shared" si="0"/>
        <v>Connecticut</v>
      </c>
      <c r="E38" s="16">
        <f t="shared" si="1"/>
        <v>169600</v>
      </c>
    </row>
    <row r="39" spans="1:5" x14ac:dyDescent="0.3">
      <c r="A39" s="14" t="s">
        <v>114</v>
      </c>
      <c r="B39" s="22">
        <v>205600</v>
      </c>
      <c r="D39" t="str">
        <f t="shared" si="0"/>
        <v>Delaware</v>
      </c>
      <c r="E39" s="16">
        <f t="shared" si="1"/>
        <v>205600</v>
      </c>
    </row>
    <row r="40" spans="1:5" x14ac:dyDescent="0.3">
      <c r="A40" s="14" t="s">
        <v>44</v>
      </c>
      <c r="B40" s="22">
        <v>1051700</v>
      </c>
      <c r="D40" t="str">
        <f t="shared" si="0"/>
        <v>Florida</v>
      </c>
      <c r="E40" s="16">
        <f t="shared" si="1"/>
        <v>1051700</v>
      </c>
    </row>
    <row r="41" spans="1:5" x14ac:dyDescent="0.3">
      <c r="A41" s="14" t="s">
        <v>83</v>
      </c>
      <c r="B41" s="22">
        <v>579350</v>
      </c>
      <c r="D41" t="str">
        <f t="shared" si="0"/>
        <v>Georgia</v>
      </c>
      <c r="E41" s="16">
        <f t="shared" si="1"/>
        <v>579350</v>
      </c>
    </row>
    <row r="42" spans="1:5" x14ac:dyDescent="0.3">
      <c r="A42" s="14" t="s">
        <v>60</v>
      </c>
      <c r="B42" s="22">
        <v>353500</v>
      </c>
      <c r="D42" t="str">
        <f t="shared" si="0"/>
        <v>Hawaii</v>
      </c>
      <c r="E42" s="16">
        <f t="shared" si="1"/>
        <v>353500</v>
      </c>
    </row>
    <row r="43" spans="1:5" x14ac:dyDescent="0.3">
      <c r="A43" s="14" t="s">
        <v>77</v>
      </c>
      <c r="B43" s="22">
        <v>288250</v>
      </c>
      <c r="D43" t="str">
        <f t="shared" si="0"/>
        <v>Idaho</v>
      </c>
      <c r="E43" s="16">
        <f t="shared" si="1"/>
        <v>288250</v>
      </c>
    </row>
    <row r="44" spans="1:5" x14ac:dyDescent="0.3">
      <c r="A44" s="14" t="s">
        <v>32</v>
      </c>
      <c r="B44" s="22">
        <v>185600</v>
      </c>
      <c r="D44" t="str">
        <f t="shared" si="0"/>
        <v>Illinois</v>
      </c>
      <c r="E44" s="16">
        <f t="shared" si="1"/>
        <v>185600</v>
      </c>
    </row>
    <row r="45" spans="1:5" x14ac:dyDescent="0.3">
      <c r="A45" s="14" t="s">
        <v>109</v>
      </c>
      <c r="B45" s="22">
        <v>241600</v>
      </c>
      <c r="D45" t="str">
        <f t="shared" si="0"/>
        <v>Indiana</v>
      </c>
      <c r="E45" s="16">
        <f t="shared" si="1"/>
        <v>241600</v>
      </c>
    </row>
    <row r="46" spans="1:5" x14ac:dyDescent="0.3">
      <c r="A46" s="14" t="s">
        <v>105</v>
      </c>
      <c r="B46" s="22">
        <v>183100</v>
      </c>
      <c r="D46" t="str">
        <f t="shared" si="0"/>
        <v>Iowa</v>
      </c>
      <c r="E46" s="16">
        <f t="shared" si="1"/>
        <v>183100</v>
      </c>
    </row>
    <row r="47" spans="1:5" x14ac:dyDescent="0.3">
      <c r="A47" s="14" t="s">
        <v>99</v>
      </c>
      <c r="B47" s="22">
        <v>180600</v>
      </c>
      <c r="D47" t="str">
        <f t="shared" si="0"/>
        <v>Kansas</v>
      </c>
      <c r="E47" s="16">
        <f t="shared" si="1"/>
        <v>180600</v>
      </c>
    </row>
    <row r="48" spans="1:5" x14ac:dyDescent="0.3">
      <c r="A48" s="14" t="s">
        <v>91</v>
      </c>
      <c r="B48" s="22">
        <v>363350</v>
      </c>
      <c r="D48" t="str">
        <f t="shared" si="0"/>
        <v>Kentucky</v>
      </c>
      <c r="E48" s="16">
        <f t="shared" si="1"/>
        <v>363350</v>
      </c>
    </row>
    <row r="49" spans="1:5" x14ac:dyDescent="0.3">
      <c r="A49" s="14" t="s">
        <v>75</v>
      </c>
      <c r="B49" s="22">
        <v>412250</v>
      </c>
      <c r="D49" t="str">
        <f t="shared" si="0"/>
        <v>Louisiana</v>
      </c>
      <c r="E49" s="16">
        <f t="shared" si="1"/>
        <v>412250</v>
      </c>
    </row>
    <row r="50" spans="1:5" x14ac:dyDescent="0.3">
      <c r="A50" s="14" t="s">
        <v>56</v>
      </c>
      <c r="B50" s="22">
        <v>172600</v>
      </c>
      <c r="D50" t="str">
        <f t="shared" si="0"/>
        <v>Maine</v>
      </c>
      <c r="E50" s="16">
        <f t="shared" si="1"/>
        <v>172600</v>
      </c>
    </row>
    <row r="51" spans="1:5" x14ac:dyDescent="0.3">
      <c r="A51" s="14" t="s">
        <v>112</v>
      </c>
      <c r="B51" s="22">
        <v>241600</v>
      </c>
      <c r="D51" t="str">
        <f t="shared" si="0"/>
        <v>Maryland</v>
      </c>
      <c r="E51" s="16">
        <f t="shared" si="1"/>
        <v>241600</v>
      </c>
    </row>
    <row r="52" spans="1:5" x14ac:dyDescent="0.3">
      <c r="A52" s="14" t="s">
        <v>122</v>
      </c>
      <c r="B52" s="22">
        <v>241600</v>
      </c>
      <c r="D52" t="str">
        <f t="shared" si="0"/>
        <v>Massachusetts</v>
      </c>
      <c r="E52" s="16">
        <f t="shared" si="1"/>
        <v>241600</v>
      </c>
    </row>
    <row r="53" spans="1:5" x14ac:dyDescent="0.3">
      <c r="A53" s="14" t="s">
        <v>68</v>
      </c>
      <c r="B53" s="22">
        <v>280350</v>
      </c>
      <c r="D53" t="str">
        <f t="shared" si="0"/>
        <v>Michigan</v>
      </c>
      <c r="E53" s="16">
        <f t="shared" si="1"/>
        <v>280350</v>
      </c>
    </row>
    <row r="54" spans="1:5" x14ac:dyDescent="0.3">
      <c r="A54" s="14" t="s">
        <v>46</v>
      </c>
      <c r="B54" s="22">
        <v>156850</v>
      </c>
      <c r="D54" t="str">
        <f t="shared" si="0"/>
        <v>Minnesota</v>
      </c>
      <c r="E54" s="16">
        <f t="shared" si="1"/>
        <v>156850</v>
      </c>
    </row>
    <row r="55" spans="1:5" x14ac:dyDescent="0.3">
      <c r="A55" s="14" t="s">
        <v>93</v>
      </c>
      <c r="B55" s="22">
        <v>309350</v>
      </c>
      <c r="D55" t="str">
        <f t="shared" si="0"/>
        <v>Mississippi</v>
      </c>
      <c r="E55" s="16">
        <f t="shared" si="1"/>
        <v>309350</v>
      </c>
    </row>
    <row r="56" spans="1:5" x14ac:dyDescent="0.3">
      <c r="A56" s="14" t="s">
        <v>70</v>
      </c>
      <c r="B56" s="22">
        <v>316350</v>
      </c>
      <c r="D56" t="str">
        <f t="shared" si="0"/>
        <v>Missouri</v>
      </c>
      <c r="E56" s="16">
        <f t="shared" si="1"/>
        <v>316350</v>
      </c>
    </row>
    <row r="57" spans="1:5" x14ac:dyDescent="0.3">
      <c r="A57" s="14" t="s">
        <v>48</v>
      </c>
      <c r="B57" s="22">
        <v>328000</v>
      </c>
      <c r="D57" t="str">
        <f t="shared" si="0"/>
        <v>Montana</v>
      </c>
      <c r="E57" s="16">
        <f t="shared" si="1"/>
        <v>328000</v>
      </c>
    </row>
    <row r="58" spans="1:5" x14ac:dyDescent="0.3">
      <c r="A58" s="14" t="s">
        <v>52</v>
      </c>
      <c r="B58" s="22">
        <v>136350</v>
      </c>
      <c r="D58" t="str">
        <f t="shared" si="0"/>
        <v>Nebraska</v>
      </c>
      <c r="E58" s="16">
        <f t="shared" si="1"/>
        <v>136350</v>
      </c>
    </row>
    <row r="59" spans="1:5" x14ac:dyDescent="0.3">
      <c r="A59" s="14" t="s">
        <v>37</v>
      </c>
      <c r="B59" s="22">
        <v>324000</v>
      </c>
      <c r="D59" t="str">
        <f t="shared" si="0"/>
        <v>Nevada</v>
      </c>
      <c r="E59" s="16">
        <f t="shared" si="1"/>
        <v>324000</v>
      </c>
    </row>
    <row r="60" spans="1:5" x14ac:dyDescent="0.3">
      <c r="A60" s="14" t="s">
        <v>126</v>
      </c>
      <c r="B60" s="22">
        <v>238850</v>
      </c>
      <c r="D60" t="str">
        <f t="shared" si="0"/>
        <v>New Hampshire</v>
      </c>
      <c r="E60" s="16">
        <f t="shared" si="1"/>
        <v>238850</v>
      </c>
    </row>
    <row r="61" spans="1:5" x14ac:dyDescent="0.3">
      <c r="A61" s="14" t="s">
        <v>116</v>
      </c>
      <c r="B61" s="22">
        <v>223600</v>
      </c>
      <c r="D61" t="str">
        <f t="shared" si="0"/>
        <v>New Jersey</v>
      </c>
      <c r="E61" s="16">
        <f t="shared" si="1"/>
        <v>223600</v>
      </c>
    </row>
    <row r="62" spans="1:5" x14ac:dyDescent="0.3">
      <c r="A62" s="14" t="s">
        <v>81</v>
      </c>
      <c r="B62" s="22">
        <v>313500</v>
      </c>
      <c r="D62" t="str">
        <f t="shared" si="0"/>
        <v>New Mexico</v>
      </c>
      <c r="E62" s="16">
        <f t="shared" si="1"/>
        <v>313500</v>
      </c>
    </row>
    <row r="63" spans="1:5" x14ac:dyDescent="0.3">
      <c r="A63" s="14" t="s">
        <v>14</v>
      </c>
      <c r="B63" s="22">
        <v>1125200</v>
      </c>
      <c r="D63" t="str">
        <f t="shared" si="0"/>
        <v>New York</v>
      </c>
      <c r="E63" s="16">
        <f t="shared" si="1"/>
        <v>1125200</v>
      </c>
    </row>
    <row r="64" spans="1:5" x14ac:dyDescent="0.3">
      <c r="A64" s="14" t="s">
        <v>87</v>
      </c>
      <c r="B64" s="22">
        <v>399350</v>
      </c>
      <c r="D64" t="str">
        <f t="shared" si="0"/>
        <v>North Carolina</v>
      </c>
      <c r="E64" s="16">
        <f t="shared" si="1"/>
        <v>399350</v>
      </c>
    </row>
    <row r="65" spans="1:5" x14ac:dyDescent="0.3">
      <c r="A65" s="14" t="s">
        <v>103</v>
      </c>
      <c r="B65" s="22">
        <v>184100</v>
      </c>
      <c r="D65" t="str">
        <f t="shared" si="0"/>
        <v>North Dakota</v>
      </c>
      <c r="E65" s="16">
        <f t="shared" si="1"/>
        <v>184100</v>
      </c>
    </row>
    <row r="66" spans="1:5" x14ac:dyDescent="0.3">
      <c r="A66" s="14" t="s">
        <v>89</v>
      </c>
      <c r="B66" s="22">
        <v>203600</v>
      </c>
      <c r="D66" t="str">
        <f t="shared" si="0"/>
        <v>Ohio</v>
      </c>
      <c r="E66" s="16">
        <f t="shared" si="1"/>
        <v>203600</v>
      </c>
    </row>
    <row r="67" spans="1:5" x14ac:dyDescent="0.3">
      <c r="A67" s="14" t="s">
        <v>97</v>
      </c>
      <c r="B67" s="22">
        <v>237350</v>
      </c>
      <c r="D67" t="str">
        <f t="shared" si="0"/>
        <v>Oklahoma</v>
      </c>
      <c r="E67" s="16">
        <f t="shared" si="1"/>
        <v>237350</v>
      </c>
    </row>
    <row r="68" spans="1:5" x14ac:dyDescent="0.3">
      <c r="A68" s="14" t="s">
        <v>74</v>
      </c>
      <c r="B68" s="22">
        <v>346750</v>
      </c>
      <c r="D68" t="str">
        <f t="shared" si="0"/>
        <v>Oregon</v>
      </c>
      <c r="E68" s="16">
        <f t="shared" si="1"/>
        <v>346750</v>
      </c>
    </row>
    <row r="69" spans="1:5" x14ac:dyDescent="0.3">
      <c r="A69" s="14" t="s">
        <v>35</v>
      </c>
      <c r="B69" s="22">
        <v>165600</v>
      </c>
      <c r="D69" t="str">
        <f t="shared" si="0"/>
        <v>Pennsylvania</v>
      </c>
      <c r="E69" s="16">
        <f t="shared" si="1"/>
        <v>165600</v>
      </c>
    </row>
    <row r="70" spans="1:5" x14ac:dyDescent="0.3">
      <c r="A70" s="14" t="s">
        <v>120</v>
      </c>
      <c r="B70" s="22">
        <v>198850</v>
      </c>
      <c r="D70" t="str">
        <f t="shared" si="0"/>
        <v>Rhode Island</v>
      </c>
      <c r="E70" s="16">
        <f t="shared" si="1"/>
        <v>198850</v>
      </c>
    </row>
    <row r="71" spans="1:5" x14ac:dyDescent="0.3">
      <c r="A71" s="14" t="s">
        <v>85</v>
      </c>
      <c r="B71" s="22">
        <v>507350</v>
      </c>
      <c r="D71" t="str">
        <f t="shared" si="0"/>
        <v>South Carolina</v>
      </c>
      <c r="E71" s="16">
        <f t="shared" si="1"/>
        <v>507350</v>
      </c>
    </row>
    <row r="72" spans="1:5" x14ac:dyDescent="0.3">
      <c r="A72" s="14" t="s">
        <v>101</v>
      </c>
      <c r="B72" s="22">
        <v>180600</v>
      </c>
      <c r="D72" t="str">
        <f t="shared" si="0"/>
        <v>South Dakota</v>
      </c>
      <c r="E72" s="16">
        <f t="shared" si="1"/>
        <v>180600</v>
      </c>
    </row>
    <row r="73" spans="1:5" x14ac:dyDescent="0.3">
      <c r="A73" s="14" t="s">
        <v>50</v>
      </c>
      <c r="B73" s="22">
        <v>427750</v>
      </c>
      <c r="D73" t="str">
        <f t="shared" si="0"/>
        <v>Tennessee</v>
      </c>
      <c r="E73" s="16">
        <f t="shared" si="1"/>
        <v>427750</v>
      </c>
    </row>
    <row r="74" spans="1:5" x14ac:dyDescent="0.3">
      <c r="A74" s="14" t="s">
        <v>23</v>
      </c>
      <c r="B74" s="22">
        <v>1014250</v>
      </c>
      <c r="D74" t="str">
        <f t="shared" si="0"/>
        <v>Texas</v>
      </c>
      <c r="E74" s="16">
        <f t="shared" si="1"/>
        <v>1014250</v>
      </c>
    </row>
    <row r="75" spans="1:5" x14ac:dyDescent="0.3">
      <c r="A75" s="14" t="s">
        <v>72</v>
      </c>
      <c r="B75" s="22">
        <v>310750</v>
      </c>
      <c r="D75" t="str">
        <f t="shared" si="0"/>
        <v>Utah</v>
      </c>
      <c r="E75" s="16">
        <f t="shared" si="1"/>
        <v>310750</v>
      </c>
    </row>
    <row r="76" spans="1:5" x14ac:dyDescent="0.3">
      <c r="A76" s="14" t="s">
        <v>124</v>
      </c>
      <c r="B76" s="22">
        <v>256850</v>
      </c>
      <c r="D76" t="str">
        <f t="shared" si="0"/>
        <v>Vermont</v>
      </c>
      <c r="E76" s="16">
        <f t="shared" si="1"/>
        <v>256850</v>
      </c>
    </row>
    <row r="77" spans="1:5" x14ac:dyDescent="0.3">
      <c r="A77" s="14" t="s">
        <v>66</v>
      </c>
      <c r="B77" s="22">
        <v>403350</v>
      </c>
      <c r="D77" t="str">
        <f t="shared" si="0"/>
        <v>Virginia</v>
      </c>
      <c r="E77" s="16">
        <f t="shared" si="1"/>
        <v>403350</v>
      </c>
    </row>
    <row r="78" spans="1:5" x14ac:dyDescent="0.3">
      <c r="A78" s="14" t="s">
        <v>41</v>
      </c>
      <c r="B78" s="22">
        <v>348750</v>
      </c>
      <c r="D78" t="str">
        <f t="shared" si="0"/>
        <v>Washington</v>
      </c>
      <c r="E78" s="16">
        <f t="shared" si="1"/>
        <v>348750</v>
      </c>
    </row>
    <row r="79" spans="1:5" x14ac:dyDescent="0.3">
      <c r="A79" s="14" t="s">
        <v>111</v>
      </c>
      <c r="B79" s="22">
        <v>154600</v>
      </c>
      <c r="D79" t="str">
        <f t="shared" si="0"/>
        <v>West Virginia</v>
      </c>
      <c r="E79" s="16">
        <f t="shared" si="1"/>
        <v>154600</v>
      </c>
    </row>
    <row r="80" spans="1:5" x14ac:dyDescent="0.3">
      <c r="A80" s="14" t="s">
        <v>107</v>
      </c>
      <c r="B80" s="22">
        <v>205850</v>
      </c>
      <c r="D80" t="str">
        <f t="shared" si="0"/>
        <v>Wisconsin</v>
      </c>
      <c r="E80" s="16">
        <f t="shared" si="1"/>
        <v>205850</v>
      </c>
    </row>
    <row r="81" spans="1:5" x14ac:dyDescent="0.3">
      <c r="A81" s="14" t="s">
        <v>64</v>
      </c>
      <c r="B81" s="22">
        <v>310750</v>
      </c>
      <c r="D81" t="str">
        <f t="shared" si="0"/>
        <v>Wyoming</v>
      </c>
      <c r="E81" s="16">
        <f t="shared" si="1"/>
        <v>310750</v>
      </c>
    </row>
    <row r="82" spans="1:5" x14ac:dyDescent="0.3">
      <c r="A82" s="14" t="s">
        <v>133</v>
      </c>
      <c r="B82" s="22">
        <v>17148250</v>
      </c>
    </row>
  </sheetData>
  <pageMargins left="0.7" right="0.7" top="0.75" bottom="0.75" header="0.3" footer="0.3"/>
  <pageSetup orientation="portrait" r:id="rId4"/>
  <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BD29-EE04-4A49-B3C4-2F45804CAA20}">
  <sheetPr>
    <tabColor theme="4" tint="-0.499984740745262"/>
  </sheetPr>
  <dimension ref="C2:W27"/>
  <sheetViews>
    <sheetView showGridLines="0" tabSelected="1" topLeftCell="A2" workbookViewId="0">
      <selection activeCell="A7" sqref="A7"/>
    </sheetView>
  </sheetViews>
  <sheetFormatPr defaultRowHeight="14.4" x14ac:dyDescent="0.3"/>
  <cols>
    <col min="1" max="1" width="5.5546875" customWidth="1"/>
    <col min="2" max="2" width="3.6640625" customWidth="1"/>
    <col min="3" max="3" width="8.33203125" customWidth="1"/>
    <col min="4" max="4" width="7.6640625" customWidth="1"/>
    <col min="8" max="8" width="8" customWidth="1"/>
    <col min="9" max="9" width="8.21875" customWidth="1"/>
    <col min="10" max="10" width="17.44140625" customWidth="1"/>
    <col min="11" max="11" width="0.21875" customWidth="1"/>
    <col min="12" max="12" width="7.109375" customWidth="1"/>
    <col min="13" max="13" width="13.44140625" customWidth="1"/>
    <col min="14" max="14" width="5.33203125" customWidth="1"/>
    <col min="15" max="15" width="6.6640625" customWidth="1"/>
    <col min="16" max="16" width="3" customWidth="1"/>
    <col min="17" max="17" width="16.88671875" customWidth="1"/>
    <col min="22" max="22" width="10.88671875" customWidth="1"/>
  </cols>
  <sheetData>
    <row r="2" spans="3:23" x14ac:dyDescent="0.3">
      <c r="C2" s="11"/>
      <c r="D2" s="11"/>
      <c r="E2" s="11"/>
      <c r="F2" s="11"/>
      <c r="G2" s="11"/>
      <c r="H2" s="11"/>
      <c r="I2" s="11"/>
      <c r="J2" s="11"/>
      <c r="K2" s="11"/>
      <c r="L2" s="11"/>
      <c r="M2" s="11"/>
      <c r="N2" s="11"/>
      <c r="O2" s="11"/>
      <c r="P2" s="11"/>
      <c r="Q2" s="11"/>
      <c r="R2" s="11"/>
      <c r="S2" s="11"/>
      <c r="T2" s="11"/>
      <c r="U2" s="11"/>
      <c r="V2" s="11"/>
      <c r="W2" s="11"/>
    </row>
    <row r="3" spans="3:23" ht="14.4" customHeight="1" x14ac:dyDescent="0.3">
      <c r="C3" s="11"/>
      <c r="D3" s="11"/>
      <c r="E3" s="11"/>
      <c r="F3" s="11"/>
      <c r="G3" s="11"/>
      <c r="H3" s="11"/>
      <c r="I3" s="11"/>
      <c r="J3" s="11"/>
      <c r="K3" s="11"/>
      <c r="L3" s="11"/>
      <c r="M3" s="11"/>
      <c r="N3" s="11"/>
      <c r="O3" s="11"/>
      <c r="P3" s="11"/>
      <c r="Q3" s="11"/>
      <c r="R3" s="11"/>
      <c r="S3" s="11"/>
      <c r="T3" s="11"/>
      <c r="U3" s="11"/>
      <c r="V3" s="11"/>
      <c r="W3" s="11"/>
    </row>
    <row r="4" spans="3:23" ht="14.4" customHeight="1" x14ac:dyDescent="0.3">
      <c r="C4" s="11"/>
      <c r="D4" s="11"/>
      <c r="E4" s="11"/>
      <c r="F4" s="11"/>
      <c r="G4" s="11"/>
      <c r="H4" s="11"/>
      <c r="I4" s="18">
        <f>GETPIVOTDATA("Sum of Total Sales",'Working Data'!$A$3)</f>
        <v>8684027.5</v>
      </c>
      <c r="J4" s="18"/>
      <c r="K4" s="11"/>
      <c r="L4" s="19">
        <f>GETPIVOTDATA("Sum of Units Sold",'Working Data'!$A$3)</f>
        <v>17148250</v>
      </c>
      <c r="M4" s="19"/>
      <c r="N4" s="11"/>
      <c r="O4" s="21">
        <f>GETPIVOTDATA("Sum of Operating Profit",'Working Data'!$A$3)</f>
        <v>3173631.875</v>
      </c>
      <c r="P4" s="21"/>
      <c r="Q4" s="21"/>
      <c r="R4" s="20"/>
      <c r="S4" s="20"/>
      <c r="T4" s="17">
        <f>GETPIVOTDATA("Average of Operating Margin",'Working Data'!$A$3)</f>
        <v>0.36310442386830921</v>
      </c>
      <c r="U4" s="17"/>
      <c r="V4" s="17"/>
      <c r="W4" s="11"/>
    </row>
    <row r="5" spans="3:23" ht="27" customHeight="1" x14ac:dyDescent="0.3">
      <c r="C5" s="11"/>
      <c r="D5" s="11"/>
      <c r="E5" s="11"/>
      <c r="F5" s="11"/>
      <c r="G5" s="11"/>
      <c r="H5" s="11"/>
      <c r="I5" s="18"/>
      <c r="J5" s="18"/>
      <c r="K5" s="11"/>
      <c r="L5" s="19"/>
      <c r="M5" s="19"/>
      <c r="N5" s="11"/>
      <c r="O5" s="21"/>
      <c r="P5" s="21"/>
      <c r="Q5" s="21"/>
      <c r="R5" s="20"/>
      <c r="S5" s="20"/>
      <c r="T5" s="17"/>
      <c r="U5" s="17"/>
      <c r="V5" s="17"/>
      <c r="W5" s="11"/>
    </row>
    <row r="6" spans="3:23" ht="14.4" customHeight="1" x14ac:dyDescent="0.3">
      <c r="C6" s="11"/>
      <c r="D6" s="11"/>
      <c r="E6" s="11"/>
      <c r="F6" s="11"/>
      <c r="G6" s="11"/>
      <c r="H6" s="11"/>
      <c r="I6" s="11"/>
      <c r="J6" s="11"/>
      <c r="K6" s="11"/>
      <c r="L6" s="11"/>
      <c r="M6" s="11"/>
      <c r="N6" s="11"/>
      <c r="O6" s="11"/>
      <c r="P6" s="11"/>
      <c r="Q6" s="11"/>
      <c r="R6" s="11"/>
      <c r="S6" s="11"/>
      <c r="T6" s="12"/>
      <c r="U6" s="12"/>
      <c r="V6" s="12"/>
      <c r="W6" s="11"/>
    </row>
    <row r="7" spans="3:23" x14ac:dyDescent="0.3">
      <c r="C7" s="11"/>
      <c r="D7" s="11"/>
      <c r="E7" s="11"/>
      <c r="F7" s="11"/>
      <c r="G7" s="11"/>
      <c r="H7" s="11"/>
      <c r="I7" s="11"/>
      <c r="J7" s="11"/>
      <c r="K7" s="11"/>
      <c r="L7" s="11"/>
      <c r="M7" s="11"/>
      <c r="N7" s="11"/>
      <c r="O7" s="11"/>
      <c r="P7" s="11"/>
      <c r="Q7" s="11"/>
      <c r="R7" s="11"/>
      <c r="S7" s="11"/>
      <c r="T7" s="11"/>
      <c r="U7" s="11"/>
      <c r="V7" s="11"/>
      <c r="W7" s="11"/>
    </row>
    <row r="8" spans="3:23" x14ac:dyDescent="0.3">
      <c r="C8" s="11"/>
      <c r="D8" s="11"/>
      <c r="E8" s="11"/>
      <c r="F8" s="11"/>
      <c r="G8" s="11"/>
      <c r="H8" s="11"/>
      <c r="I8" s="11"/>
      <c r="J8" s="11"/>
      <c r="K8" s="11"/>
      <c r="L8" s="11"/>
      <c r="M8" s="11"/>
      <c r="N8" s="11"/>
      <c r="O8" s="11"/>
      <c r="P8" s="11"/>
      <c r="Q8" s="11"/>
      <c r="R8" s="11"/>
      <c r="S8" s="11"/>
      <c r="T8" s="11"/>
      <c r="U8" s="11"/>
      <c r="V8" s="11"/>
      <c r="W8" s="11"/>
    </row>
    <row r="9" spans="3:23" x14ac:dyDescent="0.3">
      <c r="C9" s="11"/>
      <c r="D9" s="11"/>
      <c r="E9" s="11"/>
      <c r="F9" s="11"/>
      <c r="G9" s="11"/>
      <c r="H9" s="11"/>
      <c r="I9" s="11"/>
      <c r="J9" s="11"/>
      <c r="K9" s="11"/>
      <c r="L9" s="11"/>
      <c r="M9" s="11"/>
      <c r="N9" s="11"/>
      <c r="O9" s="11"/>
      <c r="P9" s="11"/>
      <c r="Q9" s="11"/>
      <c r="R9" s="11"/>
      <c r="S9" s="11"/>
      <c r="T9" s="11"/>
      <c r="U9" s="11"/>
      <c r="V9" s="11"/>
      <c r="W9" s="11"/>
    </row>
    <row r="10" spans="3:23" x14ac:dyDescent="0.3">
      <c r="C10" s="11"/>
      <c r="D10" s="11"/>
      <c r="E10" s="11"/>
      <c r="F10" s="11"/>
      <c r="G10" s="11"/>
      <c r="H10" s="11"/>
      <c r="I10" s="11"/>
      <c r="J10" s="11"/>
      <c r="K10" s="11"/>
      <c r="L10" s="11"/>
      <c r="M10" s="11"/>
      <c r="N10" s="11"/>
      <c r="O10" s="11"/>
      <c r="P10" s="11"/>
      <c r="Q10" s="11"/>
      <c r="R10" s="11"/>
      <c r="S10" s="11"/>
      <c r="T10" s="11"/>
      <c r="U10" s="11"/>
      <c r="V10" s="11"/>
      <c r="W10" s="11"/>
    </row>
    <row r="11" spans="3:23" x14ac:dyDescent="0.3">
      <c r="C11" s="11"/>
      <c r="D11" s="11"/>
      <c r="E11" s="11"/>
      <c r="F11" s="11"/>
      <c r="G11" s="11"/>
      <c r="H11" s="11"/>
      <c r="I11" s="11"/>
      <c r="J11" s="11"/>
      <c r="K11" s="11"/>
      <c r="L11" s="11"/>
      <c r="M11" s="11"/>
      <c r="N11" s="11"/>
      <c r="O11" s="11"/>
      <c r="P11" s="11"/>
      <c r="Q11" s="11"/>
      <c r="R11" s="11"/>
      <c r="S11" s="11"/>
      <c r="T11" s="11"/>
      <c r="U11" s="11"/>
      <c r="V11" s="11"/>
      <c r="W11" s="11"/>
    </row>
    <row r="12" spans="3:23" x14ac:dyDescent="0.3">
      <c r="C12" s="11"/>
      <c r="D12" s="11"/>
      <c r="E12" s="11"/>
      <c r="F12" s="11"/>
      <c r="G12" s="11"/>
      <c r="H12" s="11"/>
      <c r="I12" s="11"/>
      <c r="J12" s="11"/>
      <c r="K12" s="11"/>
      <c r="L12" s="11"/>
      <c r="M12" s="11"/>
      <c r="N12" s="11"/>
      <c r="O12" s="11"/>
      <c r="P12" s="11"/>
      <c r="Q12" s="11"/>
      <c r="R12" s="11"/>
      <c r="S12" s="11"/>
      <c r="T12" s="11"/>
      <c r="U12" s="11"/>
      <c r="V12" s="11"/>
      <c r="W12" s="11"/>
    </row>
    <row r="13" spans="3:23" x14ac:dyDescent="0.3">
      <c r="C13" s="11"/>
      <c r="D13" s="11"/>
      <c r="E13" s="11"/>
      <c r="F13" s="11"/>
      <c r="G13" s="11"/>
      <c r="H13" s="11"/>
      <c r="I13" s="11"/>
      <c r="J13" s="11"/>
      <c r="K13" s="11"/>
      <c r="L13" s="11"/>
      <c r="M13" s="11"/>
      <c r="N13" s="11"/>
      <c r="O13" s="11"/>
      <c r="P13" s="11"/>
      <c r="Q13" s="11"/>
      <c r="R13" s="11"/>
      <c r="S13" s="11"/>
      <c r="T13" s="11"/>
      <c r="U13" s="11"/>
      <c r="V13" s="11"/>
      <c r="W13" s="11"/>
    </row>
    <row r="14" spans="3:23" x14ac:dyDescent="0.3">
      <c r="C14" s="11"/>
      <c r="D14" s="11"/>
      <c r="E14" s="11"/>
      <c r="F14" s="11"/>
      <c r="G14" s="11"/>
      <c r="H14" s="11"/>
      <c r="I14" s="11"/>
      <c r="J14" s="11"/>
      <c r="K14" s="11"/>
      <c r="L14" s="11"/>
      <c r="M14" s="11"/>
      <c r="N14" s="11"/>
      <c r="O14" s="11"/>
      <c r="P14" s="11"/>
      <c r="Q14" s="11"/>
      <c r="R14" s="11"/>
      <c r="S14" s="11"/>
      <c r="T14" s="11"/>
      <c r="U14" s="11"/>
      <c r="V14" s="11"/>
      <c r="W14" s="11"/>
    </row>
    <row r="15" spans="3:23" x14ac:dyDescent="0.3">
      <c r="C15" s="11"/>
      <c r="D15" s="11"/>
      <c r="E15" s="11"/>
      <c r="F15" s="11"/>
      <c r="G15" s="11"/>
      <c r="H15" s="11"/>
      <c r="I15" s="11"/>
      <c r="J15" s="11"/>
      <c r="K15" s="11"/>
      <c r="L15" s="11"/>
      <c r="M15" s="11"/>
      <c r="N15" s="11"/>
      <c r="O15" s="11"/>
      <c r="P15" s="11"/>
      <c r="Q15" s="11"/>
      <c r="R15" s="11"/>
      <c r="S15" s="11"/>
      <c r="T15" s="11"/>
      <c r="U15" s="11"/>
      <c r="V15" s="11"/>
      <c r="W15" s="11"/>
    </row>
    <row r="16" spans="3:23" x14ac:dyDescent="0.3">
      <c r="C16" s="11"/>
      <c r="D16" s="11"/>
      <c r="E16" s="11"/>
      <c r="F16" s="11"/>
      <c r="G16" s="11"/>
      <c r="H16" s="11"/>
      <c r="I16" s="11"/>
      <c r="J16" s="11"/>
      <c r="K16" s="11"/>
      <c r="L16" s="11"/>
      <c r="M16" s="11"/>
      <c r="N16" s="11"/>
      <c r="O16" s="11"/>
      <c r="P16" s="11"/>
      <c r="Q16" s="11"/>
      <c r="R16" s="11"/>
      <c r="S16" s="11"/>
      <c r="T16" s="11"/>
      <c r="U16" s="11"/>
      <c r="V16" s="11"/>
      <c r="W16" s="11"/>
    </row>
    <row r="17" spans="3:23" x14ac:dyDescent="0.3">
      <c r="C17" s="11"/>
      <c r="D17" s="11"/>
      <c r="E17" s="11"/>
      <c r="F17" s="11"/>
      <c r="G17" s="11"/>
      <c r="H17" s="11"/>
      <c r="I17" s="11"/>
      <c r="J17" s="11"/>
      <c r="K17" s="11"/>
      <c r="L17" s="11"/>
      <c r="M17" s="11"/>
      <c r="N17" s="11"/>
      <c r="O17" s="11"/>
      <c r="P17" s="11"/>
      <c r="Q17" s="11"/>
      <c r="R17" s="11"/>
      <c r="S17" s="11"/>
      <c r="T17" s="11"/>
      <c r="U17" s="11"/>
      <c r="V17" s="11"/>
      <c r="W17" s="11"/>
    </row>
    <row r="18" spans="3:23" x14ac:dyDescent="0.3">
      <c r="C18" s="11"/>
      <c r="D18" s="11"/>
      <c r="E18" s="11"/>
      <c r="F18" s="11"/>
      <c r="G18" s="11"/>
      <c r="H18" s="11"/>
      <c r="I18" s="11"/>
      <c r="J18" s="11"/>
      <c r="K18" s="11"/>
      <c r="L18" s="11"/>
      <c r="M18" s="11"/>
      <c r="N18" s="11"/>
      <c r="O18" s="11"/>
      <c r="P18" s="11"/>
      <c r="Q18" s="11"/>
      <c r="R18" s="11"/>
      <c r="S18" s="11"/>
      <c r="T18" s="11"/>
      <c r="U18" s="11"/>
      <c r="V18" s="11"/>
      <c r="W18" s="11"/>
    </row>
    <row r="19" spans="3:23" x14ac:dyDescent="0.3">
      <c r="C19" s="11"/>
      <c r="D19" s="11"/>
      <c r="E19" s="11"/>
      <c r="F19" s="11"/>
      <c r="G19" s="11"/>
      <c r="H19" s="11"/>
      <c r="I19" s="11"/>
      <c r="J19" s="11"/>
      <c r="K19" s="11"/>
      <c r="L19" s="11"/>
      <c r="M19" s="11"/>
      <c r="N19" s="11"/>
      <c r="O19" s="11"/>
      <c r="P19" s="11"/>
      <c r="Q19" s="11"/>
      <c r="R19" s="11"/>
      <c r="S19" s="11"/>
      <c r="T19" s="11"/>
      <c r="U19" s="11"/>
      <c r="V19" s="11"/>
      <c r="W19" s="11"/>
    </row>
    <row r="20" spans="3:23" x14ac:dyDescent="0.3">
      <c r="C20" s="11"/>
      <c r="D20" s="11"/>
      <c r="E20" s="11"/>
      <c r="F20" s="11"/>
      <c r="G20" s="11"/>
      <c r="H20" s="11"/>
      <c r="I20" s="11"/>
      <c r="J20" s="11"/>
      <c r="K20" s="11"/>
      <c r="L20" s="11"/>
      <c r="M20" s="11"/>
      <c r="N20" s="11"/>
      <c r="O20" s="11"/>
      <c r="P20" s="11"/>
      <c r="Q20" s="11"/>
      <c r="R20" s="11"/>
      <c r="S20" s="11"/>
      <c r="T20" s="11"/>
      <c r="U20" s="11"/>
      <c r="V20" s="11"/>
      <c r="W20" s="11"/>
    </row>
    <row r="21" spans="3:23" x14ac:dyDescent="0.3">
      <c r="C21" s="11"/>
      <c r="D21" s="11"/>
      <c r="E21" s="11"/>
      <c r="F21" s="11"/>
      <c r="G21" s="11"/>
      <c r="H21" s="11"/>
      <c r="I21" s="11"/>
      <c r="J21" s="11"/>
      <c r="K21" s="11"/>
      <c r="L21" s="11"/>
      <c r="M21" s="11"/>
      <c r="N21" s="11"/>
      <c r="O21" s="11"/>
      <c r="P21" s="11"/>
      <c r="Q21" s="11"/>
      <c r="R21" s="11"/>
      <c r="S21" s="11"/>
      <c r="T21" s="11"/>
      <c r="U21" s="11"/>
      <c r="V21" s="11"/>
      <c r="W21" s="11"/>
    </row>
    <row r="22" spans="3:23" x14ac:dyDescent="0.3">
      <c r="C22" s="11"/>
      <c r="D22" s="11"/>
      <c r="E22" s="11"/>
      <c r="F22" s="11"/>
      <c r="G22" s="11"/>
      <c r="H22" s="11"/>
      <c r="I22" s="11"/>
      <c r="J22" s="11"/>
      <c r="K22" s="11"/>
      <c r="L22" s="11"/>
      <c r="M22" s="11"/>
      <c r="N22" s="11"/>
      <c r="O22" s="11"/>
      <c r="P22" s="11"/>
      <c r="Q22" s="11"/>
      <c r="R22" s="11"/>
      <c r="S22" s="11"/>
      <c r="T22" s="11"/>
      <c r="U22" s="11"/>
      <c r="V22" s="11"/>
      <c r="W22" s="11"/>
    </row>
    <row r="23" spans="3:23" x14ac:dyDescent="0.3">
      <c r="C23" s="11"/>
      <c r="D23" s="11"/>
      <c r="E23" s="11"/>
      <c r="F23" s="11"/>
      <c r="G23" s="11"/>
      <c r="H23" s="11"/>
      <c r="I23" s="11"/>
      <c r="J23" s="11"/>
      <c r="K23" s="11"/>
      <c r="L23" s="11"/>
      <c r="M23" s="11"/>
      <c r="N23" s="11"/>
      <c r="O23" s="11"/>
      <c r="P23" s="11"/>
      <c r="Q23" s="11"/>
      <c r="R23" s="11"/>
      <c r="S23" s="11"/>
      <c r="T23" s="11"/>
      <c r="U23" s="11"/>
      <c r="V23" s="11"/>
      <c r="W23" s="11"/>
    </row>
    <row r="24" spans="3:23" x14ac:dyDescent="0.3">
      <c r="C24" s="11"/>
      <c r="D24" s="11"/>
      <c r="E24" s="11"/>
      <c r="F24" s="11"/>
      <c r="G24" s="11"/>
      <c r="H24" s="11"/>
      <c r="I24" s="11"/>
      <c r="J24" s="11"/>
      <c r="K24" s="11"/>
      <c r="L24" s="11"/>
      <c r="M24" s="11"/>
      <c r="N24" s="11"/>
      <c r="O24" s="11"/>
      <c r="P24" s="11"/>
      <c r="Q24" s="11"/>
      <c r="R24" s="11"/>
      <c r="S24" s="11"/>
      <c r="T24" s="11"/>
      <c r="U24" s="11"/>
      <c r="V24" s="11"/>
      <c r="W24" s="11"/>
    </row>
    <row r="25" spans="3:23" x14ac:dyDescent="0.3">
      <c r="C25" s="11"/>
      <c r="D25" s="11"/>
      <c r="E25" s="11"/>
      <c r="F25" s="11"/>
      <c r="G25" s="11"/>
      <c r="H25" s="11"/>
      <c r="I25" s="11"/>
      <c r="J25" s="11"/>
      <c r="K25" s="11"/>
      <c r="L25" s="11"/>
      <c r="M25" s="11"/>
      <c r="N25" s="11"/>
      <c r="O25" s="11"/>
      <c r="P25" s="11"/>
      <c r="Q25" s="11"/>
      <c r="R25" s="11"/>
      <c r="S25" s="11"/>
      <c r="T25" s="11"/>
      <c r="U25" s="11"/>
      <c r="V25" s="11"/>
      <c r="W25" s="11"/>
    </row>
    <row r="26" spans="3:23" x14ac:dyDescent="0.3">
      <c r="C26" s="11"/>
      <c r="D26" s="11"/>
      <c r="E26" s="11"/>
      <c r="F26" s="11"/>
      <c r="G26" s="11"/>
      <c r="H26" s="11"/>
      <c r="I26" s="11"/>
      <c r="J26" s="11"/>
      <c r="K26" s="11"/>
      <c r="L26" s="11"/>
      <c r="M26" s="11"/>
      <c r="N26" s="11"/>
      <c r="O26" s="11"/>
      <c r="P26" s="11"/>
      <c r="Q26" s="11"/>
      <c r="R26" s="11"/>
      <c r="S26" s="11"/>
      <c r="T26" s="11"/>
      <c r="U26" s="11"/>
      <c r="V26" s="11"/>
      <c r="W26" s="11"/>
    </row>
    <row r="27" spans="3:23" x14ac:dyDescent="0.3">
      <c r="C27" s="11"/>
      <c r="D27" s="11"/>
      <c r="E27" s="11"/>
      <c r="F27" s="11"/>
      <c r="G27" s="11"/>
      <c r="H27" s="11"/>
      <c r="I27" s="11"/>
      <c r="J27" s="11"/>
      <c r="K27" s="11"/>
      <c r="L27" s="11"/>
      <c r="M27" s="11"/>
      <c r="N27" s="11"/>
      <c r="O27" s="11"/>
      <c r="P27" s="11"/>
      <c r="Q27" s="11"/>
      <c r="R27" s="11"/>
      <c r="S27" s="11"/>
      <c r="T27" s="11"/>
      <c r="U27" s="11"/>
      <c r="V27" s="11"/>
      <c r="W27" s="11"/>
    </row>
  </sheetData>
  <mergeCells count="5">
    <mergeCell ref="T4:V5"/>
    <mergeCell ref="I4:J5"/>
    <mergeCell ref="L4:M5"/>
    <mergeCell ref="R4:S5"/>
    <mergeCell ref="O4:Q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2022-12-29T09:22:11Z</dcterms:created>
  <dcterms:modified xsi:type="dcterms:W3CDTF">2023-01-04T15:02:18Z</dcterms:modified>
</cp:coreProperties>
</file>