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aptable Samples\AdaptableSamples\FXPricer\Spreadsheet\"/>
    </mc:Choice>
  </mc:AlternateContent>
  <bookViews>
    <workbookView xWindow="0" yWindow="0" windowWidth="27375" windowHeight="11490"/>
  </bookViews>
  <sheets>
    <sheet name="FXPr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<sst xmlns="http://schemas.openxmlformats.org/spreadsheetml/2006/main" count="114" uniqueCount="70">
  <si>
    <t>Price</t>
  </si>
  <si>
    <t>Change</t>
  </si>
  <si>
    <t>EUR/USD</t>
  </si>
  <si>
    <t>AUD/USD</t>
  </si>
  <si>
    <t>GBP/USD</t>
  </si>
  <si>
    <t>USD/JPY</t>
  </si>
  <si>
    <t>EUR/JPY</t>
  </si>
  <si>
    <t>EUR/GBP</t>
  </si>
  <si>
    <t>USD/CAD</t>
  </si>
  <si>
    <t>USD/CHF</t>
  </si>
  <si>
    <t>Major</t>
  </si>
  <si>
    <t>EUR/AUD</t>
  </si>
  <si>
    <t>EUR/CHF</t>
  </si>
  <si>
    <t>EUR/CAD</t>
  </si>
  <si>
    <t>EUR/NZD</t>
  </si>
  <si>
    <t>GBP/AUD</t>
  </si>
  <si>
    <t>GBP/CAD</t>
  </si>
  <si>
    <t>GBP/CHF</t>
  </si>
  <si>
    <t>GBP/NZD</t>
  </si>
  <si>
    <t>CAD/CHF</t>
  </si>
  <si>
    <t>CHF/JPY</t>
  </si>
  <si>
    <t>CAD/JPY</t>
  </si>
  <si>
    <t>NZD/JPY</t>
  </si>
  <si>
    <t>GBP/JPY</t>
  </si>
  <si>
    <t>AUD/JPY</t>
  </si>
  <si>
    <t>SGD/JPY</t>
  </si>
  <si>
    <t>ZAR/JPY</t>
  </si>
  <si>
    <t>Yen Crosses</t>
  </si>
  <si>
    <t>USD/CNH</t>
  </si>
  <si>
    <t>AUD/NZD</t>
  </si>
  <si>
    <t>AUD/CAD</t>
  </si>
  <si>
    <t>NZD/CAD</t>
  </si>
  <si>
    <t>NZD/USD</t>
  </si>
  <si>
    <t>AUD/CHF</t>
  </si>
  <si>
    <t>NZD/CHF</t>
  </si>
  <si>
    <t>USD/HKD</t>
  </si>
  <si>
    <t>USD/SGD</t>
  </si>
  <si>
    <t>Asia Pacific</t>
  </si>
  <si>
    <t>EUR/CZK</t>
  </si>
  <si>
    <t>EUR/PLN</t>
  </si>
  <si>
    <t>EUR/TRY</t>
  </si>
  <si>
    <t>EUR/HUF</t>
  </si>
  <si>
    <t>USD/MXN</t>
  </si>
  <si>
    <t>USD/HUF</t>
  </si>
  <si>
    <t>USD/ZAR</t>
  </si>
  <si>
    <t>USD/TRY</t>
  </si>
  <si>
    <t>USD/PLN</t>
  </si>
  <si>
    <t>USD/CZK</t>
  </si>
  <si>
    <t>USD/RUB</t>
  </si>
  <si>
    <t>Emerging Markets</t>
  </si>
  <si>
    <t>USD/DKK</t>
  </si>
  <si>
    <t>USD/SEK</t>
  </si>
  <si>
    <t>USD/NOK</t>
  </si>
  <si>
    <t>EUR/SEK</t>
  </si>
  <si>
    <t>EUR/DKK</t>
  </si>
  <si>
    <t>EUR/NOK</t>
  </si>
  <si>
    <t>Skandi</t>
  </si>
  <si>
    <t>Type</t>
  </si>
  <si>
    <t>European Crosses</t>
  </si>
  <si>
    <t>Open</t>
  </si>
  <si>
    <t>Bid</t>
  </si>
  <si>
    <t>Ask</t>
  </si>
  <si>
    <t>CurrencyPair</t>
  </si>
  <si>
    <t>PercentChange</t>
  </si>
  <si>
    <t>DayLow</t>
  </si>
  <si>
    <t>DayHigh</t>
  </si>
  <si>
    <t>YearLow</t>
  </si>
  <si>
    <t>YearHigh</t>
  </si>
  <si>
    <t>PreviousClose</t>
  </si>
  <si>
    <t>BidOfferSpread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</si>
</sst>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B1" workbookViewId="0">
      <selection activeCell="B19" sqref="A19:XFD19"/>
    </sheetView>
  </sheetViews>
  <sheetFormatPr defaultRowHeight="15" x14ac:dyDescent="0.25"/>
  <cols>
    <col min="1" max="1" width="17" bestFit="1" customWidth="1"/>
    <col min="2" max="2" width="12.7109375" bestFit="1" customWidth="1"/>
    <col min="3" max="3" width="19.28515625" customWidth="1"/>
    <col min="4" max="4" width="7.7109375" bestFit="1" customWidth="1"/>
    <col min="5" max="5" width="14.5703125" bestFit="1" customWidth="1"/>
    <col min="6" max="9" width="18" bestFit="1" customWidth="1"/>
    <col min="10" max="11" width="14.140625" bestFit="1" customWidth="1"/>
    <col min="12" max="12" width="10.42578125" customWidth="1"/>
    <col min="13" max="13" width="22.7109375" customWidth="1"/>
    <col min="14" max="14" width="16.7109375" customWidth="1"/>
    <col min="19" max="19" width="11" bestFit="1" customWidth="1"/>
  </cols>
  <sheetData>
    <row r="1" spans="1:14" s="2" customFormat="1" x14ac:dyDescent="0.25">
      <c r="A1" s="2" t="s">
        <v>57</v>
      </c>
      <c r="B1" s="2" t="s">
        <v>62</v>
      </c>
      <c r="C1" s="2" t="s">
        <v>0</v>
      </c>
      <c r="D1" s="2" t="s">
        <v>1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59</v>
      </c>
      <c r="L1" s="2" t="s">
        <v>60</v>
      </c>
      <c r="M1" s="2" t="s">
        <v>61</v>
      </c>
      <c r="N1" s="2" t="s">
        <v>69</v>
      </c>
    </row>
    <row r="2" spans="1:14" x14ac:dyDescent="0.25">
      <c r="A2" t="s">
        <v>10</v>
      </c>
      <c r="B2" t="s">
        <v>2</v>
      </c>
      <c r="C2">
        <v>1.1304000000000001</v>
      </c>
      <c r="D2">
        <v>5.9999999999999995E-4</v>
      </c>
      <c r="E2" s="1">
        <v>4.8700000000000002E-4</v>
      </c>
      <c r="F2">
        <v>1.129</v>
      </c>
      <c r="G2">
        <v>1.1315</v>
      </c>
      <c r="H2">
        <v>1.054</v>
      </c>
      <c r="I2">
        <v>1.1707000000000001</v>
      </c>
      <c r="J2">
        <f>SUM(C2-D2)</f>
        <v>1.1298000000000001</v>
      </c>
      <c r="K2">
        <v>1.1296999999999999</v>
      </c>
      <c r="L2">
        <f>SUM(C2-N2/2)</f>
        <v>0.63040000000000007</v>
      </c>
      <c r="M2">
        <f>SUM(C2+N2/2)</f>
        <v>1.6304000000000001</v>
      </c>
      <c r="N2">
        <v>1</v>
      </c>
    </row>
    <row r="3" spans="1:14" x14ac:dyDescent="0.25">
      <c r="A3" t="s">
        <v>10</v>
      </c>
      <c r="B3" t="s">
        <v>3</v>
      </c>
      <c r="C3">
        <v>0.78200000000000003</v>
      </c>
      <c r="D3">
        <v>2.5999999999999999E-3</v>
      </c>
      <c r="E3" s="1">
        <v>3.3300000000000001E-3</v>
      </c>
      <c r="F3">
        <v>0.77869999999999995</v>
      </c>
      <c r="G3">
        <v>0.78220000000000001</v>
      </c>
      <c r="H3">
        <v>0.68279999999999996</v>
      </c>
      <c r="I3">
        <v>0.81610000000000005</v>
      </c>
      <c r="J3">
        <f t="shared" ref="J3:J51" si="0">SUM(C3-D3)</f>
        <v>0.77939999999999998</v>
      </c>
      <c r="K3">
        <v>0.77980000000000005</v>
      </c>
      <c r="L3">
        <f t="shared" ref="L3:L51" si="1">SUM(C3-N3/2)</f>
        <v>0.28200000000000003</v>
      </c>
      <c r="M3">
        <f t="shared" ref="M3:M51" si="2">SUM(C3+N3/2)</f>
        <v>1.282</v>
      </c>
      <c r="N3">
        <v>1</v>
      </c>
    </row>
    <row r="4" spans="1:14" x14ac:dyDescent="0.25">
      <c r="A4" t="s">
        <v>10</v>
      </c>
      <c r="B4" t="s">
        <v>4</v>
      </c>
      <c r="C4">
        <v>1.4352</v>
      </c>
      <c r="D4">
        <v>1.9E-3</v>
      </c>
      <c r="E4" s="1">
        <v>1.294E-3</v>
      </c>
      <c r="F4">
        <v>1.4319999999999999</v>
      </c>
      <c r="G4">
        <v>1.4359</v>
      </c>
      <c r="H4">
        <v>1.3835999999999999</v>
      </c>
      <c r="I4">
        <v>1.593</v>
      </c>
      <c r="J4">
        <f t="shared" si="0"/>
        <v>1.4333</v>
      </c>
      <c r="K4">
        <v>1.4331</v>
      </c>
      <c r="L4">
        <f t="shared" si="1"/>
        <v>0.93520000000000003</v>
      </c>
      <c r="M4">
        <f t="shared" si="2"/>
        <v>1.9352</v>
      </c>
      <c r="N4">
        <v>1</v>
      </c>
    </row>
    <row r="5" spans="1:14" x14ac:dyDescent="0.25">
      <c r="A5" t="s">
        <v>10</v>
      </c>
      <c r="B5" t="s">
        <v>5</v>
      </c>
      <c r="C5">
        <v>109.6225</v>
      </c>
      <c r="D5">
        <v>-0.1225</v>
      </c>
      <c r="E5" s="1">
        <v>-1.116E-3</v>
      </c>
      <c r="F5">
        <v>109.52500000000001</v>
      </c>
      <c r="G5">
        <v>109.905</v>
      </c>
      <c r="H5">
        <v>107.64449999999999</v>
      </c>
      <c r="I5">
        <v>125.855</v>
      </c>
      <c r="J5">
        <f t="shared" si="0"/>
        <v>109.745</v>
      </c>
      <c r="K5">
        <v>109.745</v>
      </c>
      <c r="L5">
        <f t="shared" si="1"/>
        <v>109.1225</v>
      </c>
      <c r="M5">
        <f t="shared" si="2"/>
        <v>110.1225</v>
      </c>
      <c r="N5">
        <v>1</v>
      </c>
    </row>
    <row r="6" spans="1:14" x14ac:dyDescent="0.25">
      <c r="A6" t="s">
        <v>10</v>
      </c>
      <c r="B6" t="s">
        <v>6</v>
      </c>
      <c r="C6">
        <v>123.9075</v>
      </c>
      <c r="D6">
        <v>-9.3399999999999997E-2</v>
      </c>
      <c r="E6" s="1">
        <v>-7.5299999999999998E-4</v>
      </c>
      <c r="F6">
        <v>123.7543</v>
      </c>
      <c r="G6">
        <v>124.205</v>
      </c>
      <c r="H6">
        <v>121.7154</v>
      </c>
      <c r="I6">
        <v>141.05260000000001</v>
      </c>
      <c r="J6">
        <f t="shared" si="0"/>
        <v>124.0009</v>
      </c>
      <c r="K6">
        <v>124.0009</v>
      </c>
      <c r="L6">
        <f t="shared" si="1"/>
        <v>123.4075</v>
      </c>
      <c r="M6">
        <f t="shared" si="2"/>
        <v>124.4075</v>
      </c>
      <c r="N6">
        <v>1</v>
      </c>
    </row>
    <row r="7" spans="1:14" x14ac:dyDescent="0.25">
      <c r="A7" t="s">
        <v>10</v>
      </c>
      <c r="B7" t="s">
        <v>7</v>
      </c>
      <c r="C7">
        <v>0.78759999999999997</v>
      </c>
      <c r="D7">
        <v>-6.9999999999999999E-4</v>
      </c>
      <c r="E7" s="1">
        <v>-9.2699999999999998E-4</v>
      </c>
      <c r="F7">
        <v>0.78669999999999995</v>
      </c>
      <c r="G7">
        <v>0.78910000000000002</v>
      </c>
      <c r="H7">
        <v>0.69359999999999999</v>
      </c>
      <c r="I7">
        <v>0.81169999999999998</v>
      </c>
      <c r="J7">
        <f t="shared" si="0"/>
        <v>0.7883</v>
      </c>
      <c r="K7">
        <v>0.78810000000000002</v>
      </c>
      <c r="L7">
        <f t="shared" si="1"/>
        <v>0.28759999999999997</v>
      </c>
      <c r="M7">
        <f t="shared" si="2"/>
        <v>1.2875999999999999</v>
      </c>
      <c r="N7">
        <v>1</v>
      </c>
    </row>
    <row r="8" spans="1:14" x14ac:dyDescent="0.25">
      <c r="A8" t="s">
        <v>10</v>
      </c>
      <c r="B8" t="s">
        <v>8</v>
      </c>
      <c r="C8">
        <v>1.2635000000000001</v>
      </c>
      <c r="D8">
        <v>-1.9E-3</v>
      </c>
      <c r="E8" s="1">
        <v>-1.5020000000000001E-3</v>
      </c>
      <c r="F8">
        <v>1.2627999999999999</v>
      </c>
      <c r="G8">
        <v>1.2663</v>
      </c>
      <c r="H8">
        <v>1.1919</v>
      </c>
      <c r="I8">
        <v>1.4692000000000001</v>
      </c>
      <c r="J8">
        <f t="shared" si="0"/>
        <v>1.2654000000000001</v>
      </c>
      <c r="K8">
        <v>1.2659</v>
      </c>
      <c r="L8">
        <f t="shared" si="1"/>
        <v>0.76350000000000007</v>
      </c>
      <c r="M8">
        <f t="shared" si="2"/>
        <v>1.7635000000000001</v>
      </c>
      <c r="N8">
        <v>1</v>
      </c>
    </row>
    <row r="9" spans="1:14" x14ac:dyDescent="0.25">
      <c r="A9" t="s">
        <v>10</v>
      </c>
      <c r="B9" t="s">
        <v>9</v>
      </c>
      <c r="C9">
        <v>0.97030000000000005</v>
      </c>
      <c r="D9">
        <v>-1.5E-3</v>
      </c>
      <c r="E9" s="1">
        <v>-1.585E-3</v>
      </c>
      <c r="F9">
        <v>0.97</v>
      </c>
      <c r="G9">
        <v>0.97230000000000005</v>
      </c>
      <c r="H9">
        <v>0.90459999999999996</v>
      </c>
      <c r="I9">
        <v>1.0327999999999999</v>
      </c>
      <c r="J9">
        <f t="shared" si="0"/>
        <v>0.9718</v>
      </c>
      <c r="K9">
        <v>0.97150000000000003</v>
      </c>
      <c r="L9">
        <f t="shared" si="1"/>
        <v>0.47030000000000005</v>
      </c>
      <c r="M9">
        <f t="shared" si="2"/>
        <v>1.4702999999999999</v>
      </c>
      <c r="N9">
        <v>1</v>
      </c>
    </row>
    <row r="10" spans="1:14" x14ac:dyDescent="0.25">
      <c r="A10" t="s">
        <v>58</v>
      </c>
      <c r="B10" t="s">
        <v>11</v>
      </c>
      <c r="C10">
        <v>1.4450000000000001</v>
      </c>
      <c r="D10">
        <v>-4.7999999999999996E-3</v>
      </c>
      <c r="E10" s="1">
        <v>-3.2989999999999998E-3</v>
      </c>
      <c r="F10">
        <v>1.4443999999999999</v>
      </c>
      <c r="G10">
        <v>1.4515</v>
      </c>
      <c r="H10">
        <v>1.3678999999999999</v>
      </c>
      <c r="I10">
        <v>1.6607000000000001</v>
      </c>
      <c r="J10">
        <f t="shared" si="0"/>
        <v>1.4498</v>
      </c>
      <c r="K10">
        <v>1.4493</v>
      </c>
      <c r="L10">
        <f t="shared" si="1"/>
        <v>0.94500000000000006</v>
      </c>
      <c r="M10">
        <f t="shared" si="2"/>
        <v>1.9450000000000001</v>
      </c>
      <c r="N10">
        <v>1</v>
      </c>
    </row>
    <row r="11" spans="1:14" x14ac:dyDescent="0.25">
      <c r="A11" t="s">
        <v>58</v>
      </c>
      <c r="B11" t="s">
        <v>12</v>
      </c>
      <c r="C11">
        <v>1.0967</v>
      </c>
      <c r="D11">
        <v>-1.2999999999999999E-3</v>
      </c>
      <c r="E11" s="1">
        <v>-1.2179999999999999E-3</v>
      </c>
      <c r="F11">
        <v>1.0962000000000001</v>
      </c>
      <c r="G11">
        <v>1.0982000000000001</v>
      </c>
      <c r="H11">
        <v>1.0210999999999999</v>
      </c>
      <c r="I11">
        <v>1.1203000000000001</v>
      </c>
      <c r="J11">
        <f t="shared" si="0"/>
        <v>1.0980000000000001</v>
      </c>
      <c r="K11">
        <v>1.0920000000000001</v>
      </c>
      <c r="L11">
        <f t="shared" si="1"/>
        <v>0.59670000000000001</v>
      </c>
      <c r="M11">
        <f t="shared" si="2"/>
        <v>1.5967</v>
      </c>
      <c r="N11">
        <v>1</v>
      </c>
    </row>
    <row r="12" spans="1:14" x14ac:dyDescent="0.25">
      <c r="A12" t="s">
        <v>58</v>
      </c>
      <c r="B12" t="s">
        <v>13</v>
      </c>
      <c r="C12">
        <v>1.4281999999999999</v>
      </c>
      <c r="D12">
        <v>-1.6000000000000001E-3</v>
      </c>
      <c r="E12" s="1">
        <v>-1.137E-3</v>
      </c>
      <c r="F12">
        <v>1.4261999999999999</v>
      </c>
      <c r="G12">
        <v>1.4309000000000001</v>
      </c>
      <c r="H12">
        <v>1.3001</v>
      </c>
      <c r="I12">
        <v>1.6106</v>
      </c>
      <c r="J12">
        <f t="shared" si="0"/>
        <v>1.4298</v>
      </c>
      <c r="K12">
        <v>1.4301999999999999</v>
      </c>
      <c r="L12">
        <f t="shared" si="1"/>
        <v>0.92819999999999991</v>
      </c>
      <c r="M12">
        <f t="shared" si="2"/>
        <v>1.9281999999999999</v>
      </c>
      <c r="N12">
        <v>1</v>
      </c>
    </row>
    <row r="13" spans="1:14" x14ac:dyDescent="0.25">
      <c r="A13" t="s">
        <v>58</v>
      </c>
      <c r="B13" t="s">
        <v>14</v>
      </c>
      <c r="C13">
        <v>1.6201000000000001</v>
      </c>
      <c r="D13">
        <v>1.1000000000000001E-3</v>
      </c>
      <c r="E13" s="1">
        <v>6.5499999999999998E-4</v>
      </c>
      <c r="F13">
        <v>1.6177999999999999</v>
      </c>
      <c r="G13">
        <v>1.6245000000000001</v>
      </c>
      <c r="H13">
        <v>1.3904000000000001</v>
      </c>
      <c r="I13">
        <v>1.8991</v>
      </c>
      <c r="J13">
        <f t="shared" si="0"/>
        <v>1.619</v>
      </c>
      <c r="K13">
        <v>1.623</v>
      </c>
      <c r="L13">
        <f t="shared" si="1"/>
        <v>1.1201000000000001</v>
      </c>
      <c r="M13">
        <f t="shared" si="2"/>
        <v>2.1200999999999999</v>
      </c>
      <c r="N13">
        <v>1</v>
      </c>
    </row>
    <row r="14" spans="1:14" x14ac:dyDescent="0.25">
      <c r="A14" t="s">
        <v>58</v>
      </c>
      <c r="B14" t="s">
        <v>15</v>
      </c>
      <c r="C14">
        <v>1.8351999999999999</v>
      </c>
      <c r="D14">
        <v>-3.8E-3</v>
      </c>
      <c r="E14" s="1">
        <v>-2.055E-3</v>
      </c>
      <c r="F14">
        <v>1.8346</v>
      </c>
      <c r="G14">
        <v>1.8403</v>
      </c>
      <c r="H14">
        <v>1.8308</v>
      </c>
      <c r="I14">
        <v>2.242</v>
      </c>
      <c r="J14">
        <f t="shared" si="0"/>
        <v>1.839</v>
      </c>
      <c r="K14">
        <v>1.835</v>
      </c>
      <c r="L14">
        <f t="shared" si="1"/>
        <v>1.3351999999999999</v>
      </c>
      <c r="M14">
        <f t="shared" si="2"/>
        <v>2.3351999999999999</v>
      </c>
      <c r="N14">
        <v>1</v>
      </c>
    </row>
    <row r="15" spans="1:14" x14ac:dyDescent="0.25">
      <c r="A15" t="s">
        <v>58</v>
      </c>
      <c r="B15" t="s">
        <v>16</v>
      </c>
      <c r="C15">
        <v>1.8139000000000001</v>
      </c>
      <c r="D15">
        <v>2.0000000000000001E-4</v>
      </c>
      <c r="E15" s="1">
        <v>1.36E-4</v>
      </c>
      <c r="F15">
        <v>1.8110999999999999</v>
      </c>
      <c r="G15">
        <v>1.8152999999999999</v>
      </c>
      <c r="H15">
        <v>1.8110999999999999</v>
      </c>
      <c r="I15">
        <v>2.0973999999999999</v>
      </c>
      <c r="J15">
        <f t="shared" si="0"/>
        <v>1.8137000000000001</v>
      </c>
      <c r="K15">
        <v>1.8137000000000001</v>
      </c>
      <c r="L15">
        <f t="shared" si="1"/>
        <v>1.3139000000000001</v>
      </c>
      <c r="M15">
        <f t="shared" si="2"/>
        <v>2.3139000000000003</v>
      </c>
      <c r="N15">
        <v>1</v>
      </c>
    </row>
    <row r="16" spans="1:14" x14ac:dyDescent="0.25">
      <c r="A16" t="s">
        <v>58</v>
      </c>
      <c r="B16" t="s">
        <v>17</v>
      </c>
      <c r="C16">
        <v>1.393</v>
      </c>
      <c r="D16">
        <v>1E-4</v>
      </c>
      <c r="E16" s="1">
        <v>7.2999999999999999E-5</v>
      </c>
      <c r="F16">
        <v>1.391</v>
      </c>
      <c r="G16">
        <v>1.3942000000000001</v>
      </c>
      <c r="H16">
        <v>1.3414999999999999</v>
      </c>
      <c r="I16">
        <v>1.5572999999999999</v>
      </c>
      <c r="J16">
        <f t="shared" si="0"/>
        <v>1.3929</v>
      </c>
      <c r="K16">
        <v>1.3918999999999999</v>
      </c>
      <c r="L16">
        <f t="shared" si="1"/>
        <v>0.89300000000000002</v>
      </c>
      <c r="M16">
        <f t="shared" si="2"/>
        <v>1.893</v>
      </c>
      <c r="N16">
        <v>1</v>
      </c>
    </row>
    <row r="17" spans="1:14" x14ac:dyDescent="0.25">
      <c r="A17" t="s">
        <v>58</v>
      </c>
      <c r="B17" t="s">
        <v>18</v>
      </c>
      <c r="C17">
        <v>2.0577000000000001</v>
      </c>
      <c r="D17">
        <v>3.8999999999999998E-3</v>
      </c>
      <c r="E17" s="1">
        <v>1.9120000000000001E-3</v>
      </c>
      <c r="F17">
        <v>2.0531999999999999</v>
      </c>
      <c r="G17">
        <v>2.0606</v>
      </c>
      <c r="H17">
        <v>1.9378</v>
      </c>
      <c r="I17">
        <v>2.5592999999999999</v>
      </c>
      <c r="J17">
        <f t="shared" si="0"/>
        <v>2.0538000000000003</v>
      </c>
      <c r="K17">
        <v>2.0535000000000001</v>
      </c>
      <c r="L17">
        <f t="shared" si="1"/>
        <v>1.5577000000000001</v>
      </c>
      <c r="M17">
        <f t="shared" si="2"/>
        <v>2.5577000000000001</v>
      </c>
      <c r="N17">
        <v>1</v>
      </c>
    </row>
    <row r="18" spans="1:14" x14ac:dyDescent="0.25">
      <c r="A18" t="s">
        <v>58</v>
      </c>
      <c r="B18" t="s">
        <v>19</v>
      </c>
      <c r="C18">
        <v>0.76790000000000003</v>
      </c>
      <c r="D18">
        <v>0</v>
      </c>
      <c r="E18" s="1">
        <v>-5.0000000000000002E-5</v>
      </c>
      <c r="F18">
        <v>0.76700000000000002</v>
      </c>
      <c r="G18">
        <v>0.76910000000000001</v>
      </c>
      <c r="H18">
        <v>0.68049999999999999</v>
      </c>
      <c r="I18">
        <v>0.80110000000000003</v>
      </c>
      <c r="J18">
        <f t="shared" si="0"/>
        <v>0.76790000000000003</v>
      </c>
      <c r="K18">
        <v>0.76790000000000003</v>
      </c>
      <c r="L18">
        <f t="shared" si="1"/>
        <v>0.26790000000000003</v>
      </c>
      <c r="M18">
        <f t="shared" si="2"/>
        <v>1.2679</v>
      </c>
      <c r="N18">
        <v>1</v>
      </c>
    </row>
    <row r="19" spans="1:14" x14ac:dyDescent="0.25">
      <c r="A19" t="s">
        <v>27</v>
      </c>
      <c r="B19" t="s">
        <v>20</v>
      </c>
      <c r="C19">
        <v>113.005</v>
      </c>
      <c r="D19">
        <v>7.5399999999999995E-2</v>
      </c>
      <c r="E19" s="1">
        <v>6.6699999999999995E-4</v>
      </c>
      <c r="F19">
        <v>112.8047</v>
      </c>
      <c r="G19">
        <v>113.15</v>
      </c>
      <c r="H19">
        <v>111.48260000000001</v>
      </c>
      <c r="I19">
        <v>134.6147</v>
      </c>
      <c r="J19">
        <f t="shared" si="0"/>
        <v>112.92959999999999</v>
      </c>
      <c r="K19">
        <v>112.92959999999999</v>
      </c>
      <c r="L19">
        <f t="shared" si="1"/>
        <v>112.505</v>
      </c>
      <c r="M19">
        <f t="shared" si="2"/>
        <v>113.505</v>
      </c>
      <c r="N19">
        <v>1</v>
      </c>
    </row>
    <row r="20" spans="1:14" x14ac:dyDescent="0.25">
      <c r="A20" t="s">
        <v>27</v>
      </c>
      <c r="B20" t="s">
        <v>21</v>
      </c>
      <c r="C20">
        <v>86.784599999999998</v>
      </c>
      <c r="D20">
        <v>5.7099999999999998E-2</v>
      </c>
      <c r="E20" s="1">
        <v>6.5799999999999995E-4</v>
      </c>
      <c r="F20">
        <v>86.552599999999998</v>
      </c>
      <c r="G20">
        <v>86.947500000000005</v>
      </c>
      <c r="H20">
        <v>78.959299999999999</v>
      </c>
      <c r="I20">
        <v>101.1538</v>
      </c>
      <c r="J20">
        <f t="shared" si="0"/>
        <v>86.727499999999992</v>
      </c>
      <c r="K20">
        <v>86.727499999999992</v>
      </c>
      <c r="L20">
        <f t="shared" si="1"/>
        <v>86.284599999999998</v>
      </c>
      <c r="M20">
        <f t="shared" si="2"/>
        <v>87.284599999999998</v>
      </c>
      <c r="N20">
        <v>1</v>
      </c>
    </row>
    <row r="21" spans="1:14" x14ac:dyDescent="0.25">
      <c r="A21" t="s">
        <v>27</v>
      </c>
      <c r="B21" t="s">
        <v>22</v>
      </c>
      <c r="C21">
        <v>76.507999999999996</v>
      </c>
      <c r="D21">
        <v>-8.3099999999999993E-2</v>
      </c>
      <c r="E21" s="1">
        <v>-1.0839999999999999E-3</v>
      </c>
      <c r="F21">
        <v>76.232799999999997</v>
      </c>
      <c r="G21">
        <v>76.693799999999996</v>
      </c>
      <c r="H21">
        <v>71.602599999999995</v>
      </c>
      <c r="I21">
        <v>92.404499999999999</v>
      </c>
      <c r="J21">
        <f t="shared" si="0"/>
        <v>76.591099999999997</v>
      </c>
      <c r="K21">
        <v>76.591099999999997</v>
      </c>
      <c r="L21">
        <f t="shared" si="1"/>
        <v>76.007999999999996</v>
      </c>
      <c r="M21">
        <f t="shared" si="2"/>
        <v>77.007999999999996</v>
      </c>
      <c r="N21">
        <v>1</v>
      </c>
    </row>
    <row r="22" spans="1:14" x14ac:dyDescent="0.25">
      <c r="A22" t="s">
        <v>27</v>
      </c>
      <c r="B22" t="s">
        <v>23</v>
      </c>
      <c r="C22">
        <v>157.3997</v>
      </c>
      <c r="D22">
        <v>0.1022</v>
      </c>
      <c r="E22" s="1">
        <v>6.4999999999999997E-4</v>
      </c>
      <c r="F22">
        <v>156.965</v>
      </c>
      <c r="G22">
        <v>157.57</v>
      </c>
      <c r="H22">
        <v>151.68279999999999</v>
      </c>
      <c r="I22">
        <v>195.88509999999999</v>
      </c>
      <c r="J22">
        <f t="shared" si="0"/>
        <v>157.29749999999999</v>
      </c>
      <c r="K22">
        <v>157.29749999999999</v>
      </c>
      <c r="L22">
        <f t="shared" si="1"/>
        <v>156.8997</v>
      </c>
      <c r="M22">
        <f t="shared" si="2"/>
        <v>157.8997</v>
      </c>
      <c r="N22">
        <v>1</v>
      </c>
    </row>
    <row r="23" spans="1:14" x14ac:dyDescent="0.25">
      <c r="A23" t="s">
        <v>27</v>
      </c>
      <c r="B23" t="s">
        <v>24</v>
      </c>
      <c r="C23">
        <v>85.785899999999998</v>
      </c>
      <c r="D23">
        <v>0.25219999999999998</v>
      </c>
      <c r="E23" s="1">
        <v>2.9489999999999998E-3</v>
      </c>
      <c r="F23">
        <v>85.364999999999995</v>
      </c>
      <c r="G23">
        <v>85.860399999999998</v>
      </c>
      <c r="H23">
        <v>77.6096</v>
      </c>
      <c r="I23">
        <v>97.283100000000005</v>
      </c>
      <c r="J23">
        <f t="shared" si="0"/>
        <v>85.533699999999996</v>
      </c>
      <c r="K23">
        <v>85.533299999999997</v>
      </c>
      <c r="L23">
        <f t="shared" si="1"/>
        <v>85.285899999999998</v>
      </c>
      <c r="M23">
        <f t="shared" si="2"/>
        <v>86.285899999999998</v>
      </c>
      <c r="N23">
        <v>1</v>
      </c>
    </row>
    <row r="24" spans="1:14" x14ac:dyDescent="0.25">
      <c r="A24" t="s">
        <v>27</v>
      </c>
      <c r="B24" t="s">
        <v>25</v>
      </c>
      <c r="C24">
        <v>81.592500000000001</v>
      </c>
      <c r="D24">
        <v>-4.48E-2</v>
      </c>
      <c r="E24" s="1">
        <v>-5.4900000000000001E-4</v>
      </c>
      <c r="F24">
        <v>81.376000000000005</v>
      </c>
      <c r="G24">
        <v>81.764200000000002</v>
      </c>
      <c r="H24">
        <v>78.940799999999996</v>
      </c>
      <c r="I24">
        <v>92.791200000000003</v>
      </c>
      <c r="J24">
        <f t="shared" si="0"/>
        <v>81.637299999999996</v>
      </c>
      <c r="K24">
        <v>81.637299999999996</v>
      </c>
      <c r="L24">
        <f t="shared" si="1"/>
        <v>81.092500000000001</v>
      </c>
      <c r="M24">
        <f t="shared" si="2"/>
        <v>82.092500000000001</v>
      </c>
      <c r="N24">
        <v>1</v>
      </c>
    </row>
    <row r="25" spans="1:14" x14ac:dyDescent="0.25">
      <c r="A25" t="s">
        <v>27</v>
      </c>
      <c r="B25" t="s">
        <v>26</v>
      </c>
      <c r="C25">
        <v>7.6765999999999996</v>
      </c>
      <c r="D25">
        <v>-4.4600000000000001E-2</v>
      </c>
      <c r="E25" s="1">
        <v>-5.7710000000000001E-3</v>
      </c>
      <c r="F25">
        <v>7.6695000000000002</v>
      </c>
      <c r="G25">
        <v>7.7335000000000003</v>
      </c>
      <c r="H25">
        <v>6.8426999999999998</v>
      </c>
      <c r="I25">
        <v>10.321</v>
      </c>
      <c r="J25">
        <f t="shared" si="0"/>
        <v>7.7211999999999996</v>
      </c>
      <c r="K25">
        <v>7.7218999999999998</v>
      </c>
      <c r="L25">
        <f t="shared" si="1"/>
        <v>7.1765999999999996</v>
      </c>
      <c r="M25">
        <f t="shared" si="2"/>
        <v>8.1766000000000005</v>
      </c>
      <c r="N25">
        <v>1</v>
      </c>
    </row>
    <row r="26" spans="1:14" x14ac:dyDescent="0.25">
      <c r="A26" t="s">
        <v>37</v>
      </c>
      <c r="B26" t="s">
        <v>28</v>
      </c>
      <c r="C26">
        <v>6.4806999999999997</v>
      </c>
      <c r="D26">
        <v>-1.2999999999999999E-3</v>
      </c>
      <c r="E26" s="1">
        <v>-2.0100000000000001E-4</v>
      </c>
      <c r="F26">
        <v>6.4806999999999997</v>
      </c>
      <c r="G26">
        <v>6.4885000000000002</v>
      </c>
      <c r="H26">
        <v>6.1898</v>
      </c>
      <c r="I26">
        <v>6.7607999999999997</v>
      </c>
      <c r="J26">
        <f t="shared" si="0"/>
        <v>6.4819999999999993</v>
      </c>
      <c r="K26">
        <v>6.4819999999999993</v>
      </c>
      <c r="L26">
        <f t="shared" si="1"/>
        <v>5.9806999999999997</v>
      </c>
      <c r="M26">
        <f t="shared" si="2"/>
        <v>6.9806999999999997</v>
      </c>
      <c r="N26">
        <v>1</v>
      </c>
    </row>
    <row r="27" spans="1:14" x14ac:dyDescent="0.25">
      <c r="A27" t="s">
        <v>37</v>
      </c>
      <c r="B27" t="s">
        <v>29</v>
      </c>
      <c r="C27">
        <v>1.1212</v>
      </c>
      <c r="D27">
        <v>4.4999999999999997E-3</v>
      </c>
      <c r="E27" s="1">
        <v>4.0229999999999997E-3</v>
      </c>
      <c r="F27">
        <v>1.1164000000000001</v>
      </c>
      <c r="G27">
        <v>1.1217999999999999</v>
      </c>
      <c r="H27">
        <v>1.0054000000000001</v>
      </c>
      <c r="I27">
        <v>1.1567000000000001</v>
      </c>
      <c r="J27">
        <f t="shared" si="0"/>
        <v>1.1167</v>
      </c>
      <c r="K27">
        <v>1.1167</v>
      </c>
      <c r="L27">
        <f t="shared" si="1"/>
        <v>0.62119999999999997</v>
      </c>
      <c r="M27">
        <f t="shared" si="2"/>
        <v>1.6212</v>
      </c>
      <c r="N27">
        <v>1</v>
      </c>
    </row>
    <row r="28" spans="1:14" x14ac:dyDescent="0.25">
      <c r="A28" t="s">
        <v>37</v>
      </c>
      <c r="B28" t="s">
        <v>30</v>
      </c>
      <c r="C28">
        <v>0.98850000000000005</v>
      </c>
      <c r="D28">
        <v>2.2000000000000001E-3</v>
      </c>
      <c r="E28" s="1">
        <v>2.2669999999999999E-3</v>
      </c>
      <c r="F28">
        <v>0.98560000000000003</v>
      </c>
      <c r="G28">
        <v>0.98870000000000002</v>
      </c>
      <c r="H28">
        <v>0.91510000000000002</v>
      </c>
      <c r="I28">
        <v>1.0169999999999999</v>
      </c>
      <c r="J28">
        <f t="shared" si="0"/>
        <v>0.98630000000000007</v>
      </c>
      <c r="K28">
        <v>0.98630000000000007</v>
      </c>
      <c r="L28">
        <f t="shared" si="1"/>
        <v>0.48850000000000005</v>
      </c>
      <c r="M28">
        <f t="shared" si="2"/>
        <v>1.4885000000000002</v>
      </c>
      <c r="N28">
        <v>1</v>
      </c>
    </row>
    <row r="29" spans="1:14" x14ac:dyDescent="0.25">
      <c r="A29" t="s">
        <v>37</v>
      </c>
      <c r="B29" t="s">
        <v>31</v>
      </c>
      <c r="C29">
        <v>0.88160000000000005</v>
      </c>
      <c r="D29">
        <v>-1.5E-3</v>
      </c>
      <c r="E29" s="1">
        <v>-1.702E-3</v>
      </c>
      <c r="F29">
        <v>0.87990000000000002</v>
      </c>
      <c r="G29">
        <v>0.88349999999999995</v>
      </c>
      <c r="H29">
        <v>0.81879999999999997</v>
      </c>
      <c r="I29">
        <v>0.95740000000000003</v>
      </c>
      <c r="J29">
        <f t="shared" si="0"/>
        <v>0.8831</v>
      </c>
      <c r="K29">
        <v>0.8831</v>
      </c>
      <c r="L29">
        <f t="shared" si="1"/>
        <v>0.38160000000000005</v>
      </c>
      <c r="M29">
        <f t="shared" si="2"/>
        <v>1.3816000000000002</v>
      </c>
      <c r="N29">
        <v>1</v>
      </c>
    </row>
    <row r="30" spans="1:14" x14ac:dyDescent="0.25">
      <c r="A30" t="s">
        <v>37</v>
      </c>
      <c r="B30" t="s">
        <v>32</v>
      </c>
      <c r="C30">
        <v>0.6976</v>
      </c>
      <c r="D30">
        <v>-2.0000000000000001E-4</v>
      </c>
      <c r="E30" s="1">
        <v>-3.5799999999999997E-4</v>
      </c>
      <c r="F30">
        <v>0.6956</v>
      </c>
      <c r="G30">
        <v>0.69820000000000004</v>
      </c>
      <c r="H30">
        <v>0.61639999999999995</v>
      </c>
      <c r="I30">
        <v>0.77439999999999998</v>
      </c>
      <c r="J30">
        <f t="shared" si="0"/>
        <v>0.69779999999999998</v>
      </c>
      <c r="K30">
        <v>0.69779999999999998</v>
      </c>
      <c r="L30">
        <f t="shared" si="1"/>
        <v>0.1976</v>
      </c>
      <c r="M30">
        <f t="shared" si="2"/>
        <v>1.1976</v>
      </c>
      <c r="N30">
        <v>1</v>
      </c>
    </row>
    <row r="31" spans="1:14" x14ac:dyDescent="0.25">
      <c r="A31" t="s">
        <v>37</v>
      </c>
      <c r="B31" t="s">
        <v>33</v>
      </c>
      <c r="C31">
        <v>0.75919999999999999</v>
      </c>
      <c r="D31">
        <v>1.8E-3</v>
      </c>
      <c r="E31" s="1">
        <v>2.3549999999999999E-3</v>
      </c>
      <c r="F31">
        <v>0.75629999999999997</v>
      </c>
      <c r="G31">
        <v>0.75939999999999996</v>
      </c>
      <c r="H31">
        <v>0.65439999999999998</v>
      </c>
      <c r="I31">
        <v>0.76739999999999997</v>
      </c>
      <c r="J31">
        <f t="shared" si="0"/>
        <v>0.75739999999999996</v>
      </c>
      <c r="K31">
        <v>0.75739999999999996</v>
      </c>
      <c r="L31">
        <f t="shared" si="1"/>
        <v>0.25919999999999999</v>
      </c>
      <c r="M31">
        <f t="shared" si="2"/>
        <v>1.2591999999999999</v>
      </c>
      <c r="N31">
        <v>1</v>
      </c>
    </row>
    <row r="32" spans="1:14" x14ac:dyDescent="0.25">
      <c r="A32" t="s">
        <v>37</v>
      </c>
      <c r="B32" t="s">
        <v>34</v>
      </c>
      <c r="C32">
        <v>0.67710000000000004</v>
      </c>
      <c r="D32">
        <v>-1.1000000000000001E-3</v>
      </c>
      <c r="E32" s="1">
        <v>-1.5989999999999999E-3</v>
      </c>
      <c r="F32">
        <v>0.6754</v>
      </c>
      <c r="G32">
        <v>0.67830000000000001</v>
      </c>
      <c r="H32">
        <v>0.57240000000000002</v>
      </c>
      <c r="I32">
        <v>0.74529999999999996</v>
      </c>
      <c r="J32">
        <f t="shared" si="0"/>
        <v>0.67820000000000003</v>
      </c>
      <c r="K32">
        <v>0.67849999999999999</v>
      </c>
      <c r="L32">
        <f t="shared" si="1"/>
        <v>0.17710000000000004</v>
      </c>
      <c r="M32">
        <f t="shared" si="2"/>
        <v>1.1771</v>
      </c>
      <c r="N32">
        <v>1</v>
      </c>
    </row>
    <row r="33" spans="1:14" x14ac:dyDescent="0.25">
      <c r="A33" t="s">
        <v>37</v>
      </c>
      <c r="B33" t="s">
        <v>35</v>
      </c>
      <c r="C33">
        <v>7.7576000000000001</v>
      </c>
      <c r="D33">
        <v>2.2000000000000001E-3</v>
      </c>
      <c r="E33" s="1">
        <v>2.7700000000000001E-4</v>
      </c>
      <c r="F33">
        <v>7.7549999999999999</v>
      </c>
      <c r="G33">
        <v>7.758</v>
      </c>
      <c r="H33">
        <v>7.7453000000000003</v>
      </c>
      <c r="I33">
        <v>7.8296000000000001</v>
      </c>
      <c r="J33">
        <f t="shared" si="0"/>
        <v>7.7553999999999998</v>
      </c>
      <c r="K33">
        <v>7.7553999999999998</v>
      </c>
      <c r="L33">
        <f t="shared" si="1"/>
        <v>7.2576000000000001</v>
      </c>
      <c r="M33">
        <f t="shared" si="2"/>
        <v>8.2576000000000001</v>
      </c>
      <c r="N33">
        <v>1</v>
      </c>
    </row>
    <row r="34" spans="1:14" x14ac:dyDescent="0.25">
      <c r="A34" t="s">
        <v>37</v>
      </c>
      <c r="B34" t="s">
        <v>36</v>
      </c>
      <c r="C34">
        <v>1.3443000000000001</v>
      </c>
      <c r="D34">
        <v>0</v>
      </c>
      <c r="E34" s="1">
        <v>-3.0000000000000001E-5</v>
      </c>
      <c r="F34">
        <v>1.3433999999999999</v>
      </c>
      <c r="G34">
        <v>1.3480000000000001</v>
      </c>
      <c r="H34">
        <v>1.3151999999999999</v>
      </c>
      <c r="I34">
        <v>1.4494</v>
      </c>
      <c r="J34">
        <f t="shared" si="0"/>
        <v>1.3443000000000001</v>
      </c>
      <c r="K34">
        <v>1.3443000000000001</v>
      </c>
      <c r="L34">
        <f t="shared" si="1"/>
        <v>0.84430000000000005</v>
      </c>
      <c r="M34">
        <f t="shared" si="2"/>
        <v>1.8443000000000001</v>
      </c>
      <c r="N34">
        <v>1</v>
      </c>
    </row>
    <row r="35" spans="1:14" x14ac:dyDescent="0.25">
      <c r="A35" t="s">
        <v>49</v>
      </c>
      <c r="B35" t="s">
        <v>38</v>
      </c>
      <c r="C35">
        <v>27.0215</v>
      </c>
      <c r="D35">
        <v>2.2000000000000001E-3</v>
      </c>
      <c r="E35" s="1">
        <v>8.1000000000000004E-5</v>
      </c>
      <c r="F35">
        <v>27.010200000000001</v>
      </c>
      <c r="G35">
        <v>27.0395</v>
      </c>
      <c r="H35">
        <v>26.634699999999999</v>
      </c>
      <c r="I35">
        <v>27.542400000000001</v>
      </c>
      <c r="J35">
        <f t="shared" si="0"/>
        <v>27.019300000000001</v>
      </c>
      <c r="K35">
        <v>27.018899999999999</v>
      </c>
      <c r="L35">
        <f t="shared" si="1"/>
        <v>26.5215</v>
      </c>
      <c r="M35">
        <f t="shared" si="2"/>
        <v>27.5215</v>
      </c>
      <c r="N35">
        <v>1</v>
      </c>
    </row>
    <row r="36" spans="1:14" x14ac:dyDescent="0.25">
      <c r="A36" t="s">
        <v>49</v>
      </c>
      <c r="B36" t="s">
        <v>39</v>
      </c>
      <c r="C36">
        <v>4.2854000000000001</v>
      </c>
      <c r="D36">
        <v>1.17E-2</v>
      </c>
      <c r="E36" s="1">
        <v>2.7409999999999999E-3</v>
      </c>
      <c r="F36">
        <v>4.2685000000000004</v>
      </c>
      <c r="G36">
        <v>4.2957999999999998</v>
      </c>
      <c r="H36">
        <v>3.9815999999999998</v>
      </c>
      <c r="I36">
        <v>4.5129000000000001</v>
      </c>
      <c r="J36">
        <f t="shared" si="0"/>
        <v>4.2736999999999998</v>
      </c>
      <c r="K36">
        <v>4.2736999999999998</v>
      </c>
      <c r="L36">
        <f t="shared" si="1"/>
        <v>3.7854000000000001</v>
      </c>
      <c r="M36">
        <f t="shared" si="2"/>
        <v>4.7854000000000001</v>
      </c>
      <c r="N36">
        <v>1</v>
      </c>
    </row>
    <row r="37" spans="1:14" x14ac:dyDescent="0.25">
      <c r="A37" t="s">
        <v>49</v>
      </c>
      <c r="B37" t="s">
        <v>40</v>
      </c>
      <c r="C37">
        <v>3.1899000000000002</v>
      </c>
      <c r="D37">
        <v>1.15E-2</v>
      </c>
      <c r="E37" s="1">
        <v>3.6329999999999999E-3</v>
      </c>
      <c r="F37">
        <v>3.1837</v>
      </c>
      <c r="G37">
        <v>3.1932999999999998</v>
      </c>
      <c r="H37">
        <v>2.8481999999999998</v>
      </c>
      <c r="I37">
        <v>3.4788000000000001</v>
      </c>
      <c r="J37">
        <f t="shared" si="0"/>
        <v>3.1784000000000003</v>
      </c>
      <c r="K37">
        <v>3.1787000000000001</v>
      </c>
      <c r="L37">
        <f t="shared" si="1"/>
        <v>2.6899000000000002</v>
      </c>
      <c r="M37">
        <f t="shared" si="2"/>
        <v>3.6899000000000002</v>
      </c>
      <c r="N37">
        <v>1</v>
      </c>
    </row>
    <row r="38" spans="1:14" x14ac:dyDescent="0.25">
      <c r="A38" t="s">
        <v>49</v>
      </c>
      <c r="B38" t="s">
        <v>41</v>
      </c>
      <c r="C38">
        <v>309.41500000000002</v>
      </c>
      <c r="D38">
        <v>0.1726</v>
      </c>
      <c r="E38" s="1">
        <v>5.5800000000000001E-4</v>
      </c>
      <c r="F38">
        <v>308.73140000000001</v>
      </c>
      <c r="G38">
        <v>309.58499999999998</v>
      </c>
      <c r="H38">
        <v>297.98129999999998</v>
      </c>
      <c r="I38">
        <v>323.04719999999998</v>
      </c>
      <c r="J38">
        <f t="shared" si="0"/>
        <v>309.24240000000003</v>
      </c>
      <c r="K38">
        <v>309.24240000000003</v>
      </c>
      <c r="L38">
        <f t="shared" si="1"/>
        <v>308.91500000000002</v>
      </c>
      <c r="M38">
        <f t="shared" si="2"/>
        <v>309.91500000000002</v>
      </c>
      <c r="N38">
        <v>1</v>
      </c>
    </row>
    <row r="39" spans="1:14" x14ac:dyDescent="0.25">
      <c r="A39" t="s">
        <v>49</v>
      </c>
      <c r="B39" t="s">
        <v>42</v>
      </c>
      <c r="C39">
        <v>17.272200000000002</v>
      </c>
      <c r="D39">
        <v>-4.0000000000000001E-3</v>
      </c>
      <c r="E39" s="1">
        <v>-2.32E-4</v>
      </c>
      <c r="F39">
        <v>17.235399999999998</v>
      </c>
      <c r="G39">
        <v>17.2881</v>
      </c>
      <c r="H39">
        <v>14.984</v>
      </c>
      <c r="I39">
        <v>19.4435</v>
      </c>
      <c r="J39">
        <f t="shared" si="0"/>
        <v>17.276200000000003</v>
      </c>
      <c r="K39">
        <v>17.276200000000003</v>
      </c>
      <c r="L39">
        <f t="shared" si="1"/>
        <v>16.772200000000002</v>
      </c>
      <c r="M39">
        <f t="shared" si="2"/>
        <v>17.772200000000002</v>
      </c>
      <c r="N39">
        <v>1</v>
      </c>
    </row>
    <row r="40" spans="1:14" x14ac:dyDescent="0.25">
      <c r="A40" t="s">
        <v>49</v>
      </c>
      <c r="B40" t="s">
        <v>43</v>
      </c>
      <c r="C40">
        <v>273.88</v>
      </c>
      <c r="D40">
        <v>0.19</v>
      </c>
      <c r="E40" s="1">
        <v>6.9399999999999996E-4</v>
      </c>
      <c r="F40">
        <v>273.21499999999997</v>
      </c>
      <c r="G40">
        <v>273.90499999999997</v>
      </c>
      <c r="H40">
        <v>267.19499999999999</v>
      </c>
      <c r="I40">
        <v>295.64</v>
      </c>
      <c r="J40">
        <f t="shared" si="0"/>
        <v>273.69</v>
      </c>
      <c r="K40">
        <v>273.69</v>
      </c>
      <c r="L40">
        <f t="shared" si="1"/>
        <v>273.38</v>
      </c>
      <c r="M40">
        <f t="shared" si="2"/>
        <v>274.38</v>
      </c>
      <c r="N40">
        <v>1</v>
      </c>
    </row>
    <row r="41" spans="1:14" x14ac:dyDescent="0.25">
      <c r="A41" t="s">
        <v>49</v>
      </c>
      <c r="B41" t="s">
        <v>44</v>
      </c>
      <c r="C41">
        <v>14.2768</v>
      </c>
      <c r="D41">
        <v>6.3100000000000003E-2</v>
      </c>
      <c r="E41" s="1">
        <v>4.4429999999999999E-3</v>
      </c>
      <c r="F41">
        <v>14.2012</v>
      </c>
      <c r="G41">
        <v>14.2852</v>
      </c>
      <c r="H41">
        <v>11.7112</v>
      </c>
      <c r="I41">
        <v>16.966000000000001</v>
      </c>
      <c r="J41">
        <f t="shared" si="0"/>
        <v>14.213699999999999</v>
      </c>
      <c r="K41">
        <v>14.213699999999999</v>
      </c>
      <c r="L41">
        <f t="shared" si="1"/>
        <v>13.7768</v>
      </c>
      <c r="M41">
        <f t="shared" si="2"/>
        <v>14.7768</v>
      </c>
      <c r="N41">
        <v>1</v>
      </c>
    </row>
    <row r="42" spans="1:14" x14ac:dyDescent="0.25">
      <c r="A42" t="s">
        <v>49</v>
      </c>
      <c r="B42" t="s">
        <v>45</v>
      </c>
      <c r="C42">
        <v>2.8210999999999999</v>
      </c>
      <c r="D42">
        <v>8.2000000000000007E-3</v>
      </c>
      <c r="E42" s="1">
        <v>2.8969999999999998E-3</v>
      </c>
      <c r="F42">
        <v>2.8121999999999998</v>
      </c>
      <c r="G42">
        <v>2.8226</v>
      </c>
      <c r="H42">
        <v>2.5608</v>
      </c>
      <c r="I42">
        <v>3.0748000000000002</v>
      </c>
      <c r="J42">
        <f t="shared" si="0"/>
        <v>2.8129</v>
      </c>
      <c r="K42">
        <v>2.8123200000000002</v>
      </c>
      <c r="L42">
        <f t="shared" si="1"/>
        <v>2.3210999999999999</v>
      </c>
      <c r="M42">
        <f t="shared" si="2"/>
        <v>3.3210999999999999</v>
      </c>
      <c r="N42">
        <v>1</v>
      </c>
    </row>
    <row r="43" spans="1:14" x14ac:dyDescent="0.25">
      <c r="A43" t="s">
        <v>49</v>
      </c>
      <c r="B43" t="s">
        <v>46</v>
      </c>
      <c r="C43">
        <v>3.7932000000000001</v>
      </c>
      <c r="D43">
        <v>1.0800000000000001E-2</v>
      </c>
      <c r="E43" s="1">
        <v>2.8549999999999999E-3</v>
      </c>
      <c r="F43">
        <v>3.7768000000000002</v>
      </c>
      <c r="G43">
        <v>3.8046000000000002</v>
      </c>
      <c r="H43">
        <v>3.5264000000000002</v>
      </c>
      <c r="I43">
        <v>4.1559999999999997</v>
      </c>
      <c r="J43">
        <f t="shared" si="0"/>
        <v>3.7824</v>
      </c>
      <c r="K43">
        <v>3.7824</v>
      </c>
      <c r="L43">
        <f t="shared" si="1"/>
        <v>3.2932000000000001</v>
      </c>
      <c r="M43">
        <f t="shared" si="2"/>
        <v>4.2932000000000006</v>
      </c>
      <c r="N43">
        <v>1</v>
      </c>
    </row>
    <row r="44" spans="1:14" x14ac:dyDescent="0.25">
      <c r="A44" t="s">
        <v>49</v>
      </c>
      <c r="B44" t="s">
        <v>47</v>
      </c>
      <c r="C44">
        <v>23.919</v>
      </c>
      <c r="D44">
        <v>6.0000000000000001E-3</v>
      </c>
      <c r="E44" s="1">
        <v>2.5099999999999998E-4</v>
      </c>
      <c r="F44">
        <v>23.893000000000001</v>
      </c>
      <c r="G44">
        <v>23.9465</v>
      </c>
      <c r="H44">
        <v>23.118500000000001</v>
      </c>
      <c r="I44">
        <v>25.693999999999999</v>
      </c>
      <c r="J44">
        <f t="shared" si="0"/>
        <v>23.913</v>
      </c>
      <c r="K44">
        <v>23.913</v>
      </c>
      <c r="L44">
        <f t="shared" si="1"/>
        <v>23.419</v>
      </c>
      <c r="M44">
        <f t="shared" si="2"/>
        <v>24.419</v>
      </c>
      <c r="N44">
        <v>1</v>
      </c>
    </row>
    <row r="45" spans="1:14" x14ac:dyDescent="0.25">
      <c r="A45" t="s">
        <v>49</v>
      </c>
      <c r="B45" t="s">
        <v>48</v>
      </c>
      <c r="C45">
        <v>64.9773</v>
      </c>
      <c r="D45">
        <v>-0.19719999999999999</v>
      </c>
      <c r="E45" s="1">
        <v>-3.026E-3</v>
      </c>
      <c r="F45">
        <v>64.653499999999994</v>
      </c>
      <c r="G45">
        <v>65.299499999999995</v>
      </c>
      <c r="H45">
        <v>48.831499999999998</v>
      </c>
      <c r="I45">
        <v>85.941000000000003</v>
      </c>
      <c r="J45">
        <f t="shared" si="0"/>
        <v>65.174499999999995</v>
      </c>
      <c r="K45">
        <v>65.174499999999995</v>
      </c>
      <c r="L45">
        <f t="shared" si="1"/>
        <v>64.4773</v>
      </c>
      <c r="M45">
        <f t="shared" si="2"/>
        <v>65.4773</v>
      </c>
      <c r="N45">
        <v>1</v>
      </c>
    </row>
    <row r="46" spans="1:14" x14ac:dyDescent="0.25">
      <c r="A46" t="s">
        <v>56</v>
      </c>
      <c r="B46" t="s">
        <v>50</v>
      </c>
      <c r="C46">
        <v>6.5873999999999997</v>
      </c>
      <c r="D46">
        <v>2.3999999999999998E-3</v>
      </c>
      <c r="E46" s="1">
        <v>3.7199999999999999E-4</v>
      </c>
      <c r="F46">
        <v>6.5791000000000004</v>
      </c>
      <c r="G46">
        <v>6.5911999999999997</v>
      </c>
      <c r="H46">
        <v>6.3746999999999998</v>
      </c>
      <c r="I46">
        <v>7.0766</v>
      </c>
      <c r="J46">
        <f t="shared" si="0"/>
        <v>6.585</v>
      </c>
      <c r="K46">
        <v>6.5890000000000004</v>
      </c>
      <c r="L46">
        <f t="shared" si="1"/>
        <v>6.0873999999999997</v>
      </c>
      <c r="M46">
        <f t="shared" si="2"/>
        <v>7.0873999999999997</v>
      </c>
      <c r="N46">
        <v>1</v>
      </c>
    </row>
    <row r="47" spans="1:14" x14ac:dyDescent="0.25">
      <c r="A47" t="s">
        <v>56</v>
      </c>
      <c r="B47" t="s">
        <v>51</v>
      </c>
      <c r="C47">
        <v>8.0891999999999999</v>
      </c>
      <c r="D47">
        <v>-3.5999999999999997E-2</v>
      </c>
      <c r="E47" s="1">
        <v>-4.424E-3</v>
      </c>
      <c r="F47">
        <v>8.0638000000000005</v>
      </c>
      <c r="G47">
        <v>8.1448999999999998</v>
      </c>
      <c r="H47">
        <v>8.0325000000000006</v>
      </c>
      <c r="I47">
        <v>8.8371999999999993</v>
      </c>
      <c r="J47">
        <f t="shared" si="0"/>
        <v>8.1251999999999995</v>
      </c>
      <c r="K47">
        <v>8.1251999999999995</v>
      </c>
      <c r="L47">
        <f t="shared" si="1"/>
        <v>7.5891999999999999</v>
      </c>
      <c r="M47">
        <f t="shared" si="2"/>
        <v>8.5891999999999999</v>
      </c>
      <c r="N47">
        <v>1</v>
      </c>
    </row>
    <row r="48" spans="1:14" x14ac:dyDescent="0.25">
      <c r="A48" t="s">
        <v>56</v>
      </c>
      <c r="B48" t="s">
        <v>52</v>
      </c>
      <c r="C48">
        <v>8.1242000000000001</v>
      </c>
      <c r="D48">
        <v>9.2999999999999992E-3</v>
      </c>
      <c r="E48" s="1">
        <v>1.14E-3</v>
      </c>
      <c r="F48">
        <v>8.1047999999999991</v>
      </c>
      <c r="G48">
        <v>8.1341999999999999</v>
      </c>
      <c r="H48">
        <v>7.2914000000000003</v>
      </c>
      <c r="I48">
        <v>8.9928000000000008</v>
      </c>
      <c r="J48">
        <f t="shared" si="0"/>
        <v>8.1149000000000004</v>
      </c>
      <c r="K48">
        <v>8.1149000000000004</v>
      </c>
      <c r="L48">
        <f t="shared" si="1"/>
        <v>7.6242000000000001</v>
      </c>
      <c r="M48">
        <f t="shared" si="2"/>
        <v>8.6242000000000001</v>
      </c>
      <c r="N48">
        <v>1</v>
      </c>
    </row>
    <row r="49" spans="1:14" x14ac:dyDescent="0.25">
      <c r="A49" t="s">
        <v>56</v>
      </c>
      <c r="B49" t="s">
        <v>53</v>
      </c>
      <c r="C49">
        <v>9.1370000000000005</v>
      </c>
      <c r="D49">
        <v>-4.36E-2</v>
      </c>
      <c r="E49" s="1">
        <v>-4.7499999999999999E-3</v>
      </c>
      <c r="F49">
        <v>9.1159999999999997</v>
      </c>
      <c r="G49">
        <v>9.1960999999999995</v>
      </c>
      <c r="H49">
        <v>9.1159999999999997</v>
      </c>
      <c r="I49">
        <v>9.6770999999999994</v>
      </c>
      <c r="J49">
        <f t="shared" si="0"/>
        <v>9.1806000000000001</v>
      </c>
      <c r="K49">
        <v>9.1806000000000001</v>
      </c>
      <c r="L49">
        <f t="shared" si="1"/>
        <v>8.6370000000000005</v>
      </c>
      <c r="M49">
        <f t="shared" si="2"/>
        <v>9.6370000000000005</v>
      </c>
      <c r="N49">
        <v>1</v>
      </c>
    </row>
    <row r="50" spans="1:14" x14ac:dyDescent="0.25">
      <c r="A50" t="s">
        <v>56</v>
      </c>
      <c r="B50" t="s">
        <v>54</v>
      </c>
      <c r="C50">
        <v>7.4413999999999998</v>
      </c>
      <c r="D50">
        <v>1E-3</v>
      </c>
      <c r="E50" s="1">
        <v>1.36E-4</v>
      </c>
      <c r="F50">
        <v>7.4367000000000001</v>
      </c>
      <c r="G50">
        <v>7.4459</v>
      </c>
      <c r="H50">
        <v>7.3204000000000002</v>
      </c>
      <c r="I50">
        <v>7.6281999999999996</v>
      </c>
      <c r="J50">
        <f t="shared" si="0"/>
        <v>7.4403999999999995</v>
      </c>
      <c r="K50">
        <v>7.4394999999999998</v>
      </c>
      <c r="L50">
        <f t="shared" si="1"/>
        <v>6.9413999999999998</v>
      </c>
      <c r="M50">
        <f t="shared" si="2"/>
        <v>7.9413999999999998</v>
      </c>
      <c r="N50">
        <v>1</v>
      </c>
    </row>
    <row r="51" spans="1:14" x14ac:dyDescent="0.25">
      <c r="A51" t="s">
        <v>56</v>
      </c>
      <c r="B51" t="s">
        <v>55</v>
      </c>
      <c r="C51">
        <v>9.1765000000000008</v>
      </c>
      <c r="D51">
        <v>7.4999999999999997E-3</v>
      </c>
      <c r="E51" s="1">
        <v>8.1499999999999997E-4</v>
      </c>
      <c r="F51">
        <v>9.1615000000000002</v>
      </c>
      <c r="G51">
        <v>9.2018000000000004</v>
      </c>
      <c r="H51">
        <v>8.3102</v>
      </c>
      <c r="I51">
        <v>9.7620000000000005</v>
      </c>
      <c r="J51">
        <f t="shared" si="0"/>
        <v>9.1690000000000005</v>
      </c>
      <c r="K51">
        <v>9.1669999999999998</v>
      </c>
      <c r="L51">
        <f t="shared" si="1"/>
        <v>8.6765000000000008</v>
      </c>
      <c r="M51">
        <f t="shared" si="2"/>
        <v>9.6765000000000008</v>
      </c>
      <c r="N5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2016-04-21T07:41:45Z</dcterms:created>
  <dcterms:modified xsi:type="dcterms:W3CDTF">2016-06-06T12:05:20Z</dcterms:modified>
</cp:coreProperties>
</file>