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028"/>
  <workbookPr autoCompressPictures="0"/>
  <bookViews>
    <workbookView xWindow="560" yWindow="560" windowWidth="25040" windowHeight="15500"/>
  </bookViews>
  <sheets>
    <sheet name="FXPrice" sheetId="1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  <c r="G31" i="1"/>
  <c r="G35" i="1"/>
  <c r="G38" i="1"/>
  <c r="G33" i="1"/>
  <c r="G32" i="1"/>
  <c r="G36" i="1"/>
  <c r="G37" i="1"/>
  <c r="G23" i="1"/>
  <c r="G25" i="1"/>
  <c r="G24" i="1"/>
  <c r="G26" i="1"/>
  <c r="G27" i="1"/>
  <c r="G28" i="1"/>
  <c r="G29" i="1"/>
  <c r="G30" i="1"/>
  <c r="G22" i="1"/>
  <c r="G47" i="1"/>
  <c r="G46" i="1"/>
  <c r="G49" i="1"/>
  <c r="G48" i="1"/>
  <c r="G45" i="1"/>
  <c r="G50" i="1"/>
  <c r="G51" i="1"/>
  <c r="G8" i="1"/>
  <c r="G4" i="1"/>
  <c r="G2" i="1"/>
  <c r="G5" i="1"/>
  <c r="G7" i="1"/>
  <c r="G3" i="1"/>
  <c r="G6" i="1"/>
  <c r="G9" i="1"/>
  <c r="G10" i="1"/>
  <c r="G11" i="1"/>
  <c r="G13" i="1"/>
  <c r="G14" i="1"/>
  <c r="G12" i="1"/>
  <c r="G17" i="1"/>
  <c r="G16" i="1"/>
  <c r="G21" i="1"/>
  <c r="G20" i="1"/>
  <c r="G18" i="1"/>
  <c r="G15" i="1"/>
  <c r="G19" i="1"/>
  <c r="G42" i="1"/>
  <c r="G44" i="1"/>
  <c r="G43" i="1"/>
  <c r="G41" i="1"/>
  <c r="G39" i="1"/>
  <c r="G40" i="1"/>
  <c r="F31" i="1"/>
  <c r="F35" i="1"/>
  <c r="F38" i="1"/>
  <c r="F33" i="1"/>
  <c r="F32" i="1"/>
  <c r="F36" i="1"/>
  <c r="F37" i="1"/>
  <c r="F23" i="1"/>
  <c r="F25" i="1"/>
  <c r="F24" i="1"/>
  <c r="F26" i="1"/>
  <c r="F27" i="1"/>
  <c r="F28" i="1"/>
  <c r="F29" i="1"/>
  <c r="F30" i="1"/>
  <c r="F22" i="1"/>
  <c r="F47" i="1"/>
  <c r="F46" i="1"/>
  <c r="F49" i="1"/>
  <c r="F48" i="1"/>
  <c r="F45" i="1"/>
  <c r="F50" i="1"/>
  <c r="F51" i="1"/>
  <c r="F8" i="1"/>
  <c r="F4" i="1"/>
  <c r="F2" i="1"/>
  <c r="F5" i="1"/>
  <c r="F7" i="1"/>
  <c r="F3" i="1"/>
  <c r="F6" i="1"/>
  <c r="F9" i="1"/>
  <c r="F10" i="1"/>
  <c r="F11" i="1"/>
  <c r="F13" i="1"/>
  <c r="F14" i="1"/>
  <c r="F12" i="1"/>
  <c r="F17" i="1"/>
  <c r="F16" i="1"/>
  <c r="F21" i="1"/>
  <c r="F20" i="1"/>
  <c r="F18" i="1"/>
  <c r="F15" i="1"/>
  <c r="F19" i="1"/>
  <c r="F42" i="1"/>
  <c r="F44" i="1"/>
  <c r="F43" i="1"/>
  <c r="F41" i="1"/>
  <c r="F39" i="1"/>
  <c r="F40" i="1"/>
  <c r="G34" i="1"/>
  <c r="F34" i="1"/>
</calcChain>
</file>

<file path=xl/sharedStrings.xml><?xml version="1.0" encoding="utf-8"?>
<sst xmlns="http://schemas.openxmlformats.org/spreadsheetml/2006/main" count="113" uniqueCount="69">
  <si>
    <t>Price</t>
  </si>
  <si>
    <t>Change</t>
  </si>
  <si>
    <t>EUR/USD</t>
  </si>
  <si>
    <t>AUD/USD</t>
  </si>
  <si>
    <t>GBP/USD</t>
  </si>
  <si>
    <t>USD/JPY</t>
  </si>
  <si>
    <t>EUR/JPY</t>
  </si>
  <si>
    <t>EUR/GBP</t>
  </si>
  <si>
    <t>USD/CAD</t>
  </si>
  <si>
    <t>USD/CHF</t>
  </si>
  <si>
    <t>Major</t>
  </si>
  <si>
    <t>EUR/AUD</t>
  </si>
  <si>
    <t>EUR/CHF</t>
  </si>
  <si>
    <t>EUR/CAD</t>
  </si>
  <si>
    <t>EUR/NZD</t>
  </si>
  <si>
    <t>GBP/AUD</t>
  </si>
  <si>
    <t>GBP/CAD</t>
  </si>
  <si>
    <t>GBP/CHF</t>
  </si>
  <si>
    <t>GBP/NZD</t>
  </si>
  <si>
    <t>CAD/CHF</t>
  </si>
  <si>
    <t>CHF/JPY</t>
  </si>
  <si>
    <t>CAD/JPY</t>
  </si>
  <si>
    <t>NZD/JPY</t>
  </si>
  <si>
    <t>GBP/JPY</t>
  </si>
  <si>
    <t>AUD/JPY</t>
  </si>
  <si>
    <t>SGD/JPY</t>
  </si>
  <si>
    <t>ZAR/JPY</t>
  </si>
  <si>
    <t>Yen Crosses</t>
  </si>
  <si>
    <t>USD/CNH</t>
  </si>
  <si>
    <t>AUD/NZD</t>
  </si>
  <si>
    <t>AUD/CAD</t>
  </si>
  <si>
    <t>NZD/CAD</t>
  </si>
  <si>
    <t>NZD/USD</t>
  </si>
  <si>
    <t>AUD/CHF</t>
  </si>
  <si>
    <t>NZD/CHF</t>
  </si>
  <si>
    <t>USD/HKD</t>
  </si>
  <si>
    <t>USD/SGD</t>
  </si>
  <si>
    <t>Asia Pacific</t>
  </si>
  <si>
    <t>EUR/CZK</t>
  </si>
  <si>
    <t>EUR/PLN</t>
  </si>
  <si>
    <t>EUR/TRY</t>
  </si>
  <si>
    <t>EUR/HUF</t>
  </si>
  <si>
    <t>USD/MXN</t>
  </si>
  <si>
    <t>USD/HUF</t>
  </si>
  <si>
    <t>USD/ZAR</t>
  </si>
  <si>
    <t>USD/TRY</t>
  </si>
  <si>
    <t>USD/PLN</t>
  </si>
  <si>
    <t>USD/CZK</t>
  </si>
  <si>
    <t>USD/RUB</t>
  </si>
  <si>
    <t>Emerging Markets</t>
  </si>
  <si>
    <t>USD/DKK</t>
  </si>
  <si>
    <t>USD/SEK</t>
  </si>
  <si>
    <t>USD/NOK</t>
  </si>
  <si>
    <t>EUR/SEK</t>
  </si>
  <si>
    <t>EUR/DKK</t>
  </si>
  <si>
    <t>EUR/NOK</t>
  </si>
  <si>
    <t>Skandi</t>
  </si>
  <si>
    <t>Type</t>
  </si>
  <si>
    <t>European Crosses</t>
  </si>
  <si>
    <t>Bid</t>
  </si>
  <si>
    <t>Ask</t>
  </si>
  <si>
    <t>CurrencyPair</t>
  </si>
  <si>
    <t>DayLow</t>
  </si>
  <si>
    <t>DayHigh</t>
  </si>
  <si>
    <t>YearLow</t>
  </si>
  <si>
    <t>YearHigh</t>
  </si>
  <si>
    <t>BidOfferSpread</t>
  </si>
  <si>
    <t>RowId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</si>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</sst>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workbookViewId="0">
      <selection activeCell="G16" sqref="G16"/>
    </sheetView>
  </sheetViews>
  <sheetFormatPr baseColWidth="10" defaultColWidth="8.83203125" defaultRowHeight="14" x14ac:dyDescent="0"/>
  <cols>
    <col min="1" max="1" width="17" bestFit="1" customWidth="1"/>
    <col min="2" max="2" width="12.6640625" bestFit="1" customWidth="1"/>
    <col min="3" max="3" width="19.33203125" customWidth="1"/>
    <col min="4" max="4" width="7.6640625" bestFit="1" customWidth="1"/>
    <col min="5" max="5" width="14.1640625" bestFit="1" customWidth="1"/>
    <col min="6" max="6" width="10.5" customWidth="1"/>
    <col min="7" max="7" width="22.6640625" customWidth="1"/>
    <col min="8" max="8" width="16.6640625" customWidth="1"/>
    <col min="9" max="12" width="18" bestFit="1" customWidth="1"/>
    <col min="17" max="17" width="11" bestFit="1" customWidth="1"/>
  </cols>
  <sheetData>
    <row r="1" spans="1:13" s="1" customFormat="1">
      <c r="A1" s="1" t="s">
        <v>57</v>
      </c>
      <c r="B1" s="1" t="s">
        <v>61</v>
      </c>
      <c r="C1" s="1" t="s">
        <v>68</v>
      </c>
      <c r="D1" s="1" t="s">
        <v>1</v>
      </c>
      <c r="E1" s="1" t="s">
        <v>0</v>
      </c>
      <c r="F1" s="1" t="s">
        <v>59</v>
      </c>
      <c r="G1" s="1" t="s">
        <v>60</v>
      </c>
      <c r="H1" s="1" t="s">
        <v>66</v>
      </c>
      <c r="I1" s="1" t="s">
        <v>62</v>
      </c>
      <c r="J1" s="1" t="s">
        <v>63</v>
      </c>
      <c r="K1" s="1" t="s">
        <v>64</v>
      </c>
      <c r="L1" s="1" t="s">
        <v>65</v>
      </c>
      <c r="M1" s="1" t="s">
        <v>67</v>
      </c>
    </row>
    <row r="2" spans="1:13">
      <c r="A2" t="s">
        <v>37</v>
      </c>
      <c r="B2" t="s">
        <v>30</v>
      </c>
      <c r="C2">
        <v>0.98850000000000005</v>
      </c>
      <c r="D2">
        <v>2.2000000000000001E-3</v>
      </c>
      <c r="E2">
        <f t="shared" ref="E2:E33" si="0">SUM(C2+D2)</f>
        <v>0.99070000000000003</v>
      </c>
      <c r="F2">
        <f>SUM(C2-H2/2)</f>
        <v>0.86350000000000005</v>
      </c>
      <c r="G2">
        <f>SUM(C2+H2/2)</f>
        <v>1.1135000000000002</v>
      </c>
      <c r="H2">
        <v>0.25</v>
      </c>
      <c r="I2">
        <v>0.98560000000000003</v>
      </c>
      <c r="J2">
        <v>0.98870000000000002</v>
      </c>
      <c r="K2">
        <v>0.91510000000000002</v>
      </c>
      <c r="L2">
        <v>1.0169999999999999</v>
      </c>
      <c r="M2">
        <v>1</v>
      </c>
    </row>
    <row r="3" spans="1:13">
      <c r="A3" t="s">
        <v>37</v>
      </c>
      <c r="B3" t="s">
        <v>33</v>
      </c>
      <c r="C3">
        <v>0.75919999999999999</v>
      </c>
      <c r="D3">
        <v>1.8E-3</v>
      </c>
      <c r="E3">
        <f t="shared" si="0"/>
        <v>0.76100000000000001</v>
      </c>
      <c r="F3">
        <f>SUM(C3-H3/2)</f>
        <v>0.63419999999999999</v>
      </c>
      <c r="G3">
        <f>SUM(C3+H3/2)</f>
        <v>0.88419999999999999</v>
      </c>
      <c r="H3">
        <v>0.25</v>
      </c>
      <c r="I3">
        <v>0.75629999999999997</v>
      </c>
      <c r="J3">
        <v>0.75939999999999996</v>
      </c>
      <c r="K3">
        <v>0.65439999999999998</v>
      </c>
      <c r="L3">
        <v>0.76739999999999997</v>
      </c>
      <c r="M3">
        <v>2</v>
      </c>
    </row>
    <row r="4" spans="1:13">
      <c r="A4" t="s">
        <v>37</v>
      </c>
      <c r="B4" t="s">
        <v>29</v>
      </c>
      <c r="C4">
        <v>1.1212</v>
      </c>
      <c r="D4">
        <v>4.4999999999999997E-3</v>
      </c>
      <c r="E4">
        <f t="shared" si="0"/>
        <v>1.1256999999999999</v>
      </c>
      <c r="F4">
        <f>SUM(C4-H4/2)</f>
        <v>0.99619999999999997</v>
      </c>
      <c r="G4">
        <f>SUM(C4+H4/2)</f>
        <v>1.2462</v>
      </c>
      <c r="H4">
        <v>0.25</v>
      </c>
      <c r="I4">
        <v>1.1164000000000001</v>
      </c>
      <c r="J4">
        <v>1.1217999999999999</v>
      </c>
      <c r="K4">
        <v>1.0054000000000001</v>
      </c>
      <c r="L4">
        <v>1.1567000000000001</v>
      </c>
      <c r="M4">
        <v>3</v>
      </c>
    </row>
    <row r="5" spans="1:13">
      <c r="A5" t="s">
        <v>37</v>
      </c>
      <c r="B5" t="s">
        <v>31</v>
      </c>
      <c r="C5">
        <v>0.88160000000000005</v>
      </c>
      <c r="D5">
        <v>-1.5E-3</v>
      </c>
      <c r="E5">
        <f t="shared" si="0"/>
        <v>0.8801000000000001</v>
      </c>
      <c r="F5">
        <f>SUM(C5-H5/2)</f>
        <v>0.38160000000000005</v>
      </c>
      <c r="G5">
        <f>SUM(C5+H5/2)</f>
        <v>1.3816000000000002</v>
      </c>
      <c r="H5">
        <v>1</v>
      </c>
      <c r="I5">
        <v>0.87990000000000002</v>
      </c>
      <c r="J5">
        <v>0.88349999999999995</v>
      </c>
      <c r="K5">
        <v>0.81879999999999997</v>
      </c>
      <c r="L5">
        <v>0.95740000000000003</v>
      </c>
      <c r="M5">
        <v>4</v>
      </c>
    </row>
    <row r="6" spans="1:13">
      <c r="A6" t="s">
        <v>37</v>
      </c>
      <c r="B6" t="s">
        <v>34</v>
      </c>
      <c r="C6">
        <v>0.67710000000000004</v>
      </c>
      <c r="D6">
        <v>-1.1000000000000001E-3</v>
      </c>
      <c r="E6">
        <f t="shared" si="0"/>
        <v>0.67600000000000005</v>
      </c>
      <c r="F6">
        <f>SUM(C6-H6/2)</f>
        <v>0.55210000000000004</v>
      </c>
      <c r="G6">
        <f>SUM(C6+H6/2)</f>
        <v>0.80210000000000004</v>
      </c>
      <c r="H6">
        <v>0.25</v>
      </c>
      <c r="I6">
        <v>0.6754</v>
      </c>
      <c r="J6">
        <v>0.67830000000000001</v>
      </c>
      <c r="K6">
        <v>0.57240000000000002</v>
      </c>
      <c r="L6">
        <v>0.74529999999999996</v>
      </c>
      <c r="M6">
        <v>5</v>
      </c>
    </row>
    <row r="7" spans="1:13">
      <c r="A7" t="s">
        <v>37</v>
      </c>
      <c r="B7" t="s">
        <v>32</v>
      </c>
      <c r="C7">
        <v>0.6976</v>
      </c>
      <c r="D7">
        <v>-2.0000000000000001E-4</v>
      </c>
      <c r="E7">
        <f t="shared" si="0"/>
        <v>0.69740000000000002</v>
      </c>
      <c r="F7">
        <f>SUM(C7-H7/2)</f>
        <v>0.5726</v>
      </c>
      <c r="G7">
        <f>SUM(C7+H7/2)</f>
        <v>0.8226</v>
      </c>
      <c r="H7">
        <v>0.25</v>
      </c>
      <c r="I7">
        <v>0.6956</v>
      </c>
      <c r="J7">
        <v>0.69820000000000004</v>
      </c>
      <c r="K7">
        <v>0.61639999999999995</v>
      </c>
      <c r="L7">
        <v>0.77439999999999998</v>
      </c>
      <c r="M7">
        <v>6</v>
      </c>
    </row>
    <row r="8" spans="1:13">
      <c r="A8" t="s">
        <v>37</v>
      </c>
      <c r="B8" t="s">
        <v>28</v>
      </c>
      <c r="C8">
        <v>6.4806999999999997</v>
      </c>
      <c r="D8">
        <v>-1.2999999999999999E-3</v>
      </c>
      <c r="E8">
        <f t="shared" si="0"/>
        <v>6.4794</v>
      </c>
      <c r="F8">
        <f>SUM(C8-H8/2)</f>
        <v>6.2306999999999997</v>
      </c>
      <c r="G8">
        <f>SUM(C8+H8/2)</f>
        <v>6.7306999999999997</v>
      </c>
      <c r="H8">
        <v>0.5</v>
      </c>
      <c r="I8">
        <v>6.4806999999999997</v>
      </c>
      <c r="J8">
        <v>6.4885000000000002</v>
      </c>
      <c r="K8">
        <v>6.1898</v>
      </c>
      <c r="L8">
        <v>6.7607999999999997</v>
      </c>
      <c r="M8">
        <v>7</v>
      </c>
    </row>
    <row r="9" spans="1:13">
      <c r="A9" t="s">
        <v>37</v>
      </c>
      <c r="B9" t="s">
        <v>35</v>
      </c>
      <c r="C9">
        <v>7.7576000000000001</v>
      </c>
      <c r="D9">
        <v>2.2000000000000001E-3</v>
      </c>
      <c r="E9">
        <f t="shared" si="0"/>
        <v>7.7598000000000003</v>
      </c>
      <c r="F9">
        <f>SUM(C9-H9/2)</f>
        <v>7.5076000000000001</v>
      </c>
      <c r="G9">
        <f>SUM(C9+H9/2)</f>
        <v>8.0076000000000001</v>
      </c>
      <c r="H9">
        <v>0.5</v>
      </c>
      <c r="I9">
        <v>7.7549999999999999</v>
      </c>
      <c r="J9">
        <v>7.758</v>
      </c>
      <c r="K9">
        <v>7.7453000000000003</v>
      </c>
      <c r="L9">
        <v>7.8296000000000001</v>
      </c>
      <c r="M9">
        <v>8</v>
      </c>
    </row>
    <row r="10" spans="1:13">
      <c r="A10" t="s">
        <v>37</v>
      </c>
      <c r="B10" t="s">
        <v>36</v>
      </c>
      <c r="C10">
        <v>1.3443000000000001</v>
      </c>
      <c r="D10">
        <v>0</v>
      </c>
      <c r="E10">
        <f t="shared" si="0"/>
        <v>1.3443000000000001</v>
      </c>
      <c r="F10">
        <f>SUM(C10-H10/2)</f>
        <v>0.84430000000000005</v>
      </c>
      <c r="G10">
        <f>SUM(C10+H10/2)</f>
        <v>1.8443000000000001</v>
      </c>
      <c r="H10">
        <v>1</v>
      </c>
      <c r="I10">
        <v>1.3433999999999999</v>
      </c>
      <c r="J10">
        <v>1.3480000000000001</v>
      </c>
      <c r="K10">
        <v>1.3151999999999999</v>
      </c>
      <c r="L10">
        <v>1.4494</v>
      </c>
      <c r="M10">
        <v>9</v>
      </c>
    </row>
    <row r="11" spans="1:13">
      <c r="A11" t="s">
        <v>49</v>
      </c>
      <c r="B11" t="s">
        <v>38</v>
      </c>
      <c r="C11">
        <v>27.0215</v>
      </c>
      <c r="D11">
        <v>2.2000000000000001E-3</v>
      </c>
      <c r="E11">
        <f t="shared" si="0"/>
        <v>27.023699999999998</v>
      </c>
      <c r="F11">
        <f>SUM(C11-H11/2)</f>
        <v>26.6465</v>
      </c>
      <c r="G11">
        <f>SUM(C11+H11/2)</f>
        <v>27.3965</v>
      </c>
      <c r="H11">
        <v>0.75</v>
      </c>
      <c r="I11">
        <v>27.010200000000001</v>
      </c>
      <c r="J11">
        <v>27.0395</v>
      </c>
      <c r="K11">
        <v>26.634699999999999</v>
      </c>
      <c r="L11">
        <v>27.542400000000001</v>
      </c>
      <c r="M11">
        <v>10</v>
      </c>
    </row>
    <row r="12" spans="1:13">
      <c r="A12" t="s">
        <v>49</v>
      </c>
      <c r="B12" t="s">
        <v>41</v>
      </c>
      <c r="C12">
        <v>309.41500000000002</v>
      </c>
      <c r="D12">
        <v>0.1726</v>
      </c>
      <c r="E12">
        <f t="shared" si="0"/>
        <v>309.58760000000001</v>
      </c>
      <c r="F12">
        <f>SUM(C12-H12/2)</f>
        <v>308.91500000000002</v>
      </c>
      <c r="G12">
        <f>SUM(C12+H12/2)</f>
        <v>309.91500000000002</v>
      </c>
      <c r="H12">
        <v>1</v>
      </c>
      <c r="I12">
        <v>308.73140000000001</v>
      </c>
      <c r="J12">
        <v>309.58499999999998</v>
      </c>
      <c r="K12">
        <v>297.98129999999998</v>
      </c>
      <c r="L12">
        <v>323.04719999999998</v>
      </c>
      <c r="M12">
        <v>11</v>
      </c>
    </row>
    <row r="13" spans="1:13">
      <c r="A13" t="s">
        <v>49</v>
      </c>
      <c r="B13" t="s">
        <v>39</v>
      </c>
      <c r="C13">
        <v>4.2854000000000001</v>
      </c>
      <c r="D13">
        <v>1.17E-2</v>
      </c>
      <c r="E13">
        <f t="shared" si="0"/>
        <v>4.2971000000000004</v>
      </c>
      <c r="F13">
        <f>SUM(C13-H13/2)</f>
        <v>3.7854000000000001</v>
      </c>
      <c r="G13">
        <f>SUM(C13+H13/2)</f>
        <v>4.7854000000000001</v>
      </c>
      <c r="H13">
        <v>1</v>
      </c>
      <c r="I13">
        <v>4.2685000000000004</v>
      </c>
      <c r="J13">
        <v>4.2957999999999998</v>
      </c>
      <c r="K13">
        <v>3.9815999999999998</v>
      </c>
      <c r="L13">
        <v>4.5129000000000001</v>
      </c>
      <c r="M13">
        <v>12</v>
      </c>
    </row>
    <row r="14" spans="1:13">
      <c r="A14" t="s">
        <v>49</v>
      </c>
      <c r="B14" t="s">
        <v>40</v>
      </c>
      <c r="C14">
        <v>3.1899000000000002</v>
      </c>
      <c r="D14">
        <v>1.15E-2</v>
      </c>
      <c r="E14">
        <f t="shared" si="0"/>
        <v>3.2014</v>
      </c>
      <c r="F14">
        <f>SUM(C14-H14/2)</f>
        <v>2.9399000000000002</v>
      </c>
      <c r="G14">
        <f>SUM(C14+H14/2)</f>
        <v>3.4399000000000002</v>
      </c>
      <c r="H14">
        <v>0.5</v>
      </c>
      <c r="I14">
        <v>3.1837</v>
      </c>
      <c r="J14">
        <v>3.1932999999999998</v>
      </c>
      <c r="K14">
        <v>2.8481999999999998</v>
      </c>
      <c r="L14">
        <v>3.4788000000000001</v>
      </c>
      <c r="M14">
        <v>13</v>
      </c>
    </row>
    <row r="15" spans="1:13">
      <c r="A15" t="s">
        <v>49</v>
      </c>
      <c r="B15" t="s">
        <v>47</v>
      </c>
      <c r="C15">
        <v>23.919</v>
      </c>
      <c r="D15">
        <v>6.0000000000000001E-3</v>
      </c>
      <c r="E15">
        <f t="shared" si="0"/>
        <v>23.925000000000001</v>
      </c>
      <c r="F15">
        <f>SUM(C15-H15/2)</f>
        <v>23.544</v>
      </c>
      <c r="G15">
        <f>SUM(C15+H15/2)</f>
        <v>24.294</v>
      </c>
      <c r="H15">
        <v>0.75</v>
      </c>
      <c r="I15">
        <v>23.893000000000001</v>
      </c>
      <c r="J15">
        <v>23.9465</v>
      </c>
      <c r="K15">
        <v>23.118500000000001</v>
      </c>
      <c r="L15">
        <v>25.693999999999999</v>
      </c>
      <c r="M15">
        <v>14</v>
      </c>
    </row>
    <row r="16" spans="1:13">
      <c r="A16" t="s">
        <v>49</v>
      </c>
      <c r="B16" t="s">
        <v>43</v>
      </c>
      <c r="C16">
        <v>273.88</v>
      </c>
      <c r="D16">
        <v>0.19</v>
      </c>
      <c r="E16">
        <f t="shared" si="0"/>
        <v>274.07</v>
      </c>
      <c r="F16">
        <f>SUM(C16-H16/2)</f>
        <v>273.38</v>
      </c>
      <c r="G16">
        <f>SUM(C16+H16/2)</f>
        <v>274.38</v>
      </c>
      <c r="H16">
        <v>1</v>
      </c>
      <c r="I16">
        <v>273.21499999999997</v>
      </c>
      <c r="J16">
        <v>273.90499999999997</v>
      </c>
      <c r="K16">
        <v>267.19499999999999</v>
      </c>
      <c r="L16">
        <v>295.64</v>
      </c>
      <c r="M16">
        <v>15</v>
      </c>
    </row>
    <row r="17" spans="1:13">
      <c r="A17" t="s">
        <v>49</v>
      </c>
      <c r="B17" t="s">
        <v>42</v>
      </c>
      <c r="C17">
        <v>17.272200000000002</v>
      </c>
      <c r="D17">
        <v>-4.0000000000000001E-3</v>
      </c>
      <c r="E17">
        <f t="shared" si="0"/>
        <v>17.2682</v>
      </c>
      <c r="F17">
        <f>SUM(C17-H17/2)</f>
        <v>16.897200000000002</v>
      </c>
      <c r="G17">
        <f>SUM(C17+H17/2)</f>
        <v>17.647200000000002</v>
      </c>
      <c r="H17">
        <v>0.75</v>
      </c>
      <c r="I17">
        <v>17.235399999999998</v>
      </c>
      <c r="J17">
        <v>17.2881</v>
      </c>
      <c r="K17">
        <v>14.984</v>
      </c>
      <c r="L17">
        <v>19.4435</v>
      </c>
      <c r="M17">
        <v>16</v>
      </c>
    </row>
    <row r="18" spans="1:13">
      <c r="A18" t="s">
        <v>49</v>
      </c>
      <c r="B18" t="s">
        <v>46</v>
      </c>
      <c r="C18">
        <v>3.7932000000000001</v>
      </c>
      <c r="D18">
        <v>1.0800000000000001E-2</v>
      </c>
      <c r="E18">
        <f t="shared" si="0"/>
        <v>3.8040000000000003</v>
      </c>
      <c r="F18">
        <f>SUM(C18-H18/2)</f>
        <v>3.5432000000000001</v>
      </c>
      <c r="G18">
        <f>SUM(C18+H18/2)</f>
        <v>4.0432000000000006</v>
      </c>
      <c r="H18">
        <v>0.5</v>
      </c>
      <c r="I18">
        <v>3.7768000000000002</v>
      </c>
      <c r="J18">
        <v>3.8046000000000002</v>
      </c>
      <c r="K18">
        <v>3.5264000000000002</v>
      </c>
      <c r="L18">
        <v>4.1559999999999997</v>
      </c>
      <c r="M18">
        <v>17</v>
      </c>
    </row>
    <row r="19" spans="1:13">
      <c r="A19" t="s">
        <v>49</v>
      </c>
      <c r="B19" t="s">
        <v>48</v>
      </c>
      <c r="C19">
        <v>64.9773</v>
      </c>
      <c r="D19">
        <v>-0.19719999999999999</v>
      </c>
      <c r="E19">
        <f t="shared" si="0"/>
        <v>64.780100000000004</v>
      </c>
      <c r="F19">
        <f>SUM(C19-H19/2)</f>
        <v>64.552300000000002</v>
      </c>
      <c r="G19">
        <f>SUM(C19+H19/2)</f>
        <v>65.402299999999997</v>
      </c>
      <c r="H19">
        <v>0.85</v>
      </c>
      <c r="I19">
        <v>64.653499999999994</v>
      </c>
      <c r="J19">
        <v>65.299499999999995</v>
      </c>
      <c r="K19">
        <v>48.831499999999998</v>
      </c>
      <c r="L19">
        <v>85.941000000000003</v>
      </c>
      <c r="M19">
        <v>18</v>
      </c>
    </row>
    <row r="20" spans="1:13">
      <c r="A20" t="s">
        <v>49</v>
      </c>
      <c r="B20" t="s">
        <v>45</v>
      </c>
      <c r="C20">
        <v>2.8210999999999999</v>
      </c>
      <c r="D20">
        <v>8.2000000000000007E-3</v>
      </c>
      <c r="E20">
        <f t="shared" si="0"/>
        <v>2.8292999999999999</v>
      </c>
      <c r="F20">
        <f>SUM(C20-H20/2)</f>
        <v>2.5710999999999999</v>
      </c>
      <c r="G20">
        <f>SUM(C20+H20/2)</f>
        <v>3.0710999999999999</v>
      </c>
      <c r="H20">
        <v>0.5</v>
      </c>
      <c r="I20">
        <v>2.8121999999999998</v>
      </c>
      <c r="J20">
        <v>2.8226</v>
      </c>
      <c r="K20">
        <v>2.5608</v>
      </c>
      <c r="L20">
        <v>3.0748000000000002</v>
      </c>
      <c r="M20">
        <v>19</v>
      </c>
    </row>
    <row r="21" spans="1:13">
      <c r="A21" t="s">
        <v>49</v>
      </c>
      <c r="B21" t="s">
        <v>44</v>
      </c>
      <c r="C21">
        <v>14.2768</v>
      </c>
      <c r="D21">
        <v>6.3100000000000003E-2</v>
      </c>
      <c r="E21">
        <f t="shared" si="0"/>
        <v>14.3399</v>
      </c>
      <c r="F21">
        <f>SUM(C21-H21/2)</f>
        <v>13.9018</v>
      </c>
      <c r="G21">
        <f>SUM(C21+H21/2)</f>
        <v>14.6518</v>
      </c>
      <c r="H21">
        <v>0.75</v>
      </c>
      <c r="I21">
        <v>14.2012</v>
      </c>
      <c r="J21">
        <v>14.2852</v>
      </c>
      <c r="K21">
        <v>11.7112</v>
      </c>
      <c r="L21">
        <v>16.966000000000001</v>
      </c>
      <c r="M21">
        <v>20</v>
      </c>
    </row>
    <row r="22" spans="1:13">
      <c r="A22" t="s">
        <v>58</v>
      </c>
      <c r="B22" t="s">
        <v>19</v>
      </c>
      <c r="C22">
        <v>0.76790000000000003</v>
      </c>
      <c r="D22">
        <v>0</v>
      </c>
      <c r="E22">
        <f t="shared" si="0"/>
        <v>0.76790000000000003</v>
      </c>
      <c r="F22">
        <f>SUM(C22-H22/2)</f>
        <v>0.64290000000000003</v>
      </c>
      <c r="G22">
        <f>SUM(C22+H22/2)</f>
        <v>0.89290000000000003</v>
      </c>
      <c r="H22">
        <v>0.25</v>
      </c>
      <c r="I22">
        <v>0.76700000000000002</v>
      </c>
      <c r="J22">
        <v>0.76910000000000001</v>
      </c>
      <c r="K22">
        <v>0.68049999999999999</v>
      </c>
      <c r="L22">
        <v>0.80110000000000003</v>
      </c>
      <c r="M22">
        <v>21</v>
      </c>
    </row>
    <row r="23" spans="1:13">
      <c r="A23" t="s">
        <v>58</v>
      </c>
      <c r="B23" t="s">
        <v>11</v>
      </c>
      <c r="C23">
        <v>1.4450000000000001</v>
      </c>
      <c r="D23">
        <v>-4.7999999999999996E-3</v>
      </c>
      <c r="E23">
        <f t="shared" si="0"/>
        <v>1.4402000000000001</v>
      </c>
      <c r="F23">
        <f>SUM(C23-H23/2)</f>
        <v>1.1950000000000001</v>
      </c>
      <c r="G23">
        <f>SUM(C23+H23/2)</f>
        <v>1.6950000000000001</v>
      </c>
      <c r="H23">
        <v>0.5</v>
      </c>
      <c r="I23">
        <v>1.4443999999999999</v>
      </c>
      <c r="J23">
        <v>1.4515</v>
      </c>
      <c r="K23">
        <v>1.3678999999999999</v>
      </c>
      <c r="L23">
        <v>1.6607000000000001</v>
      </c>
      <c r="M23">
        <v>22</v>
      </c>
    </row>
    <row r="24" spans="1:13">
      <c r="A24" t="s">
        <v>58</v>
      </c>
      <c r="B24" t="s">
        <v>13</v>
      </c>
      <c r="C24">
        <v>1.4281999999999999</v>
      </c>
      <c r="D24">
        <v>-1.6000000000000001E-3</v>
      </c>
      <c r="E24">
        <f t="shared" si="0"/>
        <v>1.4265999999999999</v>
      </c>
      <c r="F24">
        <f>SUM(C24-H24/2)</f>
        <v>1.1781999999999999</v>
      </c>
      <c r="G24">
        <f>SUM(C24+H24/2)</f>
        <v>1.6781999999999999</v>
      </c>
      <c r="H24">
        <v>0.5</v>
      </c>
      <c r="I24">
        <v>1.4261999999999999</v>
      </c>
      <c r="J24">
        <v>1.4309000000000001</v>
      </c>
      <c r="K24">
        <v>1.3001</v>
      </c>
      <c r="L24">
        <v>1.6106</v>
      </c>
      <c r="M24">
        <v>23</v>
      </c>
    </row>
    <row r="25" spans="1:13">
      <c r="A25" t="s">
        <v>58</v>
      </c>
      <c r="B25" t="s">
        <v>12</v>
      </c>
      <c r="C25">
        <v>1.0967</v>
      </c>
      <c r="D25">
        <v>-1.2999999999999999E-3</v>
      </c>
      <c r="E25">
        <f t="shared" si="0"/>
        <v>1.0953999999999999</v>
      </c>
      <c r="F25">
        <f>SUM(C25-H25/2)</f>
        <v>0.97170000000000001</v>
      </c>
      <c r="G25">
        <f>SUM(C25+H25/2)</f>
        <v>1.2217</v>
      </c>
      <c r="H25">
        <v>0.25</v>
      </c>
      <c r="I25">
        <v>1.0962000000000001</v>
      </c>
      <c r="J25">
        <v>1.0982000000000001</v>
      </c>
      <c r="K25">
        <v>1.0210999999999999</v>
      </c>
      <c r="L25">
        <v>1.1203000000000001</v>
      </c>
      <c r="M25">
        <v>24</v>
      </c>
    </row>
    <row r="26" spans="1:13">
      <c r="A26" t="s">
        <v>58</v>
      </c>
      <c r="B26" t="s">
        <v>14</v>
      </c>
      <c r="C26">
        <v>1.6201000000000001</v>
      </c>
      <c r="D26">
        <v>1.1000000000000001E-3</v>
      </c>
      <c r="E26">
        <f t="shared" si="0"/>
        <v>1.6212000000000002</v>
      </c>
      <c r="F26">
        <f>SUM(C26-H26/2)</f>
        <v>1.3701000000000001</v>
      </c>
      <c r="G26">
        <f>SUM(C26+H26/2)</f>
        <v>1.8701000000000001</v>
      </c>
      <c r="H26">
        <v>0.5</v>
      </c>
      <c r="I26">
        <v>1.6177999999999999</v>
      </c>
      <c r="J26">
        <v>1.6245000000000001</v>
      </c>
      <c r="K26">
        <v>1.3904000000000001</v>
      </c>
      <c r="L26">
        <v>1.8991</v>
      </c>
      <c r="M26">
        <v>25</v>
      </c>
    </row>
    <row r="27" spans="1:13">
      <c r="A27" t="s">
        <v>58</v>
      </c>
      <c r="B27" t="s">
        <v>15</v>
      </c>
      <c r="C27">
        <v>1.8351999999999999</v>
      </c>
      <c r="D27">
        <v>-3.8E-3</v>
      </c>
      <c r="E27">
        <f t="shared" si="0"/>
        <v>1.8313999999999999</v>
      </c>
      <c r="F27">
        <f>SUM(C27-H27/2)</f>
        <v>1.3351999999999999</v>
      </c>
      <c r="G27">
        <f>SUM(C27+H27/2)</f>
        <v>2.3351999999999999</v>
      </c>
      <c r="H27">
        <v>1</v>
      </c>
      <c r="I27">
        <v>1.8346</v>
      </c>
      <c r="J27">
        <v>1.8403</v>
      </c>
      <c r="K27">
        <v>1.8308</v>
      </c>
      <c r="L27">
        <v>2.242</v>
      </c>
      <c r="M27">
        <v>26</v>
      </c>
    </row>
    <row r="28" spans="1:13">
      <c r="A28" t="s">
        <v>58</v>
      </c>
      <c r="B28" t="s">
        <v>16</v>
      </c>
      <c r="C28">
        <v>1.8139000000000001</v>
      </c>
      <c r="D28">
        <v>2.0000000000000001E-4</v>
      </c>
      <c r="E28">
        <f t="shared" si="0"/>
        <v>1.8141</v>
      </c>
      <c r="F28">
        <f>SUM(C28-H28/2)</f>
        <v>1.5639000000000001</v>
      </c>
      <c r="G28">
        <f>SUM(C28+H28/2)</f>
        <v>2.0639000000000003</v>
      </c>
      <c r="H28">
        <v>0.5</v>
      </c>
      <c r="I28">
        <v>1.8110999999999999</v>
      </c>
      <c r="J28">
        <v>1.8152999999999999</v>
      </c>
      <c r="K28">
        <v>1.8110999999999999</v>
      </c>
      <c r="L28">
        <v>2.0973999999999999</v>
      </c>
      <c r="M28">
        <v>27</v>
      </c>
    </row>
    <row r="29" spans="1:13">
      <c r="A29" t="s">
        <v>58</v>
      </c>
      <c r="B29" t="s">
        <v>17</v>
      </c>
      <c r="C29">
        <v>1.393</v>
      </c>
      <c r="D29">
        <v>1E-4</v>
      </c>
      <c r="E29">
        <f t="shared" si="0"/>
        <v>1.3931</v>
      </c>
      <c r="F29">
        <f>SUM(C29-H29/2)</f>
        <v>1.268</v>
      </c>
      <c r="G29">
        <f>SUM(C29+H29/2)</f>
        <v>1.518</v>
      </c>
      <c r="H29">
        <v>0.25</v>
      </c>
      <c r="I29">
        <v>1.391</v>
      </c>
      <c r="J29">
        <v>1.3942000000000001</v>
      </c>
      <c r="K29">
        <v>1.3414999999999999</v>
      </c>
      <c r="L29">
        <v>1.5572999999999999</v>
      </c>
      <c r="M29">
        <v>28</v>
      </c>
    </row>
    <row r="30" spans="1:13">
      <c r="A30" t="s">
        <v>58</v>
      </c>
      <c r="B30" t="s">
        <v>18</v>
      </c>
      <c r="C30">
        <v>2.0577000000000001</v>
      </c>
      <c r="D30">
        <v>3.8999999999999998E-3</v>
      </c>
      <c r="E30">
        <f t="shared" si="0"/>
        <v>2.0615999999999999</v>
      </c>
      <c r="F30">
        <f>SUM(C30-H30/2)</f>
        <v>1.8077000000000001</v>
      </c>
      <c r="G30">
        <f>SUM(C30+H30/2)</f>
        <v>2.3077000000000001</v>
      </c>
      <c r="H30">
        <v>0.5</v>
      </c>
      <c r="I30">
        <v>2.0531999999999999</v>
      </c>
      <c r="J30">
        <v>2.0606</v>
      </c>
      <c r="K30">
        <v>1.9378</v>
      </c>
      <c r="L30">
        <v>2.5592999999999999</v>
      </c>
      <c r="M30">
        <v>29</v>
      </c>
    </row>
    <row r="31" spans="1:13">
      <c r="A31" t="s">
        <v>10</v>
      </c>
      <c r="B31" t="s">
        <v>3</v>
      </c>
      <c r="C31">
        <v>0.78200000000000003</v>
      </c>
      <c r="D31">
        <v>2.5999999999999999E-3</v>
      </c>
      <c r="E31">
        <f t="shared" si="0"/>
        <v>0.78460000000000008</v>
      </c>
      <c r="F31">
        <f>SUM(C31-H31/2)</f>
        <v>0.65700000000000003</v>
      </c>
      <c r="G31">
        <f>SUM(C31+H31/2)</f>
        <v>0.90700000000000003</v>
      </c>
      <c r="H31">
        <v>0.25</v>
      </c>
      <c r="I31">
        <v>0.77869999999999995</v>
      </c>
      <c r="J31">
        <v>0.78220000000000001</v>
      </c>
      <c r="K31">
        <v>0.68279999999999996</v>
      </c>
      <c r="L31">
        <v>0.81610000000000005</v>
      </c>
      <c r="M31">
        <v>30</v>
      </c>
    </row>
    <row r="32" spans="1:13">
      <c r="A32" t="s">
        <v>10</v>
      </c>
      <c r="B32" t="s">
        <v>7</v>
      </c>
      <c r="C32">
        <v>0.78759999999999997</v>
      </c>
      <c r="D32">
        <v>-6.9999999999999999E-4</v>
      </c>
      <c r="E32">
        <f t="shared" si="0"/>
        <v>0.78689999999999993</v>
      </c>
      <c r="F32">
        <f>SUM(C32-H32/2)</f>
        <v>0.66259999999999997</v>
      </c>
      <c r="G32">
        <f>SUM(C32+H32/2)</f>
        <v>0.91259999999999997</v>
      </c>
      <c r="H32">
        <v>0.25</v>
      </c>
      <c r="I32">
        <v>0.78669999999999995</v>
      </c>
      <c r="J32">
        <v>0.78910000000000002</v>
      </c>
      <c r="K32">
        <v>0.69359999999999999</v>
      </c>
      <c r="L32">
        <v>0.81169999999999998</v>
      </c>
      <c r="M32">
        <v>31</v>
      </c>
    </row>
    <row r="33" spans="1:13">
      <c r="A33" t="s">
        <v>10</v>
      </c>
      <c r="B33" t="s">
        <v>6</v>
      </c>
      <c r="C33">
        <v>123.9075</v>
      </c>
      <c r="D33">
        <v>-9.3399999999999997E-2</v>
      </c>
      <c r="E33">
        <f t="shared" si="0"/>
        <v>123.8141</v>
      </c>
      <c r="F33">
        <f>SUM(C33-H33/2)</f>
        <v>123.4825</v>
      </c>
      <c r="G33">
        <f>SUM(C33+H33/2)</f>
        <v>124.3325</v>
      </c>
      <c r="H33">
        <v>0.85</v>
      </c>
      <c r="I33">
        <v>123.7543</v>
      </c>
      <c r="J33">
        <v>124.205</v>
      </c>
      <c r="K33">
        <v>121.7154</v>
      </c>
      <c r="L33">
        <v>141.05260000000001</v>
      </c>
      <c r="M33">
        <v>32</v>
      </c>
    </row>
    <row r="34" spans="1:13">
      <c r="A34" t="s">
        <v>10</v>
      </c>
      <c r="B34" t="s">
        <v>2</v>
      </c>
      <c r="C34">
        <v>1.1304000000000001</v>
      </c>
      <c r="D34">
        <v>5.9999999999999995E-4</v>
      </c>
      <c r="E34">
        <f t="shared" ref="E34:E51" si="1">SUM(C34+D34)</f>
        <v>1.131</v>
      </c>
      <c r="F34">
        <f>SUM(C34-H34/2)</f>
        <v>1.0054000000000001</v>
      </c>
      <c r="G34">
        <f>SUM(C34+H34/2)</f>
        <v>1.2554000000000001</v>
      </c>
      <c r="H34">
        <v>0.25</v>
      </c>
      <c r="I34">
        <v>1.129</v>
      </c>
      <c r="J34">
        <v>1.1315</v>
      </c>
      <c r="K34">
        <v>1.054</v>
      </c>
      <c r="L34">
        <v>1.1707000000000001</v>
      </c>
      <c r="M34">
        <v>33</v>
      </c>
    </row>
    <row r="35" spans="1:13">
      <c r="A35" t="s">
        <v>10</v>
      </c>
      <c r="B35" t="s">
        <v>4</v>
      </c>
      <c r="C35">
        <v>1.4352</v>
      </c>
      <c r="D35">
        <v>1.9E-3</v>
      </c>
      <c r="E35">
        <f t="shared" si="1"/>
        <v>1.4371</v>
      </c>
      <c r="F35">
        <f>SUM(C35-H35/2)</f>
        <v>1.1852</v>
      </c>
      <c r="G35">
        <f>SUM(C35+H35/2)</f>
        <v>1.6852</v>
      </c>
      <c r="H35">
        <v>0.5</v>
      </c>
      <c r="I35">
        <v>1.4319999999999999</v>
      </c>
      <c r="J35">
        <v>1.4359</v>
      </c>
      <c r="K35">
        <v>1.3835999999999999</v>
      </c>
      <c r="L35">
        <v>1.593</v>
      </c>
      <c r="M35">
        <v>34</v>
      </c>
    </row>
    <row r="36" spans="1:13">
      <c r="A36" t="s">
        <v>10</v>
      </c>
      <c r="B36" t="s">
        <v>8</v>
      </c>
      <c r="C36">
        <v>1.2635000000000001</v>
      </c>
      <c r="D36">
        <v>-1.9E-3</v>
      </c>
      <c r="E36">
        <f t="shared" si="1"/>
        <v>1.2616000000000001</v>
      </c>
      <c r="F36">
        <f>SUM(C36-H36/2)</f>
        <v>1.1385000000000001</v>
      </c>
      <c r="G36">
        <f>SUM(C36+H36/2)</f>
        <v>1.3885000000000001</v>
      </c>
      <c r="H36">
        <v>0.25</v>
      </c>
      <c r="I36">
        <v>1.2627999999999999</v>
      </c>
      <c r="J36">
        <v>1.2663</v>
      </c>
      <c r="K36">
        <v>1.1919</v>
      </c>
      <c r="L36">
        <v>1.4692000000000001</v>
      </c>
      <c r="M36">
        <v>35</v>
      </c>
    </row>
    <row r="37" spans="1:13">
      <c r="A37" t="s">
        <v>10</v>
      </c>
      <c r="B37" t="s">
        <v>9</v>
      </c>
      <c r="C37">
        <v>0.97030000000000005</v>
      </c>
      <c r="D37">
        <v>-1.5E-3</v>
      </c>
      <c r="E37">
        <f t="shared" si="1"/>
        <v>0.96880000000000011</v>
      </c>
      <c r="F37">
        <f>SUM(C37-H37/2)</f>
        <v>0.84530000000000005</v>
      </c>
      <c r="G37">
        <f>SUM(C37+H37/2)</f>
        <v>1.0952999999999999</v>
      </c>
      <c r="H37">
        <v>0.25</v>
      </c>
      <c r="I37">
        <v>0.97</v>
      </c>
      <c r="J37">
        <v>0.97230000000000005</v>
      </c>
      <c r="K37">
        <v>0.90459999999999996</v>
      </c>
      <c r="L37">
        <v>1.0327999999999999</v>
      </c>
      <c r="M37">
        <v>36</v>
      </c>
    </row>
    <row r="38" spans="1:13">
      <c r="A38" t="s">
        <v>10</v>
      </c>
      <c r="B38" t="s">
        <v>5</v>
      </c>
      <c r="C38">
        <v>109.6225</v>
      </c>
      <c r="D38">
        <v>-0.1225</v>
      </c>
      <c r="E38">
        <f t="shared" si="1"/>
        <v>109.5</v>
      </c>
      <c r="F38">
        <f>SUM(C38-H38/2)</f>
        <v>109.19750000000001</v>
      </c>
      <c r="G38">
        <f>SUM(C38+H38/2)</f>
        <v>110.0475</v>
      </c>
      <c r="H38">
        <v>0.85</v>
      </c>
      <c r="I38">
        <v>109.52500000000001</v>
      </c>
      <c r="J38">
        <v>109.905</v>
      </c>
      <c r="K38">
        <v>107.64449999999999</v>
      </c>
      <c r="L38">
        <v>125.855</v>
      </c>
      <c r="M38">
        <v>37</v>
      </c>
    </row>
    <row r="39" spans="1:13">
      <c r="A39" t="s">
        <v>56</v>
      </c>
      <c r="B39" t="s">
        <v>54</v>
      </c>
      <c r="C39">
        <v>7.4413999999999998</v>
      </c>
      <c r="D39">
        <v>1E-3</v>
      </c>
      <c r="E39">
        <f t="shared" si="1"/>
        <v>7.4424000000000001</v>
      </c>
      <c r="F39">
        <f>SUM(C39-H39/2)</f>
        <v>7.1913999999999998</v>
      </c>
      <c r="G39">
        <f>SUM(C39+H39/2)</f>
        <v>7.6913999999999998</v>
      </c>
      <c r="H39">
        <v>0.5</v>
      </c>
      <c r="I39">
        <v>7.4367000000000001</v>
      </c>
      <c r="J39">
        <v>7.4459</v>
      </c>
      <c r="K39">
        <v>7.3204000000000002</v>
      </c>
      <c r="L39">
        <v>7.6281999999999996</v>
      </c>
      <c r="M39">
        <v>38</v>
      </c>
    </row>
    <row r="40" spans="1:13">
      <c r="A40" t="s">
        <v>56</v>
      </c>
      <c r="B40" t="s">
        <v>55</v>
      </c>
      <c r="C40">
        <v>9.1765000000000008</v>
      </c>
      <c r="D40">
        <v>7.4999999999999997E-3</v>
      </c>
      <c r="E40">
        <f t="shared" si="1"/>
        <v>9.1840000000000011</v>
      </c>
      <c r="F40">
        <f>SUM(C40-H40/2)</f>
        <v>8.8015000000000008</v>
      </c>
      <c r="G40">
        <f>SUM(C40+H40/2)</f>
        <v>9.5515000000000008</v>
      </c>
      <c r="H40">
        <v>0.75</v>
      </c>
      <c r="I40">
        <v>9.1615000000000002</v>
      </c>
      <c r="J40">
        <v>9.2018000000000004</v>
      </c>
      <c r="K40">
        <v>8.3102</v>
      </c>
      <c r="L40">
        <v>9.7620000000000005</v>
      </c>
      <c r="M40">
        <v>39</v>
      </c>
    </row>
    <row r="41" spans="1:13">
      <c r="A41" t="s">
        <v>56</v>
      </c>
      <c r="B41" t="s">
        <v>53</v>
      </c>
      <c r="C41">
        <v>9.1370000000000005</v>
      </c>
      <c r="D41">
        <v>-4.36E-2</v>
      </c>
      <c r="E41">
        <f t="shared" si="1"/>
        <v>9.0934000000000008</v>
      </c>
      <c r="F41">
        <f>SUM(C41-H41/2)</f>
        <v>8.7620000000000005</v>
      </c>
      <c r="G41">
        <f>SUM(C41+H41/2)</f>
        <v>9.5120000000000005</v>
      </c>
      <c r="H41">
        <v>0.75</v>
      </c>
      <c r="I41">
        <v>9.1159999999999997</v>
      </c>
      <c r="J41">
        <v>9.1960999999999995</v>
      </c>
      <c r="K41">
        <v>9.1159999999999997</v>
      </c>
      <c r="L41">
        <v>9.6770999999999994</v>
      </c>
      <c r="M41">
        <v>40</v>
      </c>
    </row>
    <row r="42" spans="1:13">
      <c r="A42" t="s">
        <v>56</v>
      </c>
      <c r="B42" t="s">
        <v>50</v>
      </c>
      <c r="C42">
        <v>6.5873999999999997</v>
      </c>
      <c r="D42">
        <v>2.3999999999999998E-3</v>
      </c>
      <c r="E42">
        <f t="shared" si="1"/>
        <v>6.5897999999999994</v>
      </c>
      <c r="F42">
        <f>SUM(C42-H42/2)</f>
        <v>6.3373999999999997</v>
      </c>
      <c r="G42">
        <f>SUM(C42+H42/2)</f>
        <v>6.8373999999999997</v>
      </c>
      <c r="H42">
        <v>0.5</v>
      </c>
      <c r="I42">
        <v>6.5791000000000004</v>
      </c>
      <c r="J42">
        <v>6.5911999999999997</v>
      </c>
      <c r="K42">
        <v>6.3746999999999998</v>
      </c>
      <c r="L42">
        <v>7.0766</v>
      </c>
      <c r="M42">
        <v>41</v>
      </c>
    </row>
    <row r="43" spans="1:13">
      <c r="A43" t="s">
        <v>56</v>
      </c>
      <c r="B43" t="s">
        <v>52</v>
      </c>
      <c r="C43">
        <v>8.1242000000000001</v>
      </c>
      <c r="D43">
        <v>9.2999999999999992E-3</v>
      </c>
      <c r="E43">
        <f t="shared" si="1"/>
        <v>8.1334999999999997</v>
      </c>
      <c r="F43">
        <f>SUM(C43-H43/2)</f>
        <v>7.7492000000000001</v>
      </c>
      <c r="G43">
        <f>SUM(C43+H43/2)</f>
        <v>8.4992000000000001</v>
      </c>
      <c r="H43">
        <v>0.75</v>
      </c>
      <c r="I43">
        <v>8.1047999999999991</v>
      </c>
      <c r="J43">
        <v>8.1341999999999999</v>
      </c>
      <c r="K43">
        <v>7.2914000000000003</v>
      </c>
      <c r="L43">
        <v>8.9928000000000008</v>
      </c>
      <c r="M43">
        <v>42</v>
      </c>
    </row>
    <row r="44" spans="1:13">
      <c r="A44" t="s">
        <v>56</v>
      </c>
      <c r="B44" t="s">
        <v>51</v>
      </c>
      <c r="C44">
        <v>8.0891999999999999</v>
      </c>
      <c r="D44">
        <v>-3.5999999999999997E-2</v>
      </c>
      <c r="E44">
        <f t="shared" si="1"/>
        <v>8.0532000000000004</v>
      </c>
      <c r="F44">
        <f>SUM(C44-H44/2)</f>
        <v>7.8391999999999999</v>
      </c>
      <c r="G44">
        <f>SUM(C44+H44/2)</f>
        <v>8.3391999999999999</v>
      </c>
      <c r="H44">
        <v>0.5</v>
      </c>
      <c r="I44">
        <v>8.0638000000000005</v>
      </c>
      <c r="J44">
        <v>8.1448999999999998</v>
      </c>
      <c r="K44">
        <v>8.0325000000000006</v>
      </c>
      <c r="L44">
        <v>8.8371999999999993</v>
      </c>
      <c r="M44">
        <v>43</v>
      </c>
    </row>
    <row r="45" spans="1:13">
      <c r="A45" t="s">
        <v>27</v>
      </c>
      <c r="B45" t="s">
        <v>24</v>
      </c>
      <c r="C45">
        <v>85.785899999999998</v>
      </c>
      <c r="D45">
        <v>0.25219999999999998</v>
      </c>
      <c r="E45">
        <f t="shared" si="1"/>
        <v>86.0381</v>
      </c>
      <c r="F45">
        <f>SUM(C45-H45/2)</f>
        <v>85.360900000000001</v>
      </c>
      <c r="G45">
        <f>SUM(C45+H45/2)</f>
        <v>86.210899999999995</v>
      </c>
      <c r="H45">
        <v>0.85</v>
      </c>
      <c r="I45">
        <v>85.364999999999995</v>
      </c>
      <c r="J45">
        <v>85.860399999999998</v>
      </c>
      <c r="K45">
        <v>77.6096</v>
      </c>
      <c r="L45">
        <v>97.283100000000005</v>
      </c>
      <c r="M45">
        <v>44</v>
      </c>
    </row>
    <row r="46" spans="1:13">
      <c r="A46" t="s">
        <v>27</v>
      </c>
      <c r="B46" t="s">
        <v>21</v>
      </c>
      <c r="C46">
        <v>86.784599999999998</v>
      </c>
      <c r="D46">
        <v>5.7099999999999998E-2</v>
      </c>
      <c r="E46">
        <f t="shared" si="1"/>
        <v>86.841700000000003</v>
      </c>
      <c r="F46">
        <f>SUM(C46-H46/2)</f>
        <v>86.3596</v>
      </c>
      <c r="G46">
        <f>SUM(C46+H46/2)</f>
        <v>87.209599999999995</v>
      </c>
      <c r="H46">
        <v>0.85</v>
      </c>
      <c r="I46">
        <v>86.552599999999998</v>
      </c>
      <c r="J46">
        <v>86.947500000000005</v>
      </c>
      <c r="K46">
        <v>78.959299999999999</v>
      </c>
      <c r="L46">
        <v>101.1538</v>
      </c>
      <c r="M46">
        <v>45</v>
      </c>
    </row>
    <row r="47" spans="1:13">
      <c r="A47" t="s">
        <v>27</v>
      </c>
      <c r="B47" t="s">
        <v>20</v>
      </c>
      <c r="C47">
        <v>113.005</v>
      </c>
      <c r="D47">
        <v>7.5399999999999995E-2</v>
      </c>
      <c r="E47">
        <f t="shared" si="1"/>
        <v>113.0804</v>
      </c>
      <c r="F47">
        <f>SUM(C47-H47/2)</f>
        <v>112.58</v>
      </c>
      <c r="G47">
        <f>SUM(C47+H47/2)</f>
        <v>113.42999999999999</v>
      </c>
      <c r="H47">
        <v>0.85</v>
      </c>
      <c r="I47">
        <v>112.8047</v>
      </c>
      <c r="J47">
        <v>113.15</v>
      </c>
      <c r="K47">
        <v>111.48260000000001</v>
      </c>
      <c r="L47">
        <v>134.6147</v>
      </c>
      <c r="M47">
        <v>46</v>
      </c>
    </row>
    <row r="48" spans="1:13">
      <c r="A48" t="s">
        <v>27</v>
      </c>
      <c r="B48" t="s">
        <v>23</v>
      </c>
      <c r="C48">
        <v>157.3997</v>
      </c>
      <c r="D48">
        <v>0.1022</v>
      </c>
      <c r="E48">
        <f t="shared" si="1"/>
        <v>157.50190000000001</v>
      </c>
      <c r="F48">
        <f>SUM(C48-H48/2)</f>
        <v>156.8997</v>
      </c>
      <c r="G48">
        <f>SUM(C48+H48/2)</f>
        <v>157.8997</v>
      </c>
      <c r="H48">
        <v>1</v>
      </c>
      <c r="I48">
        <v>156.965</v>
      </c>
      <c r="J48">
        <v>157.57</v>
      </c>
      <c r="K48">
        <v>151.68279999999999</v>
      </c>
      <c r="L48">
        <v>195.88509999999999</v>
      </c>
      <c r="M48">
        <v>47</v>
      </c>
    </row>
    <row r="49" spans="1:13">
      <c r="A49" t="s">
        <v>27</v>
      </c>
      <c r="B49" t="s">
        <v>22</v>
      </c>
      <c r="C49">
        <v>76.507999999999996</v>
      </c>
      <c r="D49">
        <v>-8.3099999999999993E-2</v>
      </c>
      <c r="E49">
        <f t="shared" si="1"/>
        <v>76.424899999999994</v>
      </c>
      <c r="F49">
        <f>SUM(C49-H49/2)</f>
        <v>76.082999999999998</v>
      </c>
      <c r="G49">
        <f>SUM(C49+H49/2)</f>
        <v>76.932999999999993</v>
      </c>
      <c r="H49">
        <v>0.85</v>
      </c>
      <c r="I49">
        <v>76.232799999999997</v>
      </c>
      <c r="J49">
        <v>76.693799999999996</v>
      </c>
      <c r="K49">
        <v>71.602599999999995</v>
      </c>
      <c r="L49">
        <v>92.404499999999999</v>
      </c>
      <c r="M49">
        <v>48</v>
      </c>
    </row>
    <row r="50" spans="1:13">
      <c r="A50" t="s">
        <v>27</v>
      </c>
      <c r="B50" t="s">
        <v>25</v>
      </c>
      <c r="C50">
        <v>81.592500000000001</v>
      </c>
      <c r="D50">
        <v>-4.48E-2</v>
      </c>
      <c r="E50">
        <f t="shared" si="1"/>
        <v>81.547700000000006</v>
      </c>
      <c r="F50">
        <f>SUM(C50-H50/2)</f>
        <v>81.167500000000004</v>
      </c>
      <c r="G50">
        <f>SUM(C50+H50/2)</f>
        <v>82.017499999999998</v>
      </c>
      <c r="H50">
        <v>0.85</v>
      </c>
      <c r="I50">
        <v>81.376000000000005</v>
      </c>
      <c r="J50">
        <v>81.764200000000002</v>
      </c>
      <c r="K50">
        <v>78.940799999999996</v>
      </c>
      <c r="L50">
        <v>92.791200000000003</v>
      </c>
      <c r="M50">
        <v>49</v>
      </c>
    </row>
    <row r="51" spans="1:13">
      <c r="A51" t="s">
        <v>27</v>
      </c>
      <c r="B51" t="s">
        <v>26</v>
      </c>
      <c r="C51">
        <v>7.6765999999999996</v>
      </c>
      <c r="D51">
        <v>-4.4600000000000001E-2</v>
      </c>
      <c r="E51">
        <f t="shared" si="1"/>
        <v>7.6319999999999997</v>
      </c>
      <c r="F51">
        <f>SUM(C51-H51/2)</f>
        <v>7.1765999999999996</v>
      </c>
      <c r="G51">
        <f>SUM(C51+H51/2)</f>
        <v>8.1766000000000005</v>
      </c>
      <c r="H51">
        <v>1</v>
      </c>
      <c r="I51">
        <v>7.6695000000000002</v>
      </c>
      <c r="J51">
        <v>7.7335000000000003</v>
      </c>
      <c r="K51">
        <v>6.8426999999999998</v>
      </c>
      <c r="L51">
        <v>10.321</v>
      </c>
      <c r="M51">
        <v>50</v>
      </c>
    </row>
  </sheetData>
  <sortState ref="A2:N51">
    <sortCondition ref="A2:A51"/>
    <sortCondition ref="B2:B51"/>
  </sortState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FXPrice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Wolfson</dc:creator>
  <cp:lastModifiedBy>Jonathan Wolfson</cp:lastModifiedBy>
  <dcterms:created xsi:type="dcterms:W3CDTF">2016-04-21T07:41:45Z</dcterms:created>
  <dcterms:modified xsi:type="dcterms:W3CDTF">2017-11-03T09:36:50Z</dcterms:modified>
</cp:coreProperties>
</file>