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stewarda/Documents/rprojects/hazards_prototype/metadata/"/>
    </mc:Choice>
  </mc:AlternateContent>
  <xr:revisionPtr revIDLastSave="0" documentId="13_ncr:1_{1AEF9721-3FBF-E345-A5CF-AC2871500093}" xr6:coauthVersionLast="47" xr6:coauthVersionMax="47" xr10:uidLastSave="{00000000-0000-0000-0000-000000000000}"/>
  <bookViews>
    <workbookView xWindow="140" yWindow="660" windowWidth="18980" windowHeight="20800" xr2:uid="{976C283D-6124-E242-AEDD-4FDE2F0F9DC2}"/>
  </bookViews>
  <sheets>
    <sheet name="temperature" sheetId="1" r:id="rId1"/>
    <sheet name="water" sheetId="2" r:id="rId2"/>
    <sheet name="metadata" sheetId="3" r:id="rId3"/>
    <sheet name="spam" sheetId="4" r:id="rId4"/>
  </sheets>
  <definedNames>
    <definedName name="_xlnm._FilterDatabase" localSheetId="3" hidden="1">spam!$A$1:$D$40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4" l="1"/>
  <c r="F34" i="4"/>
  <c r="F31" i="4"/>
  <c r="F26" i="4"/>
  <c r="F24" i="4"/>
  <c r="F23" i="4"/>
  <c r="F19" i="4"/>
  <c r="F17" i="4"/>
  <c r="F16" i="4"/>
  <c r="F9" i="4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F15" i="4" s="1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F40" i="4" s="1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F25" i="4" l="1"/>
  <c r="F11" i="4"/>
  <c r="F27" i="4"/>
  <c r="F10" i="4"/>
  <c r="F12" i="4"/>
  <c r="F28" i="4"/>
  <c r="F7" i="4"/>
  <c r="F29" i="4"/>
  <c r="F13" i="4"/>
  <c r="F14" i="4"/>
  <c r="F30" i="4"/>
  <c r="F32" i="4"/>
  <c r="F33" i="4"/>
  <c r="F35" i="4"/>
  <c r="F2" i="4"/>
  <c r="F20" i="4"/>
  <c r="F36" i="4"/>
  <c r="F18" i="4"/>
  <c r="F5" i="4"/>
  <c r="F21" i="4"/>
  <c r="F37" i="4"/>
  <c r="F3" i="4"/>
  <c r="F4" i="4"/>
  <c r="F6" i="4"/>
  <c r="F22" i="4"/>
  <c r="F39" i="4"/>
  <c r="F8" i="4"/>
</calcChain>
</file>

<file path=xl/sharedStrings.xml><?xml version="1.0" encoding="utf-8"?>
<sst xmlns="http://schemas.openxmlformats.org/spreadsheetml/2006/main" count="936" uniqueCount="577">
  <si>
    <t>crop</t>
  </si>
  <si>
    <t>spam_code</t>
  </si>
  <si>
    <t>stage</t>
  </si>
  <si>
    <t>start_min_dap</t>
  </si>
  <si>
    <t>start_max_dap</t>
  </si>
  <si>
    <t>end_min_dap</t>
  </si>
  <si>
    <t>end_max_dap</t>
  </si>
  <si>
    <t>duration_min</t>
  </si>
  <si>
    <t>duration_max</t>
  </si>
  <si>
    <t>sah_mm_day</t>
  </si>
  <si>
    <t>shh_mm_day</t>
  </si>
  <si>
    <t>sam_mm_day</t>
  </si>
  <si>
    <t>hhs_mm_day</t>
  </si>
  <si>
    <t>hmm_mm_day</t>
  </si>
  <si>
    <t>sensitivity_weight</t>
  </si>
  <si>
    <t>rationale</t>
  </si>
  <si>
    <t>notes</t>
  </si>
  <si>
    <t>maize</t>
  </si>
  <si>
    <t>maiz</t>
  </si>
  <si>
    <t>initial</t>
  </si>
  <si>
    <t>crop_development</t>
  </si>
  <si>
    <t>mid_season</t>
  </si>
  <si>
    <t>late_season</t>
  </si>
  <si>
    <t>pearl millet</t>
  </si>
  <si>
    <t>pmil</t>
  </si>
  <si>
    <t>8.24–9.27</t>
  </si>
  <si>
    <t>7.21–8.24</t>
  </si>
  <si>
    <t>6.18–7.21</t>
  </si>
  <si>
    <t>5.15–6.18</t>
  </si>
  <si>
    <t>3.09–4.12</t>
  </si>
  <si>
    <t>sorghum</t>
  </si>
  <si>
    <t>sorg</t>
  </si>
  <si>
    <t>4.16–4.68</t>
  </si>
  <si>
    <t>3.64–4.16</t>
  </si>
  <si>
    <t>3.12–3.64</t>
  </si>
  <si>
    <t>2.60–3.12</t>
  </si>
  <si>
    <t>1.56–2.08</t>
  </si>
  <si>
    <t>6.48–7.29</t>
  </si>
  <si>
    <t>5.67–6.48</t>
  </si>
  <si>
    <t>4.86–5.67</t>
  </si>
  <si>
    <t>4.05–4.86</t>
  </si>
  <si>
    <t>2.43–3.24</t>
  </si>
  <si>
    <t>Vegetative growth; stress limits tillering and biomass buildup.</t>
  </si>
  <si>
    <t>8.88–9.99</t>
  </si>
  <si>
    <t>7.77–8.88</t>
  </si>
  <si>
    <t>6.66–7.77</t>
  </si>
  <si>
    <t>5.55–6.66</t>
  </si>
  <si>
    <t>3.33–4.44</t>
  </si>
  <si>
    <t>5.20–5.85</t>
  </si>
  <si>
    <t>4.55–5.20</t>
  </si>
  <si>
    <t>3.90–4.55</t>
  </si>
  <si>
    <t>3.25–3.90</t>
  </si>
  <si>
    <t>1.95–2.60</t>
  </si>
  <si>
    <t>rice</t>
  </si>
  <si>
    <t>8.64–9.72</t>
  </si>
  <si>
    <t>7.56–8.64</t>
  </si>
  <si>
    <t>6.48–7.56</t>
  </si>
  <si>
    <t>5.40–6.48</t>
  </si>
  <si>
    <t>3.24–4.32</t>
  </si>
  <si>
    <t>9.04–10.17</t>
  </si>
  <si>
    <t>7.91–9.04</t>
  </si>
  <si>
    <t>6.78–7.91</t>
  </si>
  <si>
    <t>5.65–6.78</t>
  </si>
  <si>
    <t>3.39–4.52</t>
  </si>
  <si>
    <t>9.60–10.80</t>
  </si>
  <si>
    <t>8.40–9.60</t>
  </si>
  <si>
    <t>7.20–8.40</t>
  </si>
  <si>
    <t>6.00–7.20</t>
  </si>
  <si>
    <t>3.60–4.80</t>
  </si>
  <si>
    <t>8.56–9.63</t>
  </si>
  <si>
    <t>7.49–8.56</t>
  </si>
  <si>
    <t>6.42–7.49</t>
  </si>
  <si>
    <t>5.35–6.42</t>
  </si>
  <si>
    <t>3.21–4.28</t>
  </si>
  <si>
    <t>at_harvest</t>
  </si>
  <si>
    <t>7.12–8.01</t>
  </si>
  <si>
    <t>6.23–7.12</t>
  </si>
  <si>
    <t>5.34–6.23</t>
  </si>
  <si>
    <t>4.45–5.34</t>
  </si>
  <si>
    <t>2.67–3.56</t>
  </si>
  <si>
    <t>6.08–6.84</t>
  </si>
  <si>
    <t>5.32–6.08</t>
  </si>
  <si>
    <t>4.56–5.32</t>
  </si>
  <si>
    <t>3.80–4.56</t>
  </si>
  <si>
    <t>2.28–3.04</t>
  </si>
  <si>
    <t>upland rice</t>
  </si>
  <si>
    <t>7.28–8.19</t>
  </si>
  <si>
    <t>6.37–7.28</t>
  </si>
  <si>
    <t>5.46–6.37</t>
  </si>
  <si>
    <t>4.55–5.46</t>
  </si>
  <si>
    <t>2.73–3.64</t>
  </si>
  <si>
    <t>7.36–8.28</t>
  </si>
  <si>
    <t>6.44–7.36</t>
  </si>
  <si>
    <t>5.52–6.44</t>
  </si>
  <si>
    <t>4.60–5.52</t>
  </si>
  <si>
    <t>2.76–3.68</t>
  </si>
  <si>
    <t>6.32–7.11</t>
  </si>
  <si>
    <t>5.53–6.32</t>
  </si>
  <si>
    <t>4.74–5.53</t>
  </si>
  <si>
    <t>3.95–4.74</t>
  </si>
  <si>
    <t>2.37–3.16</t>
  </si>
  <si>
    <t>common bean</t>
  </si>
  <si>
    <t>bean</t>
  </si>
  <si>
    <t>2.64–2.97</t>
  </si>
  <si>
    <t>2.31–2.64</t>
  </si>
  <si>
    <t>1.98–2.31</t>
  </si>
  <si>
    <t>1.65–1.98</t>
  </si>
  <si>
    <t>0.99–1.32</t>
  </si>
  <si>
    <t>Early vegetative phase; low canopy, lower ET; moderate resilience to brief water deficits.</t>
  </si>
  <si>
    <t>5.28–5.94</t>
  </si>
  <si>
    <t>4.62–5.28</t>
  </si>
  <si>
    <t>3.96–4.62</t>
  </si>
  <si>
    <t>3.30–3.96</t>
  </si>
  <si>
    <t>1.98–2.64</t>
  </si>
  <si>
    <t>Leaf development and branching; stress limits vegetative biomass and potential pod sites.</t>
  </si>
  <si>
    <t>4.80–5.40</t>
  </si>
  <si>
    <t>4.20–4.80</t>
  </si>
  <si>
    <t>3.60–4.20</t>
  </si>
  <si>
    <t>3.00–3.60</t>
  </si>
  <si>
    <t>1.80–2.40</t>
  </si>
  <si>
    <t>cowpea</t>
  </si>
  <si>
    <t>cowp</t>
  </si>
  <si>
    <t>3.88–4.36</t>
  </si>
  <si>
    <t>3.39–3.88</t>
  </si>
  <si>
    <t>2.91–3.39</t>
  </si>
  <si>
    <t>2.42–2.91</t>
  </si>
  <si>
    <t>1.45–1.94</t>
  </si>
  <si>
    <t>6.45–7.25</t>
  </si>
  <si>
    <t>5.64–6.45</t>
  </si>
  <si>
    <t>4.84–5.64</t>
  </si>
  <si>
    <t>4.03–4.84</t>
  </si>
  <si>
    <t>2.42–3.22</t>
  </si>
  <si>
    <t>8.87–9.98</t>
  </si>
  <si>
    <t>7.76–8.87</t>
  </si>
  <si>
    <t>6.66–7.76</t>
  </si>
  <si>
    <t>5.78–6.50</t>
  </si>
  <si>
    <t>5.05–5.78</t>
  </si>
  <si>
    <t>4.33–5.05</t>
  </si>
  <si>
    <t>3.61–4.33</t>
  </si>
  <si>
    <t>2.17–2.89</t>
  </si>
  <si>
    <t>Pod filling and early maturation; stress reduces seed size and quality.</t>
  </si>
  <si>
    <t>2.80–3.15</t>
  </si>
  <si>
    <t>2.45–2.80</t>
  </si>
  <si>
    <t>2.10–2.45</t>
  </si>
  <si>
    <t>1.75–2.10</t>
  </si>
  <si>
    <t>1.05–1.40</t>
  </si>
  <si>
    <t>groundnut</t>
  </si>
  <si>
    <t>grou</t>
  </si>
  <si>
    <t>3.92–4.41</t>
  </si>
  <si>
    <t>3.43–3.92</t>
  </si>
  <si>
    <t>2.94–3.43</t>
  </si>
  <si>
    <t>2.45–2.94</t>
  </si>
  <si>
    <t>1.47–1.96</t>
  </si>
  <si>
    <t>6.88–7.74</t>
  </si>
  <si>
    <t>6.02–6.88</t>
  </si>
  <si>
    <t>5.16–6.02</t>
  </si>
  <si>
    <t>4.30–5.16</t>
  </si>
  <si>
    <t>2.58–3.44</t>
  </si>
  <si>
    <t>8.80–9.90</t>
  </si>
  <si>
    <t>7.70–8.80</t>
  </si>
  <si>
    <t>6.60–7.70</t>
  </si>
  <si>
    <t>5.50–6.60</t>
  </si>
  <si>
    <t>3.30–4.40</t>
  </si>
  <si>
    <t>5.36–6.03</t>
  </si>
  <si>
    <t>4.69–5.36</t>
  </si>
  <si>
    <t>4.02–4.69</t>
  </si>
  <si>
    <t>3.35–4.02</t>
  </si>
  <si>
    <t>2.01–2.68</t>
  </si>
  <si>
    <t>Pod filling and maturation; stress reduces pod size and kernel development.</t>
  </si>
  <si>
    <t>4.72–5.31</t>
  </si>
  <si>
    <t>4.13–4.72</t>
  </si>
  <si>
    <t>3.54–4.13</t>
  </si>
  <si>
    <t>2.95–3.54</t>
  </si>
  <si>
    <t>1.77–2.36</t>
  </si>
  <si>
    <t>bambara groundnut</t>
  </si>
  <si>
    <t>NA</t>
  </si>
  <si>
    <t>3.20–3.60</t>
  </si>
  <si>
    <t>2.80–3.20</t>
  </si>
  <si>
    <t>2.40–2.80</t>
  </si>
  <si>
    <t>2.00–2.40</t>
  </si>
  <si>
    <t>1.20–1.60</t>
  </si>
  <si>
    <t>6.20–6.98</t>
  </si>
  <si>
    <t>5.43–6.20</t>
  </si>
  <si>
    <t>4.65–5.43</t>
  </si>
  <si>
    <t>3.88–4.65</t>
  </si>
  <si>
    <t>2.33–3.10</t>
  </si>
  <si>
    <t>9.20–10.35</t>
  </si>
  <si>
    <t>8.05–9.20</t>
  </si>
  <si>
    <t>6.90–8.05</t>
  </si>
  <si>
    <t>5.75–6.90</t>
  </si>
  <si>
    <t>3.45–4.60</t>
  </si>
  <si>
    <t>4.40–4.95</t>
  </si>
  <si>
    <t>3.85–4.40</t>
  </si>
  <si>
    <t>3.30–3.85</t>
  </si>
  <si>
    <t>2.75–3.30</t>
  </si>
  <si>
    <t>1.65–2.20</t>
  </si>
  <si>
    <t>soybean</t>
  </si>
  <si>
    <t>soyb</t>
  </si>
  <si>
    <t>3.72–4.25</t>
  </si>
  <si>
    <t>3.19–3.72</t>
  </si>
  <si>
    <t>cassava</t>
  </si>
  <si>
    <t>cass</t>
  </si>
  <si>
    <t>2.61–2.93</t>
  </si>
  <si>
    <t>2.28–2.61</t>
  </si>
  <si>
    <t>1.96–2.28</t>
  </si>
  <si>
    <t>1.63–1.96</t>
  </si>
  <si>
    <t>0.98–1.30</t>
  </si>
  <si>
    <t>8.08–9.09</t>
  </si>
  <si>
    <t>7.07–8.08</t>
  </si>
  <si>
    <t>6.06–7.07</t>
  </si>
  <si>
    <t>5.05–6.06</t>
  </si>
  <si>
    <t>3.03–4.04</t>
  </si>
  <si>
    <t>9.70–10.91</t>
  </si>
  <si>
    <t>8.49–9.70</t>
  </si>
  <si>
    <t>7.28–8.49</t>
  </si>
  <si>
    <t>6.06–7.28</t>
  </si>
  <si>
    <t>3.64–4.85</t>
  </si>
  <si>
    <t>5.41–6.08</t>
  </si>
  <si>
    <t>4.73–5.41</t>
  </si>
  <si>
    <t>4.06–4.73</t>
  </si>
  <si>
    <t>3.38–4.06</t>
  </si>
  <si>
    <t>2.03–2.70</t>
  </si>
  <si>
    <t>potato</t>
  </si>
  <si>
    <t>pota</t>
  </si>
  <si>
    <t>3.30–3.72</t>
  </si>
  <si>
    <t>2.89–3.30</t>
  </si>
  <si>
    <t>2.48–2.89</t>
  </si>
  <si>
    <t>2.06–2.48</t>
  </si>
  <si>
    <t>1.24–1.65</t>
  </si>
  <si>
    <t>9.51–10.69</t>
  </si>
  <si>
    <t>8.32–9.51</t>
  </si>
  <si>
    <t>7.13–8.32</t>
  </si>
  <si>
    <t>5.94–7.13</t>
  </si>
  <si>
    <t>3.56–4.75</t>
  </si>
  <si>
    <t>4.93–5.54</t>
  </si>
  <si>
    <t>4.31–4.93</t>
  </si>
  <si>
    <t>3.70–4.31</t>
  </si>
  <si>
    <t>3.08–3.70</t>
  </si>
  <si>
    <t>1.85–2.46</t>
  </si>
  <si>
    <t>sweet potato</t>
  </si>
  <si>
    <t>swpo</t>
  </si>
  <si>
    <t>4.25–4.79</t>
  </si>
  <si>
    <t>2.66–3.19</t>
  </si>
  <si>
    <t>1.60–2.13</t>
  </si>
  <si>
    <t>7.52–8.46</t>
  </si>
  <si>
    <t>6.58–7.52</t>
  </si>
  <si>
    <t>5.64–6.58</t>
  </si>
  <si>
    <t>4.70–5.64</t>
  </si>
  <si>
    <t>2.82–3.76</t>
  </si>
  <si>
    <t>Vine expansion and early root bulking; water is essential for biomass build-up.</t>
  </si>
  <si>
    <t>10.48–11.79</t>
  </si>
  <si>
    <t>9.17–10.48</t>
  </si>
  <si>
    <t>7.86–9.17</t>
  </si>
  <si>
    <t>6.55–7.86</t>
  </si>
  <si>
    <t>3.93–5.24</t>
  </si>
  <si>
    <t>6.68–7.52</t>
  </si>
  <si>
    <t>5.85–6.68</t>
  </si>
  <si>
    <t>5.01–5.85</t>
  </si>
  <si>
    <t>4.18–5.01</t>
  </si>
  <si>
    <t>2.51–3.34</t>
  </si>
  <si>
    <t>5.72–6.44</t>
  </si>
  <si>
    <t>5.01–5.72</t>
  </si>
  <si>
    <t>4.29–5.01</t>
  </si>
  <si>
    <t>3.58–4.29</t>
  </si>
  <si>
    <t>2.15–2.86</t>
  </si>
  <si>
    <t>yam</t>
  </si>
  <si>
    <t>yams</t>
  </si>
  <si>
    <t>4.00–4.50</t>
  </si>
  <si>
    <t>3.50–4.00</t>
  </si>
  <si>
    <t>3.00–3.50</t>
  </si>
  <si>
    <t>2.50–3.00</t>
  </si>
  <si>
    <t>1.50–2.00</t>
  </si>
  <si>
    <t>7.60–8.55</t>
  </si>
  <si>
    <t>6.65–7.60</t>
  </si>
  <si>
    <t>5.70–6.65</t>
  </si>
  <si>
    <t>4.75–5.50</t>
  </si>
  <si>
    <t>2.85–3.80</t>
  </si>
  <si>
    <t>taro</t>
  </si>
  <si>
    <t>6.00–6.75</t>
  </si>
  <si>
    <t>5.25–6.00</t>
  </si>
  <si>
    <t>4.50–5.25</t>
  </si>
  <si>
    <t>3.75–4.50</t>
  </si>
  <si>
    <t>2.25–3.00</t>
  </si>
  <si>
    <t>9.84–11.07</t>
  </si>
  <si>
    <t>8.61–9.84</t>
  </si>
  <si>
    <t>7.38–8.61</t>
  </si>
  <si>
    <t>6.15–7.38</t>
  </si>
  <si>
    <t>3.69–4.92</t>
  </si>
  <si>
    <t>11.40–12.82</t>
  </si>
  <si>
    <t>9.97–11.40</t>
  </si>
  <si>
    <t>8.55–9.97</t>
  </si>
  <si>
    <t>7.12–8.55</t>
  </si>
  <si>
    <t>4.27–5.70</t>
  </si>
  <si>
    <t>9.53–10.73</t>
  </si>
  <si>
    <t>8.34–9.53</t>
  </si>
  <si>
    <t>7.15–8.34</t>
  </si>
  <si>
    <t>5.96–7.15</t>
  </si>
  <si>
    <t>3.58–4.77</t>
  </si>
  <si>
    <t>banana</t>
  </si>
  <si>
    <t>bana</t>
  </si>
  <si>
    <t>4.88–5.49</t>
  </si>
  <si>
    <t>4.27–4.88</t>
  </si>
  <si>
    <t>3.66–4.27</t>
  </si>
  <si>
    <t>3.05–3.66</t>
  </si>
  <si>
    <t>1.83–2.44</t>
  </si>
  <si>
    <t>6.99–7.86</t>
  </si>
  <si>
    <t>6.12–6.99</t>
  </si>
  <si>
    <t>5.24–6.12</t>
  </si>
  <si>
    <t>4.37–5.24</t>
  </si>
  <si>
    <t>2.62–3.49</t>
  </si>
  <si>
    <t>8.17–9.19</t>
  </si>
  <si>
    <t>7.15–8.17</t>
  </si>
  <si>
    <t>6.13–7.15</t>
  </si>
  <si>
    <t>5.10–6.13</t>
  </si>
  <si>
    <t>3.06–4.08</t>
  </si>
  <si>
    <t>4.75–5.70</t>
  </si>
  <si>
    <t>sesame</t>
  </si>
  <si>
    <t>sesa</t>
  </si>
  <si>
    <t>4.41–4.96</t>
  </si>
  <si>
    <t>3.86–4.41</t>
  </si>
  <si>
    <t>3.31–3.86</t>
  </si>
  <si>
    <t>2.76–3.31</t>
  </si>
  <si>
    <t>1.65–2.21</t>
  </si>
  <si>
    <t>7.53–8.47</t>
  </si>
  <si>
    <t>6.59–7.53</t>
  </si>
  <si>
    <t>5.65–6.59</t>
  </si>
  <si>
    <t>4.71–5.65</t>
  </si>
  <si>
    <t>8.73–9.82</t>
  </si>
  <si>
    <t>7.64–8.73</t>
  </si>
  <si>
    <t>6.55–7.64</t>
  </si>
  <si>
    <t>5.46–6.55</t>
  </si>
  <si>
    <t>3.27–4.37</t>
  </si>
  <si>
    <t>5.45–6.14</t>
  </si>
  <si>
    <t>4.77–5.45</t>
  </si>
  <si>
    <t>4.09–4.77</t>
  </si>
  <si>
    <t>3.41–4.09</t>
  </si>
  <si>
    <t>2.05–2.73</t>
  </si>
  <si>
    <t>sunflower</t>
  </si>
  <si>
    <t>sunf</t>
  </si>
  <si>
    <t>3.66–4.11</t>
  </si>
  <si>
    <t>3.20–3.66</t>
  </si>
  <si>
    <t>2.74–3.20</t>
  </si>
  <si>
    <t>2.28–2.74</t>
  </si>
  <si>
    <t>1.37–1.83</t>
  </si>
  <si>
    <t>6.76–7.61</t>
  </si>
  <si>
    <t>5.92–6.76</t>
  </si>
  <si>
    <t>5.07–5.92</t>
  </si>
  <si>
    <t>4.23–5.07</t>
  </si>
  <si>
    <t>2.54–3.38</t>
  </si>
  <si>
    <t>8.90–10.02</t>
  </si>
  <si>
    <t>7.79–8.90</t>
  </si>
  <si>
    <t>6.68–7.79</t>
  </si>
  <si>
    <t>5.57–6.68</t>
  </si>
  <si>
    <t>3.34–4.45</t>
  </si>
  <si>
    <t>5.75–6.46</t>
  </si>
  <si>
    <t>5.03–5.75</t>
  </si>
  <si>
    <t>4.31–5.03</t>
  </si>
  <si>
    <t>3.60–4.31</t>
  </si>
  <si>
    <t>2.16–2.88</t>
  </si>
  <si>
    <t>2.57–2.89</t>
  </si>
  <si>
    <t>2.25–2.57</t>
  </si>
  <si>
    <t>1.93–2.25</t>
  </si>
  <si>
    <t>1.60–1.93</t>
  </si>
  <si>
    <t>0.96–1.28</t>
  </si>
  <si>
    <t>growth_stage</t>
  </si>
  <si>
    <t>3.12–3.51</t>
  </si>
  <si>
    <t>2.73–3.12</t>
  </si>
  <si>
    <t>2.34–2.73</t>
  </si>
  <si>
    <t>1.95–2.34</t>
  </si>
  <si>
    <t>1.17–1.56</t>
  </si>
  <si>
    <t>Early canopy stage; stress slows establishment but rarely limits final yield.</t>
  </si>
  <si>
    <t>5.52–6.21</t>
  </si>
  <si>
    <t>4.83–5.52</t>
  </si>
  <si>
    <t>4.14–4.83</t>
  </si>
  <si>
    <t>3.45–4.14</t>
  </si>
  <si>
    <t>2.07–2.76</t>
  </si>
  <si>
    <t>Early stress reduces tillering and eventual ear size.</t>
  </si>
  <si>
    <t>Silking/pollination period; deficits cause greatest yield loss.</t>
  </si>
  <si>
    <t>4.08–4.59</t>
  </si>
  <si>
    <t>3.57–4.08</t>
  </si>
  <si>
    <t>3.06–3.57</t>
  </si>
  <si>
    <t>2.55–3.06</t>
  </si>
  <si>
    <t>1.53–2.04</t>
  </si>
  <si>
    <t>Grain-filling; stress moderately reduces kernel weight.</t>
  </si>
  <si>
    <t>4.56–5.13</t>
  </si>
  <si>
    <t>3.99–4.56</t>
  </si>
  <si>
    <t>3.42–3.99</t>
  </si>
  <si>
    <t>2.85–3.42</t>
  </si>
  <si>
    <t>1.71–2.28</t>
  </si>
  <si>
    <t>Maturity/drying; deficits may support timely drying with minimal yield impact.</t>
  </si>
  <si>
    <t>2.32–2.61</t>
  </si>
  <si>
    <t>2.03–2.32</t>
  </si>
  <si>
    <t>1.74–2.03</t>
  </si>
  <si>
    <t>1.45–1.74</t>
  </si>
  <si>
    <t>0.87–1.16</t>
  </si>
  <si>
    <t>Early vegetative stage; low canopy, low ET; stress mainly delays emergence and establishment.</t>
  </si>
  <si>
    <t>Biomass accumulation phase; early stress can reduce tillering and panicle size.</t>
  </si>
  <si>
    <t>7.68–8.64</t>
  </si>
  <si>
    <t>6.72–7.68</t>
  </si>
  <si>
    <t>5.76–6.72</t>
  </si>
  <si>
    <t>4.80–5.76</t>
  </si>
  <si>
    <t>2.88–3.84</t>
  </si>
  <si>
    <t>Peak demand during flowering; most sensitive to deficits affecting grain number.</t>
  </si>
  <si>
    <t>Grain-filling; stress causes moderate yield reduction via shriveled grain/panicle fill.</t>
  </si>
  <si>
    <t>Establishment phase; lower ET means deficits mainly delay germination and reduce stand count.</t>
  </si>
  <si>
    <t>Flowering and pollination stage; water stress causes major yield loss.</t>
  </si>
  <si>
    <t>Grain filling; stress reduces kernel weight and final yield moderately.</t>
  </si>
  <si>
    <t>Germination and seedling establishment; waterlogging tolerance is high though deficits slow tillering.</t>
  </si>
  <si>
    <t>Leaf area expansion and tillering; moderate stress affects productive tiller count and early panicle initiation.</t>
  </si>
  <si>
    <t>Flowering and anthesis; extremely sensitive phase with major yield loss if water is limiting.</t>
  </si>
  <si>
    <t>Grain filling; water stress causes incomplete filling and shriveled kernels.</t>
  </si>
  <si>
    <t>Maturity/drying; deficits unlikely to affect final yield significantly.</t>
  </si>
  <si>
    <t>Early stage with limited canopy; upland systems are more drought-prone, but initial stress is usually recoverable.</t>
  </si>
  <si>
    <t>Vegetative stage; shallow rooting and limited moisture retention make this stage moderately sensitive.</t>
  </si>
  <si>
    <t>Flowering and panicle exertion; most critical period for yield under water stress in upland conditions.</t>
  </si>
  <si>
    <t>Grain filling; moderate water stress impacts yield in upland systems.</t>
  </si>
  <si>
    <t>Ripening and drying; deficits have minimal yield impact.</t>
  </si>
  <si>
    <t>Peak flowering and pod set; extreme sensitivity—deficits reduce seed set.</t>
  </si>
  <si>
    <t>Grain filling; drought stress lowers pod weight and seed development.</t>
  </si>
  <si>
    <t>Dry-down; minimal water use; deficits unlikely to affect final yield.</t>
  </si>
  <si>
    <t>Early emergence and canopy expansion; stress slows establishment but is often recoverable.</t>
  </si>
  <si>
    <t>Active vegetative phase; moderate to high water need affecting leaf area and branching.</t>
  </si>
  <si>
    <t>Flowering and pod setting; most sensitive stage with high ET demand.</t>
  </si>
  <si>
    <t>Final drying; stress has negligible impact on yield but may affect harvest timing.</t>
  </si>
  <si>
    <t>Early establishment and emergence; limited canopy and lower ET; mild stress is tolerated.</t>
  </si>
  <si>
    <t>Leaf expansion and pegging; adequate water supports pod initiation.</t>
  </si>
  <si>
    <t>Flowering and peak pegging; stress severely reduces yield potential.</t>
  </si>
  <si>
    <t>Final drying; minimal water use; deficits unlikely to impact yield.</t>
  </si>
  <si>
    <t>Germination and seedling establishment; moderate stress tolerable but prolonged deficits affect stand formation.</t>
  </si>
  <si>
    <t>8.16–9.18</t>
  </si>
  <si>
    <t>7.14–8.16</t>
  </si>
  <si>
    <t>6.12–7.14</t>
  </si>
  <si>
    <t>5.10–6.12</t>
  </si>
  <si>
    <t>Vegetative growth and early pod initiation; adequate moisture is critical for canopy and early flower support.</t>
  </si>
  <si>
    <t>11.89–13.37</t>
  </si>
  <si>
    <t>10.40–11.89</t>
  </si>
  <si>
    <t>8.92–10.40</t>
  </si>
  <si>
    <t>7.43–8.92</t>
  </si>
  <si>
    <t>4.46–5.94</t>
  </si>
  <si>
    <t>Flowering and seed set; critical phase where stress causes major losses.</t>
  </si>
  <si>
    <t>3.64–4.10</t>
  </si>
  <si>
    <t>3.19–3.64</t>
  </si>
  <si>
    <t>2.73–3.19</t>
  </si>
  <si>
    <t>2.28–2.73</t>
  </si>
  <si>
    <t>1.37–1.82</t>
  </si>
  <si>
    <t>Pod filling and seed development; stress reduces seed weight and pod fill.</t>
  </si>
  <si>
    <t>Germination and early growth; low water demand and low sensitivity.</t>
  </si>
  <si>
    <t>Canopy expansion and pod initiation; steady water supports reproductive site formation.</t>
  </si>
  <si>
    <t>Peak pod development and seed filling; highest water demand and sensitivity.</t>
  </si>
  <si>
    <t>Final grain fill and dry-down; moderate sensitivity with partial recovery possible.</t>
  </si>
  <si>
    <t>Establishment phase; limited leaf area with delayed rooting under early deficit, usually recoverable.</t>
  </si>
  <si>
    <t>Vegetative growth; water is critical for shoot and root biomass expansion.</t>
  </si>
  <si>
    <t>Peak biomass accumulation; deficits reduce tuber initiation and bulking significantly.</t>
  </si>
  <si>
    <t>Tuber bulking continues; moderate water demand is key for final yield and starch formation.</t>
  </si>
  <si>
    <t>Early sprouting and emergence; modest water demand; sensitive to excess moisture/poor drainage.</t>
  </si>
  <si>
    <t>Vegetative and stolon development; water needed for canopy growth and tuber initiation.</t>
  </si>
  <si>
    <t>Peak tuber bulking; highly sensitive to drought due to shallow rooting and high ET.</t>
  </si>
  <si>
    <t>Continued bulking and maturity; moderate stress reduces yield though less than mid-season.</t>
  </si>
  <si>
    <t>Maturity/drying; stress generally non-damaging unless excessive.</t>
  </si>
  <si>
    <t>Establishment and root setting; drought slows vine development, but recovery is common with later rains.</t>
  </si>
  <si>
    <t>Peak tuber expansion; highly sensitive to water stress impacting carbohydrate translocation.</t>
  </si>
  <si>
    <t>Continued tuber development; moderate stress affects yield quality and storage root formation.</t>
  </si>
  <si>
    <t>Final maturation; limited sensitivity with minor drying requirements.</t>
  </si>
  <si>
    <t>Sprouting and early establishment; moderate tolerance to short deficits.</t>
  </si>
  <si>
    <t>–</t>
  </si>
  <si>
    <t>Vegetative growth phase; no specific water data provided, assumed moderate requirement.</t>
  </si>
  <si>
    <t>Peak tuber bulking and foliage expansion; extremely sensitive to deficits.</t>
  </si>
  <si>
    <t>Final bulking; moderate deficits reduce yield and starch accumulation.</t>
  </si>
  <si>
    <t>Sprouting and establishment; low stress sensitivity with manageable short-term deficits.</t>
  </si>
  <si>
    <t>Rapid vegetative growth; sustained water is needed for leaf and corm formation.</t>
  </si>
  <si>
    <t>Peak water demand phase for corm expansion; deficits lead to major yield loss.</t>
  </si>
  <si>
    <t>Final corm bulking; moderate stress slightly reduces dry matter accumulation.</t>
  </si>
  <si>
    <t>Early vegetative growth; moderate sensitivity with delayed development under deficit.</t>
  </si>
  <si>
    <t>Rapid canopy expansion; water is needed for biomass production and fruiting preparation.</t>
  </si>
  <si>
    <t>Critical reproductive phase; stress here reduces fruit size and bunch quality.</t>
  </si>
  <si>
    <t>Fruit maturation and starch filling; sustained water required to complete bunch development and prevent tip rot.</t>
  </si>
  <si>
    <t>Germination and early root/shoot growth; can tolerate some dryness, though consistent moisture improves establishment.</t>
  </si>
  <si>
    <t>Vegetative development; stress limits plant height, branching, and future capsule sites.</t>
  </si>
  <si>
    <t>Flowering and early pod fill; highly sensitive to stress, leading to significant yield loss.</t>
  </si>
  <si>
    <t>Capsule filling and maturity; stress reduces oil content and seed weight moderately.</t>
  </si>
  <si>
    <t>Dry-down phase; stress impact is minimal and may aid in uniform maturity.</t>
  </si>
  <si>
    <t>Emergence and seedling development; moderate drought tolerance at this early stage.</t>
  </si>
  <si>
    <t>Vegetative and bud formation; stress limits plant size and future flower development.</t>
  </si>
  <si>
    <t>Flowering and early seed fill; most sensitive phase with high water demand affecting yield.</t>
  </si>
  <si>
    <t>Seed filling and maturation; moderate stress may reduce oil content and seed quality.</t>
  </si>
  <si>
    <t>Final drying; minimal sensitivity to water stress.</t>
  </si>
  <si>
    <t>field_name</t>
  </si>
  <si>
    <t>description</t>
  </si>
  <si>
    <t>table</t>
  </si>
  <si>
    <t>The name of the crop being evaluated (e.g., maize, rice, soybean, upland rice, cotton).</t>
  </si>
  <si>
    <t>water</t>
  </si>
  <si>
    <t>The growth stage during which water requirements are assessed (e.g., initial, crop_development, mid_season, etc.).</t>
  </si>
  <si>
    <t>The minimum number of days after planting (DAP) at which the growth stage may begin.</t>
  </si>
  <si>
    <t>The maximum number of days after planting (DAP) at which the growth stage may begin.</t>
  </si>
  <si>
    <t>The minimum number of days after planting (DAP) when the growth stage is expected to end.</t>
  </si>
  <si>
    <t>The maximum number of days after planting (DAP) when the growth stage is expected to end.</t>
  </si>
  <si>
    <t>The minimum duration (in days) that the growth stage may last.</t>
  </si>
  <si>
    <t>The maximum duration (in days) that the growth stage may last.</t>
  </si>
  <si>
    <t>The water requirement range (mm/day) for semi‑arid, high temperature zones.</t>
  </si>
  <si>
    <t>The water requirement range (mm/day) for sub‑humid, high temperature zones.</t>
  </si>
  <si>
    <t>The water requirement range (mm/day) for semi‑arid, medium temperature zones.</t>
  </si>
  <si>
    <t>The water requirement range (mm/day) for humid, high temperature or sub‑humid, medium temperature zones.</t>
  </si>
  <si>
    <t>The water requirement range (mm/day) for humid, medium temperature zones.</t>
  </si>
  <si>
    <t>A numerical score (commonly 0, 0.5, or 1) that quantifies the sensitivity of the stage to water stress (1 indicates high sensitivity).</t>
  </si>
  <si>
    <t>A textual explanation providing the agronomic rationale for the assigned water stress sensitivity during the growth stage.</t>
  </si>
  <si>
    <t>Additional comments, context, or qualifiers for the water requirement data (e.g., cultivar specifics or environmental conditions).</t>
  </si>
  <si>
    <t>temperature</t>
  </si>
  <si>
    <t>The growth stage during which heat stress is assessed (e.g., Germination &amp; emergence, Flowering / anthesis, etc.).</t>
  </si>
  <si>
    <t>The minimum duration (in days) of the growth stage.</t>
  </si>
  <si>
    <t>The maximum duration (in days) of the growth stage.</t>
  </si>
  <si>
    <t>max_temp</t>
  </si>
  <si>
    <t>The maximum temperature (°C) recorded or critical during the growth stage; indicates potential heat stress thresholds.</t>
  </si>
  <si>
    <t>min_temp</t>
  </si>
  <si>
    <t>The minimum temperature (°C) recorded or critical during the growth stage; provides context on low-temperature constraints.</t>
  </si>
  <si>
    <t>opt_day_temp_min</t>
  </si>
  <si>
    <t>The optimal minimum daily temperature (°C) recommended for optimal crop development during the stage.</t>
  </si>
  <si>
    <t>opt_day_temp_max</t>
  </si>
  <si>
    <t>The optimal maximum daily temperature (°C) recommended for optimal crop development during the stage.</t>
  </si>
  <si>
    <t>sensitivity</t>
  </si>
  <si>
    <t>A numerical score (commonly 0, 0.5, or 1) indicating the sensitivity of the growth stage to heat stress (1 indicates high sensitivity).</t>
  </si>
  <si>
    <t>A textual explanation that provides the biological or agronomic reasoning for the assigned heat stress sensitivity during the stage.</t>
  </si>
  <si>
    <t>Additional comments or context related to the heat stress evaluation for the growth stage.</t>
  </si>
  <si>
    <t>Fullname</t>
  </si>
  <si>
    <t>Code</t>
  </si>
  <si>
    <t>Code_ifpri_2020</t>
  </si>
  <si>
    <t>compound</t>
  </si>
  <si>
    <t>arabica coffee</t>
  </si>
  <si>
    <t>acof</t>
  </si>
  <si>
    <t>coff</t>
  </si>
  <si>
    <t>no</t>
  </si>
  <si>
    <t>barley</t>
  </si>
  <si>
    <t>barl</t>
  </si>
  <si>
    <t>chickpea</t>
  </si>
  <si>
    <t>chic</t>
  </si>
  <si>
    <t>coconut</t>
  </si>
  <si>
    <t>cnut</t>
  </si>
  <si>
    <t>cocoa</t>
  </si>
  <si>
    <t>coco</t>
  </si>
  <si>
    <t>coffee</t>
  </si>
  <si>
    <t>yes</t>
  </si>
  <si>
    <t>cotton</t>
  </si>
  <si>
    <t>cott</t>
  </si>
  <si>
    <t>lentil</t>
  </si>
  <si>
    <t>lent</t>
  </si>
  <si>
    <t>millet</t>
  </si>
  <si>
    <t>mill</t>
  </si>
  <si>
    <t>oilpalm</t>
  </si>
  <si>
    <t>oilp</t>
  </si>
  <si>
    <t>pigeonpea</t>
  </si>
  <si>
    <t>pige</t>
  </si>
  <si>
    <t>plantain</t>
  </si>
  <si>
    <t>plnt</t>
  </si>
  <si>
    <t>rapeseed</t>
  </si>
  <si>
    <t>rape</t>
  </si>
  <si>
    <t>robusta coffee</t>
  </si>
  <si>
    <t>rcof</t>
  </si>
  <si>
    <t>sesameseed</t>
  </si>
  <si>
    <t>small millet</t>
  </si>
  <si>
    <t>smil</t>
  </si>
  <si>
    <t>sugarbeet</t>
  </si>
  <si>
    <t>sugb</t>
  </si>
  <si>
    <t>sugarcane</t>
  </si>
  <si>
    <t>sugc</t>
  </si>
  <si>
    <t>tea</t>
  </si>
  <si>
    <t>teas</t>
  </si>
  <si>
    <t>tobacco</t>
  </si>
  <si>
    <t>toba</t>
  </si>
  <si>
    <t>wheat</t>
  </si>
  <si>
    <t>whea</t>
  </si>
  <si>
    <t>citrus</t>
  </si>
  <si>
    <t>onion</t>
  </si>
  <si>
    <t>onio</t>
  </si>
  <si>
    <t>rubber</t>
  </si>
  <si>
    <t>rubb</t>
  </si>
  <si>
    <t>tomatoes</t>
  </si>
  <si>
    <t>toma</t>
  </si>
  <si>
    <t>A code that maps to the IFPRI mapspam dataset (e.g., “maiz” for maize, “pmil” for pearl millet).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</si>
</sst>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9" fillId="0" borderId="0" xfId="0" applyFont="1"/>
    <xf numFmtId="0" fontId="18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44C30-C69A-4C47-ABF1-98D1EB5BA47E}">
  <dimension ref="A1"/>
  <sheetViews>
    <sheetView tabSelected="1" topLeftCell="D1" workbookViewId="0">
      <selection activeCell="F8" sqref="F8"/>
    </sheetView>
  </sheetViews>
  <sheetFormatPr baseColWidth="10" defaultRowHeight="16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24BD9-1A6C-A449-AA18-4486C6801869}">
  <dimension ref="A1:P83"/>
  <sheetViews>
    <sheetView workbookViewId="0">
      <selection activeCell="N2" sqref="N2"/>
    </sheetView>
  </sheetViews>
  <sheetFormatPr baseColWidth="10" defaultRowHeight="16" x14ac:dyDescent="0.2"/>
  <sheetData>
    <row r="1" spans="1:16" x14ac:dyDescent="0.2">
      <c r="A1" s="1" t="s">
        <v>0</v>
      </c>
      <c r="B1" s="4" t="s">
        <v>1</v>
      </c>
      <c r="C1" s="1" t="s">
        <v>364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17</v>
      </c>
      <c r="B2" t="e">
        <f>INDEX(temperature!B:B,MATCH(A2,temperature!A:A,0))</f>
        <v>#N/A</v>
      </c>
      <c r="C2" t="s">
        <v>19</v>
      </c>
      <c r="D2">
        <v>0</v>
      </c>
      <c r="E2">
        <v>0</v>
      </c>
      <c r="F2">
        <v>15</v>
      </c>
      <c r="G2">
        <v>25</v>
      </c>
      <c r="H2">
        <v>15</v>
      </c>
      <c r="I2">
        <v>25</v>
      </c>
      <c r="J2" t="s">
        <v>365</v>
      </c>
      <c r="K2" t="s">
        <v>366</v>
      </c>
      <c r="L2" t="s">
        <v>367</v>
      </c>
      <c r="M2" t="s">
        <v>368</v>
      </c>
      <c r="N2" t="s">
        <v>369</v>
      </c>
      <c r="O2">
        <v>0.25</v>
      </c>
      <c r="P2" t="s">
        <v>370</v>
      </c>
    </row>
    <row r="3" spans="1:16" x14ac:dyDescent="0.2">
      <c r="A3" t="s">
        <v>17</v>
      </c>
      <c r="B3" t="e">
        <f>INDEX(temperature!B:B,MATCH(A3,temperature!A:A,0))</f>
        <v>#N/A</v>
      </c>
      <c r="C3" t="s">
        <v>20</v>
      </c>
      <c r="D3">
        <v>15</v>
      </c>
      <c r="E3">
        <v>25</v>
      </c>
      <c r="F3">
        <v>40</v>
      </c>
      <c r="G3">
        <v>65</v>
      </c>
      <c r="H3">
        <v>25</v>
      </c>
      <c r="I3">
        <v>40</v>
      </c>
      <c r="J3" t="s">
        <v>371</v>
      </c>
      <c r="K3" t="s">
        <v>372</v>
      </c>
      <c r="L3" t="s">
        <v>373</v>
      </c>
      <c r="M3" t="s">
        <v>374</v>
      </c>
      <c r="N3" t="s">
        <v>375</v>
      </c>
      <c r="O3">
        <v>0.5</v>
      </c>
      <c r="P3" t="s">
        <v>376</v>
      </c>
    </row>
    <row r="4" spans="1:16" x14ac:dyDescent="0.2">
      <c r="A4" t="s">
        <v>17</v>
      </c>
      <c r="B4" t="e">
        <f>INDEX(temperature!B:B,MATCH(A4,temperature!A:A,0))</f>
        <v>#N/A</v>
      </c>
      <c r="C4" t="s">
        <v>21</v>
      </c>
      <c r="D4">
        <v>40</v>
      </c>
      <c r="E4">
        <v>65</v>
      </c>
      <c r="F4">
        <v>60</v>
      </c>
      <c r="G4">
        <v>105</v>
      </c>
      <c r="H4">
        <v>20</v>
      </c>
      <c r="I4">
        <v>40</v>
      </c>
      <c r="J4" t="s">
        <v>186</v>
      </c>
      <c r="K4" t="s">
        <v>187</v>
      </c>
      <c r="L4" t="s">
        <v>188</v>
      </c>
      <c r="M4" t="s">
        <v>189</v>
      </c>
      <c r="N4" t="s">
        <v>190</v>
      </c>
      <c r="O4">
        <v>1</v>
      </c>
      <c r="P4" t="s">
        <v>377</v>
      </c>
    </row>
    <row r="5" spans="1:16" x14ac:dyDescent="0.2">
      <c r="A5" t="s">
        <v>17</v>
      </c>
      <c r="B5" t="e">
        <f>INDEX(temperature!B:B,MATCH(A5,temperature!A:A,0))</f>
        <v>#N/A</v>
      </c>
      <c r="C5" t="s">
        <v>22</v>
      </c>
      <c r="D5">
        <v>60</v>
      </c>
      <c r="E5">
        <v>105</v>
      </c>
      <c r="F5">
        <v>80</v>
      </c>
      <c r="G5">
        <v>140</v>
      </c>
      <c r="H5">
        <v>15</v>
      </c>
      <c r="I5">
        <v>25</v>
      </c>
      <c r="J5" t="s">
        <v>378</v>
      </c>
      <c r="K5" t="s">
        <v>379</v>
      </c>
      <c r="L5" t="s">
        <v>380</v>
      </c>
      <c r="M5" t="s">
        <v>381</v>
      </c>
      <c r="N5" t="s">
        <v>382</v>
      </c>
      <c r="O5">
        <v>0.5</v>
      </c>
      <c r="P5" t="s">
        <v>383</v>
      </c>
    </row>
    <row r="6" spans="1:16" x14ac:dyDescent="0.2">
      <c r="A6" t="s">
        <v>17</v>
      </c>
      <c r="B6" t="e">
        <f>INDEX(temperature!B:B,MATCH(A6,temperature!A:A,0))</f>
        <v>#N/A</v>
      </c>
      <c r="C6" t="s">
        <v>74</v>
      </c>
      <c r="D6">
        <v>80</v>
      </c>
      <c r="E6">
        <v>140</v>
      </c>
      <c r="F6">
        <v>90</v>
      </c>
      <c r="G6">
        <v>150</v>
      </c>
      <c r="H6">
        <v>10</v>
      </c>
      <c r="I6">
        <v>10</v>
      </c>
      <c r="J6" t="s">
        <v>384</v>
      </c>
      <c r="K6" t="s">
        <v>385</v>
      </c>
      <c r="L6" t="s">
        <v>386</v>
      </c>
      <c r="M6" t="s">
        <v>387</v>
      </c>
      <c r="N6" t="s">
        <v>388</v>
      </c>
      <c r="O6">
        <v>0.25</v>
      </c>
      <c r="P6" t="s">
        <v>389</v>
      </c>
    </row>
    <row r="7" spans="1:16" x14ac:dyDescent="0.2">
      <c r="A7" t="s">
        <v>23</v>
      </c>
      <c r="B7" t="e">
        <f>INDEX(temperature!B:B,MATCH(A7,temperature!A:A,0))</f>
        <v>#N/A</v>
      </c>
      <c r="C7" t="s">
        <v>19</v>
      </c>
      <c r="D7">
        <v>0</v>
      </c>
      <c r="E7">
        <v>0</v>
      </c>
      <c r="F7">
        <v>10</v>
      </c>
      <c r="G7">
        <v>15</v>
      </c>
      <c r="H7">
        <v>10</v>
      </c>
      <c r="I7">
        <v>15</v>
      </c>
      <c r="J7" t="s">
        <v>390</v>
      </c>
      <c r="K7" t="s">
        <v>391</v>
      </c>
      <c r="L7" t="s">
        <v>392</v>
      </c>
      <c r="M7" t="s">
        <v>393</v>
      </c>
      <c r="N7" t="s">
        <v>394</v>
      </c>
      <c r="O7">
        <v>0.25</v>
      </c>
      <c r="P7" t="s">
        <v>395</v>
      </c>
    </row>
    <row r="8" spans="1:16" x14ac:dyDescent="0.2">
      <c r="A8" t="s">
        <v>23</v>
      </c>
      <c r="B8" t="e">
        <f>INDEX(temperature!B:B,MATCH(A8,temperature!A:A,0))</f>
        <v>#N/A</v>
      </c>
      <c r="C8" t="s">
        <v>20</v>
      </c>
      <c r="D8">
        <v>10</v>
      </c>
      <c r="E8">
        <v>15</v>
      </c>
      <c r="F8">
        <v>35</v>
      </c>
      <c r="G8">
        <v>40</v>
      </c>
      <c r="H8">
        <v>25</v>
      </c>
      <c r="I8">
        <v>25</v>
      </c>
      <c r="J8" t="s">
        <v>191</v>
      </c>
      <c r="K8" t="s">
        <v>192</v>
      </c>
      <c r="L8" t="s">
        <v>193</v>
      </c>
      <c r="M8" t="s">
        <v>194</v>
      </c>
      <c r="N8" t="s">
        <v>195</v>
      </c>
      <c r="O8">
        <v>0.5</v>
      </c>
      <c r="P8" t="s">
        <v>396</v>
      </c>
    </row>
    <row r="9" spans="1:16" x14ac:dyDescent="0.2">
      <c r="A9" t="s">
        <v>23</v>
      </c>
      <c r="B9" t="e">
        <f>INDEX(temperature!B:B,MATCH(A9,temperature!A:A,0))</f>
        <v>#N/A</v>
      </c>
      <c r="C9" t="s">
        <v>21</v>
      </c>
      <c r="D9">
        <v>35</v>
      </c>
      <c r="E9">
        <v>40</v>
      </c>
      <c r="F9">
        <v>65</v>
      </c>
      <c r="G9">
        <v>80</v>
      </c>
      <c r="H9">
        <v>30</v>
      </c>
      <c r="I9">
        <v>40</v>
      </c>
      <c r="J9" t="s">
        <v>397</v>
      </c>
      <c r="K9" t="s">
        <v>398</v>
      </c>
      <c r="L9" t="s">
        <v>399</v>
      </c>
      <c r="M9" t="s">
        <v>400</v>
      </c>
      <c r="N9" t="s">
        <v>401</v>
      </c>
      <c r="O9">
        <v>1</v>
      </c>
      <c r="P9" t="s">
        <v>402</v>
      </c>
    </row>
    <row r="10" spans="1:16" x14ac:dyDescent="0.2">
      <c r="A10" t="s">
        <v>23</v>
      </c>
      <c r="B10" t="e">
        <f>INDEX(temperature!B:B,MATCH(A10,temperature!A:A,0))</f>
        <v>#N/A</v>
      </c>
      <c r="C10" t="s">
        <v>22</v>
      </c>
      <c r="D10">
        <v>65</v>
      </c>
      <c r="E10">
        <v>80</v>
      </c>
      <c r="F10">
        <v>80</v>
      </c>
      <c r="G10">
        <v>105</v>
      </c>
      <c r="H10">
        <v>15</v>
      </c>
      <c r="I10">
        <v>25</v>
      </c>
      <c r="J10" t="s">
        <v>378</v>
      </c>
      <c r="K10" t="s">
        <v>379</v>
      </c>
      <c r="L10" t="s">
        <v>380</v>
      </c>
      <c r="M10" t="s">
        <v>381</v>
      </c>
      <c r="N10" t="s">
        <v>382</v>
      </c>
      <c r="O10">
        <v>0.5</v>
      </c>
      <c r="P10" t="s">
        <v>403</v>
      </c>
    </row>
    <row r="11" spans="1:16" x14ac:dyDescent="0.2">
      <c r="A11" t="s">
        <v>30</v>
      </c>
      <c r="B11" t="e">
        <f>INDEX(temperature!B:B,MATCH(A11,temperature!A:A,0))</f>
        <v>#N/A</v>
      </c>
      <c r="C11" t="s">
        <v>19</v>
      </c>
      <c r="D11">
        <v>0</v>
      </c>
      <c r="E11">
        <v>0</v>
      </c>
      <c r="F11">
        <v>20</v>
      </c>
      <c r="G11">
        <v>25</v>
      </c>
      <c r="H11">
        <v>20</v>
      </c>
      <c r="I11">
        <v>25</v>
      </c>
      <c r="J11" t="s">
        <v>32</v>
      </c>
      <c r="K11" t="s">
        <v>33</v>
      </c>
      <c r="L11" t="s">
        <v>34</v>
      </c>
      <c r="M11" t="s">
        <v>35</v>
      </c>
      <c r="N11" t="s">
        <v>36</v>
      </c>
      <c r="O11">
        <v>0.25</v>
      </c>
      <c r="P11" t="s">
        <v>404</v>
      </c>
    </row>
    <row r="12" spans="1:16" x14ac:dyDescent="0.2">
      <c r="A12" t="s">
        <v>30</v>
      </c>
      <c r="B12" t="e">
        <f>INDEX(temperature!B:B,MATCH(A12,temperature!A:A,0))</f>
        <v>#N/A</v>
      </c>
      <c r="C12" t="s">
        <v>20</v>
      </c>
      <c r="D12">
        <v>20</v>
      </c>
      <c r="E12">
        <v>25</v>
      </c>
      <c r="F12">
        <v>50</v>
      </c>
      <c r="G12">
        <v>65</v>
      </c>
      <c r="H12">
        <v>30</v>
      </c>
      <c r="I12">
        <v>40</v>
      </c>
      <c r="J12" t="s">
        <v>37</v>
      </c>
      <c r="K12" t="s">
        <v>38</v>
      </c>
      <c r="L12" t="s">
        <v>39</v>
      </c>
      <c r="M12" t="s">
        <v>40</v>
      </c>
      <c r="N12" t="s">
        <v>41</v>
      </c>
      <c r="O12">
        <v>0.5</v>
      </c>
      <c r="P12" t="s">
        <v>42</v>
      </c>
    </row>
    <row r="13" spans="1:16" x14ac:dyDescent="0.2">
      <c r="A13" t="s">
        <v>30</v>
      </c>
      <c r="B13" t="e">
        <f>INDEX(temperature!B:B,MATCH(A13,temperature!A:A,0))</f>
        <v>#N/A</v>
      </c>
      <c r="C13" t="s">
        <v>21</v>
      </c>
      <c r="D13">
        <v>50</v>
      </c>
      <c r="E13">
        <v>65</v>
      </c>
      <c r="F13">
        <v>90</v>
      </c>
      <c r="G13">
        <v>110</v>
      </c>
      <c r="H13">
        <v>40</v>
      </c>
      <c r="I13">
        <v>45</v>
      </c>
      <c r="J13" t="s">
        <v>43</v>
      </c>
      <c r="K13" t="s">
        <v>44</v>
      </c>
      <c r="L13" t="s">
        <v>45</v>
      </c>
      <c r="M13" t="s">
        <v>46</v>
      </c>
      <c r="N13" t="s">
        <v>47</v>
      </c>
      <c r="O13">
        <v>1</v>
      </c>
      <c r="P13" t="s">
        <v>405</v>
      </c>
    </row>
    <row r="14" spans="1:16" x14ac:dyDescent="0.2">
      <c r="A14" t="s">
        <v>30</v>
      </c>
      <c r="B14" t="e">
        <f>INDEX(temperature!B:B,MATCH(A14,temperature!A:A,0))</f>
        <v>#N/A</v>
      </c>
      <c r="C14" t="s">
        <v>22</v>
      </c>
      <c r="D14">
        <v>90</v>
      </c>
      <c r="E14">
        <v>110</v>
      </c>
      <c r="F14">
        <v>120</v>
      </c>
      <c r="G14">
        <v>140</v>
      </c>
      <c r="H14">
        <v>30</v>
      </c>
      <c r="I14">
        <v>30</v>
      </c>
      <c r="J14" t="s">
        <v>48</v>
      </c>
      <c r="K14" t="s">
        <v>49</v>
      </c>
      <c r="L14" t="s">
        <v>50</v>
      </c>
      <c r="M14" t="s">
        <v>51</v>
      </c>
      <c r="N14" t="s">
        <v>52</v>
      </c>
      <c r="O14">
        <v>0.5</v>
      </c>
      <c r="P14" t="s">
        <v>406</v>
      </c>
    </row>
    <row r="15" spans="1:16" x14ac:dyDescent="0.2">
      <c r="A15" t="s">
        <v>53</v>
      </c>
      <c r="B15" t="e">
        <f>INDEX(temperature!B:B,MATCH(A15,temperature!A:A,0))</f>
        <v>#N/A</v>
      </c>
      <c r="C15" t="s">
        <v>19</v>
      </c>
      <c r="D15">
        <v>0</v>
      </c>
      <c r="E15">
        <v>0</v>
      </c>
      <c r="F15">
        <v>30</v>
      </c>
      <c r="G15">
        <v>50</v>
      </c>
      <c r="H15">
        <v>30</v>
      </c>
      <c r="I15">
        <v>50</v>
      </c>
      <c r="J15" t="s">
        <v>54</v>
      </c>
      <c r="K15" t="s">
        <v>55</v>
      </c>
      <c r="L15" t="s">
        <v>56</v>
      </c>
      <c r="M15" t="s">
        <v>57</v>
      </c>
      <c r="N15" t="s">
        <v>58</v>
      </c>
      <c r="O15">
        <v>0.25</v>
      </c>
      <c r="P15" t="s">
        <v>407</v>
      </c>
    </row>
    <row r="16" spans="1:16" x14ac:dyDescent="0.2">
      <c r="A16" t="s">
        <v>53</v>
      </c>
      <c r="B16" t="e">
        <f>INDEX(temperature!B:B,MATCH(A16,temperature!A:A,0))</f>
        <v>#N/A</v>
      </c>
      <c r="C16" t="s">
        <v>20</v>
      </c>
      <c r="D16">
        <v>30</v>
      </c>
      <c r="E16">
        <v>50</v>
      </c>
      <c r="F16">
        <v>60</v>
      </c>
      <c r="G16">
        <v>90</v>
      </c>
      <c r="H16">
        <v>30</v>
      </c>
      <c r="I16">
        <v>40</v>
      </c>
      <c r="J16" t="s">
        <v>59</v>
      </c>
      <c r="K16" t="s">
        <v>60</v>
      </c>
      <c r="L16" t="s">
        <v>61</v>
      </c>
      <c r="M16" t="s">
        <v>62</v>
      </c>
      <c r="N16" t="s">
        <v>63</v>
      </c>
      <c r="O16">
        <v>0.5</v>
      </c>
      <c r="P16" t="s">
        <v>408</v>
      </c>
    </row>
    <row r="17" spans="1:16" x14ac:dyDescent="0.2">
      <c r="A17" t="s">
        <v>53</v>
      </c>
      <c r="B17" t="e">
        <f>INDEX(temperature!B:B,MATCH(A17,temperature!A:A,0))</f>
        <v>#N/A</v>
      </c>
      <c r="C17" t="s">
        <v>21</v>
      </c>
      <c r="D17">
        <v>60</v>
      </c>
      <c r="E17">
        <v>90</v>
      </c>
      <c r="F17">
        <v>120</v>
      </c>
      <c r="G17">
        <v>170</v>
      </c>
      <c r="H17">
        <v>60</v>
      </c>
      <c r="I17">
        <v>80</v>
      </c>
      <c r="J17" t="s">
        <v>64</v>
      </c>
      <c r="K17" t="s">
        <v>65</v>
      </c>
      <c r="L17" t="s">
        <v>66</v>
      </c>
      <c r="M17" t="s">
        <v>67</v>
      </c>
      <c r="N17" t="s">
        <v>68</v>
      </c>
      <c r="O17">
        <v>1</v>
      </c>
      <c r="P17" t="s">
        <v>409</v>
      </c>
    </row>
    <row r="18" spans="1:16" x14ac:dyDescent="0.2">
      <c r="A18" t="s">
        <v>53</v>
      </c>
      <c r="B18" t="e">
        <f>INDEX(temperature!B:B,MATCH(A18,temperature!A:A,0))</f>
        <v>#N/A</v>
      </c>
      <c r="C18" t="s">
        <v>22</v>
      </c>
      <c r="D18">
        <v>120</v>
      </c>
      <c r="E18">
        <v>170</v>
      </c>
      <c r="F18">
        <v>150</v>
      </c>
      <c r="G18">
        <v>210</v>
      </c>
      <c r="H18">
        <v>30</v>
      </c>
      <c r="I18">
        <v>40</v>
      </c>
      <c r="J18" t="s">
        <v>69</v>
      </c>
      <c r="K18" t="s">
        <v>70</v>
      </c>
      <c r="L18" t="s">
        <v>71</v>
      </c>
      <c r="M18" t="s">
        <v>72</v>
      </c>
      <c r="N18" t="s">
        <v>73</v>
      </c>
      <c r="O18">
        <v>0.5</v>
      </c>
      <c r="P18" t="s">
        <v>410</v>
      </c>
    </row>
    <row r="19" spans="1:16" x14ac:dyDescent="0.2">
      <c r="A19" t="s">
        <v>53</v>
      </c>
      <c r="B19" t="e">
        <f>INDEX(temperature!B:B,MATCH(A19,temperature!A:A,0))</f>
        <v>#N/A</v>
      </c>
      <c r="C19" t="s">
        <v>74</v>
      </c>
      <c r="D19">
        <v>150</v>
      </c>
      <c r="E19">
        <v>210</v>
      </c>
      <c r="F19">
        <v>160</v>
      </c>
      <c r="G19">
        <v>220</v>
      </c>
      <c r="H19">
        <v>10</v>
      </c>
      <c r="I19">
        <v>10</v>
      </c>
      <c r="J19" t="s">
        <v>75</v>
      </c>
      <c r="K19" t="s">
        <v>76</v>
      </c>
      <c r="L19" t="s">
        <v>77</v>
      </c>
      <c r="M19" t="s">
        <v>78</v>
      </c>
      <c r="N19" t="s">
        <v>79</v>
      </c>
      <c r="O19">
        <v>0.25</v>
      </c>
      <c r="P19" t="s">
        <v>411</v>
      </c>
    </row>
    <row r="20" spans="1:16" x14ac:dyDescent="0.2">
      <c r="A20" t="s">
        <v>85</v>
      </c>
      <c r="B20" t="e">
        <f>INDEX(temperature!B:B,MATCH(A20,temperature!A:A,0))</f>
        <v>#N/A</v>
      </c>
      <c r="C20" t="s">
        <v>19</v>
      </c>
      <c r="D20">
        <v>0</v>
      </c>
      <c r="E20">
        <v>0</v>
      </c>
      <c r="F20">
        <v>20</v>
      </c>
      <c r="G20">
        <v>30</v>
      </c>
      <c r="H20">
        <v>20</v>
      </c>
      <c r="I20">
        <v>30</v>
      </c>
      <c r="J20" t="s">
        <v>80</v>
      </c>
      <c r="K20" t="s">
        <v>81</v>
      </c>
      <c r="L20" t="s">
        <v>82</v>
      </c>
      <c r="M20" t="s">
        <v>83</v>
      </c>
      <c r="N20" t="s">
        <v>84</v>
      </c>
      <c r="O20">
        <v>0.25</v>
      </c>
      <c r="P20" t="s">
        <v>412</v>
      </c>
    </row>
    <row r="21" spans="1:16" x14ac:dyDescent="0.2">
      <c r="A21" t="s">
        <v>85</v>
      </c>
      <c r="B21" t="e">
        <f>INDEX(temperature!B:B,MATCH(A21,temperature!A:A,0))</f>
        <v>#N/A</v>
      </c>
      <c r="C21" t="s">
        <v>20</v>
      </c>
      <c r="D21">
        <v>20</v>
      </c>
      <c r="E21">
        <v>30</v>
      </c>
      <c r="F21">
        <v>50</v>
      </c>
      <c r="G21">
        <v>65</v>
      </c>
      <c r="H21">
        <v>30</v>
      </c>
      <c r="I21">
        <v>35</v>
      </c>
      <c r="J21" t="s">
        <v>86</v>
      </c>
      <c r="K21" t="s">
        <v>87</v>
      </c>
      <c r="L21" t="s">
        <v>88</v>
      </c>
      <c r="M21" t="s">
        <v>89</v>
      </c>
      <c r="N21" t="s">
        <v>90</v>
      </c>
      <c r="O21">
        <v>0.5</v>
      </c>
      <c r="P21" t="s">
        <v>413</v>
      </c>
    </row>
    <row r="22" spans="1:16" x14ac:dyDescent="0.2">
      <c r="A22" t="s">
        <v>85</v>
      </c>
      <c r="B22" t="e">
        <f>INDEX(temperature!B:B,MATCH(A22,temperature!A:A,0))</f>
        <v>#N/A</v>
      </c>
      <c r="C22" t="s">
        <v>21</v>
      </c>
      <c r="D22">
        <v>50</v>
      </c>
      <c r="E22">
        <v>65</v>
      </c>
      <c r="F22">
        <v>110</v>
      </c>
      <c r="G22">
        <v>145</v>
      </c>
      <c r="H22">
        <v>60</v>
      </c>
      <c r="I22">
        <v>80</v>
      </c>
      <c r="J22" t="s">
        <v>59</v>
      </c>
      <c r="K22" t="s">
        <v>60</v>
      </c>
      <c r="L22" t="s">
        <v>61</v>
      </c>
      <c r="M22" t="s">
        <v>62</v>
      </c>
      <c r="N22" t="s">
        <v>63</v>
      </c>
      <c r="O22">
        <v>1</v>
      </c>
      <c r="P22" t="s">
        <v>414</v>
      </c>
    </row>
    <row r="23" spans="1:16" x14ac:dyDescent="0.2">
      <c r="A23" t="s">
        <v>85</v>
      </c>
      <c r="B23" t="e">
        <f>INDEX(temperature!B:B,MATCH(A23,temperature!A:A,0))</f>
        <v>#N/A</v>
      </c>
      <c r="C23" t="s">
        <v>22</v>
      </c>
      <c r="D23">
        <v>110</v>
      </c>
      <c r="E23">
        <v>145</v>
      </c>
      <c r="F23">
        <v>140</v>
      </c>
      <c r="G23">
        <v>185</v>
      </c>
      <c r="H23">
        <v>30</v>
      </c>
      <c r="I23">
        <v>40</v>
      </c>
      <c r="J23" t="s">
        <v>91</v>
      </c>
      <c r="K23" t="s">
        <v>92</v>
      </c>
      <c r="L23" t="s">
        <v>93</v>
      </c>
      <c r="M23" t="s">
        <v>94</v>
      </c>
      <c r="N23" t="s">
        <v>95</v>
      </c>
      <c r="O23">
        <v>0.5</v>
      </c>
      <c r="P23" t="s">
        <v>415</v>
      </c>
    </row>
    <row r="24" spans="1:16" x14ac:dyDescent="0.2">
      <c r="A24" t="s">
        <v>85</v>
      </c>
      <c r="B24" t="e">
        <f>INDEX(temperature!B:B,MATCH(A24,temperature!A:A,0))</f>
        <v>#N/A</v>
      </c>
      <c r="C24" t="s">
        <v>74</v>
      </c>
      <c r="D24">
        <v>140</v>
      </c>
      <c r="E24">
        <v>185</v>
      </c>
      <c r="F24">
        <v>150</v>
      </c>
      <c r="G24">
        <v>195</v>
      </c>
      <c r="H24">
        <v>10</v>
      </c>
      <c r="I24">
        <v>10</v>
      </c>
      <c r="J24" t="s">
        <v>96</v>
      </c>
      <c r="K24" t="s">
        <v>97</v>
      </c>
      <c r="L24" t="s">
        <v>98</v>
      </c>
      <c r="M24" t="s">
        <v>99</v>
      </c>
      <c r="N24" t="s">
        <v>100</v>
      </c>
      <c r="O24">
        <v>0.25</v>
      </c>
      <c r="P24" t="s">
        <v>416</v>
      </c>
    </row>
    <row r="25" spans="1:16" x14ac:dyDescent="0.2">
      <c r="A25" t="s">
        <v>101</v>
      </c>
      <c r="B25" t="e">
        <f>INDEX(temperature!B:B,MATCH(A25,temperature!A:A,0))</f>
        <v>#N/A</v>
      </c>
      <c r="C25" t="s">
        <v>19</v>
      </c>
      <c r="D25">
        <v>0</v>
      </c>
      <c r="E25">
        <v>0</v>
      </c>
      <c r="F25">
        <v>15</v>
      </c>
      <c r="G25">
        <v>20</v>
      </c>
      <c r="H25">
        <v>15</v>
      </c>
      <c r="I25">
        <v>20</v>
      </c>
      <c r="J25" t="s">
        <v>103</v>
      </c>
      <c r="K25" t="s">
        <v>104</v>
      </c>
      <c r="L25" t="s">
        <v>105</v>
      </c>
      <c r="M25" t="s">
        <v>106</v>
      </c>
      <c r="N25" t="s">
        <v>107</v>
      </c>
      <c r="O25">
        <v>0.25</v>
      </c>
      <c r="P25" t="s">
        <v>108</v>
      </c>
    </row>
    <row r="26" spans="1:16" x14ac:dyDescent="0.2">
      <c r="A26" t="s">
        <v>101</v>
      </c>
      <c r="B26" t="e">
        <f>INDEX(temperature!B:B,MATCH(A26,temperature!A:A,0))</f>
        <v>#N/A</v>
      </c>
      <c r="C26" t="s">
        <v>20</v>
      </c>
      <c r="D26">
        <v>15</v>
      </c>
      <c r="E26">
        <v>20</v>
      </c>
      <c r="F26">
        <v>40</v>
      </c>
      <c r="G26">
        <v>50</v>
      </c>
      <c r="H26">
        <v>25</v>
      </c>
      <c r="I26">
        <v>30</v>
      </c>
      <c r="J26" t="s">
        <v>109</v>
      </c>
      <c r="K26" t="s">
        <v>110</v>
      </c>
      <c r="L26" t="s">
        <v>111</v>
      </c>
      <c r="M26" t="s">
        <v>112</v>
      </c>
      <c r="N26" t="s">
        <v>113</v>
      </c>
      <c r="O26">
        <v>0.5</v>
      </c>
      <c r="P26" t="s">
        <v>114</v>
      </c>
    </row>
    <row r="27" spans="1:16" x14ac:dyDescent="0.2">
      <c r="A27" t="s">
        <v>101</v>
      </c>
      <c r="B27" t="e">
        <f>INDEX(temperature!B:B,MATCH(A27,temperature!A:A,0))</f>
        <v>#N/A</v>
      </c>
      <c r="C27" t="s">
        <v>21</v>
      </c>
      <c r="D27">
        <v>40</v>
      </c>
      <c r="E27">
        <v>50</v>
      </c>
      <c r="F27">
        <v>80</v>
      </c>
      <c r="G27">
        <v>100</v>
      </c>
      <c r="H27">
        <v>40</v>
      </c>
      <c r="I27">
        <v>50</v>
      </c>
      <c r="J27" t="s">
        <v>25</v>
      </c>
      <c r="K27" t="s">
        <v>26</v>
      </c>
      <c r="L27" t="s">
        <v>27</v>
      </c>
      <c r="M27" t="s">
        <v>28</v>
      </c>
      <c r="N27" t="s">
        <v>29</v>
      </c>
      <c r="O27">
        <v>1</v>
      </c>
      <c r="P27" t="s">
        <v>417</v>
      </c>
    </row>
    <row r="28" spans="1:16" x14ac:dyDescent="0.2">
      <c r="A28" t="s">
        <v>101</v>
      </c>
      <c r="B28" t="e">
        <f>INDEX(temperature!B:B,MATCH(A28,temperature!A:A,0))</f>
        <v>#N/A</v>
      </c>
      <c r="C28" t="s">
        <v>22</v>
      </c>
      <c r="D28">
        <v>80</v>
      </c>
      <c r="E28">
        <v>100</v>
      </c>
      <c r="F28">
        <v>100</v>
      </c>
      <c r="G28">
        <v>120</v>
      </c>
      <c r="H28">
        <v>20</v>
      </c>
      <c r="I28">
        <v>20</v>
      </c>
      <c r="J28" t="s">
        <v>115</v>
      </c>
      <c r="K28" t="s">
        <v>116</v>
      </c>
      <c r="L28" t="s">
        <v>117</v>
      </c>
      <c r="M28" t="s">
        <v>118</v>
      </c>
      <c r="N28" t="s">
        <v>119</v>
      </c>
      <c r="O28">
        <v>0.5</v>
      </c>
      <c r="P28" t="s">
        <v>418</v>
      </c>
    </row>
    <row r="29" spans="1:16" x14ac:dyDescent="0.2">
      <c r="A29" t="s">
        <v>101</v>
      </c>
      <c r="B29" t="e">
        <f>INDEX(temperature!B:B,MATCH(A29,temperature!A:A,0))</f>
        <v>#N/A</v>
      </c>
      <c r="C29" t="s">
        <v>74</v>
      </c>
      <c r="D29">
        <v>100</v>
      </c>
      <c r="E29">
        <v>120</v>
      </c>
      <c r="F29">
        <v>110</v>
      </c>
      <c r="G29">
        <v>130</v>
      </c>
      <c r="H29">
        <v>10</v>
      </c>
      <c r="I29">
        <v>10</v>
      </c>
      <c r="J29" t="s">
        <v>103</v>
      </c>
      <c r="K29" t="s">
        <v>104</v>
      </c>
      <c r="L29" t="s">
        <v>105</v>
      </c>
      <c r="M29" t="s">
        <v>106</v>
      </c>
      <c r="N29" t="s">
        <v>107</v>
      </c>
      <c r="O29">
        <v>0.25</v>
      </c>
      <c r="P29" t="s">
        <v>419</v>
      </c>
    </row>
    <row r="30" spans="1:16" x14ac:dyDescent="0.2">
      <c r="A30" t="s">
        <v>120</v>
      </c>
      <c r="B30" t="e">
        <f>INDEX(temperature!B:B,MATCH(A30,temperature!A:A,0))</f>
        <v>#N/A</v>
      </c>
      <c r="C30" t="s">
        <v>19</v>
      </c>
      <c r="D30">
        <v>0</v>
      </c>
      <c r="E30">
        <v>0</v>
      </c>
      <c r="F30">
        <v>20</v>
      </c>
      <c r="G30">
        <v>20</v>
      </c>
      <c r="H30">
        <v>20</v>
      </c>
      <c r="I30">
        <v>20</v>
      </c>
      <c r="J30" t="s">
        <v>122</v>
      </c>
      <c r="K30" t="s">
        <v>123</v>
      </c>
      <c r="L30" t="s">
        <v>124</v>
      </c>
      <c r="M30" t="s">
        <v>125</v>
      </c>
      <c r="N30" t="s">
        <v>126</v>
      </c>
      <c r="O30">
        <v>0.25</v>
      </c>
      <c r="P30" t="s">
        <v>420</v>
      </c>
    </row>
    <row r="31" spans="1:16" x14ac:dyDescent="0.2">
      <c r="A31" t="s">
        <v>120</v>
      </c>
      <c r="B31" t="e">
        <f>INDEX(temperature!B:B,MATCH(A31,temperature!A:A,0))</f>
        <v>#N/A</v>
      </c>
      <c r="C31" t="s">
        <v>20</v>
      </c>
      <c r="D31">
        <v>20</v>
      </c>
      <c r="E31">
        <v>20</v>
      </c>
      <c r="F31">
        <v>50</v>
      </c>
      <c r="G31">
        <v>50</v>
      </c>
      <c r="H31">
        <v>30</v>
      </c>
      <c r="I31">
        <v>30</v>
      </c>
      <c r="J31" t="s">
        <v>127</v>
      </c>
      <c r="K31" t="s">
        <v>128</v>
      </c>
      <c r="L31" t="s">
        <v>129</v>
      </c>
      <c r="M31" t="s">
        <v>130</v>
      </c>
      <c r="N31" t="s">
        <v>131</v>
      </c>
      <c r="O31">
        <v>0.5</v>
      </c>
      <c r="P31" t="s">
        <v>421</v>
      </c>
    </row>
    <row r="32" spans="1:16" x14ac:dyDescent="0.2">
      <c r="A32" t="s">
        <v>120</v>
      </c>
      <c r="B32" t="e">
        <f>INDEX(temperature!B:B,MATCH(A32,temperature!A:A,0))</f>
        <v>#N/A</v>
      </c>
      <c r="C32" t="s">
        <v>21</v>
      </c>
      <c r="D32">
        <v>50</v>
      </c>
      <c r="E32">
        <v>50</v>
      </c>
      <c r="F32">
        <v>80</v>
      </c>
      <c r="G32">
        <v>80</v>
      </c>
      <c r="H32">
        <v>30</v>
      </c>
      <c r="I32">
        <v>30</v>
      </c>
      <c r="J32" t="s">
        <v>132</v>
      </c>
      <c r="K32" t="s">
        <v>133</v>
      </c>
      <c r="L32" t="s">
        <v>134</v>
      </c>
      <c r="M32" t="s">
        <v>46</v>
      </c>
      <c r="N32" t="s">
        <v>47</v>
      </c>
      <c r="O32">
        <v>1</v>
      </c>
      <c r="P32" t="s">
        <v>422</v>
      </c>
    </row>
    <row r="33" spans="1:16" x14ac:dyDescent="0.2">
      <c r="A33" t="s">
        <v>120</v>
      </c>
      <c r="B33" t="e">
        <f>INDEX(temperature!B:B,MATCH(A33,temperature!A:A,0))</f>
        <v>#N/A</v>
      </c>
      <c r="C33" t="s">
        <v>22</v>
      </c>
      <c r="D33">
        <v>80</v>
      </c>
      <c r="E33">
        <v>80</v>
      </c>
      <c r="F33">
        <v>100</v>
      </c>
      <c r="G33">
        <v>100</v>
      </c>
      <c r="H33">
        <v>20</v>
      </c>
      <c r="I33">
        <v>20</v>
      </c>
      <c r="J33" t="s">
        <v>135</v>
      </c>
      <c r="K33" t="s">
        <v>136</v>
      </c>
      <c r="L33" t="s">
        <v>137</v>
      </c>
      <c r="M33" t="s">
        <v>138</v>
      </c>
      <c r="N33" t="s">
        <v>139</v>
      </c>
      <c r="O33">
        <v>0.5</v>
      </c>
      <c r="P33" t="s">
        <v>140</v>
      </c>
    </row>
    <row r="34" spans="1:16" x14ac:dyDescent="0.2">
      <c r="A34" t="s">
        <v>120</v>
      </c>
      <c r="B34" t="e">
        <f>INDEX(temperature!B:B,MATCH(A34,temperature!A:A,0))</f>
        <v>#N/A</v>
      </c>
      <c r="C34" t="s">
        <v>74</v>
      </c>
      <c r="D34">
        <v>100</v>
      </c>
      <c r="E34">
        <v>100</v>
      </c>
      <c r="F34">
        <v>110</v>
      </c>
      <c r="G34">
        <v>110</v>
      </c>
      <c r="H34">
        <v>10</v>
      </c>
      <c r="I34">
        <v>10</v>
      </c>
      <c r="J34" t="s">
        <v>141</v>
      </c>
      <c r="K34" t="s">
        <v>142</v>
      </c>
      <c r="L34" t="s">
        <v>143</v>
      </c>
      <c r="M34" t="s">
        <v>144</v>
      </c>
      <c r="N34" t="s">
        <v>145</v>
      </c>
      <c r="O34">
        <v>0.25</v>
      </c>
      <c r="P34" t="s">
        <v>423</v>
      </c>
    </row>
    <row r="35" spans="1:16" x14ac:dyDescent="0.2">
      <c r="A35" t="s">
        <v>146</v>
      </c>
      <c r="B35" t="e">
        <f>INDEX(temperature!B:B,MATCH(A35,temperature!A:A,0))</f>
        <v>#N/A</v>
      </c>
      <c r="C35" t="s">
        <v>19</v>
      </c>
      <c r="D35">
        <v>0</v>
      </c>
      <c r="E35">
        <v>0</v>
      </c>
      <c r="F35">
        <v>15</v>
      </c>
      <c r="G35">
        <v>35</v>
      </c>
      <c r="H35">
        <v>15</v>
      </c>
      <c r="I35">
        <v>35</v>
      </c>
      <c r="J35" t="s">
        <v>148</v>
      </c>
      <c r="K35" t="s">
        <v>149</v>
      </c>
      <c r="L35" t="s">
        <v>150</v>
      </c>
      <c r="M35" t="s">
        <v>151</v>
      </c>
      <c r="N35" t="s">
        <v>152</v>
      </c>
      <c r="O35">
        <v>0.25</v>
      </c>
      <c r="P35" t="s">
        <v>424</v>
      </c>
    </row>
    <row r="36" spans="1:16" x14ac:dyDescent="0.2">
      <c r="A36" t="s">
        <v>146</v>
      </c>
      <c r="B36" t="e">
        <f>INDEX(temperature!B:B,MATCH(A36,temperature!A:A,0))</f>
        <v>#N/A</v>
      </c>
      <c r="C36" t="s">
        <v>20</v>
      </c>
      <c r="D36">
        <v>15</v>
      </c>
      <c r="E36">
        <v>35</v>
      </c>
      <c r="F36">
        <v>45</v>
      </c>
      <c r="G36">
        <v>80</v>
      </c>
      <c r="H36">
        <v>30</v>
      </c>
      <c r="I36">
        <v>45</v>
      </c>
      <c r="J36" t="s">
        <v>153</v>
      </c>
      <c r="K36" t="s">
        <v>154</v>
      </c>
      <c r="L36" t="s">
        <v>155</v>
      </c>
      <c r="M36" t="s">
        <v>156</v>
      </c>
      <c r="N36" t="s">
        <v>157</v>
      </c>
      <c r="O36">
        <v>0.5</v>
      </c>
      <c r="P36" t="s">
        <v>425</v>
      </c>
    </row>
    <row r="37" spans="1:16" x14ac:dyDescent="0.2">
      <c r="A37" t="s">
        <v>146</v>
      </c>
      <c r="B37" t="e">
        <f>INDEX(temperature!B:B,MATCH(A37,temperature!A:A,0))</f>
        <v>#N/A</v>
      </c>
      <c r="C37" t="s">
        <v>21</v>
      </c>
      <c r="D37">
        <v>45</v>
      </c>
      <c r="E37">
        <v>80</v>
      </c>
      <c r="F37">
        <v>75</v>
      </c>
      <c r="G37">
        <v>130</v>
      </c>
      <c r="H37">
        <v>30</v>
      </c>
      <c r="I37">
        <v>50</v>
      </c>
      <c r="J37" t="s">
        <v>158</v>
      </c>
      <c r="K37" t="s">
        <v>159</v>
      </c>
      <c r="L37" t="s">
        <v>160</v>
      </c>
      <c r="M37" t="s">
        <v>161</v>
      </c>
      <c r="N37" t="s">
        <v>162</v>
      </c>
      <c r="O37">
        <v>1</v>
      </c>
      <c r="P37" t="s">
        <v>426</v>
      </c>
    </row>
    <row r="38" spans="1:16" x14ac:dyDescent="0.2">
      <c r="A38" t="s">
        <v>146</v>
      </c>
      <c r="B38" t="e">
        <f>INDEX(temperature!B:B,MATCH(A38,temperature!A:A,0))</f>
        <v>#N/A</v>
      </c>
      <c r="C38" t="s">
        <v>22</v>
      </c>
      <c r="D38">
        <v>75</v>
      </c>
      <c r="E38">
        <v>130</v>
      </c>
      <c r="F38">
        <v>95</v>
      </c>
      <c r="G38">
        <v>165</v>
      </c>
      <c r="H38">
        <v>20</v>
      </c>
      <c r="I38">
        <v>35</v>
      </c>
      <c r="J38" t="s">
        <v>163</v>
      </c>
      <c r="K38" t="s">
        <v>164</v>
      </c>
      <c r="L38" t="s">
        <v>165</v>
      </c>
      <c r="M38" t="s">
        <v>166</v>
      </c>
      <c r="N38" t="s">
        <v>167</v>
      </c>
      <c r="O38">
        <v>0.5</v>
      </c>
      <c r="P38" t="s">
        <v>168</v>
      </c>
    </row>
    <row r="39" spans="1:16" x14ac:dyDescent="0.2">
      <c r="A39" t="s">
        <v>146</v>
      </c>
      <c r="B39" t="e">
        <f>INDEX(temperature!B:B,MATCH(A39,temperature!A:A,0))</f>
        <v>#N/A</v>
      </c>
      <c r="C39" t="s">
        <v>74</v>
      </c>
      <c r="D39">
        <v>95</v>
      </c>
      <c r="E39">
        <v>165</v>
      </c>
      <c r="F39">
        <v>105</v>
      </c>
      <c r="G39">
        <v>175</v>
      </c>
      <c r="H39">
        <v>10</v>
      </c>
      <c r="I39">
        <v>10</v>
      </c>
      <c r="J39" t="s">
        <v>169</v>
      </c>
      <c r="K39" t="s">
        <v>170</v>
      </c>
      <c r="L39" t="s">
        <v>171</v>
      </c>
      <c r="M39" t="s">
        <v>172</v>
      </c>
      <c r="N39" t="s">
        <v>173</v>
      </c>
      <c r="O39">
        <v>0.25</v>
      </c>
      <c r="P39" t="s">
        <v>427</v>
      </c>
    </row>
    <row r="40" spans="1:16" x14ac:dyDescent="0.2">
      <c r="A40" t="s">
        <v>196</v>
      </c>
      <c r="B40" t="e">
        <f>INDEX(temperature!B:B,MATCH(A40,temperature!A:A,0))</f>
        <v>#N/A</v>
      </c>
      <c r="C40" t="s">
        <v>19</v>
      </c>
      <c r="D40">
        <v>0</v>
      </c>
      <c r="E40">
        <v>0</v>
      </c>
      <c r="F40">
        <v>16</v>
      </c>
      <c r="G40">
        <v>20</v>
      </c>
      <c r="H40">
        <v>16</v>
      </c>
      <c r="I40">
        <v>20</v>
      </c>
      <c r="J40" t="s">
        <v>378</v>
      </c>
      <c r="K40" t="s">
        <v>379</v>
      </c>
      <c r="L40" t="s">
        <v>380</v>
      </c>
      <c r="M40" t="s">
        <v>381</v>
      </c>
      <c r="N40" t="s">
        <v>382</v>
      </c>
      <c r="O40">
        <v>0.25</v>
      </c>
      <c r="P40" t="s">
        <v>428</v>
      </c>
    </row>
    <row r="41" spans="1:16" x14ac:dyDescent="0.2">
      <c r="A41" t="s">
        <v>196</v>
      </c>
      <c r="B41" t="e">
        <f>INDEX(temperature!B:B,MATCH(A41,temperature!A:A,0))</f>
        <v>#N/A</v>
      </c>
      <c r="C41" t="s">
        <v>20</v>
      </c>
      <c r="D41">
        <v>16</v>
      </c>
      <c r="E41">
        <v>20</v>
      </c>
      <c r="F41">
        <v>40</v>
      </c>
      <c r="G41">
        <v>50</v>
      </c>
      <c r="H41">
        <v>24</v>
      </c>
      <c r="I41">
        <v>30</v>
      </c>
      <c r="J41" t="s">
        <v>429</v>
      </c>
      <c r="K41" t="s">
        <v>430</v>
      </c>
      <c r="L41" t="s">
        <v>431</v>
      </c>
      <c r="M41" t="s">
        <v>432</v>
      </c>
      <c r="N41" t="s">
        <v>314</v>
      </c>
      <c r="O41">
        <v>0.5</v>
      </c>
      <c r="P41" t="s">
        <v>433</v>
      </c>
    </row>
    <row r="42" spans="1:16" x14ac:dyDescent="0.2">
      <c r="A42" t="s">
        <v>196</v>
      </c>
      <c r="B42" t="e">
        <f>INDEX(temperature!B:B,MATCH(A42,temperature!A:A,0))</f>
        <v>#N/A</v>
      </c>
      <c r="C42" t="s">
        <v>21</v>
      </c>
      <c r="D42">
        <v>40</v>
      </c>
      <c r="E42">
        <v>50</v>
      </c>
      <c r="F42">
        <v>90</v>
      </c>
      <c r="G42">
        <v>110</v>
      </c>
      <c r="H42">
        <v>50</v>
      </c>
      <c r="I42">
        <v>60</v>
      </c>
      <c r="J42" t="s">
        <v>434</v>
      </c>
      <c r="K42" t="s">
        <v>435</v>
      </c>
      <c r="L42" t="s">
        <v>436</v>
      </c>
      <c r="M42" t="s">
        <v>437</v>
      </c>
      <c r="N42" t="s">
        <v>438</v>
      </c>
      <c r="O42">
        <v>1</v>
      </c>
      <c r="P42" t="s">
        <v>439</v>
      </c>
    </row>
    <row r="43" spans="1:16" x14ac:dyDescent="0.2">
      <c r="A43" t="s">
        <v>196</v>
      </c>
      <c r="B43" t="e">
        <f>INDEX(temperature!B:B,MATCH(A43,temperature!A:A,0))</f>
        <v>#N/A</v>
      </c>
      <c r="C43" t="s">
        <v>22</v>
      </c>
      <c r="D43">
        <v>90</v>
      </c>
      <c r="E43">
        <v>110</v>
      </c>
      <c r="F43">
        <v>110</v>
      </c>
      <c r="G43">
        <v>135</v>
      </c>
      <c r="H43">
        <v>20</v>
      </c>
      <c r="I43">
        <v>25</v>
      </c>
      <c r="J43" t="s">
        <v>440</v>
      </c>
      <c r="K43" t="s">
        <v>441</v>
      </c>
      <c r="L43" t="s">
        <v>442</v>
      </c>
      <c r="M43" t="s">
        <v>443</v>
      </c>
      <c r="N43" t="s">
        <v>444</v>
      </c>
      <c r="O43">
        <v>0.5</v>
      </c>
      <c r="P43" t="s">
        <v>445</v>
      </c>
    </row>
    <row r="44" spans="1:16" x14ac:dyDescent="0.2">
      <c r="A44" t="s">
        <v>174</v>
      </c>
      <c r="B44" t="e">
        <f>INDEX(temperature!B:B,MATCH(A44,temperature!A:A,0))</f>
        <v>#N/A</v>
      </c>
      <c r="C44" t="s">
        <v>19</v>
      </c>
      <c r="D44">
        <v>0</v>
      </c>
      <c r="E44">
        <v>0</v>
      </c>
      <c r="F44">
        <v>25</v>
      </c>
      <c r="G44">
        <v>25</v>
      </c>
      <c r="H44">
        <v>25</v>
      </c>
      <c r="I44">
        <v>25</v>
      </c>
      <c r="J44" t="s">
        <v>176</v>
      </c>
      <c r="K44" t="s">
        <v>177</v>
      </c>
      <c r="L44" t="s">
        <v>178</v>
      </c>
      <c r="M44" t="s">
        <v>179</v>
      </c>
      <c r="N44" t="s">
        <v>180</v>
      </c>
      <c r="O44">
        <v>0.25</v>
      </c>
      <c r="P44" t="s">
        <v>446</v>
      </c>
    </row>
    <row r="45" spans="1:16" x14ac:dyDescent="0.2">
      <c r="A45" t="s">
        <v>174</v>
      </c>
      <c r="B45" t="e">
        <f>INDEX(temperature!B:B,MATCH(A45,temperature!A:A,0))</f>
        <v>#N/A</v>
      </c>
      <c r="C45" t="s">
        <v>20</v>
      </c>
      <c r="D45">
        <v>25</v>
      </c>
      <c r="E45">
        <v>25</v>
      </c>
      <c r="F45">
        <v>70</v>
      </c>
      <c r="G45">
        <v>70</v>
      </c>
      <c r="H45">
        <v>45</v>
      </c>
      <c r="I45">
        <v>45</v>
      </c>
      <c r="J45" t="s">
        <v>181</v>
      </c>
      <c r="K45" t="s">
        <v>182</v>
      </c>
      <c r="L45" t="s">
        <v>183</v>
      </c>
      <c r="M45" t="s">
        <v>184</v>
      </c>
      <c r="N45" t="s">
        <v>185</v>
      </c>
      <c r="O45">
        <v>0.5</v>
      </c>
      <c r="P45" t="s">
        <v>447</v>
      </c>
    </row>
    <row r="46" spans="1:16" x14ac:dyDescent="0.2">
      <c r="A46" t="s">
        <v>174</v>
      </c>
      <c r="B46" t="e">
        <f>INDEX(temperature!B:B,MATCH(A46,temperature!A:A,0))</f>
        <v>#N/A</v>
      </c>
      <c r="C46" t="s">
        <v>21</v>
      </c>
      <c r="D46">
        <v>70</v>
      </c>
      <c r="E46">
        <v>70</v>
      </c>
      <c r="F46">
        <v>115</v>
      </c>
      <c r="G46">
        <v>115</v>
      </c>
      <c r="H46">
        <v>45</v>
      </c>
      <c r="I46">
        <v>45</v>
      </c>
      <c r="J46" t="s">
        <v>186</v>
      </c>
      <c r="K46" t="s">
        <v>187</v>
      </c>
      <c r="L46" t="s">
        <v>188</v>
      </c>
      <c r="M46" t="s">
        <v>189</v>
      </c>
      <c r="N46" t="s">
        <v>190</v>
      </c>
      <c r="O46">
        <v>1</v>
      </c>
      <c r="P46" t="s">
        <v>448</v>
      </c>
    </row>
    <row r="47" spans="1:16" x14ac:dyDescent="0.2">
      <c r="A47" t="s">
        <v>174</v>
      </c>
      <c r="B47" t="e">
        <f>INDEX(temperature!B:B,MATCH(A47,temperature!A:A,0))</f>
        <v>#N/A</v>
      </c>
      <c r="C47" t="s">
        <v>22</v>
      </c>
      <c r="D47">
        <v>115</v>
      </c>
      <c r="E47">
        <v>115</v>
      </c>
      <c r="F47">
        <v>130</v>
      </c>
      <c r="G47">
        <v>130</v>
      </c>
      <c r="H47">
        <v>15</v>
      </c>
      <c r="I47">
        <v>15</v>
      </c>
      <c r="J47" t="s">
        <v>191</v>
      </c>
      <c r="K47" t="s">
        <v>192</v>
      </c>
      <c r="L47" t="s">
        <v>193</v>
      </c>
      <c r="M47" t="s">
        <v>194</v>
      </c>
      <c r="N47" t="s">
        <v>195</v>
      </c>
      <c r="O47">
        <v>0.5</v>
      </c>
      <c r="P47" t="s">
        <v>449</v>
      </c>
    </row>
    <row r="48" spans="1:16" x14ac:dyDescent="0.2">
      <c r="A48" t="s">
        <v>200</v>
      </c>
      <c r="B48" t="e">
        <f>INDEX(temperature!B:B,MATCH(A48,temperature!A:A,0))</f>
        <v>#N/A</v>
      </c>
      <c r="C48" t="s">
        <v>19</v>
      </c>
      <c r="D48">
        <v>0</v>
      </c>
      <c r="E48">
        <v>0</v>
      </c>
      <c r="F48">
        <v>20</v>
      </c>
      <c r="G48">
        <v>20</v>
      </c>
      <c r="H48">
        <v>20</v>
      </c>
      <c r="I48">
        <v>20</v>
      </c>
      <c r="J48" t="s">
        <v>202</v>
      </c>
      <c r="K48" t="s">
        <v>203</v>
      </c>
      <c r="L48" t="s">
        <v>204</v>
      </c>
      <c r="M48" t="s">
        <v>205</v>
      </c>
      <c r="N48" t="s">
        <v>206</v>
      </c>
      <c r="O48">
        <v>0.25</v>
      </c>
      <c r="P48" t="s">
        <v>450</v>
      </c>
    </row>
    <row r="49" spans="1:16" x14ac:dyDescent="0.2">
      <c r="A49" t="s">
        <v>200</v>
      </c>
      <c r="B49" t="e">
        <f>INDEX(temperature!B:B,MATCH(A49,temperature!A:A,0))</f>
        <v>#N/A</v>
      </c>
      <c r="C49" t="s">
        <v>20</v>
      </c>
      <c r="D49">
        <v>20</v>
      </c>
      <c r="E49">
        <v>20</v>
      </c>
      <c r="F49">
        <v>60</v>
      </c>
      <c r="G49">
        <v>60</v>
      </c>
      <c r="H49">
        <v>40</v>
      </c>
      <c r="I49">
        <v>40</v>
      </c>
      <c r="J49" t="s">
        <v>207</v>
      </c>
      <c r="K49" t="s">
        <v>208</v>
      </c>
      <c r="L49" t="s">
        <v>209</v>
      </c>
      <c r="M49" t="s">
        <v>210</v>
      </c>
      <c r="N49" t="s">
        <v>211</v>
      </c>
      <c r="O49">
        <v>0.5</v>
      </c>
      <c r="P49" t="s">
        <v>451</v>
      </c>
    </row>
    <row r="50" spans="1:16" x14ac:dyDescent="0.2">
      <c r="A50" t="s">
        <v>200</v>
      </c>
      <c r="B50" t="e">
        <f>INDEX(temperature!B:B,MATCH(A50,temperature!A:A,0))</f>
        <v>#N/A</v>
      </c>
      <c r="C50" t="s">
        <v>21</v>
      </c>
      <c r="D50">
        <v>60</v>
      </c>
      <c r="E50">
        <v>60</v>
      </c>
      <c r="F50">
        <v>150</v>
      </c>
      <c r="G50">
        <v>150</v>
      </c>
      <c r="H50">
        <v>90</v>
      </c>
      <c r="I50">
        <v>90</v>
      </c>
      <c r="J50" t="s">
        <v>212</v>
      </c>
      <c r="K50" t="s">
        <v>213</v>
      </c>
      <c r="L50" t="s">
        <v>214</v>
      </c>
      <c r="M50" t="s">
        <v>215</v>
      </c>
      <c r="N50" t="s">
        <v>216</v>
      </c>
      <c r="O50">
        <v>1</v>
      </c>
      <c r="P50" t="s">
        <v>452</v>
      </c>
    </row>
    <row r="51" spans="1:16" x14ac:dyDescent="0.2">
      <c r="A51" t="s">
        <v>200</v>
      </c>
      <c r="B51" t="e">
        <f>INDEX(temperature!B:B,MATCH(A51,temperature!A:A,0))</f>
        <v>#N/A</v>
      </c>
      <c r="C51" t="s">
        <v>22</v>
      </c>
      <c r="D51">
        <v>150</v>
      </c>
      <c r="E51">
        <v>150</v>
      </c>
      <c r="F51">
        <v>210</v>
      </c>
      <c r="G51">
        <v>210</v>
      </c>
      <c r="H51">
        <v>60</v>
      </c>
      <c r="I51">
        <v>60</v>
      </c>
      <c r="J51" t="s">
        <v>217</v>
      </c>
      <c r="K51" t="s">
        <v>218</v>
      </c>
      <c r="L51" t="s">
        <v>219</v>
      </c>
      <c r="M51" t="s">
        <v>220</v>
      </c>
      <c r="N51" t="s">
        <v>221</v>
      </c>
      <c r="O51">
        <v>0.5</v>
      </c>
      <c r="P51" t="s">
        <v>453</v>
      </c>
    </row>
    <row r="52" spans="1:16" x14ac:dyDescent="0.2">
      <c r="A52" t="s">
        <v>222</v>
      </c>
      <c r="B52" t="e">
        <f>INDEX(temperature!B:B,MATCH(A52,temperature!A:A,0))</f>
        <v>#N/A</v>
      </c>
      <c r="C52" t="s">
        <v>19</v>
      </c>
      <c r="D52">
        <v>0</v>
      </c>
      <c r="E52">
        <v>0</v>
      </c>
      <c r="F52">
        <v>20</v>
      </c>
      <c r="G52">
        <v>30</v>
      </c>
      <c r="H52">
        <v>20</v>
      </c>
      <c r="I52">
        <v>30</v>
      </c>
      <c r="J52" t="s">
        <v>224</v>
      </c>
      <c r="K52" t="s">
        <v>225</v>
      </c>
      <c r="L52" t="s">
        <v>226</v>
      </c>
      <c r="M52" t="s">
        <v>227</v>
      </c>
      <c r="N52" t="s">
        <v>228</v>
      </c>
      <c r="O52">
        <v>0.25</v>
      </c>
      <c r="P52" t="s">
        <v>454</v>
      </c>
    </row>
    <row r="53" spans="1:16" x14ac:dyDescent="0.2">
      <c r="A53" t="s">
        <v>222</v>
      </c>
      <c r="B53" t="e">
        <f>INDEX(temperature!B:B,MATCH(A53,temperature!A:A,0))</f>
        <v>#N/A</v>
      </c>
      <c r="C53" t="s">
        <v>20</v>
      </c>
      <c r="D53">
        <v>20</v>
      </c>
      <c r="E53">
        <v>30</v>
      </c>
      <c r="F53">
        <v>50</v>
      </c>
      <c r="G53">
        <v>70</v>
      </c>
      <c r="H53">
        <v>30</v>
      </c>
      <c r="I53">
        <v>40</v>
      </c>
      <c r="J53" t="s">
        <v>86</v>
      </c>
      <c r="K53" t="s">
        <v>87</v>
      </c>
      <c r="L53" t="s">
        <v>88</v>
      </c>
      <c r="M53" t="s">
        <v>89</v>
      </c>
      <c r="N53" t="s">
        <v>90</v>
      </c>
      <c r="O53">
        <v>0.5</v>
      </c>
      <c r="P53" t="s">
        <v>455</v>
      </c>
    </row>
    <row r="54" spans="1:16" x14ac:dyDescent="0.2">
      <c r="A54" t="s">
        <v>222</v>
      </c>
      <c r="B54" t="e">
        <f>INDEX(temperature!B:B,MATCH(A54,temperature!A:A,0))</f>
        <v>#N/A</v>
      </c>
      <c r="C54" t="s">
        <v>21</v>
      </c>
      <c r="D54">
        <v>50</v>
      </c>
      <c r="E54">
        <v>70</v>
      </c>
      <c r="F54">
        <v>80</v>
      </c>
      <c r="G54">
        <v>130</v>
      </c>
      <c r="H54">
        <v>30</v>
      </c>
      <c r="I54">
        <v>60</v>
      </c>
      <c r="J54" t="s">
        <v>229</v>
      </c>
      <c r="K54" t="s">
        <v>230</v>
      </c>
      <c r="L54" t="s">
        <v>231</v>
      </c>
      <c r="M54" t="s">
        <v>232</v>
      </c>
      <c r="N54" t="s">
        <v>233</v>
      </c>
      <c r="O54">
        <v>1</v>
      </c>
      <c r="P54" t="s">
        <v>456</v>
      </c>
    </row>
    <row r="55" spans="1:16" x14ac:dyDescent="0.2">
      <c r="A55" t="s">
        <v>222</v>
      </c>
      <c r="B55" t="e">
        <f>INDEX(temperature!B:B,MATCH(A55,temperature!A:A,0))</f>
        <v>#N/A</v>
      </c>
      <c r="C55" t="s">
        <v>22</v>
      </c>
      <c r="D55">
        <v>80</v>
      </c>
      <c r="E55">
        <v>130</v>
      </c>
      <c r="F55">
        <v>100</v>
      </c>
      <c r="G55">
        <v>165</v>
      </c>
      <c r="H55">
        <v>20</v>
      </c>
      <c r="I55">
        <v>35</v>
      </c>
      <c r="J55" t="s">
        <v>54</v>
      </c>
      <c r="K55" t="s">
        <v>55</v>
      </c>
      <c r="L55" t="s">
        <v>71</v>
      </c>
      <c r="M55" t="s">
        <v>72</v>
      </c>
      <c r="N55" t="s">
        <v>73</v>
      </c>
      <c r="O55">
        <v>0.5</v>
      </c>
      <c r="P55" t="s">
        <v>457</v>
      </c>
    </row>
    <row r="56" spans="1:16" x14ac:dyDescent="0.2">
      <c r="A56" t="s">
        <v>222</v>
      </c>
      <c r="B56" t="e">
        <f>INDEX(temperature!B:B,MATCH(A56,temperature!A:A,0))</f>
        <v>#N/A</v>
      </c>
      <c r="C56" t="s">
        <v>74</v>
      </c>
      <c r="D56">
        <v>100</v>
      </c>
      <c r="E56">
        <v>165</v>
      </c>
      <c r="F56">
        <v>110</v>
      </c>
      <c r="G56">
        <v>175</v>
      </c>
      <c r="H56">
        <v>10</v>
      </c>
      <c r="I56">
        <v>10</v>
      </c>
      <c r="J56" t="s">
        <v>234</v>
      </c>
      <c r="K56" t="s">
        <v>235</v>
      </c>
      <c r="L56" t="s">
        <v>236</v>
      </c>
      <c r="M56" t="s">
        <v>237</v>
      </c>
      <c r="N56" t="s">
        <v>238</v>
      </c>
      <c r="O56">
        <v>0.25</v>
      </c>
      <c r="P56" t="s">
        <v>458</v>
      </c>
    </row>
    <row r="57" spans="1:16" x14ac:dyDescent="0.2">
      <c r="A57" t="s">
        <v>239</v>
      </c>
      <c r="B57" t="e">
        <f>INDEX(temperature!B:B,MATCH(A57,temperature!A:A,0))</f>
        <v>#N/A</v>
      </c>
      <c r="C57" t="s">
        <v>19</v>
      </c>
      <c r="D57">
        <v>0</v>
      </c>
      <c r="E57">
        <v>0</v>
      </c>
      <c r="F57">
        <v>15</v>
      </c>
      <c r="G57">
        <v>15</v>
      </c>
      <c r="H57">
        <v>15</v>
      </c>
      <c r="I57">
        <v>15</v>
      </c>
      <c r="J57" t="s">
        <v>241</v>
      </c>
      <c r="K57" t="s">
        <v>198</v>
      </c>
      <c r="L57" t="s">
        <v>199</v>
      </c>
      <c r="M57" t="s">
        <v>242</v>
      </c>
      <c r="N57" t="s">
        <v>243</v>
      </c>
      <c r="O57">
        <v>0.25</v>
      </c>
      <c r="P57" t="s">
        <v>459</v>
      </c>
    </row>
    <row r="58" spans="1:16" x14ac:dyDescent="0.2">
      <c r="A58" t="s">
        <v>239</v>
      </c>
      <c r="B58" t="e">
        <f>INDEX(temperature!B:B,MATCH(A58,temperature!A:A,0))</f>
        <v>#N/A</v>
      </c>
      <c r="C58" t="s">
        <v>20</v>
      </c>
      <c r="D58">
        <v>15</v>
      </c>
      <c r="E58">
        <v>15</v>
      </c>
      <c r="F58">
        <v>45</v>
      </c>
      <c r="G58">
        <v>45</v>
      </c>
      <c r="H58">
        <v>30</v>
      </c>
      <c r="I58">
        <v>30</v>
      </c>
      <c r="J58" t="s">
        <v>244</v>
      </c>
      <c r="K58" t="s">
        <v>245</v>
      </c>
      <c r="L58" t="s">
        <v>246</v>
      </c>
      <c r="M58" t="s">
        <v>247</v>
      </c>
      <c r="N58" t="s">
        <v>248</v>
      </c>
      <c r="O58">
        <v>0.5</v>
      </c>
      <c r="P58" t="s">
        <v>249</v>
      </c>
    </row>
    <row r="59" spans="1:16" x14ac:dyDescent="0.2">
      <c r="A59" t="s">
        <v>239</v>
      </c>
      <c r="B59" t="e">
        <f>INDEX(temperature!B:B,MATCH(A59,temperature!A:A,0))</f>
        <v>#N/A</v>
      </c>
      <c r="C59" t="s">
        <v>21</v>
      </c>
      <c r="D59">
        <v>45</v>
      </c>
      <c r="E59">
        <v>45</v>
      </c>
      <c r="F59">
        <v>95</v>
      </c>
      <c r="G59">
        <v>95</v>
      </c>
      <c r="H59">
        <v>50</v>
      </c>
      <c r="I59">
        <v>50</v>
      </c>
      <c r="J59" t="s">
        <v>250</v>
      </c>
      <c r="K59" t="s">
        <v>251</v>
      </c>
      <c r="L59" t="s">
        <v>252</v>
      </c>
      <c r="M59" t="s">
        <v>253</v>
      </c>
      <c r="N59" t="s">
        <v>254</v>
      </c>
      <c r="O59">
        <v>1</v>
      </c>
      <c r="P59" t="s">
        <v>460</v>
      </c>
    </row>
    <row r="60" spans="1:16" x14ac:dyDescent="0.2">
      <c r="A60" t="s">
        <v>239</v>
      </c>
      <c r="B60" t="e">
        <f>INDEX(temperature!B:B,MATCH(A60,temperature!A:A,0))</f>
        <v>#N/A</v>
      </c>
      <c r="C60" t="s">
        <v>22</v>
      </c>
      <c r="D60">
        <v>95</v>
      </c>
      <c r="E60">
        <v>95</v>
      </c>
      <c r="F60">
        <v>125</v>
      </c>
      <c r="G60">
        <v>125</v>
      </c>
      <c r="H60">
        <v>30</v>
      </c>
      <c r="I60">
        <v>30</v>
      </c>
      <c r="J60" t="s">
        <v>255</v>
      </c>
      <c r="K60" t="s">
        <v>256</v>
      </c>
      <c r="L60" t="s">
        <v>257</v>
      </c>
      <c r="M60" t="s">
        <v>258</v>
      </c>
      <c r="N60" t="s">
        <v>259</v>
      </c>
      <c r="O60">
        <v>0.5</v>
      </c>
      <c r="P60" t="s">
        <v>461</v>
      </c>
    </row>
    <row r="61" spans="1:16" x14ac:dyDescent="0.2">
      <c r="A61" t="s">
        <v>239</v>
      </c>
      <c r="B61" t="e">
        <f>INDEX(temperature!B:B,MATCH(A61,temperature!A:A,0))</f>
        <v>#N/A</v>
      </c>
      <c r="C61" t="s">
        <v>74</v>
      </c>
      <c r="D61">
        <v>125</v>
      </c>
      <c r="E61">
        <v>125</v>
      </c>
      <c r="F61">
        <v>135</v>
      </c>
      <c r="G61">
        <v>135</v>
      </c>
      <c r="H61">
        <v>10</v>
      </c>
      <c r="I61">
        <v>10</v>
      </c>
      <c r="J61" t="s">
        <v>260</v>
      </c>
      <c r="K61" t="s">
        <v>261</v>
      </c>
      <c r="L61" t="s">
        <v>262</v>
      </c>
      <c r="M61" t="s">
        <v>263</v>
      </c>
      <c r="N61" t="s">
        <v>264</v>
      </c>
      <c r="O61">
        <v>0.25</v>
      </c>
      <c r="P61" t="s">
        <v>462</v>
      </c>
    </row>
    <row r="62" spans="1:16" x14ac:dyDescent="0.2">
      <c r="A62" t="s">
        <v>265</v>
      </c>
      <c r="B62" t="e">
        <f>INDEX(temperature!B:B,MATCH(A62,temperature!A:A,0))</f>
        <v>#N/A</v>
      </c>
      <c r="C62" t="s">
        <v>19</v>
      </c>
      <c r="D62">
        <v>0</v>
      </c>
      <c r="E62">
        <v>0</v>
      </c>
      <c r="F62">
        <v>25</v>
      </c>
      <c r="G62">
        <v>25</v>
      </c>
      <c r="H62">
        <v>25</v>
      </c>
      <c r="I62">
        <v>25</v>
      </c>
      <c r="J62" t="s">
        <v>267</v>
      </c>
      <c r="K62" t="s">
        <v>268</v>
      </c>
      <c r="L62" t="s">
        <v>269</v>
      </c>
      <c r="M62" t="s">
        <v>270</v>
      </c>
      <c r="N62" t="s">
        <v>271</v>
      </c>
      <c r="O62">
        <v>0.25</v>
      </c>
      <c r="P62" t="s">
        <v>463</v>
      </c>
    </row>
    <row r="63" spans="1:16" x14ac:dyDescent="0.2">
      <c r="A63" t="s">
        <v>265</v>
      </c>
      <c r="B63" t="e">
        <f>INDEX(temperature!B:B,MATCH(A63,temperature!A:A,0))</f>
        <v>#N/A</v>
      </c>
      <c r="C63" t="s">
        <v>20</v>
      </c>
      <c r="D63">
        <v>25</v>
      </c>
      <c r="E63">
        <v>25</v>
      </c>
      <c r="F63">
        <v>55</v>
      </c>
      <c r="G63">
        <v>55</v>
      </c>
      <c r="H63">
        <v>30</v>
      </c>
      <c r="I63">
        <v>30</v>
      </c>
      <c r="J63" t="s">
        <v>464</v>
      </c>
      <c r="K63" t="s">
        <v>464</v>
      </c>
      <c r="L63" t="s">
        <v>464</v>
      </c>
      <c r="M63" t="s">
        <v>464</v>
      </c>
      <c r="N63" t="s">
        <v>464</v>
      </c>
      <c r="O63">
        <v>0.5</v>
      </c>
      <c r="P63" t="s">
        <v>465</v>
      </c>
    </row>
    <row r="64" spans="1:16" x14ac:dyDescent="0.2">
      <c r="A64" t="s">
        <v>265</v>
      </c>
      <c r="B64" t="e">
        <f>INDEX(temperature!B:B,MATCH(A64,temperature!A:A,0))</f>
        <v>#N/A</v>
      </c>
      <c r="C64" t="s">
        <v>21</v>
      </c>
      <c r="D64">
        <v>55</v>
      </c>
      <c r="E64">
        <v>55</v>
      </c>
      <c r="F64">
        <v>80</v>
      </c>
      <c r="G64">
        <v>80</v>
      </c>
      <c r="H64">
        <v>25</v>
      </c>
      <c r="I64">
        <v>25</v>
      </c>
      <c r="J64" t="s">
        <v>158</v>
      </c>
      <c r="K64" t="s">
        <v>159</v>
      </c>
      <c r="L64" t="s">
        <v>160</v>
      </c>
      <c r="M64" t="s">
        <v>161</v>
      </c>
      <c r="N64" t="s">
        <v>162</v>
      </c>
      <c r="O64">
        <v>1</v>
      </c>
      <c r="P64" t="s">
        <v>466</v>
      </c>
    </row>
    <row r="65" spans="1:16" x14ac:dyDescent="0.2">
      <c r="A65" t="s">
        <v>265</v>
      </c>
      <c r="B65" t="e">
        <f>INDEX(temperature!B:B,MATCH(A65,temperature!A:A,0))</f>
        <v>#N/A</v>
      </c>
      <c r="C65" t="s">
        <v>22</v>
      </c>
      <c r="D65">
        <v>80</v>
      </c>
      <c r="E65">
        <v>80</v>
      </c>
      <c r="F65">
        <v>90</v>
      </c>
      <c r="G65">
        <v>90</v>
      </c>
      <c r="H65">
        <v>10</v>
      </c>
      <c r="I65">
        <v>10</v>
      </c>
      <c r="J65" t="s">
        <v>272</v>
      </c>
      <c r="K65" t="s">
        <v>273</v>
      </c>
      <c r="L65" t="s">
        <v>274</v>
      </c>
      <c r="M65" t="s">
        <v>275</v>
      </c>
      <c r="N65" t="s">
        <v>276</v>
      </c>
      <c r="O65">
        <v>0.5</v>
      </c>
      <c r="P65" t="s">
        <v>467</v>
      </c>
    </row>
    <row r="66" spans="1:16" x14ac:dyDescent="0.2">
      <c r="A66" t="s">
        <v>277</v>
      </c>
      <c r="B66" t="e">
        <f>INDEX(temperature!B:B,MATCH(A66,temperature!A:A,0))</f>
        <v>#N/A</v>
      </c>
      <c r="C66" t="s">
        <v>19</v>
      </c>
      <c r="D66">
        <v>0</v>
      </c>
      <c r="E66">
        <v>0</v>
      </c>
      <c r="F66">
        <v>20</v>
      </c>
      <c r="G66">
        <v>20</v>
      </c>
      <c r="H66">
        <v>20</v>
      </c>
      <c r="I66">
        <v>20</v>
      </c>
      <c r="J66" t="s">
        <v>278</v>
      </c>
      <c r="K66" t="s">
        <v>279</v>
      </c>
      <c r="L66" t="s">
        <v>280</v>
      </c>
      <c r="M66" t="s">
        <v>281</v>
      </c>
      <c r="N66" t="s">
        <v>282</v>
      </c>
      <c r="O66">
        <v>0.25</v>
      </c>
      <c r="P66" t="s">
        <v>468</v>
      </c>
    </row>
    <row r="67" spans="1:16" x14ac:dyDescent="0.2">
      <c r="A67" t="s">
        <v>277</v>
      </c>
      <c r="B67" t="e">
        <f>INDEX(temperature!B:B,MATCH(A67,temperature!A:A,0))</f>
        <v>#N/A</v>
      </c>
      <c r="C67" t="s">
        <v>20</v>
      </c>
      <c r="D67">
        <v>20</v>
      </c>
      <c r="E67">
        <v>20</v>
      </c>
      <c r="F67">
        <v>60</v>
      </c>
      <c r="G67">
        <v>60</v>
      </c>
      <c r="H67">
        <v>40</v>
      </c>
      <c r="I67">
        <v>40</v>
      </c>
      <c r="J67" t="s">
        <v>283</v>
      </c>
      <c r="K67" t="s">
        <v>284</v>
      </c>
      <c r="L67" t="s">
        <v>285</v>
      </c>
      <c r="M67" t="s">
        <v>286</v>
      </c>
      <c r="N67" t="s">
        <v>287</v>
      </c>
      <c r="O67">
        <v>0.5</v>
      </c>
      <c r="P67" t="s">
        <v>469</v>
      </c>
    </row>
    <row r="68" spans="1:16" x14ac:dyDescent="0.2">
      <c r="A68" t="s">
        <v>277</v>
      </c>
      <c r="B68" t="e">
        <f>INDEX(temperature!B:B,MATCH(A68,temperature!A:A,0))</f>
        <v>#N/A</v>
      </c>
      <c r="C68" t="s">
        <v>21</v>
      </c>
      <c r="D68">
        <v>60</v>
      </c>
      <c r="E68">
        <v>60</v>
      </c>
      <c r="F68">
        <v>150</v>
      </c>
      <c r="G68">
        <v>150</v>
      </c>
      <c r="H68">
        <v>90</v>
      </c>
      <c r="I68">
        <v>90</v>
      </c>
      <c r="J68" t="s">
        <v>288</v>
      </c>
      <c r="K68" t="s">
        <v>289</v>
      </c>
      <c r="L68" t="s">
        <v>290</v>
      </c>
      <c r="M68" t="s">
        <v>291</v>
      </c>
      <c r="N68" t="s">
        <v>292</v>
      </c>
      <c r="O68">
        <v>1</v>
      </c>
      <c r="P68" t="s">
        <v>470</v>
      </c>
    </row>
    <row r="69" spans="1:16" x14ac:dyDescent="0.2">
      <c r="A69" t="s">
        <v>277</v>
      </c>
      <c r="B69" t="e">
        <f>INDEX(temperature!B:B,MATCH(A69,temperature!A:A,0))</f>
        <v>#N/A</v>
      </c>
      <c r="C69" t="s">
        <v>22</v>
      </c>
      <c r="D69">
        <v>150</v>
      </c>
      <c r="E69">
        <v>150</v>
      </c>
      <c r="F69">
        <v>210</v>
      </c>
      <c r="G69">
        <v>210</v>
      </c>
      <c r="H69">
        <v>60</v>
      </c>
      <c r="I69">
        <v>60</v>
      </c>
      <c r="J69" t="s">
        <v>293</v>
      </c>
      <c r="K69" t="s">
        <v>294</v>
      </c>
      <c r="L69" t="s">
        <v>295</v>
      </c>
      <c r="M69" t="s">
        <v>296</v>
      </c>
      <c r="N69" t="s">
        <v>297</v>
      </c>
      <c r="O69">
        <v>0.5</v>
      </c>
      <c r="P69" t="s">
        <v>471</v>
      </c>
    </row>
    <row r="70" spans="1:16" x14ac:dyDescent="0.2">
      <c r="A70" t="s">
        <v>298</v>
      </c>
      <c r="B70" t="e">
        <f>INDEX(temperature!B:B,MATCH(A70,temperature!A:A,0))</f>
        <v>#N/A</v>
      </c>
      <c r="C70" t="s">
        <v>19</v>
      </c>
      <c r="D70">
        <v>0</v>
      </c>
      <c r="E70">
        <v>0</v>
      </c>
      <c r="F70">
        <v>120</v>
      </c>
      <c r="G70">
        <v>120</v>
      </c>
      <c r="H70">
        <v>120</v>
      </c>
      <c r="I70">
        <v>120</v>
      </c>
      <c r="J70" t="s">
        <v>300</v>
      </c>
      <c r="K70" t="s">
        <v>301</v>
      </c>
      <c r="L70" t="s">
        <v>302</v>
      </c>
      <c r="M70" t="s">
        <v>303</v>
      </c>
      <c r="N70" t="s">
        <v>304</v>
      </c>
      <c r="O70">
        <v>0.25</v>
      </c>
      <c r="P70" t="s">
        <v>472</v>
      </c>
    </row>
    <row r="71" spans="1:16" x14ac:dyDescent="0.2">
      <c r="A71" t="s">
        <v>298</v>
      </c>
      <c r="B71" t="e">
        <f>INDEX(temperature!B:B,MATCH(A71,temperature!A:A,0))</f>
        <v>#N/A</v>
      </c>
      <c r="C71" t="s">
        <v>20</v>
      </c>
      <c r="D71">
        <v>120</v>
      </c>
      <c r="E71">
        <v>120</v>
      </c>
      <c r="F71">
        <v>210</v>
      </c>
      <c r="G71">
        <v>210</v>
      </c>
      <c r="H71">
        <v>90</v>
      </c>
      <c r="I71">
        <v>90</v>
      </c>
      <c r="J71" t="s">
        <v>305</v>
      </c>
      <c r="K71" t="s">
        <v>306</v>
      </c>
      <c r="L71" t="s">
        <v>307</v>
      </c>
      <c r="M71" t="s">
        <v>308</v>
      </c>
      <c r="N71" t="s">
        <v>309</v>
      </c>
      <c r="O71">
        <v>0.5</v>
      </c>
      <c r="P71" t="s">
        <v>473</v>
      </c>
    </row>
    <row r="72" spans="1:16" x14ac:dyDescent="0.2">
      <c r="A72" t="s">
        <v>298</v>
      </c>
      <c r="B72" t="e">
        <f>INDEX(temperature!B:B,MATCH(A72,temperature!A:A,0))</f>
        <v>#N/A</v>
      </c>
      <c r="C72" t="s">
        <v>21</v>
      </c>
      <c r="D72">
        <v>210</v>
      </c>
      <c r="E72">
        <v>210</v>
      </c>
      <c r="F72">
        <v>330</v>
      </c>
      <c r="G72">
        <v>330</v>
      </c>
      <c r="H72">
        <v>120</v>
      </c>
      <c r="I72">
        <v>120</v>
      </c>
      <c r="J72" t="s">
        <v>310</v>
      </c>
      <c r="K72" t="s">
        <v>311</v>
      </c>
      <c r="L72" t="s">
        <v>312</v>
      </c>
      <c r="M72" t="s">
        <v>313</v>
      </c>
      <c r="N72" t="s">
        <v>314</v>
      </c>
      <c r="O72">
        <v>1</v>
      </c>
      <c r="P72" t="s">
        <v>474</v>
      </c>
    </row>
    <row r="73" spans="1:16" x14ac:dyDescent="0.2">
      <c r="A73" t="s">
        <v>298</v>
      </c>
      <c r="B73" t="e">
        <f>INDEX(temperature!B:B,MATCH(A73,temperature!A:A,0))</f>
        <v>#N/A</v>
      </c>
      <c r="C73" t="s">
        <v>22</v>
      </c>
      <c r="D73">
        <v>330</v>
      </c>
      <c r="E73">
        <v>330</v>
      </c>
      <c r="F73">
        <v>390</v>
      </c>
      <c r="G73">
        <v>390</v>
      </c>
      <c r="H73">
        <v>60</v>
      </c>
      <c r="I73">
        <v>60</v>
      </c>
      <c r="J73" t="s">
        <v>272</v>
      </c>
      <c r="K73" t="s">
        <v>273</v>
      </c>
      <c r="L73" t="s">
        <v>274</v>
      </c>
      <c r="M73" t="s">
        <v>315</v>
      </c>
      <c r="N73" t="s">
        <v>276</v>
      </c>
      <c r="O73">
        <v>0.5</v>
      </c>
      <c r="P73" t="s">
        <v>475</v>
      </c>
    </row>
    <row r="74" spans="1:16" x14ac:dyDescent="0.2">
      <c r="A74" t="s">
        <v>316</v>
      </c>
      <c r="B74" t="e">
        <f>INDEX(temperature!B:B,MATCH(A74,temperature!A:A,0))</f>
        <v>#N/A</v>
      </c>
      <c r="C74" t="s">
        <v>19</v>
      </c>
      <c r="D74">
        <v>0</v>
      </c>
      <c r="E74">
        <v>0</v>
      </c>
      <c r="F74">
        <v>20</v>
      </c>
      <c r="G74">
        <v>20</v>
      </c>
      <c r="H74">
        <v>20</v>
      </c>
      <c r="I74">
        <v>20</v>
      </c>
      <c r="J74" t="s">
        <v>318</v>
      </c>
      <c r="K74" t="s">
        <v>319</v>
      </c>
      <c r="L74" t="s">
        <v>320</v>
      </c>
      <c r="M74" t="s">
        <v>321</v>
      </c>
      <c r="N74" t="s">
        <v>322</v>
      </c>
      <c r="O74">
        <v>0.25</v>
      </c>
      <c r="P74" t="s">
        <v>476</v>
      </c>
    </row>
    <row r="75" spans="1:16" x14ac:dyDescent="0.2">
      <c r="A75" t="s">
        <v>316</v>
      </c>
      <c r="B75" t="e">
        <f>INDEX(temperature!B:B,MATCH(A75,temperature!A:A,0))</f>
        <v>#N/A</v>
      </c>
      <c r="C75" t="s">
        <v>20</v>
      </c>
      <c r="D75">
        <v>20</v>
      </c>
      <c r="E75">
        <v>20</v>
      </c>
      <c r="F75">
        <v>50</v>
      </c>
      <c r="G75">
        <v>50</v>
      </c>
      <c r="H75">
        <v>30</v>
      </c>
      <c r="I75">
        <v>30</v>
      </c>
      <c r="J75" t="s">
        <v>323</v>
      </c>
      <c r="K75" t="s">
        <v>324</v>
      </c>
      <c r="L75" t="s">
        <v>325</v>
      </c>
      <c r="M75" t="s">
        <v>326</v>
      </c>
      <c r="N75" t="s">
        <v>248</v>
      </c>
      <c r="O75">
        <v>0.5</v>
      </c>
      <c r="P75" t="s">
        <v>477</v>
      </c>
    </row>
    <row r="76" spans="1:16" x14ac:dyDescent="0.2">
      <c r="A76" t="s">
        <v>316</v>
      </c>
      <c r="B76" t="e">
        <f>INDEX(temperature!B:B,MATCH(A76,temperature!A:A,0))</f>
        <v>#N/A</v>
      </c>
      <c r="C76" t="s">
        <v>21</v>
      </c>
      <c r="D76">
        <v>50</v>
      </c>
      <c r="E76">
        <v>50</v>
      </c>
      <c r="F76">
        <v>90</v>
      </c>
      <c r="G76">
        <v>90</v>
      </c>
      <c r="H76">
        <v>40</v>
      </c>
      <c r="I76">
        <v>40</v>
      </c>
      <c r="J76" t="s">
        <v>327</v>
      </c>
      <c r="K76" t="s">
        <v>328</v>
      </c>
      <c r="L76" t="s">
        <v>329</v>
      </c>
      <c r="M76" t="s">
        <v>330</v>
      </c>
      <c r="N76" t="s">
        <v>331</v>
      </c>
      <c r="O76">
        <v>1</v>
      </c>
      <c r="P76" t="s">
        <v>478</v>
      </c>
    </row>
    <row r="77" spans="1:16" x14ac:dyDescent="0.2">
      <c r="A77" t="s">
        <v>316</v>
      </c>
      <c r="B77" t="e">
        <f>INDEX(temperature!B:B,MATCH(A77,temperature!A:A,0))</f>
        <v>#N/A</v>
      </c>
      <c r="C77" t="s">
        <v>22</v>
      </c>
      <c r="D77">
        <v>90</v>
      </c>
      <c r="E77">
        <v>90</v>
      </c>
      <c r="F77">
        <v>110</v>
      </c>
      <c r="G77">
        <v>110</v>
      </c>
      <c r="H77">
        <v>20</v>
      </c>
      <c r="I77">
        <v>20</v>
      </c>
      <c r="J77" t="s">
        <v>332</v>
      </c>
      <c r="K77" t="s">
        <v>333</v>
      </c>
      <c r="L77" t="s">
        <v>334</v>
      </c>
      <c r="M77" t="s">
        <v>335</v>
      </c>
      <c r="N77" t="s">
        <v>336</v>
      </c>
      <c r="O77">
        <v>0.5</v>
      </c>
      <c r="P77" t="s">
        <v>479</v>
      </c>
    </row>
    <row r="78" spans="1:16" x14ac:dyDescent="0.2">
      <c r="A78" t="s">
        <v>316</v>
      </c>
      <c r="B78" t="e">
        <f>INDEX(temperature!B:B,MATCH(A78,temperature!A:A,0))</f>
        <v>#N/A</v>
      </c>
      <c r="C78" t="s">
        <v>74</v>
      </c>
      <c r="D78">
        <v>110</v>
      </c>
      <c r="E78">
        <v>110</v>
      </c>
      <c r="F78">
        <v>120</v>
      </c>
      <c r="G78">
        <v>120</v>
      </c>
      <c r="H78">
        <v>10</v>
      </c>
      <c r="I78">
        <v>10</v>
      </c>
      <c r="J78" t="s">
        <v>176</v>
      </c>
      <c r="K78" t="s">
        <v>177</v>
      </c>
      <c r="L78" t="s">
        <v>178</v>
      </c>
      <c r="M78" t="s">
        <v>179</v>
      </c>
      <c r="N78" t="s">
        <v>180</v>
      </c>
      <c r="O78">
        <v>0.25</v>
      </c>
      <c r="P78" t="s">
        <v>480</v>
      </c>
    </row>
    <row r="79" spans="1:16" x14ac:dyDescent="0.2">
      <c r="A79" t="s">
        <v>337</v>
      </c>
      <c r="B79" t="e">
        <f>INDEX(temperature!B:B,MATCH(A79,temperature!A:A,0))</f>
        <v>#N/A</v>
      </c>
      <c r="C79" t="s">
        <v>19</v>
      </c>
      <c r="D79">
        <v>0</v>
      </c>
      <c r="E79">
        <v>0</v>
      </c>
      <c r="F79">
        <v>20</v>
      </c>
      <c r="G79">
        <v>30</v>
      </c>
      <c r="H79">
        <v>20</v>
      </c>
      <c r="I79">
        <v>30</v>
      </c>
      <c r="J79" t="s">
        <v>339</v>
      </c>
      <c r="K79" t="s">
        <v>340</v>
      </c>
      <c r="L79" t="s">
        <v>341</v>
      </c>
      <c r="M79" t="s">
        <v>342</v>
      </c>
      <c r="N79" t="s">
        <v>343</v>
      </c>
      <c r="O79">
        <v>0.25</v>
      </c>
      <c r="P79" t="s">
        <v>481</v>
      </c>
    </row>
    <row r="80" spans="1:16" x14ac:dyDescent="0.2">
      <c r="A80" t="s">
        <v>337</v>
      </c>
      <c r="B80" t="e">
        <f>INDEX(temperature!B:B,MATCH(A80,temperature!A:A,0))</f>
        <v>#N/A</v>
      </c>
      <c r="C80" t="s">
        <v>20</v>
      </c>
      <c r="D80">
        <v>20</v>
      </c>
      <c r="E80">
        <v>30</v>
      </c>
      <c r="F80">
        <v>45</v>
      </c>
      <c r="G80">
        <v>70</v>
      </c>
      <c r="H80">
        <v>25</v>
      </c>
      <c r="I80">
        <v>40</v>
      </c>
      <c r="J80" t="s">
        <v>344</v>
      </c>
      <c r="K80" t="s">
        <v>345</v>
      </c>
      <c r="L80" t="s">
        <v>346</v>
      </c>
      <c r="M80" t="s">
        <v>347</v>
      </c>
      <c r="N80" t="s">
        <v>348</v>
      </c>
      <c r="O80">
        <v>0.5</v>
      </c>
      <c r="P80" t="s">
        <v>482</v>
      </c>
    </row>
    <row r="81" spans="1:16" x14ac:dyDescent="0.2">
      <c r="A81" t="s">
        <v>337</v>
      </c>
      <c r="B81" t="e">
        <f>INDEX(temperature!B:B,MATCH(A81,temperature!A:A,0))</f>
        <v>#N/A</v>
      </c>
      <c r="C81" t="s">
        <v>21</v>
      </c>
      <c r="D81">
        <v>45</v>
      </c>
      <c r="E81">
        <v>70</v>
      </c>
      <c r="F81">
        <v>70</v>
      </c>
      <c r="G81">
        <v>120</v>
      </c>
      <c r="H81">
        <v>25</v>
      </c>
      <c r="I81">
        <v>50</v>
      </c>
      <c r="J81" t="s">
        <v>349</v>
      </c>
      <c r="K81" t="s">
        <v>350</v>
      </c>
      <c r="L81" t="s">
        <v>351</v>
      </c>
      <c r="M81" t="s">
        <v>352</v>
      </c>
      <c r="N81" t="s">
        <v>353</v>
      </c>
      <c r="O81">
        <v>1</v>
      </c>
      <c r="P81" t="s">
        <v>483</v>
      </c>
    </row>
    <row r="82" spans="1:16" x14ac:dyDescent="0.2">
      <c r="A82" t="s">
        <v>337</v>
      </c>
      <c r="B82" t="e">
        <f>INDEX(temperature!B:B,MATCH(A82,temperature!A:A,0))</f>
        <v>#N/A</v>
      </c>
      <c r="C82" t="s">
        <v>22</v>
      </c>
      <c r="D82">
        <v>70</v>
      </c>
      <c r="E82">
        <v>120</v>
      </c>
      <c r="F82">
        <v>85</v>
      </c>
      <c r="G82">
        <v>150</v>
      </c>
      <c r="H82">
        <v>15</v>
      </c>
      <c r="I82">
        <v>30</v>
      </c>
      <c r="J82" t="s">
        <v>354</v>
      </c>
      <c r="K82" t="s">
        <v>355</v>
      </c>
      <c r="L82" t="s">
        <v>356</v>
      </c>
      <c r="M82" t="s">
        <v>357</v>
      </c>
      <c r="N82" t="s">
        <v>358</v>
      </c>
      <c r="O82">
        <v>0.5</v>
      </c>
      <c r="P82" t="s">
        <v>484</v>
      </c>
    </row>
    <row r="83" spans="1:16" x14ac:dyDescent="0.2">
      <c r="A83" t="s">
        <v>337</v>
      </c>
      <c r="B83" t="e">
        <f>INDEX(temperature!B:B,MATCH(A83,temperature!A:A,0))</f>
        <v>#N/A</v>
      </c>
      <c r="C83" t="s">
        <v>74</v>
      </c>
      <c r="D83">
        <v>85</v>
      </c>
      <c r="E83">
        <v>150</v>
      </c>
      <c r="F83">
        <v>95</v>
      </c>
      <c r="G83">
        <v>160</v>
      </c>
      <c r="H83">
        <v>10</v>
      </c>
      <c r="I83">
        <v>10</v>
      </c>
      <c r="J83" t="s">
        <v>359</v>
      </c>
      <c r="K83" t="s">
        <v>360</v>
      </c>
      <c r="L83" t="s">
        <v>361</v>
      </c>
      <c r="M83" t="s">
        <v>362</v>
      </c>
      <c r="N83" t="s">
        <v>363</v>
      </c>
      <c r="O83">
        <v>0.25</v>
      </c>
      <c r="P83" t="s">
        <v>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34DF7-9770-F747-BB57-7FB82EEADC3A}">
  <dimension ref="A1:C34"/>
  <sheetViews>
    <sheetView workbookViewId="0">
      <selection activeCell="C42" sqref="C42"/>
    </sheetView>
  </sheetViews>
  <sheetFormatPr baseColWidth="10" defaultRowHeight="16" x14ac:dyDescent="0.2"/>
  <sheetData>
    <row r="1" spans="1:3" x14ac:dyDescent="0.2">
      <c r="A1" s="1" t="s">
        <v>486</v>
      </c>
      <c r="B1" s="1" t="s">
        <v>487</v>
      </c>
      <c r="C1" s="1" t="s">
        <v>488</v>
      </c>
    </row>
    <row r="2" spans="1:3" x14ac:dyDescent="0.2">
      <c r="A2" t="s">
        <v>0</v>
      </c>
      <c r="B2" t="s">
        <v>489</v>
      </c>
      <c r="C2" t="s">
        <v>490</v>
      </c>
    </row>
    <row r="3" spans="1:3" x14ac:dyDescent="0.2">
      <c r="A3" t="s">
        <v>1</v>
      </c>
      <c r="B3" t="s">
        <v>576</v>
      </c>
      <c r="C3" t="s">
        <v>490</v>
      </c>
    </row>
    <row r="4" spans="1:3" x14ac:dyDescent="0.2">
      <c r="A4" t="s">
        <v>2</v>
      </c>
      <c r="B4" t="s">
        <v>491</v>
      </c>
      <c r="C4" t="s">
        <v>490</v>
      </c>
    </row>
    <row r="5" spans="1:3" x14ac:dyDescent="0.2">
      <c r="A5" t="s">
        <v>3</v>
      </c>
      <c r="B5" t="s">
        <v>492</v>
      </c>
      <c r="C5" t="s">
        <v>490</v>
      </c>
    </row>
    <row r="6" spans="1:3" x14ac:dyDescent="0.2">
      <c r="A6" t="s">
        <v>4</v>
      </c>
      <c r="B6" t="s">
        <v>493</v>
      </c>
      <c r="C6" t="s">
        <v>490</v>
      </c>
    </row>
    <row r="7" spans="1:3" x14ac:dyDescent="0.2">
      <c r="A7" t="s">
        <v>5</v>
      </c>
      <c r="B7" t="s">
        <v>494</v>
      </c>
      <c r="C7" t="s">
        <v>490</v>
      </c>
    </row>
    <row r="8" spans="1:3" x14ac:dyDescent="0.2">
      <c r="A8" t="s">
        <v>6</v>
      </c>
      <c r="B8" t="s">
        <v>495</v>
      </c>
      <c r="C8" t="s">
        <v>490</v>
      </c>
    </row>
    <row r="9" spans="1:3" x14ac:dyDescent="0.2">
      <c r="A9" t="s">
        <v>7</v>
      </c>
      <c r="B9" t="s">
        <v>496</v>
      </c>
      <c r="C9" t="s">
        <v>490</v>
      </c>
    </row>
    <row r="10" spans="1:3" x14ac:dyDescent="0.2">
      <c r="A10" t="s">
        <v>8</v>
      </c>
      <c r="B10" t="s">
        <v>497</v>
      </c>
      <c r="C10" t="s">
        <v>490</v>
      </c>
    </row>
    <row r="11" spans="1:3" x14ac:dyDescent="0.2">
      <c r="A11" t="s">
        <v>9</v>
      </c>
      <c r="B11" t="s">
        <v>498</v>
      </c>
      <c r="C11" t="s">
        <v>490</v>
      </c>
    </row>
    <row r="12" spans="1:3" x14ac:dyDescent="0.2">
      <c r="A12" t="s">
        <v>10</v>
      </c>
      <c r="B12" t="s">
        <v>499</v>
      </c>
      <c r="C12" t="s">
        <v>490</v>
      </c>
    </row>
    <row r="13" spans="1:3" x14ac:dyDescent="0.2">
      <c r="A13" t="s">
        <v>11</v>
      </c>
      <c r="B13" t="s">
        <v>500</v>
      </c>
      <c r="C13" t="s">
        <v>490</v>
      </c>
    </row>
    <row r="14" spans="1:3" x14ac:dyDescent="0.2">
      <c r="A14" t="s">
        <v>12</v>
      </c>
      <c r="B14" t="s">
        <v>501</v>
      </c>
      <c r="C14" t="s">
        <v>490</v>
      </c>
    </row>
    <row r="15" spans="1:3" x14ac:dyDescent="0.2">
      <c r="A15" t="s">
        <v>13</v>
      </c>
      <c r="B15" t="s">
        <v>502</v>
      </c>
      <c r="C15" t="s">
        <v>490</v>
      </c>
    </row>
    <row r="16" spans="1:3" x14ac:dyDescent="0.2">
      <c r="A16" t="s">
        <v>14</v>
      </c>
      <c r="B16" t="s">
        <v>503</v>
      </c>
      <c r="C16" t="s">
        <v>490</v>
      </c>
    </row>
    <row r="17" spans="1:3" x14ac:dyDescent="0.2">
      <c r="A17" t="s">
        <v>15</v>
      </c>
      <c r="B17" t="s">
        <v>504</v>
      </c>
      <c r="C17" t="s">
        <v>490</v>
      </c>
    </row>
    <row r="18" spans="1:3" x14ac:dyDescent="0.2">
      <c r="A18" t="s">
        <v>16</v>
      </c>
      <c r="B18" t="s">
        <v>505</v>
      </c>
      <c r="C18" t="s">
        <v>490</v>
      </c>
    </row>
    <row r="19" spans="1:3" x14ac:dyDescent="0.2">
      <c r="A19" t="s">
        <v>0</v>
      </c>
      <c r="B19" t="s">
        <v>489</v>
      </c>
      <c r="C19" t="s">
        <v>506</v>
      </c>
    </row>
    <row r="20" spans="1:3" x14ac:dyDescent="0.2">
      <c r="A20" t="s">
        <v>1</v>
      </c>
      <c r="B20" t="s">
        <v>576</v>
      </c>
      <c r="C20" t="s">
        <v>506</v>
      </c>
    </row>
    <row r="21" spans="1:3" x14ac:dyDescent="0.2">
      <c r="A21" t="s">
        <v>2</v>
      </c>
      <c r="B21" t="s">
        <v>507</v>
      </c>
      <c r="C21" t="s">
        <v>506</v>
      </c>
    </row>
    <row r="22" spans="1:3" x14ac:dyDescent="0.2">
      <c r="A22" t="s">
        <v>3</v>
      </c>
      <c r="B22" t="s">
        <v>492</v>
      </c>
      <c r="C22" t="s">
        <v>506</v>
      </c>
    </row>
    <row r="23" spans="1:3" x14ac:dyDescent="0.2">
      <c r="A23" t="s">
        <v>4</v>
      </c>
      <c r="B23" t="s">
        <v>493</v>
      </c>
      <c r="C23" t="s">
        <v>506</v>
      </c>
    </row>
    <row r="24" spans="1:3" x14ac:dyDescent="0.2">
      <c r="A24" t="s">
        <v>5</v>
      </c>
      <c r="B24" t="s">
        <v>494</v>
      </c>
      <c r="C24" t="s">
        <v>506</v>
      </c>
    </row>
    <row r="25" spans="1:3" x14ac:dyDescent="0.2">
      <c r="A25" t="s">
        <v>6</v>
      </c>
      <c r="B25" t="s">
        <v>495</v>
      </c>
      <c r="C25" t="s">
        <v>506</v>
      </c>
    </row>
    <row r="26" spans="1:3" x14ac:dyDescent="0.2">
      <c r="A26" t="s">
        <v>7</v>
      </c>
      <c r="B26" t="s">
        <v>508</v>
      </c>
      <c r="C26" t="s">
        <v>506</v>
      </c>
    </row>
    <row r="27" spans="1:3" x14ac:dyDescent="0.2">
      <c r="A27" t="s">
        <v>8</v>
      </c>
      <c r="B27" t="s">
        <v>509</v>
      </c>
      <c r="C27" t="s">
        <v>506</v>
      </c>
    </row>
    <row r="28" spans="1:3" x14ac:dyDescent="0.2">
      <c r="A28" t="s">
        <v>510</v>
      </c>
      <c r="B28" t="s">
        <v>511</v>
      </c>
      <c r="C28" t="s">
        <v>506</v>
      </c>
    </row>
    <row r="29" spans="1:3" x14ac:dyDescent="0.2">
      <c r="A29" t="s">
        <v>512</v>
      </c>
      <c r="B29" t="s">
        <v>513</v>
      </c>
      <c r="C29" t="s">
        <v>506</v>
      </c>
    </row>
    <row r="30" spans="1:3" x14ac:dyDescent="0.2">
      <c r="A30" t="s">
        <v>514</v>
      </c>
      <c r="B30" t="s">
        <v>515</v>
      </c>
      <c r="C30" t="s">
        <v>506</v>
      </c>
    </row>
    <row r="31" spans="1:3" x14ac:dyDescent="0.2">
      <c r="A31" t="s">
        <v>516</v>
      </c>
      <c r="B31" t="s">
        <v>517</v>
      </c>
      <c r="C31" t="s">
        <v>506</v>
      </c>
    </row>
    <row r="32" spans="1:3" x14ac:dyDescent="0.2">
      <c r="A32" t="s">
        <v>518</v>
      </c>
      <c r="B32" t="s">
        <v>519</v>
      </c>
      <c r="C32" t="s">
        <v>506</v>
      </c>
    </row>
    <row r="33" spans="1:3" x14ac:dyDescent="0.2">
      <c r="A33" t="s">
        <v>15</v>
      </c>
      <c r="B33" t="s">
        <v>520</v>
      </c>
      <c r="C33" t="s">
        <v>506</v>
      </c>
    </row>
    <row r="34" spans="1:3" x14ac:dyDescent="0.2">
      <c r="A34" t="s">
        <v>16</v>
      </c>
      <c r="B34" t="s">
        <v>521</v>
      </c>
      <c r="C34" t="s">
        <v>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F9E2-C5DD-C449-B65E-4E3DDB3EBEBC}">
  <dimension ref="A1:F40"/>
  <sheetViews>
    <sheetView workbookViewId="0">
      <selection activeCell="E40" sqref="E40"/>
    </sheetView>
  </sheetViews>
  <sheetFormatPr baseColWidth="10" defaultRowHeight="16" x14ac:dyDescent="0.2"/>
  <cols>
    <col min="1" max="1" width="18" bestFit="1" customWidth="1"/>
  </cols>
  <sheetData>
    <row r="1" spans="1:6" x14ac:dyDescent="0.2">
      <c r="A1" s="2" t="s">
        <v>522</v>
      </c>
      <c r="B1" s="2" t="s">
        <v>523</v>
      </c>
      <c r="C1" s="2" t="s">
        <v>524</v>
      </c>
      <c r="D1" s="2" t="s">
        <v>525</v>
      </c>
      <c r="E1" s="2" t="s">
        <v>506</v>
      </c>
      <c r="F1" s="2" t="s">
        <v>490</v>
      </c>
    </row>
    <row r="2" spans="1:6" x14ac:dyDescent="0.2">
      <c r="A2" s="2" t="s">
        <v>526</v>
      </c>
      <c r="B2" s="3" t="s">
        <v>527</v>
      </c>
      <c r="C2" s="3" t="s">
        <v>528</v>
      </c>
      <c r="D2" s="3" t="s">
        <v>529</v>
      </c>
      <c r="E2" t="b">
        <f>IF(C2="NA","NA",IFERROR(MATCH(spam!C2,temperature!B:B,0)&gt;0,FALSE))</f>
        <v>0</v>
      </c>
      <c r="F2" t="b">
        <f>IF(C2="NA","NA",IFERROR(MATCH(spam!C2,water!B:B,0)&gt;0,FALSE))</f>
        <v>0</v>
      </c>
    </row>
    <row r="3" spans="1:6" x14ac:dyDescent="0.2">
      <c r="A3" s="2" t="s">
        <v>298</v>
      </c>
      <c r="B3" s="3" t="s">
        <v>299</v>
      </c>
      <c r="C3" s="3" t="s">
        <v>299</v>
      </c>
      <c r="D3" s="3" t="s">
        <v>529</v>
      </c>
      <c r="E3" t="b">
        <f>IF(C3="NA","NA",IFERROR(MATCH(spam!C3,temperature!B:B,0)&gt;0,FALSE))</f>
        <v>0</v>
      </c>
      <c r="F3" t="b">
        <f>IF(C3="NA","NA",IFERROR(MATCH(spam!C3,water!B:B,0)&gt;0,FALSE))</f>
        <v>0</v>
      </c>
    </row>
    <row r="4" spans="1:6" x14ac:dyDescent="0.2">
      <c r="A4" s="2" t="s">
        <v>530</v>
      </c>
      <c r="B4" s="3" t="s">
        <v>531</v>
      </c>
      <c r="C4" s="3" t="s">
        <v>531</v>
      </c>
      <c r="D4" s="3" t="s">
        <v>529</v>
      </c>
      <c r="E4" t="b">
        <f>IF(C4="NA","NA",IFERROR(MATCH(spam!C4,temperature!B:B,0)&gt;0,FALSE))</f>
        <v>0</v>
      </c>
      <c r="F4" t="b">
        <f>IF(C4="NA","NA",IFERROR(MATCH(spam!C4,water!B:B,0)&gt;0,FALSE))</f>
        <v>0</v>
      </c>
    </row>
    <row r="5" spans="1:6" x14ac:dyDescent="0.2">
      <c r="A5" s="2" t="s">
        <v>102</v>
      </c>
      <c r="B5" s="3" t="s">
        <v>102</v>
      </c>
      <c r="C5" s="3" t="s">
        <v>102</v>
      </c>
      <c r="D5" s="3" t="s">
        <v>529</v>
      </c>
      <c r="E5" t="b">
        <f>IF(C5="NA","NA",IFERROR(MATCH(spam!C5,temperature!B:B,0)&gt;0,FALSE))</f>
        <v>0</v>
      </c>
      <c r="F5" t="b">
        <f>IF(C5="NA","NA",IFERROR(MATCH(spam!C5,water!B:B,0)&gt;0,FALSE))</f>
        <v>0</v>
      </c>
    </row>
    <row r="6" spans="1:6" x14ac:dyDescent="0.2">
      <c r="A6" s="2" t="s">
        <v>200</v>
      </c>
      <c r="B6" s="3" t="s">
        <v>201</v>
      </c>
      <c r="C6" s="3" t="s">
        <v>201</v>
      </c>
      <c r="D6" s="3" t="s">
        <v>529</v>
      </c>
      <c r="E6" t="b">
        <f>IF(C6="NA","NA",IFERROR(MATCH(spam!C6,temperature!B:B,0)&gt;0,FALSE))</f>
        <v>0</v>
      </c>
      <c r="F6" t="b">
        <f>IF(C6="NA","NA",IFERROR(MATCH(spam!C6,water!B:B,0)&gt;0,FALSE))</f>
        <v>0</v>
      </c>
    </row>
    <row r="7" spans="1:6" x14ac:dyDescent="0.2">
      <c r="A7" s="2" t="s">
        <v>532</v>
      </c>
      <c r="B7" s="3" t="s">
        <v>533</v>
      </c>
      <c r="C7" s="3" t="s">
        <v>533</v>
      </c>
      <c r="D7" s="3" t="s">
        <v>529</v>
      </c>
      <c r="E7" t="b">
        <f>IF(C7="NA","NA",IFERROR(MATCH(spam!C7,temperature!B:B,0)&gt;0,FALSE))</f>
        <v>0</v>
      </c>
      <c r="F7" t="b">
        <f>IF(C7="NA","NA",IFERROR(MATCH(spam!C7,water!B:B,0)&gt;0,FALSE))</f>
        <v>0</v>
      </c>
    </row>
    <row r="8" spans="1:6" x14ac:dyDescent="0.2">
      <c r="A8" s="2" t="s">
        <v>534</v>
      </c>
      <c r="B8" s="3" t="s">
        <v>535</v>
      </c>
      <c r="C8" s="3" t="s">
        <v>535</v>
      </c>
      <c r="D8" s="3" t="s">
        <v>529</v>
      </c>
      <c r="E8" t="b">
        <f>IF(C8="NA","NA",IFERROR(MATCH(spam!C8,temperature!B:B,0)&gt;0,FALSE))</f>
        <v>0</v>
      </c>
      <c r="F8" t="b">
        <f>IF(C8="NA","NA",IFERROR(MATCH(spam!C8,water!B:B,0)&gt;0,FALSE))</f>
        <v>0</v>
      </c>
    </row>
    <row r="9" spans="1:6" x14ac:dyDescent="0.2">
      <c r="A9" s="2" t="s">
        <v>536</v>
      </c>
      <c r="B9" s="3" t="s">
        <v>537</v>
      </c>
      <c r="C9" s="3" t="s">
        <v>537</v>
      </c>
      <c r="D9" s="3" t="s">
        <v>529</v>
      </c>
      <c r="E9" t="b">
        <f>IF(C9="NA","NA",IFERROR(MATCH(spam!C9,temperature!B:B,0)&gt;0,FALSE))</f>
        <v>0</v>
      </c>
      <c r="F9" t="b">
        <f>IF(C9="NA","NA",IFERROR(MATCH(spam!C9,water!B:B,0)&gt;0,FALSE))</f>
        <v>0</v>
      </c>
    </row>
    <row r="10" spans="1:6" x14ac:dyDescent="0.2">
      <c r="A10" s="2" t="s">
        <v>540</v>
      </c>
      <c r="B10" s="3" t="s">
        <v>541</v>
      </c>
      <c r="C10" s="3" t="s">
        <v>541</v>
      </c>
      <c r="D10" s="3" t="s">
        <v>529</v>
      </c>
      <c r="E10" t="b">
        <f>IF(C10="NA","NA",IFERROR(MATCH(spam!C10,temperature!B:B,0)&gt;0,FALSE))</f>
        <v>0</v>
      </c>
      <c r="F10" t="b">
        <f>IF(C10="NA","NA",IFERROR(MATCH(spam!C10,water!B:B,0)&gt;0,FALSE))</f>
        <v>0</v>
      </c>
    </row>
    <row r="11" spans="1:6" x14ac:dyDescent="0.2">
      <c r="A11" s="2" t="s">
        <v>120</v>
      </c>
      <c r="B11" s="3" t="s">
        <v>121</v>
      </c>
      <c r="C11" s="3" t="s">
        <v>121</v>
      </c>
      <c r="D11" s="3" t="s">
        <v>529</v>
      </c>
      <c r="E11" t="b">
        <f>IF(C11="NA","NA",IFERROR(MATCH(spam!C11,temperature!B:B,0)&gt;0,FALSE))</f>
        <v>0</v>
      </c>
      <c r="F11" t="b">
        <f>IF(C11="NA","NA",IFERROR(MATCH(spam!C11,water!B:B,0)&gt;0,FALSE))</f>
        <v>0</v>
      </c>
    </row>
    <row r="12" spans="1:6" x14ac:dyDescent="0.2">
      <c r="A12" s="2" t="s">
        <v>146</v>
      </c>
      <c r="B12" s="3" t="s">
        <v>147</v>
      </c>
      <c r="C12" s="3" t="s">
        <v>147</v>
      </c>
      <c r="D12" s="3" t="s">
        <v>529</v>
      </c>
      <c r="E12" t="b">
        <f>IF(C12="NA","NA",IFERROR(MATCH(spam!C12,temperature!B:B,0)&gt;0,FALSE))</f>
        <v>0</v>
      </c>
      <c r="F12" t="b">
        <f>IF(C12="NA","NA",IFERROR(MATCH(spam!C12,water!B:B,0)&gt;0,FALSE))</f>
        <v>0</v>
      </c>
    </row>
    <row r="13" spans="1:6" x14ac:dyDescent="0.2">
      <c r="A13" s="2" t="s">
        <v>542</v>
      </c>
      <c r="B13" s="3" t="s">
        <v>543</v>
      </c>
      <c r="C13" s="3" t="s">
        <v>543</v>
      </c>
      <c r="D13" s="3" t="s">
        <v>529</v>
      </c>
      <c r="E13" t="b">
        <f>IF(C13="NA","NA",IFERROR(MATCH(spam!C13,temperature!B:B,0)&gt;0,FALSE))</f>
        <v>0</v>
      </c>
      <c r="F13" t="b">
        <f>IF(C13="NA","NA",IFERROR(MATCH(spam!C13,water!B:B,0)&gt;0,FALSE))</f>
        <v>0</v>
      </c>
    </row>
    <row r="14" spans="1:6" x14ac:dyDescent="0.2">
      <c r="A14" s="2" t="s">
        <v>17</v>
      </c>
      <c r="B14" s="3" t="s">
        <v>18</v>
      </c>
      <c r="C14" s="3" t="s">
        <v>18</v>
      </c>
      <c r="D14" s="3" t="s">
        <v>529</v>
      </c>
      <c r="E14" t="b">
        <f>IF(C14="NA","NA",IFERROR(MATCH(spam!C14,temperature!B:B,0)&gt;0,FALSE))</f>
        <v>0</v>
      </c>
      <c r="F14" t="b">
        <f>IF(C14="NA","NA",IFERROR(MATCH(spam!C14,water!B:B,0)&gt;0,FALSE))</f>
        <v>0</v>
      </c>
    </row>
    <row r="15" spans="1:6" x14ac:dyDescent="0.2">
      <c r="A15" s="2" t="s">
        <v>546</v>
      </c>
      <c r="B15" s="3" t="s">
        <v>547</v>
      </c>
      <c r="C15" s="3" t="s">
        <v>547</v>
      </c>
      <c r="D15" s="3" t="s">
        <v>529</v>
      </c>
      <c r="E15" t="b">
        <f>IF(C15="NA","NA",IFERROR(MATCH(spam!C15,temperature!B:B,0)&gt;0,FALSE))</f>
        <v>0</v>
      </c>
      <c r="F15" t="b">
        <f>IF(C15="NA","NA",IFERROR(MATCH(spam!C15,water!B:B,0)&gt;0,FALSE))</f>
        <v>0</v>
      </c>
    </row>
    <row r="16" spans="1:6" x14ac:dyDescent="0.2">
      <c r="A16" s="2" t="s">
        <v>548</v>
      </c>
      <c r="B16" s="3" t="s">
        <v>549</v>
      </c>
      <c r="C16" s="3" t="s">
        <v>549</v>
      </c>
      <c r="D16" s="3" t="s">
        <v>529</v>
      </c>
      <c r="E16" t="b">
        <f>IF(C16="NA","NA",IFERROR(MATCH(spam!C16,temperature!B:B,0)&gt;0,FALSE))</f>
        <v>0</v>
      </c>
      <c r="F16" t="b">
        <f>IF(C16="NA","NA",IFERROR(MATCH(spam!C16,water!B:B,0)&gt;0,FALSE))</f>
        <v>0</v>
      </c>
    </row>
    <row r="17" spans="1:6" x14ac:dyDescent="0.2">
      <c r="A17" s="2" t="s">
        <v>550</v>
      </c>
      <c r="B17" s="3" t="s">
        <v>551</v>
      </c>
      <c r="C17" s="3" t="s">
        <v>551</v>
      </c>
      <c r="D17" s="3" t="s">
        <v>529</v>
      </c>
      <c r="E17" t="b">
        <f>IF(C17="NA","NA",IFERROR(MATCH(spam!C17,temperature!B:B,0)&gt;0,FALSE))</f>
        <v>0</v>
      </c>
      <c r="F17" t="b">
        <f>IF(C17="NA","NA",IFERROR(MATCH(spam!C17,water!B:B,0)&gt;0,FALSE))</f>
        <v>0</v>
      </c>
    </row>
    <row r="18" spans="1:6" x14ac:dyDescent="0.2">
      <c r="A18" s="2" t="s">
        <v>23</v>
      </c>
      <c r="B18" s="3" t="s">
        <v>24</v>
      </c>
      <c r="C18" s="3" t="s">
        <v>24</v>
      </c>
      <c r="D18" s="3" t="s">
        <v>529</v>
      </c>
      <c r="E18" t="b">
        <f>IF(C18="NA","NA",IFERROR(MATCH(spam!C18,temperature!B:B,0)&gt;0,FALSE))</f>
        <v>0</v>
      </c>
      <c r="F18" t="b">
        <f>IF(C18="NA","NA",IFERROR(MATCH(spam!C18,water!B:B,0)&gt;0,FALSE))</f>
        <v>0</v>
      </c>
    </row>
    <row r="19" spans="1:6" x14ac:dyDescent="0.2">
      <c r="A19" s="2" t="s">
        <v>222</v>
      </c>
      <c r="B19" s="3" t="s">
        <v>223</v>
      </c>
      <c r="C19" s="3" t="s">
        <v>223</v>
      </c>
      <c r="D19" s="3" t="s">
        <v>529</v>
      </c>
      <c r="E19" t="b">
        <f>IF(C19="NA","NA",IFERROR(MATCH(spam!C19,temperature!B:B,0)&gt;0,FALSE))</f>
        <v>0</v>
      </c>
      <c r="F19" t="b">
        <f>IF(C19="NA","NA",IFERROR(MATCH(spam!C19,water!B:B,0)&gt;0,FALSE))</f>
        <v>0</v>
      </c>
    </row>
    <row r="20" spans="1:6" x14ac:dyDescent="0.2">
      <c r="A20" s="2" t="s">
        <v>552</v>
      </c>
      <c r="B20" s="3" t="s">
        <v>553</v>
      </c>
      <c r="C20" s="3" t="s">
        <v>553</v>
      </c>
      <c r="D20" s="3" t="s">
        <v>529</v>
      </c>
      <c r="E20" t="b">
        <f>IF(C20="NA","NA",IFERROR(MATCH(spam!C20,temperature!B:B,0)&gt;0,FALSE))</f>
        <v>0</v>
      </c>
      <c r="F20" t="b">
        <f>IF(C20="NA","NA",IFERROR(MATCH(spam!C20,water!B:B,0)&gt;0,FALSE))</f>
        <v>0</v>
      </c>
    </row>
    <row r="21" spans="1:6" x14ac:dyDescent="0.2">
      <c r="A21" s="2" t="s">
        <v>554</v>
      </c>
      <c r="B21" s="3" t="s">
        <v>555</v>
      </c>
      <c r="C21" s="3" t="s">
        <v>555</v>
      </c>
      <c r="D21" s="3" t="s">
        <v>529</v>
      </c>
      <c r="E21" t="b">
        <f>IF(C21="NA","NA",IFERROR(MATCH(spam!C21,temperature!B:B,0)&gt;0,FALSE))</f>
        <v>0</v>
      </c>
      <c r="F21" t="b">
        <f>IF(C21="NA","NA",IFERROR(MATCH(spam!C21,water!B:B,0)&gt;0,FALSE))</f>
        <v>0</v>
      </c>
    </row>
    <row r="22" spans="1:6" x14ac:dyDescent="0.2">
      <c r="A22" s="2" t="s">
        <v>53</v>
      </c>
      <c r="B22" s="3" t="s">
        <v>53</v>
      </c>
      <c r="C22" s="3" t="s">
        <v>53</v>
      </c>
      <c r="D22" s="3" t="s">
        <v>529</v>
      </c>
      <c r="E22" t="b">
        <f>IF(C22="NA","NA",IFERROR(MATCH(spam!C22,temperature!B:B,0)&gt;0,FALSE))</f>
        <v>0</v>
      </c>
      <c r="F22" t="b">
        <f>IF(C22="NA","NA",IFERROR(MATCH(spam!C22,water!B:B,0)&gt;0,FALSE))</f>
        <v>0</v>
      </c>
    </row>
    <row r="23" spans="1:6" x14ac:dyDescent="0.2">
      <c r="A23" s="2" t="s">
        <v>556</v>
      </c>
      <c r="B23" s="3" t="s">
        <v>317</v>
      </c>
      <c r="C23" s="3" t="s">
        <v>317</v>
      </c>
      <c r="D23" s="3" t="s">
        <v>529</v>
      </c>
      <c r="E23" t="b">
        <f>IF(C23="NA","NA",IFERROR(MATCH(spam!C23,temperature!B:B,0)&gt;0,FALSE))</f>
        <v>0</v>
      </c>
      <c r="F23" t="b">
        <f>IF(C23="NA","NA",IFERROR(MATCH(spam!C23,water!B:B,0)&gt;0,FALSE))</f>
        <v>0</v>
      </c>
    </row>
    <row r="24" spans="1:6" x14ac:dyDescent="0.2">
      <c r="A24" s="2" t="s">
        <v>557</v>
      </c>
      <c r="B24" s="3" t="s">
        <v>558</v>
      </c>
      <c r="C24" s="3" t="s">
        <v>175</v>
      </c>
      <c r="D24" s="3" t="s">
        <v>529</v>
      </c>
      <c r="E24" t="str">
        <f>IF(C24="NA","NA",IFERROR(MATCH(spam!C24,temperature!B:B,0)&gt;0,FALSE))</f>
        <v>NA</v>
      </c>
      <c r="F24" t="str">
        <f>IF(C24="NA","NA",IFERROR(MATCH(spam!C24,water!B:B,0)&gt;0,FALSE))</f>
        <v>NA</v>
      </c>
    </row>
    <row r="25" spans="1:6" x14ac:dyDescent="0.2">
      <c r="A25" s="2" t="s">
        <v>30</v>
      </c>
      <c r="B25" s="3" t="s">
        <v>31</v>
      </c>
      <c r="C25" s="3" t="s">
        <v>31</v>
      </c>
      <c r="D25" s="3" t="s">
        <v>529</v>
      </c>
      <c r="E25" t="b">
        <f>IF(C25="NA","NA",IFERROR(MATCH(spam!C25,temperature!B:B,0)&gt;0,FALSE))</f>
        <v>0</v>
      </c>
      <c r="F25" t="b">
        <f>IF(C25="NA","NA",IFERROR(MATCH(spam!C25,water!B:B,0)&gt;0,FALSE))</f>
        <v>0</v>
      </c>
    </row>
    <row r="26" spans="1:6" x14ac:dyDescent="0.2">
      <c r="A26" s="2" t="s">
        <v>196</v>
      </c>
      <c r="B26" s="3" t="s">
        <v>197</v>
      </c>
      <c r="C26" s="3" t="s">
        <v>197</v>
      </c>
      <c r="D26" s="3" t="s">
        <v>529</v>
      </c>
      <c r="E26" t="b">
        <f>IF(C26="NA","NA",IFERROR(MATCH(spam!C26,temperature!B:B,0)&gt;0,FALSE))</f>
        <v>0</v>
      </c>
      <c r="F26" t="b">
        <f>IF(C26="NA","NA",IFERROR(MATCH(spam!C26,water!B:B,0)&gt;0,FALSE))</f>
        <v>0</v>
      </c>
    </row>
    <row r="27" spans="1:6" x14ac:dyDescent="0.2">
      <c r="A27" s="2" t="s">
        <v>559</v>
      </c>
      <c r="B27" s="3" t="s">
        <v>560</v>
      </c>
      <c r="C27" s="3" t="s">
        <v>560</v>
      </c>
      <c r="D27" s="3" t="s">
        <v>529</v>
      </c>
      <c r="E27" t="b">
        <f>IF(C27="NA","NA",IFERROR(MATCH(spam!C27,temperature!B:B,0)&gt;0,FALSE))</f>
        <v>0</v>
      </c>
      <c r="F27" t="b">
        <f>IF(C27="NA","NA",IFERROR(MATCH(spam!C27,water!B:B,0)&gt;0,FALSE))</f>
        <v>0</v>
      </c>
    </row>
    <row r="28" spans="1:6" x14ac:dyDescent="0.2">
      <c r="A28" s="2" t="s">
        <v>561</v>
      </c>
      <c r="B28" s="3" t="s">
        <v>562</v>
      </c>
      <c r="C28" s="3" t="s">
        <v>562</v>
      </c>
      <c r="D28" s="3" t="s">
        <v>529</v>
      </c>
      <c r="E28" t="b">
        <f>IF(C28="NA","NA",IFERROR(MATCH(spam!C28,temperature!B:B,0)&gt;0,FALSE))</f>
        <v>0</v>
      </c>
      <c r="F28" t="b">
        <f>IF(C28="NA","NA",IFERROR(MATCH(spam!C28,water!B:B,0)&gt;0,FALSE))</f>
        <v>0</v>
      </c>
    </row>
    <row r="29" spans="1:6" x14ac:dyDescent="0.2">
      <c r="A29" s="2" t="s">
        <v>337</v>
      </c>
      <c r="B29" s="3" t="s">
        <v>338</v>
      </c>
      <c r="C29" s="3" t="s">
        <v>338</v>
      </c>
      <c r="D29" s="3" t="s">
        <v>529</v>
      </c>
      <c r="E29" t="b">
        <f>IF(C29="NA","NA",IFERROR(MATCH(spam!C29,temperature!B:B,0)&gt;0,FALSE))</f>
        <v>0</v>
      </c>
      <c r="F29" t="b">
        <f>IF(C29="NA","NA",IFERROR(MATCH(spam!C29,water!B:B,0)&gt;0,FALSE))</f>
        <v>0</v>
      </c>
    </row>
    <row r="30" spans="1:6" x14ac:dyDescent="0.2">
      <c r="A30" s="2" t="s">
        <v>239</v>
      </c>
      <c r="B30" s="3" t="s">
        <v>240</v>
      </c>
      <c r="C30" s="3" t="s">
        <v>240</v>
      </c>
      <c r="D30" s="3" t="s">
        <v>529</v>
      </c>
      <c r="E30" t="b">
        <f>IF(C30="NA","NA",IFERROR(MATCH(spam!C30,temperature!B:B,0)&gt;0,FALSE))</f>
        <v>0</v>
      </c>
      <c r="F30" t="b">
        <f>IF(C30="NA","NA",IFERROR(MATCH(spam!C30,water!B:B,0)&gt;0,FALSE))</f>
        <v>0</v>
      </c>
    </row>
    <row r="31" spans="1:6" x14ac:dyDescent="0.2">
      <c r="A31" s="2" t="s">
        <v>563</v>
      </c>
      <c r="B31" s="3" t="s">
        <v>564</v>
      </c>
      <c r="C31" s="3" t="s">
        <v>564</v>
      </c>
      <c r="D31" s="3" t="s">
        <v>529</v>
      </c>
      <c r="E31" t="b">
        <f>IF(C31="NA","NA",IFERROR(MATCH(spam!C31,temperature!B:B,0)&gt;0,FALSE))</f>
        <v>0</v>
      </c>
      <c r="F31" t="b">
        <f>IF(C31="NA","NA",IFERROR(MATCH(spam!C31,water!B:B,0)&gt;0,FALSE))</f>
        <v>0</v>
      </c>
    </row>
    <row r="32" spans="1:6" x14ac:dyDescent="0.2">
      <c r="A32" s="2" t="s">
        <v>565</v>
      </c>
      <c r="B32" s="3" t="s">
        <v>566</v>
      </c>
      <c r="C32" s="3" t="s">
        <v>566</v>
      </c>
      <c r="D32" s="3" t="s">
        <v>529</v>
      </c>
      <c r="E32" t="b">
        <f>IF(C32="NA","NA",IFERROR(MATCH(spam!C32,temperature!B:B,0)&gt;0,FALSE))</f>
        <v>0</v>
      </c>
      <c r="F32" t="b">
        <f>IF(C32="NA","NA",IFERROR(MATCH(spam!C32,water!B:B,0)&gt;0,FALSE))</f>
        <v>0</v>
      </c>
    </row>
    <row r="33" spans="1:6" x14ac:dyDescent="0.2">
      <c r="A33" s="2" t="s">
        <v>567</v>
      </c>
      <c r="B33" s="3" t="s">
        <v>568</v>
      </c>
      <c r="C33" s="3" t="s">
        <v>568</v>
      </c>
      <c r="D33" s="3" t="s">
        <v>529</v>
      </c>
      <c r="E33" t="b">
        <f>IF(C33="NA","NA",IFERROR(MATCH(spam!C33,temperature!B:B,0)&gt;0,FALSE))</f>
        <v>0</v>
      </c>
      <c r="F33" t="b">
        <f>IF(C33="NA","NA",IFERROR(MATCH(spam!C33,water!B:B,0)&gt;0,FALSE))</f>
        <v>0</v>
      </c>
    </row>
    <row r="34" spans="1:6" x14ac:dyDescent="0.2">
      <c r="A34" s="2" t="s">
        <v>266</v>
      </c>
      <c r="B34" s="3" t="s">
        <v>266</v>
      </c>
      <c r="C34" s="3" t="s">
        <v>266</v>
      </c>
      <c r="D34" s="3" t="s">
        <v>529</v>
      </c>
      <c r="E34" t="b">
        <f>IF(C34="NA","NA",IFERROR(MATCH(spam!C34,temperature!B:B,0)&gt;0,FALSE))</f>
        <v>0</v>
      </c>
      <c r="F34" t="b">
        <f>IF(C34="NA","NA",IFERROR(MATCH(spam!C34,water!B:B,0)&gt;0,FALSE))</f>
        <v>0</v>
      </c>
    </row>
    <row r="35" spans="1:6" x14ac:dyDescent="0.2">
      <c r="A35" s="2" t="s">
        <v>570</v>
      </c>
      <c r="B35" s="3" t="s">
        <v>175</v>
      </c>
      <c r="C35" s="3" t="s">
        <v>571</v>
      </c>
      <c r="D35" s="3" t="s">
        <v>529</v>
      </c>
      <c r="E35" t="b">
        <f>IF(C35="NA","NA",IFERROR(MATCH(spam!C35,temperature!B:B,0)&gt;0,FALSE))</f>
        <v>0</v>
      </c>
      <c r="F35" t="b">
        <f>IF(C35="NA","NA",IFERROR(MATCH(spam!C35,water!B:B,0)&gt;0,FALSE))</f>
        <v>0</v>
      </c>
    </row>
    <row r="36" spans="1:6" x14ac:dyDescent="0.2">
      <c r="A36" s="2" t="s">
        <v>572</v>
      </c>
      <c r="B36" s="3" t="s">
        <v>175</v>
      </c>
      <c r="C36" s="3" t="s">
        <v>573</v>
      </c>
      <c r="D36" s="3" t="s">
        <v>529</v>
      </c>
      <c r="E36" t="b">
        <f>IF(C36="NA","NA",IFERROR(MATCH(spam!C36,temperature!B:B,0)&gt;0,FALSE))</f>
        <v>0</v>
      </c>
      <c r="F36" t="b">
        <f>IF(C36="NA","NA",IFERROR(MATCH(spam!C36,water!B:B,0)&gt;0,FALSE))</f>
        <v>0</v>
      </c>
    </row>
    <row r="37" spans="1:6" x14ac:dyDescent="0.2">
      <c r="A37" s="2" t="s">
        <v>574</v>
      </c>
      <c r="B37" s="3" t="s">
        <v>175</v>
      </c>
      <c r="C37" s="3" t="s">
        <v>575</v>
      </c>
      <c r="D37" s="3" t="s">
        <v>529</v>
      </c>
      <c r="E37" t="b">
        <f>IF(C37="NA","NA",IFERROR(MATCH(spam!C37,temperature!B:B,0)&gt;0,FALSE))</f>
        <v>0</v>
      </c>
      <c r="F37" t="b">
        <f>IF(C37="NA","NA",IFERROR(MATCH(spam!C37,water!B:B,0)&gt;0,FALSE))</f>
        <v>0</v>
      </c>
    </row>
    <row r="38" spans="1:6" x14ac:dyDescent="0.2">
      <c r="A38" s="2" t="s">
        <v>538</v>
      </c>
      <c r="B38" s="3" t="s">
        <v>528</v>
      </c>
      <c r="C38" s="3" t="s">
        <v>175</v>
      </c>
      <c r="D38" s="3" t="s">
        <v>539</v>
      </c>
      <c r="E38" t="str">
        <f>IF(C38="NA","NA",IFERROR(MATCH(spam!C38,temperature!B:B,0)&gt;0,FALSE))</f>
        <v>NA</v>
      </c>
      <c r="F38" t="str">
        <f>IF(C38="NA","NA",IFERROR(MATCH(spam!C38,water!B:B,0)&gt;0,FALSE))</f>
        <v>NA</v>
      </c>
    </row>
    <row r="39" spans="1:6" x14ac:dyDescent="0.2">
      <c r="A39" s="2" t="s">
        <v>544</v>
      </c>
      <c r="B39" s="3" t="s">
        <v>545</v>
      </c>
      <c r="C39" s="3" t="s">
        <v>545</v>
      </c>
      <c r="D39" s="3" t="s">
        <v>539</v>
      </c>
      <c r="E39" t="b">
        <f>IF(C39="NA","NA",IFERROR(MATCH(spam!C39,temperature!B:B,0)&gt;0,FALSE))</f>
        <v>0</v>
      </c>
      <c r="F39" t="b">
        <f>IF(C39="NA","NA",IFERROR(MATCH(spam!C39,water!B:B,0)&gt;0,FALSE))</f>
        <v>0</v>
      </c>
    </row>
    <row r="40" spans="1:6" x14ac:dyDescent="0.2">
      <c r="A40" s="2" t="s">
        <v>569</v>
      </c>
      <c r="B40" s="3" t="s">
        <v>569</v>
      </c>
      <c r="C40" s="3" t="s">
        <v>569</v>
      </c>
      <c r="D40" s="3" t="s">
        <v>539</v>
      </c>
      <c r="E40" t="b">
        <f>IF(C40="NA","NA",IFERROR(MATCH(spam!C40,temperature!B:B,0)&gt;0,FALSE))</f>
        <v>0</v>
      </c>
      <c r="F40" t="b">
        <f>IF(C40="NA","NA",IFERROR(MATCH(spam!C40,water!B:B,0)&gt;0,FALSE))</f>
        <v>0</v>
      </c>
    </row>
  </sheetData>
  <autoFilter ref="A1:D40" xr:uid="{B5A9F9E2-C5DD-C449-B65E-4E3DDB3EBEBC}">
    <sortState xmlns:xlrd2="http://schemas.microsoft.com/office/spreadsheetml/2017/richdata2" ref="A2:D40">
      <sortCondition ref="D1:D4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temperature</vt:lpstr>
      <vt:lpstr>water</vt:lpstr>
      <vt:lpstr>metadata</vt:lpstr>
      <vt:lpstr>spam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Steward, Peter (Alliance Bioversity-CIAT)</cp:lastModifiedBy>
  <dcterms:created xsi:type="dcterms:W3CDTF">2025-04-16T12:35:27Z</dcterms:created>
  <dcterms:modified xsi:type="dcterms:W3CDTF">2025-04-30T09:04:10Z</dcterms:modified>
</cp:coreProperties>
</file>