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192" i="1" l="1"/>
  <c r="H193" i="1"/>
  <c r="H187" i="1"/>
  <c r="H182" i="1"/>
  <c r="H181" i="1"/>
  <c r="H180" i="1"/>
  <c r="H178" i="1"/>
  <c r="H177" i="1"/>
  <c r="H176" i="1"/>
  <c r="H168" i="1"/>
  <c r="H167" i="1"/>
  <c r="H166" i="1"/>
  <c r="H169" i="1"/>
  <c r="H170" i="1"/>
  <c r="H171" i="1"/>
  <c r="H179" i="1"/>
  <c r="H158" i="1"/>
  <c r="H156" i="1"/>
  <c r="H155" i="1"/>
  <c r="H145" i="1"/>
  <c r="H144" i="1"/>
  <c r="H141" i="1"/>
  <c r="H143" i="1"/>
  <c r="H146" i="1"/>
  <c r="H147" i="1"/>
  <c r="H148" i="1"/>
  <c r="H149" i="1"/>
  <c r="H150" i="1"/>
  <c r="H159" i="1"/>
  <c r="H160" i="1"/>
  <c r="H161" i="1"/>
  <c r="H142" i="1"/>
  <c r="H134" i="1"/>
  <c r="H133" i="1"/>
  <c r="H135" i="1"/>
  <c r="H136" i="1"/>
  <c r="H131" i="1"/>
  <c r="H130" i="1"/>
  <c r="H128" i="1"/>
  <c r="H120" i="1"/>
  <c r="H121" i="1"/>
  <c r="H122" i="1"/>
  <c r="H127" i="1"/>
  <c r="H129" i="1"/>
  <c r="H132" i="1"/>
  <c r="H119" i="1"/>
  <c r="H118" i="1"/>
  <c r="H112" i="1"/>
  <c r="H110" i="1"/>
  <c r="H109" i="1"/>
  <c r="H108" i="1"/>
  <c r="H106" i="1"/>
  <c r="H105" i="1"/>
  <c r="H104" i="1"/>
  <c r="H103" i="1"/>
  <c r="H107" i="1"/>
  <c r="H111" i="1"/>
  <c r="H113" i="1"/>
  <c r="H95" i="1"/>
  <c r="H92" i="1"/>
  <c r="H91" i="1"/>
  <c r="H93" i="1"/>
  <c r="H94" i="1"/>
  <c r="H96" i="1"/>
  <c r="H97" i="1"/>
  <c r="H98" i="1"/>
  <c r="H89" i="1"/>
  <c r="H87" i="1"/>
  <c r="H90" i="1"/>
  <c r="H88" i="1"/>
  <c r="H77" i="1"/>
  <c r="H76" i="1"/>
  <c r="H75" i="1" l="1"/>
  <c r="H71" i="1"/>
  <c r="H73" i="1"/>
  <c r="H63" i="1"/>
  <c r="H51" i="1"/>
  <c r="H49" i="1"/>
  <c r="H29" i="1"/>
  <c r="H78" i="1" l="1"/>
  <c r="H79" i="1"/>
  <c r="H80" i="1"/>
  <c r="H81" i="1"/>
  <c r="H82" i="1"/>
  <c r="H64" i="1"/>
  <c r="H65" i="1"/>
  <c r="H66" i="1"/>
  <c r="H72" i="1"/>
  <c r="H74" i="1"/>
  <c r="H54" i="1"/>
  <c r="H50" i="1"/>
  <c r="H52" i="1"/>
  <c r="H53" i="1"/>
  <c r="H55" i="1"/>
  <c r="H56" i="1"/>
  <c r="H57" i="1"/>
  <c r="H58" i="1"/>
  <c r="H48" i="1"/>
  <c r="H41" i="1" l="1"/>
  <c r="H42" i="1"/>
  <c r="H43" i="1"/>
  <c r="H38" i="1"/>
  <c r="H39" i="1"/>
  <c r="H40" i="1"/>
  <c r="H30" i="1"/>
  <c r="H33" i="1"/>
  <c r="H27" i="1"/>
  <c r="H28" i="1"/>
  <c r="H31" i="1"/>
  <c r="H34" i="1"/>
  <c r="H32" i="1"/>
  <c r="H35" i="1"/>
  <c r="H36" i="1"/>
  <c r="H37" i="1"/>
  <c r="H26" i="1"/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6" i="1"/>
  <c r="H5" i="1"/>
</calcChain>
</file>

<file path=xl/sharedStrings.xml><?xml version="1.0" encoding="utf-8"?>
<sst xmlns="http://schemas.openxmlformats.org/spreadsheetml/2006/main" count="669" uniqueCount="387">
  <si>
    <t>RavAGE 0.1-alpha</t>
  </si>
  <si>
    <t>Bill of Materials</t>
  </si>
  <si>
    <t>Designator</t>
  </si>
  <si>
    <t>Description</t>
  </si>
  <si>
    <t>Manufacturer</t>
  </si>
  <si>
    <t>Manufacturer Part No.</t>
  </si>
  <si>
    <t xml:space="preserve">Element14 Part No. </t>
  </si>
  <si>
    <t>Qty</t>
  </si>
  <si>
    <t>Price (ea)</t>
  </si>
  <si>
    <t>Sub-Total</t>
  </si>
  <si>
    <t>R1</t>
  </si>
  <si>
    <t>R7</t>
  </si>
  <si>
    <t>R8</t>
  </si>
  <si>
    <t>R2, R3, R4, R5, R6</t>
  </si>
  <si>
    <t>CPU.SchDoc</t>
  </si>
  <si>
    <t>YAGEO (PHYCOMP)</t>
  </si>
  <si>
    <t>RC0603FR-073K3L</t>
  </si>
  <si>
    <t>RC0603FR-0710KL</t>
  </si>
  <si>
    <t>CRCW06032K40FKEA</t>
  </si>
  <si>
    <t>VISHAY DRALORIC</t>
  </si>
  <si>
    <t>2k4 Resistor 100mW 1% 0603</t>
  </si>
  <si>
    <t>RC0603FR-071KL</t>
  </si>
  <si>
    <t>C7, C8</t>
  </si>
  <si>
    <t>C9</t>
  </si>
  <si>
    <t>C10</t>
  </si>
  <si>
    <t>C1, C2, C3, C4, C5, C6, C11, C12, C13</t>
  </si>
  <si>
    <t>C15, C16, C17, C18</t>
  </si>
  <si>
    <t>C14, C19</t>
  </si>
  <si>
    <t>U1</t>
  </si>
  <si>
    <t>U2</t>
  </si>
  <si>
    <t>MC9S12XDP512MAG</t>
  </si>
  <si>
    <t>D1</t>
  </si>
  <si>
    <t>Y1</t>
  </si>
  <si>
    <t>Y2</t>
  </si>
  <si>
    <t>LED 0603</t>
  </si>
  <si>
    <t>J1</t>
  </si>
  <si>
    <t>JP1</t>
  </si>
  <si>
    <t>BDM Header 2x3 DIL</t>
  </si>
  <si>
    <t>0603ZC224KAT2A</t>
  </si>
  <si>
    <t>AVX</t>
  </si>
  <si>
    <t>C0603C180J5GACTU</t>
  </si>
  <si>
    <t>KEMET</t>
  </si>
  <si>
    <t>C0603C682K5RACTU</t>
  </si>
  <si>
    <t>C0603C681J1GACTU</t>
  </si>
  <si>
    <t>MULTICOMP</t>
  </si>
  <si>
    <t>MCCA000255</t>
  </si>
  <si>
    <t>ABRACON</t>
  </si>
  <si>
    <t>ABS10-32.768KHZ-T</t>
  </si>
  <si>
    <t>CITIZEN AMERICA</t>
  </si>
  <si>
    <t>HCM49 16.000MABJ-UT</t>
  </si>
  <si>
    <t>JOHANSON DIELECTRICS</t>
  </si>
  <si>
    <t>100R15X106KV4E</t>
  </si>
  <si>
    <t>FREESCALE</t>
  </si>
  <si>
    <t>M41T56M6E</t>
  </si>
  <si>
    <t>STMICROELECTRONICS</t>
  </si>
  <si>
    <t>Power Supplies.SchDoc</t>
  </si>
  <si>
    <t>R9</t>
  </si>
  <si>
    <t>R10</t>
  </si>
  <si>
    <t>R11</t>
  </si>
  <si>
    <t>R12</t>
  </si>
  <si>
    <t>R13, R14, R16</t>
  </si>
  <si>
    <t>R15</t>
  </si>
  <si>
    <t>C20</t>
  </si>
  <si>
    <t>C21</t>
  </si>
  <si>
    <t>C24</t>
  </si>
  <si>
    <t>C25</t>
  </si>
  <si>
    <t>3k3 Resistor 100mW 1% 0603</t>
  </si>
  <si>
    <t>9238549 (min order qty of 50)</t>
  </si>
  <si>
    <t>9238603 (min order qty of 50)</t>
  </si>
  <si>
    <t>10k Resistor 100mW 1% 0603</t>
  </si>
  <si>
    <t>9238484 (min order qty of 50)</t>
  </si>
  <si>
    <t>1k Resistor 100mW 1% 0603</t>
  </si>
  <si>
    <t>1327683 (min order qty of 10)</t>
  </si>
  <si>
    <t>0.22uF Capacitor X7R Ceramic 10V 10% 0603</t>
  </si>
  <si>
    <t>18pF Capacitor C0G/NP0 Ceramic 50V 5% 0603</t>
  </si>
  <si>
    <t>6.8nF Capacitor C0G/NP0 Ceramic 50V 10% 0603</t>
  </si>
  <si>
    <t>680pF Capacitor C0G/NP0 Ceramic 100V 5% 0603</t>
  </si>
  <si>
    <t>10uF Capacitor MLCC 10V 10% 0805</t>
  </si>
  <si>
    <t>1414620 (min order qty of 10)</t>
  </si>
  <si>
    <t>1414649 (min order qty of 10)</t>
  </si>
  <si>
    <t>1813442 (min order qty of 10)</t>
  </si>
  <si>
    <t>1759122 (min order qty of 100)</t>
  </si>
  <si>
    <t>1886102 (min order qty of 10)</t>
  </si>
  <si>
    <t>0.1uF Capacitor X7R Ceramic 10V 10% 0603</t>
  </si>
  <si>
    <t>10k Resistor 100mW 0.1% 0603</t>
  </si>
  <si>
    <t>10uF Capacitor MLCC 35V 10% 1206</t>
  </si>
  <si>
    <t>TAIYO YUDEN</t>
  </si>
  <si>
    <t>GMK316AB7106KL-TR</t>
  </si>
  <si>
    <t>22uF Capacitor MLCC 10V 10% 1210</t>
  </si>
  <si>
    <t>1759459 (min order qty of 10)</t>
  </si>
  <si>
    <t>MCCA000576</t>
  </si>
  <si>
    <t>C22</t>
  </si>
  <si>
    <t>C23</t>
  </si>
  <si>
    <t>0.1uF Capacitor X7R Ceramic 50V 10% 0603</t>
  </si>
  <si>
    <t>1740621 (min order qty of 10)</t>
  </si>
  <si>
    <t>06035C104JAT2A</t>
  </si>
  <si>
    <t>470nF Capacitor X7R Ceramic 50V 10% 0805</t>
  </si>
  <si>
    <t>1907053 (min order qty of 10)</t>
  </si>
  <si>
    <t>C0805C474K5RACTU</t>
  </si>
  <si>
    <t>47uF Capacitor MLCC 10V 20% 1210</t>
  </si>
  <si>
    <t>1759461 (min order qty of 10)</t>
  </si>
  <si>
    <t>MCCA000578</t>
  </si>
  <si>
    <t>PANASONIC</t>
  </si>
  <si>
    <t>2059432 (min order qty of 50)</t>
  </si>
  <si>
    <t>ERJ3EKF2002V</t>
  </si>
  <si>
    <t>20k Resistor 100mW 1% 0603</t>
  </si>
  <si>
    <t>29k4 Resistor 100mW 0.1% 0603</t>
  </si>
  <si>
    <t>1752638 (min order qty of 5)</t>
  </si>
  <si>
    <t>TE CONNECTIVITY</t>
  </si>
  <si>
    <t>RP73D1J29K4BTDG</t>
  </si>
  <si>
    <t>330R Resistor 1W 1% 2512</t>
  </si>
  <si>
    <t>1283136 (min order qty of 5)</t>
  </si>
  <si>
    <t>RC2512FK-07330RL</t>
  </si>
  <si>
    <t>SUSUMU</t>
  </si>
  <si>
    <t>RG1608N-103-B-T1</t>
  </si>
  <si>
    <t>RP73D1J604RBTDG</t>
  </si>
  <si>
    <t>***refer to C14, C19 on CPU.SchDoc page of BOM***</t>
  </si>
  <si>
    <t>F1, F2</t>
  </si>
  <si>
    <t>U3</t>
  </si>
  <si>
    <t>U4</t>
  </si>
  <si>
    <t>U5</t>
  </si>
  <si>
    <t>PRECISION ADJ ZENER, TL-431</t>
  </si>
  <si>
    <t>Q1</t>
  </si>
  <si>
    <t>MJD127G</t>
  </si>
  <si>
    <t>ON SEMICONDUCTOR</t>
  </si>
  <si>
    <t>TRANSISTOR, PNP, MJD127, TO-252</t>
  </si>
  <si>
    <t>LDO REGULATOR, LM2937ES-5.0, TO-263-3</t>
  </si>
  <si>
    <t>LDO REGULATOR, LM2941S, TO-263-5</t>
  </si>
  <si>
    <t>LM2937ES-5.0/NOPB</t>
  </si>
  <si>
    <t>NATIONAL SEMI</t>
  </si>
  <si>
    <t>1469067 (min order qty of 5)</t>
  </si>
  <si>
    <t>LM2941S/NOPB</t>
  </si>
  <si>
    <t>TEXAS INSTRUMENTS</t>
  </si>
  <si>
    <t>TL431CDBZRG4</t>
  </si>
  <si>
    <t>LITTELFUSE</t>
  </si>
  <si>
    <t>604R Resistor 100mW 0.1% 0603</t>
  </si>
  <si>
    <t>IC, MICROCONTROLLER, LQFP-144</t>
  </si>
  <si>
    <t>IC, RTCC, SOIC-8</t>
  </si>
  <si>
    <t>USB Comms.SchDoc</t>
  </si>
  <si>
    <t>R17</t>
  </si>
  <si>
    <t>R18, R19, R20</t>
  </si>
  <si>
    <t>2k Resistor 100mW 1% 0603</t>
  </si>
  <si>
    <t>***refer to R8 on CPU.SchDoc page of BOM***</t>
  </si>
  <si>
    <t>2073418 (min order qty of 100)</t>
  </si>
  <si>
    <t>MCMR06X2001FTL</t>
  </si>
  <si>
    <t>C26</t>
  </si>
  <si>
    <t>C27, C29</t>
  </si>
  <si>
    <t>C28</t>
  </si>
  <si>
    <t>4.7uF Capacitor MLCC 10V 10% 0603</t>
  </si>
  <si>
    <t>1833806 (min order qty of 10)</t>
  </si>
  <si>
    <t>0603ZD475KAT2A</t>
  </si>
  <si>
    <t>10nF Capacitor X7R Ceramic 50V 10% 0603</t>
  </si>
  <si>
    <t>1833842 (min order qty of 5)</t>
  </si>
  <si>
    <t>06035C103K4Z2A</t>
  </si>
  <si>
    <t>FB1</t>
  </si>
  <si>
    <t>1515741 (min order qty of 5)</t>
  </si>
  <si>
    <t>MURATA</t>
  </si>
  <si>
    <t>BLM18PG300SN1D</t>
  </si>
  <si>
    <t>FERRITE BEAD, 0.05R, 1A, 0603</t>
  </si>
  <si>
    <t>U6</t>
  </si>
  <si>
    <t>U7</t>
  </si>
  <si>
    <t>FT232RL</t>
  </si>
  <si>
    <t>FTDI</t>
  </si>
  <si>
    <t>ANALOG DEVICES</t>
  </si>
  <si>
    <t>ISOLATOR, DIGITAL, 150NS, SOIC-8</t>
  </si>
  <si>
    <t>ADUM3201ARZ</t>
  </si>
  <si>
    <t>IC, USB TO UART, SSOP-28</t>
  </si>
  <si>
    <t>Header 1x2 SIL</t>
  </si>
  <si>
    <t>Firmware Load Jumper, Header 1x2 SIL</t>
  </si>
  <si>
    <t>RS232 Comms.SchDoc</t>
  </si>
  <si>
    <t>C30, C31, C32, C33, C34</t>
  </si>
  <si>
    <t>U8</t>
  </si>
  <si>
    <t>J2</t>
  </si>
  <si>
    <t>JP2</t>
  </si>
  <si>
    <t>MAX232ACWE</t>
  </si>
  <si>
    <t>IC, TRANSCEIVER, SOIC-16</t>
  </si>
  <si>
    <t>MAXIM</t>
  </si>
  <si>
    <t>SCHURTER</t>
  </si>
  <si>
    <t>152204 (min order qty of 2)</t>
  </si>
  <si>
    <t>SOCKET, 3.5MM, JACK, PCB, 3POLE</t>
  </si>
  <si>
    <t>VR Interfaces.SchDoc</t>
  </si>
  <si>
    <t>***refer to R7 on CPU.SchDoc page of BOM***</t>
  </si>
  <si>
    <t>D2</t>
  </si>
  <si>
    <t>1812L035/30DR</t>
  </si>
  <si>
    <t>POLYFUSE, 350mA, 30V, 1812</t>
  </si>
  <si>
    <t>D3, D4, D5</t>
  </si>
  <si>
    <t>USB1</t>
  </si>
  <si>
    <t>CBUSIO1</t>
  </si>
  <si>
    <t>MICRO USB TYPE B, RECEPTACLE</t>
  </si>
  <si>
    <t>TBA</t>
  </si>
  <si>
    <t>***refer to R2, R3, R4, R5, R6 on CPU.SchDoc page of BOM***</t>
  </si>
  <si>
    <t>R21, R22, R29, R30, R36, R37</t>
  </si>
  <si>
    <t>R27, R33, R35, R39</t>
  </si>
  <si>
    <t>R24, R26, R40</t>
  </si>
  <si>
    <t>R25, R32, R41</t>
  </si>
  <si>
    <t>R23, R28, R31, R34, R38, R42</t>
  </si>
  <si>
    <t>10k Resistor 500mW 1% 200V 1210</t>
  </si>
  <si>
    <t>ERJ-14NF1002U</t>
  </si>
  <si>
    <t>1894326 (min order qty of 25)</t>
  </si>
  <si>
    <t>5k1 Resistor 500mW 1% 200V+</t>
  </si>
  <si>
    <t>ERJP14F5101U</t>
  </si>
  <si>
    <t>***refer to C15, C16, C17, C18 on CPU.SchDoc page of BOM***</t>
  </si>
  <si>
    <t>1uF Capacitor MLCC 10V 20% 0603</t>
  </si>
  <si>
    <t>100X14X105MV4T</t>
  </si>
  <si>
    <t>1886135 (min order qty of 10)</t>
  </si>
  <si>
    <t>1nF Capacitor X7R Ceramic 200V 0603</t>
  </si>
  <si>
    <t>06032C102KAT2A</t>
  </si>
  <si>
    <t>1740637 (min order qty of 10)</t>
  </si>
  <si>
    <t>C35, C41</t>
  </si>
  <si>
    <t>C36, C40, C42</t>
  </si>
  <si>
    <t>C37, C43</t>
  </si>
  <si>
    <t>C38, C39, C44</t>
  </si>
  <si>
    <t>D6, D7, D8, D9</t>
  </si>
  <si>
    <t>U10</t>
  </si>
  <si>
    <t>U9, U11</t>
  </si>
  <si>
    <t>MAX9926UAEE+</t>
  </si>
  <si>
    <t>MOUSER # 700-MAX9926UAEE</t>
  </si>
  <si>
    <t>IC, VR SENSOR INTERFACE, QSOP-16</t>
  </si>
  <si>
    <t>IC, LOGIC GATE, TSSOP-5</t>
  </si>
  <si>
    <t>74AHCT1G08GW</t>
  </si>
  <si>
    <t>NXP</t>
  </si>
  <si>
    <t>Core Analogue Inputs.SchDoc</t>
  </si>
  <si>
    <t>R43</t>
  </si>
  <si>
    <t>3k9 Resistor 100mW 1% 0603</t>
  </si>
  <si>
    <t>470R Resistor 100mW 1% 0603</t>
  </si>
  <si>
    <t>R48</t>
  </si>
  <si>
    <t>R44, R49, R50</t>
  </si>
  <si>
    <t>R45, R46, R47, R51, R52, R53, R54, R55</t>
  </si>
  <si>
    <t>1500630 (min order qty of 5)</t>
  </si>
  <si>
    <t>RT0603FRE073K9L</t>
  </si>
  <si>
    <t>9238441 (min order qty of 50)</t>
  </si>
  <si>
    <t>RC0603FR-07470RL</t>
  </si>
  <si>
    <t>***refer to C1, C2, C3, C4, C5, C6, C11, C12, C13 on CPU.SchDoc page of BOM***</t>
  </si>
  <si>
    <t>***refer to C23 on Power Supplies.SchDoc page of BOM***</t>
  </si>
  <si>
    <t>0.33uF Capacitor X7R Ceramic 10V 10% 0603</t>
  </si>
  <si>
    <t>C51, C59</t>
  </si>
  <si>
    <t>TDK</t>
  </si>
  <si>
    <t>C1608X7R1A334K</t>
  </si>
  <si>
    <t>0.01uF Capacitor X7R Ceramic 10V 10% 0603</t>
  </si>
  <si>
    <t>1856300 (min order qty of 100)</t>
  </si>
  <si>
    <t>MCCA001116</t>
  </si>
  <si>
    <t>C52, C60</t>
  </si>
  <si>
    <t>C46, C48, C50, C54, C56, C62</t>
  </si>
  <si>
    <t>C45, C47, C49, C53, C55, C57, C61, C63</t>
  </si>
  <si>
    <t>C58, C64</t>
  </si>
  <si>
    <t>D10, D11, D12, D13, D14, D15</t>
  </si>
  <si>
    <t>BAT721S</t>
  </si>
  <si>
    <t>1081200 (min order qty of 5)</t>
  </si>
  <si>
    <t>MAP1</t>
  </si>
  <si>
    <t>AAP1</t>
  </si>
  <si>
    <t>IC, PRESSURE SENSOR</t>
  </si>
  <si>
    <t>MPXH6250AC6U</t>
  </si>
  <si>
    <t>MPXH6115A6U</t>
  </si>
  <si>
    <t>Extra Analogue Inputs.SchDoc</t>
  </si>
  <si>
    <t>R56</t>
  </si>
  <si>
    <t>***refer to R43 on Core Analogue Inputs.SchDoc page of BOM***</t>
  </si>
  <si>
    <t>***refer to R45, R46, R47, R51…. on Core Analogue Inputs.SchDoc page of BOM***</t>
  </si>
  <si>
    <t>R61</t>
  </si>
  <si>
    <t>R62</t>
  </si>
  <si>
    <t>39k Resistor 100mW 1% 0603</t>
  </si>
  <si>
    <t>9238670 (min order qty of 50)</t>
  </si>
  <si>
    <t>RC0603FR-0739KL</t>
  </si>
  <si>
    <t>R67</t>
  </si>
  <si>
    <t>R57, R63, R68</t>
  </si>
  <si>
    <t>R58, R59, R60, R64, R65, R66, R69, R70</t>
  </si>
  <si>
    <t>15nF Capacitor X7R Ceramic 10V 10% 0603</t>
  </si>
  <si>
    <t>1856301 (min order qty of 100)</t>
  </si>
  <si>
    <t>MCCA001117</t>
  </si>
  <si>
    <t>C65, C67, C69, C71, C74, C76</t>
  </si>
  <si>
    <t>C66, C68, C70, C72, C75, C77</t>
  </si>
  <si>
    <t>C73, C78</t>
  </si>
  <si>
    <t>D16, D17, D18, D19, D20, D21, D22, D23</t>
  </si>
  <si>
    <t>RT1</t>
  </si>
  <si>
    <t>NTC THERMISTOR, 10k</t>
  </si>
  <si>
    <t>EPCOS</t>
  </si>
  <si>
    <t>B57703M0103G040</t>
  </si>
  <si>
    <t>Diode, Dual Schottky, SOT-23</t>
  </si>
  <si>
    <t>Digital Inputs.SchDoc</t>
  </si>
  <si>
    <t>R71, R72, R73, R74, R75, R76, R77</t>
  </si>
  <si>
    <t>R78, R79</t>
  </si>
  <si>
    <t>D24, D25, D28</t>
  </si>
  <si>
    <t>D26, D27, D29</t>
  </si>
  <si>
    <t>U12</t>
  </si>
  <si>
    <t>74V1T04STR</t>
  </si>
  <si>
    <t>Diode, Zener, 4V7, SMA</t>
  </si>
  <si>
    <t>1431139 (min order qty of 10)</t>
  </si>
  <si>
    <t>1SMA5917BT3G</t>
  </si>
  <si>
    <t>IC, LOGIC GATE, SOT23-5</t>
  </si>
  <si>
    <t>Knock Sensing.SchDoc</t>
  </si>
  <si>
    <t>R80, R82</t>
  </si>
  <si>
    <t>R81, R83</t>
  </si>
  <si>
    <t>R84</t>
  </si>
  <si>
    <t>68k Resistor 100mW 1% 0603</t>
  </si>
  <si>
    <t>1M Resistor 100mW 1% 0603</t>
  </si>
  <si>
    <t>9238700 (min order qty of 50)</t>
  </si>
  <si>
    <t>RC0603FR-0768KL</t>
  </si>
  <si>
    <t>9238840RL (min order qty of 50)</t>
  </si>
  <si>
    <t>RC0603FR-071ML</t>
  </si>
  <si>
    <t>C79</t>
  </si>
  <si>
    <t>C80</t>
  </si>
  <si>
    <t>***refer to C26 on USB Comms.SchDoc page of BOM***</t>
  </si>
  <si>
    <t>C81, C82</t>
  </si>
  <si>
    <t>3.3nF Capacitor X7R Ceramic 50V 10% 0603</t>
  </si>
  <si>
    <t>2070419 (min order qty of 10)</t>
  </si>
  <si>
    <t>C0603C332K5RAC AUTO</t>
  </si>
  <si>
    <t>C83, C84</t>
  </si>
  <si>
    <t>22pF Capacitor NP0 10V 1% 0603</t>
  </si>
  <si>
    <t>1856082 (min order qty of 100)</t>
  </si>
  <si>
    <t>MCCA000928</t>
  </si>
  <si>
    <t>C85</t>
  </si>
  <si>
    <t>Y3</t>
  </si>
  <si>
    <t>U13</t>
  </si>
  <si>
    <t>VISHAY DALE</t>
  </si>
  <si>
    <t>XT49M-2016M</t>
  </si>
  <si>
    <t>Crystal 16.0Mhz HC49/US</t>
  </si>
  <si>
    <t>Crystal 32.768kHz SMD</t>
  </si>
  <si>
    <t>IC, KNOCK SENSOR INTERFACE, SOIC-20</t>
  </si>
  <si>
    <t>TPIC8101DW</t>
  </si>
  <si>
    <t>Ignitor Outputs.SchDoc</t>
  </si>
  <si>
    <t>150R Resistor 2W 1% 2512</t>
  </si>
  <si>
    <t>3521150RFT</t>
  </si>
  <si>
    <t>2117481 (min order qty of 5)</t>
  </si>
  <si>
    <t>100k Resistor 100mW 1% 0603</t>
  </si>
  <si>
    <t>9238727 (min order qty of 50)</t>
  </si>
  <si>
    <t>RC0603FR-07100KL</t>
  </si>
  <si>
    <t>R85, R86, R93, R94, R101, R102</t>
  </si>
  <si>
    <t>R87, R88, R95, R96, R103, R104</t>
  </si>
  <si>
    <t>R89, R90, R97, R98, R105, R106</t>
  </si>
  <si>
    <t>R91, R92, R99, R100, R107, R108</t>
  </si>
  <si>
    <t>1uF Capacitor X6S 35V 10% 0805</t>
  </si>
  <si>
    <t>GRM219C8YA105KA73D</t>
  </si>
  <si>
    <t>1889284 (min order qty of 10)</t>
  </si>
  <si>
    <t>C86, C88, C90</t>
  </si>
  <si>
    <t>C87, C89, C91</t>
  </si>
  <si>
    <t>D31, D32, D33, D34, D35, D36</t>
  </si>
  <si>
    <t>U14, U16, U18</t>
  </si>
  <si>
    <t>U15, U17, U19</t>
  </si>
  <si>
    <t>JP3, JP4</t>
  </si>
  <si>
    <t xml:space="preserve"> Jumper, Header 1x3 SIL</t>
  </si>
  <si>
    <t>NC7WZ86K8X</t>
  </si>
  <si>
    <t>IC, LOGIC GATE, US8</t>
  </si>
  <si>
    <t>FAIRCHILD SEMI</t>
  </si>
  <si>
    <t>IC, DRIVER MOSFET, 1.5A, DUAL, SOIC-8</t>
  </si>
  <si>
    <t>TC4427AEOA</t>
  </si>
  <si>
    <t>MICROCHIP</t>
  </si>
  <si>
    <t>Injectors.SchDoc</t>
  </si>
  <si>
    <t>***refer to R89, R90, R97, R98, R105, R106 on Ignitor Outputs.SchDoc page of BOM***</t>
  </si>
  <si>
    <t>R109, R110, R111, R121, R122, R123</t>
  </si>
  <si>
    <t xml:space="preserve">R112, R113, R114, R115, R116, R117, </t>
  </si>
  <si>
    <t>R124, R125, R126, R127, R128, R129</t>
  </si>
  <si>
    <t>R118, R119, R120, R130, R131, R132</t>
  </si>
  <si>
    <t>D40, D41, D42, D46, D47, D48</t>
  </si>
  <si>
    <t>D37, D38, D39, D43, D44, D45</t>
  </si>
  <si>
    <t>TS4148RY</t>
  </si>
  <si>
    <t>DIODE, SIGNAL, 100V, 0.5A, 0805</t>
  </si>
  <si>
    <t>TAIWAN SEMI</t>
  </si>
  <si>
    <t>8150206 (min order qty of 10)</t>
  </si>
  <si>
    <t>Q2, Q3, Q4, Q5, Q6, Q7</t>
  </si>
  <si>
    <t>MOSFET, N, 40V, 12A, DPAK</t>
  </si>
  <si>
    <t>VND14NV04-E</t>
  </si>
  <si>
    <t>Low Side Drivers.SchDoc</t>
  </si>
  <si>
    <t>R133, R134, R135, R142, R143</t>
  </si>
  <si>
    <t>R136, R137, R138, R144, R145</t>
  </si>
  <si>
    <t>R139, R140, R141, R146, R147</t>
  </si>
  <si>
    <t>D52, D53, D54, D57, D58</t>
  </si>
  <si>
    <t>D49, D50, D51, D55, D56</t>
  </si>
  <si>
    <t>Q8, Q9, Q10, Q11, Q12</t>
  </si>
  <si>
    <t>3-Wire ISCV Driver.SchDoc</t>
  </si>
  <si>
    <t>R148, R151</t>
  </si>
  <si>
    <t>R149, R152, R153, R154</t>
  </si>
  <si>
    <t>R150, R155</t>
  </si>
  <si>
    <t>D60, D62</t>
  </si>
  <si>
    <t>D59, D61</t>
  </si>
  <si>
    <t>***refer to D49, D50, D51, D55, D56 on Low Side Drivers.SchDoc page of BOM***</t>
  </si>
  <si>
    <t>Q13, Q14</t>
  </si>
  <si>
    <t>U20</t>
  </si>
  <si>
    <t>IO Expansion Header.SchDoc</t>
  </si>
  <si>
    <t>IO EXPANSION HEADER</t>
  </si>
  <si>
    <t>HEADER, 2x20 DIL</t>
  </si>
  <si>
    <t>Connector.SchDoc</t>
  </si>
  <si>
    <t>CON1</t>
  </si>
  <si>
    <t>CON2</t>
  </si>
  <si>
    <t>HEADER, MOLEX, 48WAY</t>
  </si>
  <si>
    <t>36638-0002</t>
  </si>
  <si>
    <t>MOLEX</t>
  </si>
  <si>
    <t>SOCKET, BNC, LOW PROFILE, R/A</t>
  </si>
  <si>
    <t>13-60-6 DGZ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</si>
</sst>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0"/>
  </numFmts>
  <fonts count="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164" fontId="0" fillId="0" borderId="1" xfId="0" applyNumberFormat="1" applyBorder="1"/>
    <xf numFmtId="0" fontId="5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0" fontId="0" fillId="0" borderId="0" xfId="0" applyBorder="1"/>
    <xf numFmtId="164" fontId="0" fillId="0" borderId="2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00"/>
  <sheetViews>
    <sheetView tabSelected="1" topLeftCell="A176" zoomScaleNormal="100" workbookViewId="0">
      <selection activeCell="B202" sqref="B202"/>
    </sheetView>
  </sheetViews>
  <sheetFormatPr defaultRowHeight="15" x14ac:dyDescent="0.25"/>
  <cols>
    <col min="1" max="1" width="35.140625" bestFit="1" customWidth="1"/>
    <col min="2" max="2" width="62.85546875" bestFit="1" customWidth="1"/>
    <col min="3" max="3" width="26.7109375" customWidth="1"/>
    <col min="4" max="4" width="22.5703125" bestFit="1" customWidth="1"/>
    <col min="5" max="5" width="28.140625" bestFit="1" customWidth="1"/>
    <col min="6" max="6" width="5.28515625" bestFit="1" customWidth="1"/>
    <col min="7" max="7" width="11.5703125" bestFit="1" customWidth="1"/>
    <col min="8" max="8" width="11.7109375" bestFit="1" customWidth="1"/>
  </cols>
  <sheetData>
    <row r="1" spans="1:8" ht="26.25" x14ac:dyDescent="0.4">
      <c r="A1" s="13" t="s">
        <v>0</v>
      </c>
      <c r="B1" s="13"/>
      <c r="C1" s="13"/>
      <c r="D1" s="13"/>
      <c r="E1" s="13"/>
      <c r="F1" s="13"/>
      <c r="G1" s="13"/>
      <c r="H1" s="13"/>
    </row>
    <row r="2" spans="1:8" ht="23.25" x14ac:dyDescent="0.35">
      <c r="A2" s="14" t="s">
        <v>1</v>
      </c>
      <c r="B2" s="14"/>
      <c r="C2" s="14"/>
      <c r="D2" s="14"/>
      <c r="E2" s="14"/>
      <c r="F2" s="14"/>
      <c r="G2" s="14"/>
      <c r="H2" s="14"/>
    </row>
    <row r="3" spans="1:8" ht="21" x14ac:dyDescent="0.35">
      <c r="A3" s="15" t="s">
        <v>14</v>
      </c>
      <c r="B3" s="15"/>
      <c r="C3" s="15"/>
      <c r="D3" s="15"/>
      <c r="E3" s="15"/>
      <c r="F3" s="15"/>
      <c r="G3" s="15"/>
      <c r="H3" s="15"/>
    </row>
    <row r="4" spans="1:8" ht="18.75" x14ac:dyDescent="0.3">
      <c r="A4" s="1" t="s">
        <v>2</v>
      </c>
      <c r="B4" s="1" t="s">
        <v>3</v>
      </c>
      <c r="C4" s="1" t="s">
        <v>5</v>
      </c>
      <c r="D4" s="1" t="s">
        <v>4</v>
      </c>
      <c r="E4" s="1" t="s">
        <v>6</v>
      </c>
      <c r="F4" s="1" t="s">
        <v>7</v>
      </c>
      <c r="G4" s="1" t="s">
        <v>8</v>
      </c>
      <c r="H4" s="1" t="s">
        <v>9</v>
      </c>
    </row>
    <row r="5" spans="1:8" x14ac:dyDescent="0.25">
      <c r="A5" s="2" t="s">
        <v>10</v>
      </c>
      <c r="B5" s="2" t="s">
        <v>66</v>
      </c>
      <c r="C5" s="2" t="s">
        <v>16</v>
      </c>
      <c r="D5" s="2" t="s">
        <v>15</v>
      </c>
      <c r="E5" s="2" t="s">
        <v>67</v>
      </c>
      <c r="F5" s="2">
        <v>50</v>
      </c>
      <c r="G5" s="3">
        <v>8.0000000000000002E-3</v>
      </c>
      <c r="H5" s="3">
        <f>F5*G5</f>
        <v>0.4</v>
      </c>
    </row>
    <row r="6" spans="1:8" x14ac:dyDescent="0.25">
      <c r="A6" s="2" t="s">
        <v>13</v>
      </c>
      <c r="B6" s="2" t="s">
        <v>69</v>
      </c>
      <c r="C6" s="2" t="s">
        <v>17</v>
      </c>
      <c r="D6" s="2" t="s">
        <v>15</v>
      </c>
      <c r="E6" s="2" t="s">
        <v>68</v>
      </c>
      <c r="F6" s="2">
        <v>50</v>
      </c>
      <c r="G6" s="3">
        <v>8.0000000000000002E-3</v>
      </c>
      <c r="H6" s="3">
        <f>F6*G6</f>
        <v>0.4</v>
      </c>
    </row>
    <row r="7" spans="1:8" x14ac:dyDescent="0.25">
      <c r="A7" s="2" t="s">
        <v>11</v>
      </c>
      <c r="B7" s="2" t="s">
        <v>20</v>
      </c>
      <c r="C7" s="2" t="s">
        <v>18</v>
      </c>
      <c r="D7" s="2" t="s">
        <v>19</v>
      </c>
      <c r="E7" s="2">
        <v>1469766</v>
      </c>
      <c r="F7" s="2">
        <v>1</v>
      </c>
      <c r="G7" s="3">
        <v>0.05</v>
      </c>
      <c r="H7" s="3">
        <f t="shared" ref="H7:H21" si="0">F7*G7</f>
        <v>0.05</v>
      </c>
    </row>
    <row r="8" spans="1:8" x14ac:dyDescent="0.25">
      <c r="A8" s="2" t="s">
        <v>12</v>
      </c>
      <c r="B8" s="2" t="s">
        <v>71</v>
      </c>
      <c r="C8" s="2" t="s">
        <v>21</v>
      </c>
      <c r="D8" s="2" t="s">
        <v>15</v>
      </c>
      <c r="E8" s="2" t="s">
        <v>70</v>
      </c>
      <c r="F8" s="2">
        <v>50</v>
      </c>
      <c r="G8" s="3">
        <v>8.0000000000000002E-3</v>
      </c>
      <c r="H8" s="3">
        <f t="shared" si="0"/>
        <v>0.4</v>
      </c>
    </row>
    <row r="9" spans="1:8" x14ac:dyDescent="0.25">
      <c r="A9" s="2" t="s">
        <v>25</v>
      </c>
      <c r="B9" s="2" t="s">
        <v>73</v>
      </c>
      <c r="C9" s="2" t="s">
        <v>38</v>
      </c>
      <c r="D9" s="2" t="s">
        <v>39</v>
      </c>
      <c r="E9" s="2" t="s">
        <v>72</v>
      </c>
      <c r="F9" s="2">
        <v>10</v>
      </c>
      <c r="G9" s="3">
        <v>0.106</v>
      </c>
      <c r="H9" s="3">
        <f t="shared" si="0"/>
        <v>1.06</v>
      </c>
    </row>
    <row r="10" spans="1:8" x14ac:dyDescent="0.25">
      <c r="A10" s="2" t="s">
        <v>22</v>
      </c>
      <c r="B10" s="2" t="s">
        <v>74</v>
      </c>
      <c r="C10" s="2" t="s">
        <v>40</v>
      </c>
      <c r="D10" s="2" t="s">
        <v>41</v>
      </c>
      <c r="E10" s="2" t="s">
        <v>78</v>
      </c>
      <c r="F10" s="2">
        <v>10</v>
      </c>
      <c r="G10" s="3">
        <v>2.4E-2</v>
      </c>
      <c r="H10" s="3">
        <f t="shared" si="0"/>
        <v>0.24</v>
      </c>
    </row>
    <row r="11" spans="1:8" x14ac:dyDescent="0.25">
      <c r="A11" s="2" t="s">
        <v>23</v>
      </c>
      <c r="B11" s="2" t="s">
        <v>75</v>
      </c>
      <c r="C11" s="2" t="s">
        <v>42</v>
      </c>
      <c r="D11" s="2" t="s">
        <v>41</v>
      </c>
      <c r="E11" s="2" t="s">
        <v>79</v>
      </c>
      <c r="F11" s="2">
        <v>10</v>
      </c>
      <c r="G11" s="3">
        <v>2.5999999999999999E-2</v>
      </c>
      <c r="H11" s="3">
        <f t="shared" si="0"/>
        <v>0.26</v>
      </c>
    </row>
    <row r="12" spans="1:8" x14ac:dyDescent="0.25">
      <c r="A12" s="2" t="s">
        <v>24</v>
      </c>
      <c r="B12" s="2" t="s">
        <v>76</v>
      </c>
      <c r="C12" s="2" t="s">
        <v>43</v>
      </c>
      <c r="D12" s="2" t="s">
        <v>41</v>
      </c>
      <c r="E12" s="2" t="s">
        <v>80</v>
      </c>
      <c r="F12" s="2">
        <v>10</v>
      </c>
      <c r="G12" s="3">
        <v>0.114</v>
      </c>
      <c r="H12" s="3">
        <f t="shared" si="0"/>
        <v>1.1400000000000001</v>
      </c>
    </row>
    <row r="13" spans="1:8" x14ac:dyDescent="0.25">
      <c r="A13" s="2" t="s">
        <v>27</v>
      </c>
      <c r="B13" s="2" t="s">
        <v>83</v>
      </c>
      <c r="C13" s="2" t="s">
        <v>45</v>
      </c>
      <c r="D13" s="2" t="s">
        <v>44</v>
      </c>
      <c r="E13" s="2" t="s">
        <v>81</v>
      </c>
      <c r="F13" s="2">
        <v>100</v>
      </c>
      <c r="G13" s="3">
        <v>1.6E-2</v>
      </c>
      <c r="H13" s="3">
        <f t="shared" si="0"/>
        <v>1.6</v>
      </c>
    </row>
    <row r="14" spans="1:8" x14ac:dyDescent="0.25">
      <c r="A14" s="2" t="s">
        <v>26</v>
      </c>
      <c r="B14" s="2" t="s">
        <v>77</v>
      </c>
      <c r="C14" s="2" t="s">
        <v>51</v>
      </c>
      <c r="D14" s="2" t="s">
        <v>50</v>
      </c>
      <c r="E14" s="2" t="s">
        <v>82</v>
      </c>
      <c r="F14" s="2">
        <v>10</v>
      </c>
      <c r="G14" s="3">
        <v>0.25800000000000001</v>
      </c>
      <c r="H14" s="3">
        <f t="shared" si="0"/>
        <v>2.58</v>
      </c>
    </row>
    <row r="15" spans="1:8" x14ac:dyDescent="0.25">
      <c r="A15" s="2" t="s">
        <v>31</v>
      </c>
      <c r="B15" s="2" t="s">
        <v>34</v>
      </c>
      <c r="C15" s="4"/>
      <c r="D15" s="2"/>
      <c r="E15" s="2"/>
      <c r="F15" s="2"/>
      <c r="G15" s="3"/>
      <c r="H15" s="3">
        <f t="shared" si="0"/>
        <v>0</v>
      </c>
    </row>
    <row r="16" spans="1:8" x14ac:dyDescent="0.25">
      <c r="A16" s="2" t="s">
        <v>35</v>
      </c>
      <c r="B16" s="2" t="s">
        <v>37</v>
      </c>
      <c r="C16" s="4"/>
      <c r="D16" s="2"/>
      <c r="E16" s="2"/>
      <c r="F16" s="2"/>
      <c r="G16" s="3"/>
      <c r="H16" s="3">
        <f t="shared" si="0"/>
        <v>0</v>
      </c>
    </row>
    <row r="17" spans="1:8" x14ac:dyDescent="0.25">
      <c r="A17" s="2" t="s">
        <v>36</v>
      </c>
      <c r="B17" s="2" t="s">
        <v>168</v>
      </c>
      <c r="C17" s="4"/>
      <c r="D17" s="2"/>
      <c r="E17" s="2"/>
      <c r="F17" s="2"/>
      <c r="G17" s="3"/>
      <c r="H17" s="3">
        <f t="shared" si="0"/>
        <v>0</v>
      </c>
    </row>
    <row r="18" spans="1:8" x14ac:dyDescent="0.25">
      <c r="A18" s="2" t="s">
        <v>32</v>
      </c>
      <c r="B18" s="2" t="s">
        <v>314</v>
      </c>
      <c r="C18" s="2" t="s">
        <v>49</v>
      </c>
      <c r="D18" s="2" t="s">
        <v>48</v>
      </c>
      <c r="E18" s="2">
        <v>1611734</v>
      </c>
      <c r="F18" s="2">
        <v>1</v>
      </c>
      <c r="G18" s="3">
        <v>1.2</v>
      </c>
      <c r="H18" s="3">
        <f t="shared" si="0"/>
        <v>1.2</v>
      </c>
    </row>
    <row r="19" spans="1:8" x14ac:dyDescent="0.25">
      <c r="A19" s="2" t="s">
        <v>33</v>
      </c>
      <c r="B19" s="2" t="s">
        <v>315</v>
      </c>
      <c r="C19" s="2" t="s">
        <v>47</v>
      </c>
      <c r="D19" s="2" t="s">
        <v>46</v>
      </c>
      <c r="E19" s="2">
        <v>1633675</v>
      </c>
      <c r="F19" s="2">
        <v>1</v>
      </c>
      <c r="G19" s="3">
        <v>1.8</v>
      </c>
      <c r="H19" s="3">
        <f t="shared" si="0"/>
        <v>1.8</v>
      </c>
    </row>
    <row r="20" spans="1:8" x14ac:dyDescent="0.25">
      <c r="A20" s="2" t="s">
        <v>28</v>
      </c>
      <c r="B20" s="2" t="s">
        <v>136</v>
      </c>
      <c r="C20" s="2" t="s">
        <v>30</v>
      </c>
      <c r="D20" s="2" t="s">
        <v>52</v>
      </c>
      <c r="E20" s="2">
        <v>1579847</v>
      </c>
      <c r="F20" s="2">
        <v>1</v>
      </c>
      <c r="G20" s="3">
        <v>39.24</v>
      </c>
      <c r="H20" s="3">
        <f t="shared" si="0"/>
        <v>39.24</v>
      </c>
    </row>
    <row r="21" spans="1:8" x14ac:dyDescent="0.25">
      <c r="A21" s="2" t="s">
        <v>29</v>
      </c>
      <c r="B21" s="2" t="s">
        <v>137</v>
      </c>
      <c r="C21" s="2" t="s">
        <v>53</v>
      </c>
      <c r="D21" s="2" t="s">
        <v>54</v>
      </c>
      <c r="E21" s="2">
        <v>9882650</v>
      </c>
      <c r="F21" s="2">
        <v>1</v>
      </c>
      <c r="G21" s="3">
        <v>2.4</v>
      </c>
      <c r="H21" s="3">
        <f t="shared" si="0"/>
        <v>2.4</v>
      </c>
    </row>
    <row r="22" spans="1:8" ht="26.25" x14ac:dyDescent="0.4">
      <c r="A22" s="13" t="s">
        <v>0</v>
      </c>
      <c r="B22" s="13"/>
      <c r="C22" s="13"/>
      <c r="D22" s="13"/>
      <c r="E22" s="13"/>
      <c r="F22" s="13"/>
      <c r="G22" s="13"/>
      <c r="H22" s="13"/>
    </row>
    <row r="23" spans="1:8" ht="23.25" x14ac:dyDescent="0.35">
      <c r="A23" s="14" t="s">
        <v>1</v>
      </c>
      <c r="B23" s="14"/>
      <c r="C23" s="14"/>
      <c r="D23" s="14"/>
      <c r="E23" s="14"/>
      <c r="F23" s="14"/>
      <c r="G23" s="14"/>
      <c r="H23" s="14"/>
    </row>
    <row r="24" spans="1:8" ht="21" x14ac:dyDescent="0.35">
      <c r="A24" s="15" t="s">
        <v>55</v>
      </c>
      <c r="B24" s="15"/>
      <c r="C24" s="15"/>
      <c r="D24" s="15"/>
      <c r="E24" s="15"/>
      <c r="F24" s="15"/>
      <c r="G24" s="15"/>
      <c r="H24" s="15"/>
    </row>
    <row r="25" spans="1:8" ht="18.75" x14ac:dyDescent="0.3">
      <c r="A25" s="1" t="s">
        <v>2</v>
      </c>
      <c r="B25" s="1" t="s">
        <v>3</v>
      </c>
      <c r="C25" s="1" t="s">
        <v>5</v>
      </c>
      <c r="D25" s="1" t="s">
        <v>4</v>
      </c>
      <c r="E25" s="1" t="s">
        <v>6</v>
      </c>
      <c r="F25" s="1" t="s">
        <v>7</v>
      </c>
      <c r="G25" s="1" t="s">
        <v>8</v>
      </c>
      <c r="H25" s="1" t="s">
        <v>9</v>
      </c>
    </row>
    <row r="26" spans="1:8" x14ac:dyDescent="0.25">
      <c r="A26" s="2" t="s">
        <v>56</v>
      </c>
      <c r="B26" s="2" t="s">
        <v>105</v>
      </c>
      <c r="C26" s="2" t="s">
        <v>104</v>
      </c>
      <c r="D26" s="2" t="s">
        <v>102</v>
      </c>
      <c r="E26" s="2" t="s">
        <v>103</v>
      </c>
      <c r="F26" s="2">
        <v>50</v>
      </c>
      <c r="G26" s="3">
        <v>0.02</v>
      </c>
      <c r="H26" s="3">
        <f>F26*G26</f>
        <v>1</v>
      </c>
    </row>
    <row r="27" spans="1:8" x14ac:dyDescent="0.25">
      <c r="A27" s="2" t="s">
        <v>57</v>
      </c>
      <c r="B27" s="2" t="s">
        <v>106</v>
      </c>
      <c r="C27" s="2" t="s">
        <v>109</v>
      </c>
      <c r="D27" s="2" t="s">
        <v>108</v>
      </c>
      <c r="E27" s="2" t="s">
        <v>107</v>
      </c>
      <c r="F27" s="2">
        <v>5</v>
      </c>
      <c r="G27" s="3">
        <v>2.04</v>
      </c>
      <c r="H27" s="3">
        <f t="shared" ref="H27:H43" si="1">F27*G27</f>
        <v>10.199999999999999</v>
      </c>
    </row>
    <row r="28" spans="1:8" x14ac:dyDescent="0.25">
      <c r="A28" s="2" t="s">
        <v>58</v>
      </c>
      <c r="B28" s="2" t="s">
        <v>110</v>
      </c>
      <c r="C28" s="2" t="s">
        <v>112</v>
      </c>
      <c r="D28" s="2" t="s">
        <v>15</v>
      </c>
      <c r="E28" s="2" t="s">
        <v>111</v>
      </c>
      <c r="F28" s="2">
        <v>5</v>
      </c>
      <c r="G28" s="3">
        <v>0.86</v>
      </c>
      <c r="H28" s="3">
        <f t="shared" si="1"/>
        <v>4.3</v>
      </c>
    </row>
    <row r="29" spans="1:8" x14ac:dyDescent="0.25">
      <c r="A29" s="2" t="s">
        <v>59</v>
      </c>
      <c r="B29" s="2" t="s">
        <v>20</v>
      </c>
      <c r="C29" s="12" t="s">
        <v>181</v>
      </c>
      <c r="D29" s="12"/>
      <c r="E29" s="12"/>
      <c r="F29" s="8">
        <v>0</v>
      </c>
      <c r="G29" s="7">
        <v>0</v>
      </c>
      <c r="H29" s="7">
        <f t="shared" si="1"/>
        <v>0</v>
      </c>
    </row>
    <row r="30" spans="1:8" x14ac:dyDescent="0.25">
      <c r="A30" s="5" t="s">
        <v>60</v>
      </c>
      <c r="B30" s="2" t="s">
        <v>84</v>
      </c>
      <c r="C30" s="10" t="s">
        <v>114</v>
      </c>
      <c r="D30" s="10" t="s">
        <v>113</v>
      </c>
      <c r="E30" s="10">
        <v>1653317</v>
      </c>
      <c r="F30" s="9">
        <v>3</v>
      </c>
      <c r="G30" s="6">
        <v>1.1200000000000001</v>
      </c>
      <c r="H30" s="3">
        <f t="shared" si="1"/>
        <v>3.3600000000000003</v>
      </c>
    </row>
    <row r="31" spans="1:8" x14ac:dyDescent="0.25">
      <c r="A31" s="5" t="s">
        <v>61</v>
      </c>
      <c r="B31" s="2" t="s">
        <v>135</v>
      </c>
      <c r="C31" s="2" t="s">
        <v>115</v>
      </c>
      <c r="D31" s="2" t="s">
        <v>108</v>
      </c>
      <c r="E31" s="2">
        <v>1752458</v>
      </c>
      <c r="F31" s="2">
        <v>5</v>
      </c>
      <c r="G31" s="3">
        <v>0.99199999999999999</v>
      </c>
      <c r="H31" s="3">
        <f t="shared" si="1"/>
        <v>4.96</v>
      </c>
    </row>
    <row r="32" spans="1:8" x14ac:dyDescent="0.25">
      <c r="A32" s="5" t="s">
        <v>62</v>
      </c>
      <c r="B32" s="2" t="s">
        <v>88</v>
      </c>
      <c r="C32" s="2" t="s">
        <v>90</v>
      </c>
      <c r="D32" s="2" t="s">
        <v>44</v>
      </c>
      <c r="E32" s="2" t="s">
        <v>89</v>
      </c>
      <c r="F32" s="2">
        <v>10</v>
      </c>
      <c r="G32" s="3">
        <v>0.376</v>
      </c>
      <c r="H32" s="3">
        <f>F32*G32</f>
        <v>3.76</v>
      </c>
    </row>
    <row r="33" spans="1:8" x14ac:dyDescent="0.25">
      <c r="A33" s="5" t="s">
        <v>63</v>
      </c>
      <c r="B33" s="2" t="s">
        <v>83</v>
      </c>
      <c r="C33" s="12" t="s">
        <v>116</v>
      </c>
      <c r="D33" s="12"/>
      <c r="E33" s="12"/>
      <c r="F33" s="8">
        <v>0</v>
      </c>
      <c r="G33" s="7">
        <v>0</v>
      </c>
      <c r="H33" s="7">
        <f t="shared" ref="H33" si="2">F33*G33</f>
        <v>0</v>
      </c>
    </row>
    <row r="34" spans="1:8" x14ac:dyDescent="0.25">
      <c r="A34" s="5" t="s">
        <v>91</v>
      </c>
      <c r="B34" s="2" t="s">
        <v>85</v>
      </c>
      <c r="C34" s="10" t="s">
        <v>87</v>
      </c>
      <c r="D34" s="10" t="s">
        <v>86</v>
      </c>
      <c r="E34" s="10">
        <v>2100124</v>
      </c>
      <c r="F34" s="9">
        <v>1</v>
      </c>
      <c r="G34" s="6">
        <v>1.1599999999999999</v>
      </c>
      <c r="H34" s="3">
        <f>F34*G34</f>
        <v>1.1599999999999999</v>
      </c>
    </row>
    <row r="35" spans="1:8" x14ac:dyDescent="0.25">
      <c r="A35" s="5" t="s">
        <v>92</v>
      </c>
      <c r="B35" s="2" t="s">
        <v>93</v>
      </c>
      <c r="C35" s="2" t="s">
        <v>95</v>
      </c>
      <c r="D35" s="2" t="s">
        <v>39</v>
      </c>
      <c r="E35" s="2" t="s">
        <v>94</v>
      </c>
      <c r="F35" s="2">
        <v>20</v>
      </c>
      <c r="G35" s="3">
        <v>0.876</v>
      </c>
      <c r="H35" s="3">
        <f>F35*G35</f>
        <v>17.52</v>
      </c>
    </row>
    <row r="36" spans="1:8" x14ac:dyDescent="0.25">
      <c r="A36" s="5" t="s">
        <v>64</v>
      </c>
      <c r="B36" s="2" t="s">
        <v>96</v>
      </c>
      <c r="C36" s="2" t="s">
        <v>98</v>
      </c>
      <c r="D36" s="2" t="s">
        <v>41</v>
      </c>
      <c r="E36" s="2" t="s">
        <v>97</v>
      </c>
      <c r="F36" s="2">
        <v>10</v>
      </c>
      <c r="G36" s="3">
        <v>0.376</v>
      </c>
      <c r="H36" s="3">
        <f t="shared" si="1"/>
        <v>3.76</v>
      </c>
    </row>
    <row r="37" spans="1:8" x14ac:dyDescent="0.25">
      <c r="A37" s="5" t="s">
        <v>65</v>
      </c>
      <c r="B37" s="2" t="s">
        <v>99</v>
      </c>
      <c r="C37" s="2" t="s">
        <v>101</v>
      </c>
      <c r="D37" s="2" t="s">
        <v>44</v>
      </c>
      <c r="E37" s="2" t="s">
        <v>100</v>
      </c>
      <c r="F37" s="2">
        <v>10</v>
      </c>
      <c r="G37" s="3">
        <v>1.82</v>
      </c>
      <c r="H37" s="3">
        <f t="shared" si="1"/>
        <v>18.2</v>
      </c>
    </row>
    <row r="38" spans="1:8" x14ac:dyDescent="0.25">
      <c r="A38" s="5" t="s">
        <v>182</v>
      </c>
      <c r="B38" s="5" t="s">
        <v>34</v>
      </c>
      <c r="C38" s="4"/>
      <c r="D38" s="4"/>
      <c r="E38" s="4"/>
      <c r="F38" s="4"/>
      <c r="G38" s="11"/>
      <c r="H38" s="3">
        <f t="shared" si="1"/>
        <v>0</v>
      </c>
    </row>
    <row r="39" spans="1:8" x14ac:dyDescent="0.25">
      <c r="A39" s="2" t="s">
        <v>117</v>
      </c>
      <c r="B39" s="2" t="s">
        <v>184</v>
      </c>
      <c r="C39" s="2" t="s">
        <v>183</v>
      </c>
      <c r="D39" s="2" t="s">
        <v>134</v>
      </c>
      <c r="E39" s="2">
        <v>2119633</v>
      </c>
      <c r="F39" s="2">
        <v>2</v>
      </c>
      <c r="G39" s="3">
        <v>2.42</v>
      </c>
      <c r="H39" s="3">
        <f t="shared" si="1"/>
        <v>4.84</v>
      </c>
    </row>
    <row r="40" spans="1:8" x14ac:dyDescent="0.25">
      <c r="A40" s="2" t="s">
        <v>122</v>
      </c>
      <c r="B40" s="2" t="s">
        <v>125</v>
      </c>
      <c r="C40" s="2" t="s">
        <v>123</v>
      </c>
      <c r="D40" s="2" t="s">
        <v>124</v>
      </c>
      <c r="E40" s="2">
        <v>9557083</v>
      </c>
      <c r="F40" s="2">
        <v>1</v>
      </c>
      <c r="G40" s="3">
        <v>0.38200000000000001</v>
      </c>
      <c r="H40" s="3">
        <f t="shared" si="1"/>
        <v>0.38200000000000001</v>
      </c>
    </row>
    <row r="41" spans="1:8" x14ac:dyDescent="0.25">
      <c r="A41" s="2" t="s">
        <v>118</v>
      </c>
      <c r="B41" s="2" t="s">
        <v>126</v>
      </c>
      <c r="C41" s="2" t="s">
        <v>128</v>
      </c>
      <c r="D41" s="2" t="s">
        <v>129</v>
      </c>
      <c r="E41" s="2" t="s">
        <v>130</v>
      </c>
      <c r="F41" s="2">
        <v>5</v>
      </c>
      <c r="G41" s="3">
        <v>1.8</v>
      </c>
      <c r="H41" s="3">
        <f t="shared" si="1"/>
        <v>9</v>
      </c>
    </row>
    <row r="42" spans="1:8" x14ac:dyDescent="0.25">
      <c r="A42" s="5" t="s">
        <v>119</v>
      </c>
      <c r="B42" s="2" t="s">
        <v>127</v>
      </c>
      <c r="C42" s="2" t="s">
        <v>131</v>
      </c>
      <c r="D42" s="2" t="s">
        <v>129</v>
      </c>
      <c r="E42" s="2">
        <v>1150164</v>
      </c>
      <c r="F42" s="2">
        <v>1</v>
      </c>
      <c r="G42" s="3">
        <v>3.52</v>
      </c>
      <c r="H42" s="3">
        <f t="shared" si="1"/>
        <v>3.52</v>
      </c>
    </row>
    <row r="43" spans="1:8" x14ac:dyDescent="0.25">
      <c r="A43" s="5" t="s">
        <v>120</v>
      </c>
      <c r="B43" s="2" t="s">
        <v>121</v>
      </c>
      <c r="C43" s="2" t="s">
        <v>133</v>
      </c>
      <c r="D43" s="2" t="s">
        <v>132</v>
      </c>
      <c r="E43" s="2">
        <v>1053415</v>
      </c>
      <c r="F43" s="2">
        <v>1</v>
      </c>
      <c r="G43" s="3">
        <v>0.83599999999999997</v>
      </c>
      <c r="H43" s="3">
        <f t="shared" si="1"/>
        <v>0.83599999999999997</v>
      </c>
    </row>
    <row r="44" spans="1:8" ht="26.25" x14ac:dyDescent="0.4">
      <c r="A44" s="13" t="s">
        <v>0</v>
      </c>
      <c r="B44" s="13"/>
      <c r="C44" s="13"/>
      <c r="D44" s="13"/>
      <c r="E44" s="13"/>
      <c r="F44" s="13"/>
      <c r="G44" s="13"/>
      <c r="H44" s="13"/>
    </row>
    <row r="45" spans="1:8" ht="23.25" x14ac:dyDescent="0.35">
      <c r="A45" s="14" t="s">
        <v>1</v>
      </c>
      <c r="B45" s="14"/>
      <c r="C45" s="14"/>
      <c r="D45" s="14"/>
      <c r="E45" s="14"/>
      <c r="F45" s="14"/>
      <c r="G45" s="14"/>
      <c r="H45" s="14"/>
    </row>
    <row r="46" spans="1:8" ht="21" x14ac:dyDescent="0.35">
      <c r="A46" s="15" t="s">
        <v>138</v>
      </c>
      <c r="B46" s="15"/>
      <c r="C46" s="15"/>
      <c r="D46" s="15"/>
      <c r="E46" s="15"/>
      <c r="F46" s="15"/>
      <c r="G46" s="15"/>
      <c r="H46" s="15"/>
    </row>
    <row r="47" spans="1:8" ht="18.75" x14ac:dyDescent="0.3">
      <c r="A47" s="1" t="s">
        <v>2</v>
      </c>
      <c r="B47" s="1" t="s">
        <v>3</v>
      </c>
      <c r="C47" s="1" t="s">
        <v>5</v>
      </c>
      <c r="D47" s="1" t="s">
        <v>4</v>
      </c>
      <c r="E47" s="1" t="s">
        <v>6</v>
      </c>
      <c r="F47" s="1" t="s">
        <v>7</v>
      </c>
      <c r="G47" s="1" t="s">
        <v>8</v>
      </c>
      <c r="H47" s="1" t="s">
        <v>9</v>
      </c>
    </row>
    <row r="48" spans="1:8" x14ac:dyDescent="0.25">
      <c r="A48" s="2" t="s">
        <v>139</v>
      </c>
      <c r="B48" s="2" t="s">
        <v>141</v>
      </c>
      <c r="C48" s="2" t="s">
        <v>144</v>
      </c>
      <c r="D48" s="2" t="s">
        <v>44</v>
      </c>
      <c r="E48" s="2" t="s">
        <v>143</v>
      </c>
      <c r="F48" s="2">
        <v>100</v>
      </c>
      <c r="G48" s="3">
        <v>0.02</v>
      </c>
      <c r="H48" s="3">
        <f>F48*G48</f>
        <v>2</v>
      </c>
    </row>
    <row r="49" spans="1:8" x14ac:dyDescent="0.25">
      <c r="A49" s="2" t="s">
        <v>140</v>
      </c>
      <c r="B49" s="2" t="s">
        <v>71</v>
      </c>
      <c r="C49" s="12" t="s">
        <v>142</v>
      </c>
      <c r="D49" s="12"/>
      <c r="E49" s="12"/>
      <c r="F49" s="8">
        <v>0</v>
      </c>
      <c r="G49" s="7">
        <v>0</v>
      </c>
      <c r="H49" s="7">
        <f t="shared" ref="H49" si="3">F49*G49</f>
        <v>0</v>
      </c>
    </row>
    <row r="50" spans="1:8" x14ac:dyDescent="0.25">
      <c r="A50" s="2" t="s">
        <v>145</v>
      </c>
      <c r="B50" s="2" t="s">
        <v>148</v>
      </c>
      <c r="C50" s="2" t="s">
        <v>150</v>
      </c>
      <c r="D50" s="2" t="s">
        <v>39</v>
      </c>
      <c r="E50" s="2" t="s">
        <v>149</v>
      </c>
      <c r="F50" s="2">
        <v>10</v>
      </c>
      <c r="G50" s="3">
        <v>0.32800000000000001</v>
      </c>
      <c r="H50" s="3">
        <f t="shared" ref="H50:H53" si="4">F50*G50</f>
        <v>3.2800000000000002</v>
      </c>
    </row>
    <row r="51" spans="1:8" x14ac:dyDescent="0.25">
      <c r="A51" s="2" t="s">
        <v>146</v>
      </c>
      <c r="B51" s="2" t="s">
        <v>83</v>
      </c>
      <c r="C51" s="12" t="s">
        <v>116</v>
      </c>
      <c r="D51" s="12"/>
      <c r="E51" s="12"/>
      <c r="F51" s="8">
        <v>0</v>
      </c>
      <c r="G51" s="7">
        <v>0</v>
      </c>
      <c r="H51" s="7">
        <f t="shared" si="4"/>
        <v>0</v>
      </c>
    </row>
    <row r="52" spans="1:8" x14ac:dyDescent="0.25">
      <c r="A52" s="2" t="s">
        <v>147</v>
      </c>
      <c r="B52" s="2" t="s">
        <v>151</v>
      </c>
      <c r="C52" s="2" t="s">
        <v>153</v>
      </c>
      <c r="D52" s="2" t="s">
        <v>39</v>
      </c>
      <c r="E52" s="2" t="s">
        <v>152</v>
      </c>
      <c r="F52" s="2">
        <v>5</v>
      </c>
      <c r="G52" s="3">
        <v>0.09</v>
      </c>
      <c r="H52" s="3">
        <f t="shared" si="4"/>
        <v>0.44999999999999996</v>
      </c>
    </row>
    <row r="53" spans="1:8" x14ac:dyDescent="0.25">
      <c r="A53" s="2" t="s">
        <v>154</v>
      </c>
      <c r="B53" s="2" t="s">
        <v>158</v>
      </c>
      <c r="C53" s="2" t="s">
        <v>157</v>
      </c>
      <c r="D53" s="2" t="s">
        <v>156</v>
      </c>
      <c r="E53" s="2" t="s">
        <v>155</v>
      </c>
      <c r="F53" s="2">
        <v>5</v>
      </c>
      <c r="G53" s="3">
        <v>5.6000000000000001E-2</v>
      </c>
      <c r="H53" s="3">
        <f t="shared" si="4"/>
        <v>0.28000000000000003</v>
      </c>
    </row>
    <row r="54" spans="1:8" x14ac:dyDescent="0.25">
      <c r="A54" s="2" t="s">
        <v>185</v>
      </c>
      <c r="B54" s="5" t="s">
        <v>34</v>
      </c>
      <c r="C54" s="2"/>
      <c r="D54" s="2"/>
      <c r="E54" s="2"/>
      <c r="F54" s="2"/>
      <c r="G54" s="3"/>
      <c r="H54" s="3">
        <f>F54*G54</f>
        <v>0</v>
      </c>
    </row>
    <row r="55" spans="1:8" x14ac:dyDescent="0.25">
      <c r="A55" s="2" t="s">
        <v>159</v>
      </c>
      <c r="B55" s="2" t="s">
        <v>166</v>
      </c>
      <c r="C55" s="2" t="s">
        <v>161</v>
      </c>
      <c r="D55" s="2" t="s">
        <v>162</v>
      </c>
      <c r="E55" s="2">
        <v>1146032</v>
      </c>
      <c r="F55" s="2">
        <v>1</v>
      </c>
      <c r="G55" s="3">
        <v>8.6</v>
      </c>
      <c r="H55" s="3">
        <f>F55*G55</f>
        <v>8.6</v>
      </c>
    </row>
    <row r="56" spans="1:8" x14ac:dyDescent="0.25">
      <c r="A56" s="2" t="s">
        <v>160</v>
      </c>
      <c r="B56" s="2" t="s">
        <v>164</v>
      </c>
      <c r="C56" s="2" t="s">
        <v>165</v>
      </c>
      <c r="D56" s="2" t="s">
        <v>163</v>
      </c>
      <c r="E56" s="2">
        <v>2102513</v>
      </c>
      <c r="F56" s="2">
        <v>1</v>
      </c>
      <c r="G56" s="3">
        <v>5.17</v>
      </c>
      <c r="H56" s="3">
        <f>F56*G56</f>
        <v>5.17</v>
      </c>
    </row>
    <row r="57" spans="1:8" x14ac:dyDescent="0.25">
      <c r="A57" s="2" t="s">
        <v>186</v>
      </c>
      <c r="B57" s="2" t="s">
        <v>188</v>
      </c>
      <c r="C57" s="2" t="s">
        <v>189</v>
      </c>
      <c r="D57" s="2" t="s">
        <v>189</v>
      </c>
      <c r="E57" s="2" t="s">
        <v>189</v>
      </c>
      <c r="F57" s="2">
        <v>1</v>
      </c>
      <c r="G57" s="3">
        <v>0</v>
      </c>
      <c r="H57" s="3">
        <f>F57*G57</f>
        <v>0</v>
      </c>
    </row>
    <row r="58" spans="1:8" x14ac:dyDescent="0.25">
      <c r="A58" s="2" t="s">
        <v>187</v>
      </c>
      <c r="B58" s="2" t="s">
        <v>167</v>
      </c>
      <c r="C58" s="2"/>
      <c r="D58" s="2"/>
      <c r="E58" s="2"/>
      <c r="F58" s="2"/>
      <c r="G58" s="3"/>
      <c r="H58" s="3">
        <f>F58*G58</f>
        <v>0</v>
      </c>
    </row>
    <row r="59" spans="1:8" ht="26.25" x14ac:dyDescent="0.4">
      <c r="A59" s="13" t="s">
        <v>0</v>
      </c>
      <c r="B59" s="13"/>
      <c r="C59" s="13"/>
      <c r="D59" s="13"/>
      <c r="E59" s="13"/>
      <c r="F59" s="13"/>
      <c r="G59" s="13"/>
      <c r="H59" s="13"/>
    </row>
    <row r="60" spans="1:8" ht="23.25" x14ac:dyDescent="0.35">
      <c r="A60" s="14" t="s">
        <v>1</v>
      </c>
      <c r="B60" s="14"/>
      <c r="C60" s="14"/>
      <c r="D60" s="14"/>
      <c r="E60" s="14"/>
      <c r="F60" s="14"/>
      <c r="G60" s="14"/>
      <c r="H60" s="14"/>
    </row>
    <row r="61" spans="1:8" ht="21" x14ac:dyDescent="0.35">
      <c r="A61" s="15" t="s">
        <v>169</v>
      </c>
      <c r="B61" s="15"/>
      <c r="C61" s="15"/>
      <c r="D61" s="15"/>
      <c r="E61" s="15"/>
      <c r="F61" s="15"/>
      <c r="G61" s="15"/>
      <c r="H61" s="15"/>
    </row>
    <row r="62" spans="1:8" ht="18.75" x14ac:dyDescent="0.3">
      <c r="A62" s="1" t="s">
        <v>2</v>
      </c>
      <c r="B62" s="1" t="s">
        <v>3</v>
      </c>
      <c r="C62" s="1" t="s">
        <v>5</v>
      </c>
      <c r="D62" s="1" t="s">
        <v>4</v>
      </c>
      <c r="E62" s="1" t="s">
        <v>6</v>
      </c>
      <c r="F62" s="1" t="s">
        <v>7</v>
      </c>
      <c r="G62" s="1" t="s">
        <v>8</v>
      </c>
      <c r="H62" s="1" t="s">
        <v>9</v>
      </c>
    </row>
    <row r="63" spans="1:8" x14ac:dyDescent="0.25">
      <c r="A63" s="2" t="s">
        <v>170</v>
      </c>
      <c r="B63" s="2" t="s">
        <v>83</v>
      </c>
      <c r="C63" s="12" t="s">
        <v>116</v>
      </c>
      <c r="D63" s="12"/>
      <c r="E63" s="12"/>
      <c r="F63" s="8">
        <v>0</v>
      </c>
      <c r="G63" s="7">
        <v>0</v>
      </c>
      <c r="H63" s="7">
        <f t="shared" ref="H63" si="5">F63*G63</f>
        <v>0</v>
      </c>
    </row>
    <row r="64" spans="1:8" x14ac:dyDescent="0.25">
      <c r="A64" s="2" t="s">
        <v>171</v>
      </c>
      <c r="B64" s="2" t="s">
        <v>175</v>
      </c>
      <c r="C64" s="2" t="s">
        <v>174</v>
      </c>
      <c r="D64" s="2" t="s">
        <v>176</v>
      </c>
      <c r="E64" s="2">
        <v>9724370</v>
      </c>
      <c r="F64" s="2">
        <v>1</v>
      </c>
      <c r="G64" s="3">
        <v>9.14</v>
      </c>
      <c r="H64" s="3">
        <f t="shared" ref="H64:H82" si="6">F64*G64</f>
        <v>9.14</v>
      </c>
    </row>
    <row r="65" spans="1:8" x14ac:dyDescent="0.25">
      <c r="A65" s="2" t="s">
        <v>172</v>
      </c>
      <c r="B65" s="2" t="s">
        <v>179</v>
      </c>
      <c r="C65" s="2">
        <v>4832.232</v>
      </c>
      <c r="D65" s="2" t="s">
        <v>177</v>
      </c>
      <c r="E65" s="2" t="s">
        <v>178</v>
      </c>
      <c r="F65" s="2">
        <v>2</v>
      </c>
      <c r="G65" s="3">
        <v>5.48</v>
      </c>
      <c r="H65" s="3">
        <f t="shared" si="6"/>
        <v>10.96</v>
      </c>
    </row>
    <row r="66" spans="1:8" x14ac:dyDescent="0.25">
      <c r="A66" s="2" t="s">
        <v>173</v>
      </c>
      <c r="B66" s="2" t="s">
        <v>167</v>
      </c>
      <c r="C66" s="2"/>
      <c r="D66" s="2"/>
      <c r="E66" s="2"/>
      <c r="F66" s="2"/>
      <c r="G66" s="3"/>
      <c r="H66" s="3">
        <f t="shared" si="6"/>
        <v>0</v>
      </c>
    </row>
    <row r="67" spans="1:8" ht="26.25" x14ac:dyDescent="0.4">
      <c r="A67" s="13" t="s">
        <v>0</v>
      </c>
      <c r="B67" s="13"/>
      <c r="C67" s="13"/>
      <c r="D67" s="13"/>
      <c r="E67" s="13"/>
      <c r="F67" s="13"/>
      <c r="G67" s="13"/>
      <c r="H67" s="13"/>
    </row>
    <row r="68" spans="1:8" ht="23.25" x14ac:dyDescent="0.35">
      <c r="A68" s="14" t="s">
        <v>1</v>
      </c>
      <c r="B68" s="14"/>
      <c r="C68" s="14"/>
      <c r="D68" s="14"/>
      <c r="E68" s="14"/>
      <c r="F68" s="14"/>
      <c r="G68" s="14"/>
      <c r="H68" s="14"/>
    </row>
    <row r="69" spans="1:8" ht="21" x14ac:dyDescent="0.35">
      <c r="A69" s="15" t="s">
        <v>180</v>
      </c>
      <c r="B69" s="15"/>
      <c r="C69" s="15"/>
      <c r="D69" s="15"/>
      <c r="E69" s="15"/>
      <c r="F69" s="15"/>
      <c r="G69" s="15"/>
      <c r="H69" s="15"/>
    </row>
    <row r="70" spans="1:8" ht="18.75" x14ac:dyDescent="0.3">
      <c r="A70" s="1" t="s">
        <v>2</v>
      </c>
      <c r="B70" s="1" t="s">
        <v>3</v>
      </c>
      <c r="C70" s="1" t="s">
        <v>5</v>
      </c>
      <c r="D70" s="1" t="s">
        <v>4</v>
      </c>
      <c r="E70" s="1" t="s">
        <v>6</v>
      </c>
      <c r="F70" s="1" t="s">
        <v>7</v>
      </c>
      <c r="G70" s="1" t="s">
        <v>8</v>
      </c>
      <c r="H70" s="1" t="s">
        <v>9</v>
      </c>
    </row>
    <row r="71" spans="1:8" x14ac:dyDescent="0.25">
      <c r="A71" s="2" t="s">
        <v>191</v>
      </c>
      <c r="B71" s="2" t="s">
        <v>71</v>
      </c>
      <c r="C71" s="12" t="s">
        <v>142</v>
      </c>
      <c r="D71" s="12"/>
      <c r="E71" s="12"/>
      <c r="F71" s="8">
        <v>0</v>
      </c>
      <c r="G71" s="7">
        <v>0</v>
      </c>
      <c r="H71" s="7">
        <f t="shared" ref="H71" si="7">F71*G71</f>
        <v>0</v>
      </c>
    </row>
    <row r="72" spans="1:8" x14ac:dyDescent="0.25">
      <c r="A72" s="2" t="s">
        <v>195</v>
      </c>
      <c r="B72" s="2" t="s">
        <v>196</v>
      </c>
      <c r="C72" s="2" t="s">
        <v>197</v>
      </c>
      <c r="D72" s="2" t="s">
        <v>102</v>
      </c>
      <c r="E72" s="2">
        <v>2281532</v>
      </c>
      <c r="F72" s="2">
        <v>6</v>
      </c>
      <c r="G72" s="3">
        <v>0.21</v>
      </c>
      <c r="H72" s="3">
        <f t="shared" si="6"/>
        <v>1.26</v>
      </c>
    </row>
    <row r="73" spans="1:8" x14ac:dyDescent="0.25">
      <c r="A73" s="2" t="s">
        <v>193</v>
      </c>
      <c r="B73" s="2" t="s">
        <v>69</v>
      </c>
      <c r="C73" s="12" t="s">
        <v>190</v>
      </c>
      <c r="D73" s="12"/>
      <c r="E73" s="12"/>
      <c r="F73" s="8">
        <v>0</v>
      </c>
      <c r="G73" s="7">
        <v>0</v>
      </c>
      <c r="H73" s="7">
        <f t="shared" si="6"/>
        <v>0</v>
      </c>
    </row>
    <row r="74" spans="1:8" x14ac:dyDescent="0.25">
      <c r="A74" s="2" t="s">
        <v>194</v>
      </c>
      <c r="B74" s="2" t="s">
        <v>199</v>
      </c>
      <c r="C74" s="2" t="s">
        <v>200</v>
      </c>
      <c r="D74" s="2" t="s">
        <v>102</v>
      </c>
      <c r="E74" s="2" t="s">
        <v>198</v>
      </c>
      <c r="F74" s="2">
        <v>25</v>
      </c>
      <c r="G74" s="3">
        <v>0.26600000000000001</v>
      </c>
      <c r="H74" s="3">
        <f t="shared" si="6"/>
        <v>6.65</v>
      </c>
    </row>
    <row r="75" spans="1:8" x14ac:dyDescent="0.25">
      <c r="A75" s="2" t="s">
        <v>192</v>
      </c>
      <c r="B75" s="2" t="s">
        <v>20</v>
      </c>
      <c r="C75" s="12" t="s">
        <v>181</v>
      </c>
      <c r="D75" s="12"/>
      <c r="E75" s="12"/>
      <c r="F75" s="8">
        <v>0</v>
      </c>
      <c r="G75" s="7">
        <v>0</v>
      </c>
      <c r="H75" s="7">
        <f t="shared" si="6"/>
        <v>0</v>
      </c>
    </row>
    <row r="76" spans="1:8" x14ac:dyDescent="0.25">
      <c r="A76" s="2" t="s">
        <v>208</v>
      </c>
      <c r="B76" s="2" t="s">
        <v>77</v>
      </c>
      <c r="C76" s="12" t="s">
        <v>201</v>
      </c>
      <c r="D76" s="12"/>
      <c r="E76" s="12"/>
      <c r="F76" s="8">
        <v>0</v>
      </c>
      <c r="G76" s="7">
        <v>0</v>
      </c>
      <c r="H76" s="7">
        <f t="shared" ref="H76" si="8">F76*G76</f>
        <v>0</v>
      </c>
    </row>
    <row r="77" spans="1:8" x14ac:dyDescent="0.25">
      <c r="A77" s="2" t="s">
        <v>209</v>
      </c>
      <c r="B77" s="2" t="s">
        <v>83</v>
      </c>
      <c r="C77" s="12" t="s">
        <v>116</v>
      </c>
      <c r="D77" s="12"/>
      <c r="E77" s="12"/>
      <c r="F77" s="8">
        <v>0</v>
      </c>
      <c r="G77" s="7">
        <v>0</v>
      </c>
      <c r="H77" s="7">
        <f t="shared" ref="H77" si="9">F77*G77</f>
        <v>0</v>
      </c>
    </row>
    <row r="78" spans="1:8" x14ac:dyDescent="0.25">
      <c r="A78" s="2" t="s">
        <v>210</v>
      </c>
      <c r="B78" s="2" t="s">
        <v>202</v>
      </c>
      <c r="C78" s="2" t="s">
        <v>203</v>
      </c>
      <c r="D78" s="2" t="s">
        <v>50</v>
      </c>
      <c r="E78" s="2" t="s">
        <v>204</v>
      </c>
      <c r="F78" s="2">
        <v>10</v>
      </c>
      <c r="G78" s="3">
        <v>0.78200000000000003</v>
      </c>
      <c r="H78" s="3">
        <f t="shared" si="6"/>
        <v>7.82</v>
      </c>
    </row>
    <row r="79" spans="1:8" x14ac:dyDescent="0.25">
      <c r="A79" s="2" t="s">
        <v>211</v>
      </c>
      <c r="B79" s="2" t="s">
        <v>205</v>
      </c>
      <c r="C79" s="2" t="s">
        <v>206</v>
      </c>
      <c r="D79" s="2" t="s">
        <v>39</v>
      </c>
      <c r="E79" s="2" t="s">
        <v>207</v>
      </c>
      <c r="F79" s="2">
        <v>10</v>
      </c>
      <c r="G79" s="3">
        <v>0.11</v>
      </c>
      <c r="H79" s="3">
        <f t="shared" si="6"/>
        <v>1.1000000000000001</v>
      </c>
    </row>
    <row r="80" spans="1:8" x14ac:dyDescent="0.25">
      <c r="A80" s="2" t="s">
        <v>212</v>
      </c>
      <c r="B80" s="2" t="s">
        <v>34</v>
      </c>
      <c r="C80" s="2"/>
      <c r="D80" s="2"/>
      <c r="E80" s="2"/>
      <c r="F80" s="2"/>
      <c r="G80" s="3"/>
      <c r="H80" s="3">
        <f t="shared" si="6"/>
        <v>0</v>
      </c>
    </row>
    <row r="81" spans="1:8" x14ac:dyDescent="0.25">
      <c r="A81" s="2" t="s">
        <v>214</v>
      </c>
      <c r="B81" s="2" t="s">
        <v>217</v>
      </c>
      <c r="C81" s="2" t="s">
        <v>215</v>
      </c>
      <c r="D81" s="2" t="s">
        <v>176</v>
      </c>
      <c r="E81" s="16" t="s">
        <v>216</v>
      </c>
      <c r="F81" s="2">
        <v>2</v>
      </c>
      <c r="G81" s="3">
        <v>4.82</v>
      </c>
      <c r="H81" s="3">
        <f t="shared" si="6"/>
        <v>9.64</v>
      </c>
    </row>
    <row r="82" spans="1:8" x14ac:dyDescent="0.25">
      <c r="A82" s="2" t="s">
        <v>213</v>
      </c>
      <c r="B82" s="2" t="s">
        <v>218</v>
      </c>
      <c r="C82" s="2" t="s">
        <v>219</v>
      </c>
      <c r="D82" s="2" t="s">
        <v>220</v>
      </c>
      <c r="E82" s="2">
        <v>1727698</v>
      </c>
      <c r="F82" s="2">
        <v>1</v>
      </c>
      <c r="G82" s="3">
        <v>0.28999999999999998</v>
      </c>
      <c r="H82" s="3">
        <f t="shared" si="6"/>
        <v>0.28999999999999998</v>
      </c>
    </row>
    <row r="83" spans="1:8" ht="26.25" x14ac:dyDescent="0.4">
      <c r="A83" s="13" t="s">
        <v>0</v>
      </c>
      <c r="B83" s="13"/>
      <c r="C83" s="13"/>
      <c r="D83" s="13"/>
      <c r="E83" s="13"/>
      <c r="F83" s="13"/>
      <c r="G83" s="13"/>
      <c r="H83" s="13"/>
    </row>
    <row r="84" spans="1:8" ht="23.25" x14ac:dyDescent="0.35">
      <c r="A84" s="14" t="s">
        <v>1</v>
      </c>
      <c r="B84" s="14"/>
      <c r="C84" s="14"/>
      <c r="D84" s="14"/>
      <c r="E84" s="14"/>
      <c r="F84" s="14"/>
      <c r="G84" s="14"/>
      <c r="H84" s="14"/>
    </row>
    <row r="85" spans="1:8" ht="21" x14ac:dyDescent="0.35">
      <c r="A85" s="15" t="s">
        <v>221</v>
      </c>
      <c r="B85" s="15"/>
      <c r="C85" s="15"/>
      <c r="D85" s="15"/>
      <c r="E85" s="15"/>
      <c r="F85" s="15"/>
      <c r="G85" s="15"/>
      <c r="H85" s="15"/>
    </row>
    <row r="86" spans="1:8" ht="18.75" x14ac:dyDescent="0.3">
      <c r="A86" s="1" t="s">
        <v>2</v>
      </c>
      <c r="B86" s="1" t="s">
        <v>3</v>
      </c>
      <c r="C86" s="1" t="s">
        <v>5</v>
      </c>
      <c r="D86" s="1" t="s">
        <v>4</v>
      </c>
      <c r="E86" s="1" t="s">
        <v>6</v>
      </c>
      <c r="F86" s="1" t="s">
        <v>7</v>
      </c>
      <c r="G86" s="1" t="s">
        <v>8</v>
      </c>
      <c r="H86" s="1" t="s">
        <v>9</v>
      </c>
    </row>
    <row r="87" spans="1:8" x14ac:dyDescent="0.25">
      <c r="A87" s="2" t="s">
        <v>222</v>
      </c>
      <c r="B87" s="2" t="s">
        <v>223</v>
      </c>
      <c r="C87" s="2" t="s">
        <v>229</v>
      </c>
      <c r="D87" s="2" t="s">
        <v>15</v>
      </c>
      <c r="E87" s="2" t="s">
        <v>228</v>
      </c>
      <c r="F87" s="2">
        <v>5</v>
      </c>
      <c r="G87" s="3">
        <v>0.878</v>
      </c>
      <c r="H87" s="3">
        <f>F87*G87</f>
        <v>4.3899999999999997</v>
      </c>
    </row>
    <row r="88" spans="1:8" x14ac:dyDescent="0.25">
      <c r="A88" s="2" t="s">
        <v>226</v>
      </c>
      <c r="B88" s="2" t="s">
        <v>20</v>
      </c>
      <c r="C88" s="12" t="s">
        <v>181</v>
      </c>
      <c r="D88" s="12"/>
      <c r="E88" s="12"/>
      <c r="F88" s="8">
        <v>0</v>
      </c>
      <c r="G88" s="7">
        <v>0</v>
      </c>
      <c r="H88" s="7">
        <f t="shared" ref="H88" si="10">F88*G88</f>
        <v>0</v>
      </c>
    </row>
    <row r="89" spans="1:8" x14ac:dyDescent="0.25">
      <c r="A89" s="2" t="s">
        <v>227</v>
      </c>
      <c r="B89" s="2" t="s">
        <v>224</v>
      </c>
      <c r="C89" s="2" t="s">
        <v>231</v>
      </c>
      <c r="D89" s="2" t="s">
        <v>15</v>
      </c>
      <c r="E89" s="2" t="s">
        <v>230</v>
      </c>
      <c r="F89" s="2">
        <v>50</v>
      </c>
      <c r="G89" s="3">
        <v>0.01</v>
      </c>
      <c r="H89" s="3">
        <f>F89*G89</f>
        <v>0.5</v>
      </c>
    </row>
    <row r="90" spans="1:8" x14ac:dyDescent="0.25">
      <c r="A90" s="2" t="s">
        <v>225</v>
      </c>
      <c r="B90" s="2" t="s">
        <v>71</v>
      </c>
      <c r="C90" s="12" t="s">
        <v>142</v>
      </c>
      <c r="D90" s="12"/>
      <c r="E90" s="12"/>
      <c r="F90" s="8">
        <v>0</v>
      </c>
      <c r="G90" s="7">
        <v>0</v>
      </c>
      <c r="H90" s="7">
        <f t="shared" ref="H90:H98" si="11">F90*G90</f>
        <v>0</v>
      </c>
    </row>
    <row r="91" spans="1:8" x14ac:dyDescent="0.25">
      <c r="A91" s="2" t="s">
        <v>243</v>
      </c>
      <c r="B91" s="2" t="s">
        <v>73</v>
      </c>
      <c r="C91" s="12" t="s">
        <v>232</v>
      </c>
      <c r="D91" s="12"/>
      <c r="E91" s="12"/>
      <c r="F91" s="8">
        <v>0</v>
      </c>
      <c r="G91" s="7">
        <v>0</v>
      </c>
      <c r="H91" s="7">
        <f t="shared" ref="H91:H92" si="12">F91*G91</f>
        <v>0</v>
      </c>
    </row>
    <row r="92" spans="1:8" x14ac:dyDescent="0.25">
      <c r="A92" s="2" t="s">
        <v>242</v>
      </c>
      <c r="B92" s="2" t="s">
        <v>93</v>
      </c>
      <c r="C92" s="12" t="s">
        <v>233</v>
      </c>
      <c r="D92" s="12"/>
      <c r="E92" s="12"/>
      <c r="F92" s="8">
        <v>0</v>
      </c>
      <c r="G92" s="7">
        <v>0</v>
      </c>
      <c r="H92" s="7">
        <f t="shared" si="12"/>
        <v>0</v>
      </c>
    </row>
    <row r="93" spans="1:8" x14ac:dyDescent="0.25">
      <c r="A93" s="2" t="s">
        <v>235</v>
      </c>
      <c r="B93" s="2" t="s">
        <v>234</v>
      </c>
      <c r="C93" s="2" t="s">
        <v>237</v>
      </c>
      <c r="D93" s="2" t="s">
        <v>236</v>
      </c>
      <c r="E93" s="2">
        <v>1844218</v>
      </c>
      <c r="F93" s="2">
        <v>2</v>
      </c>
      <c r="G93" s="3">
        <v>6.2E-2</v>
      </c>
      <c r="H93" s="3">
        <f t="shared" si="11"/>
        <v>0.124</v>
      </c>
    </row>
    <row r="94" spans="1:8" x14ac:dyDescent="0.25">
      <c r="A94" s="2" t="s">
        <v>241</v>
      </c>
      <c r="B94" s="2" t="s">
        <v>238</v>
      </c>
      <c r="C94" s="2" t="s">
        <v>240</v>
      </c>
      <c r="D94" s="2" t="s">
        <v>44</v>
      </c>
      <c r="E94" s="2" t="s">
        <v>239</v>
      </c>
      <c r="F94" s="2">
        <v>100</v>
      </c>
      <c r="G94" s="3">
        <v>3.5999999999999997E-2</v>
      </c>
      <c r="H94" s="6">
        <f t="shared" si="11"/>
        <v>3.5999999999999996</v>
      </c>
    </row>
    <row r="95" spans="1:8" x14ac:dyDescent="0.25">
      <c r="A95" s="2" t="s">
        <v>244</v>
      </c>
      <c r="B95" s="2" t="s">
        <v>83</v>
      </c>
      <c r="C95" s="12" t="s">
        <v>116</v>
      </c>
      <c r="D95" s="12"/>
      <c r="E95" s="12"/>
      <c r="F95" s="8">
        <v>0</v>
      </c>
      <c r="G95" s="7">
        <v>0</v>
      </c>
      <c r="H95" s="7">
        <f t="shared" ref="H95" si="13">F95*G95</f>
        <v>0</v>
      </c>
    </row>
    <row r="96" spans="1:8" x14ac:dyDescent="0.25">
      <c r="A96" s="2" t="s">
        <v>245</v>
      </c>
      <c r="B96" s="2" t="s">
        <v>276</v>
      </c>
      <c r="C96" s="2" t="s">
        <v>246</v>
      </c>
      <c r="D96" s="2" t="s">
        <v>220</v>
      </c>
      <c r="E96" s="2" t="s">
        <v>247</v>
      </c>
      <c r="F96" s="2">
        <v>10</v>
      </c>
      <c r="G96" s="3">
        <v>1.28</v>
      </c>
      <c r="H96" s="6">
        <f t="shared" si="11"/>
        <v>12.8</v>
      </c>
    </row>
    <row r="97" spans="1:8" x14ac:dyDescent="0.25">
      <c r="A97" s="2" t="s">
        <v>248</v>
      </c>
      <c r="B97" s="2" t="s">
        <v>250</v>
      </c>
      <c r="C97" s="2" t="s">
        <v>251</v>
      </c>
      <c r="D97" s="2" t="s">
        <v>52</v>
      </c>
      <c r="E97" s="2">
        <v>1316092</v>
      </c>
      <c r="F97" s="2">
        <v>1</v>
      </c>
      <c r="G97" s="3">
        <v>13.54</v>
      </c>
      <c r="H97" s="6">
        <f t="shared" si="11"/>
        <v>13.54</v>
      </c>
    </row>
    <row r="98" spans="1:8" x14ac:dyDescent="0.25">
      <c r="A98" s="2" t="s">
        <v>249</v>
      </c>
      <c r="B98" s="2" t="s">
        <v>250</v>
      </c>
      <c r="C98" s="2" t="s">
        <v>252</v>
      </c>
      <c r="D98" s="2" t="s">
        <v>52</v>
      </c>
      <c r="E98" s="2">
        <v>1457169</v>
      </c>
      <c r="F98" s="2">
        <v>1</v>
      </c>
      <c r="G98" s="3">
        <v>14.61</v>
      </c>
      <c r="H98" s="6">
        <f t="shared" si="11"/>
        <v>14.61</v>
      </c>
    </row>
    <row r="99" spans="1:8" ht="26.25" x14ac:dyDescent="0.4">
      <c r="A99" s="13" t="s">
        <v>0</v>
      </c>
      <c r="B99" s="13"/>
      <c r="C99" s="13"/>
      <c r="D99" s="13"/>
      <c r="E99" s="13"/>
      <c r="F99" s="13"/>
      <c r="G99" s="13"/>
      <c r="H99" s="13"/>
    </row>
    <row r="100" spans="1:8" ht="23.25" x14ac:dyDescent="0.35">
      <c r="A100" s="14" t="s">
        <v>1</v>
      </c>
      <c r="B100" s="14"/>
      <c r="C100" s="14"/>
      <c r="D100" s="14"/>
      <c r="E100" s="14"/>
      <c r="F100" s="14"/>
      <c r="G100" s="14"/>
      <c r="H100" s="14"/>
    </row>
    <row r="101" spans="1:8" ht="21" x14ac:dyDescent="0.35">
      <c r="A101" s="15" t="s">
        <v>253</v>
      </c>
      <c r="B101" s="15"/>
      <c r="C101" s="15"/>
      <c r="D101" s="15"/>
      <c r="E101" s="15"/>
      <c r="F101" s="15"/>
      <c r="G101" s="15"/>
      <c r="H101" s="15"/>
    </row>
    <row r="102" spans="1:8" ht="18.75" x14ac:dyDescent="0.3">
      <c r="A102" s="1" t="s">
        <v>2</v>
      </c>
      <c r="B102" s="1" t="s">
        <v>3</v>
      </c>
      <c r="C102" s="1" t="s">
        <v>5</v>
      </c>
      <c r="D102" s="1" t="s">
        <v>4</v>
      </c>
      <c r="E102" s="1" t="s">
        <v>6</v>
      </c>
      <c r="F102" s="1" t="s">
        <v>7</v>
      </c>
      <c r="G102" s="1" t="s">
        <v>8</v>
      </c>
      <c r="H102" s="1" t="s">
        <v>9</v>
      </c>
    </row>
    <row r="103" spans="1:8" x14ac:dyDescent="0.25">
      <c r="A103" s="2" t="s">
        <v>254</v>
      </c>
      <c r="B103" s="2" t="s">
        <v>223</v>
      </c>
      <c r="C103" s="12" t="s">
        <v>255</v>
      </c>
      <c r="D103" s="12"/>
      <c r="E103" s="12"/>
      <c r="F103" s="8">
        <v>0</v>
      </c>
      <c r="G103" s="7">
        <v>0</v>
      </c>
      <c r="H103" s="7">
        <f t="shared" ref="H103:H104" si="14">F103*G103</f>
        <v>0</v>
      </c>
    </row>
    <row r="104" spans="1:8" x14ac:dyDescent="0.25">
      <c r="A104" s="2" t="s">
        <v>263</v>
      </c>
      <c r="B104" s="2" t="s">
        <v>20</v>
      </c>
      <c r="C104" s="12" t="s">
        <v>181</v>
      </c>
      <c r="D104" s="12"/>
      <c r="E104" s="12"/>
      <c r="F104" s="8">
        <v>0</v>
      </c>
      <c r="G104" s="7">
        <v>0</v>
      </c>
      <c r="H104" s="7">
        <f t="shared" si="14"/>
        <v>0</v>
      </c>
    </row>
    <row r="105" spans="1:8" x14ac:dyDescent="0.25">
      <c r="A105" s="2" t="s">
        <v>264</v>
      </c>
      <c r="B105" s="2" t="s">
        <v>224</v>
      </c>
      <c r="C105" s="12" t="s">
        <v>256</v>
      </c>
      <c r="D105" s="12"/>
      <c r="E105" s="12"/>
      <c r="F105" s="8">
        <v>0</v>
      </c>
      <c r="G105" s="7">
        <v>0</v>
      </c>
      <c r="H105" s="7">
        <f t="shared" ref="H105:H106" si="15">F105*G105</f>
        <v>0</v>
      </c>
    </row>
    <row r="106" spans="1:8" x14ac:dyDescent="0.25">
      <c r="A106" s="2" t="s">
        <v>257</v>
      </c>
      <c r="B106" s="2" t="s">
        <v>71</v>
      </c>
      <c r="C106" s="12" t="s">
        <v>142</v>
      </c>
      <c r="D106" s="12"/>
      <c r="E106" s="12"/>
      <c r="F106" s="8">
        <v>0</v>
      </c>
      <c r="G106" s="7">
        <v>0</v>
      </c>
      <c r="H106" s="7">
        <f t="shared" si="15"/>
        <v>0</v>
      </c>
    </row>
    <row r="107" spans="1:8" x14ac:dyDescent="0.25">
      <c r="A107" s="2" t="s">
        <v>258</v>
      </c>
      <c r="B107" s="2" t="s">
        <v>259</v>
      </c>
      <c r="C107" s="2" t="s">
        <v>261</v>
      </c>
      <c r="D107" s="2" t="s">
        <v>15</v>
      </c>
      <c r="E107" s="2" t="s">
        <v>260</v>
      </c>
      <c r="F107" s="2">
        <v>50</v>
      </c>
      <c r="G107" s="3">
        <v>0.01</v>
      </c>
      <c r="H107" s="3">
        <f t="shared" ref="H105:H116" si="16">F107*G107</f>
        <v>0.5</v>
      </c>
    </row>
    <row r="108" spans="1:8" x14ac:dyDescent="0.25">
      <c r="A108" s="2" t="s">
        <v>262</v>
      </c>
      <c r="B108" s="2" t="s">
        <v>69</v>
      </c>
      <c r="C108" s="12" t="s">
        <v>190</v>
      </c>
      <c r="D108" s="12"/>
      <c r="E108" s="12"/>
      <c r="F108" s="8">
        <v>0</v>
      </c>
      <c r="G108" s="7">
        <v>0</v>
      </c>
      <c r="H108" s="7">
        <f t="shared" si="16"/>
        <v>0</v>
      </c>
    </row>
    <row r="109" spans="1:8" x14ac:dyDescent="0.25">
      <c r="A109" s="2" t="s">
        <v>268</v>
      </c>
      <c r="B109" s="2" t="s">
        <v>73</v>
      </c>
      <c r="C109" s="12" t="s">
        <v>232</v>
      </c>
      <c r="D109" s="12"/>
      <c r="E109" s="12"/>
      <c r="F109" s="8">
        <v>0</v>
      </c>
      <c r="G109" s="7">
        <v>0</v>
      </c>
      <c r="H109" s="7">
        <f t="shared" si="16"/>
        <v>0</v>
      </c>
    </row>
    <row r="110" spans="1:8" x14ac:dyDescent="0.25">
      <c r="A110" s="2" t="s">
        <v>269</v>
      </c>
      <c r="B110" s="2" t="s">
        <v>93</v>
      </c>
      <c r="C110" s="12" t="s">
        <v>233</v>
      </c>
      <c r="D110" s="12"/>
      <c r="E110" s="12"/>
      <c r="F110" s="8">
        <v>0</v>
      </c>
      <c r="G110" s="7">
        <v>0</v>
      </c>
      <c r="H110" s="7">
        <f t="shared" si="16"/>
        <v>0</v>
      </c>
    </row>
    <row r="111" spans="1:8" x14ac:dyDescent="0.25">
      <c r="A111" s="2" t="s">
        <v>270</v>
      </c>
      <c r="B111" s="2" t="s">
        <v>265</v>
      </c>
      <c r="C111" s="2" t="s">
        <v>267</v>
      </c>
      <c r="D111" s="2" t="s">
        <v>44</v>
      </c>
      <c r="E111" s="2" t="s">
        <v>266</v>
      </c>
      <c r="F111" s="2">
        <v>100</v>
      </c>
      <c r="G111" s="3">
        <v>5.1999999999999998E-2</v>
      </c>
      <c r="H111" s="3">
        <f t="shared" si="16"/>
        <v>5.2</v>
      </c>
    </row>
    <row r="112" spans="1:8" x14ac:dyDescent="0.25">
      <c r="A112" s="2" t="s">
        <v>271</v>
      </c>
      <c r="B112" s="2" t="s">
        <v>276</v>
      </c>
      <c r="C112" s="2" t="s">
        <v>246</v>
      </c>
      <c r="D112" s="2" t="s">
        <v>220</v>
      </c>
      <c r="E112" s="2" t="s">
        <v>247</v>
      </c>
      <c r="F112" s="2">
        <v>10</v>
      </c>
      <c r="G112" s="3">
        <v>1.28</v>
      </c>
      <c r="H112" s="6">
        <f t="shared" si="16"/>
        <v>12.8</v>
      </c>
    </row>
    <row r="113" spans="1:8" x14ac:dyDescent="0.25">
      <c r="A113" s="2" t="s">
        <v>272</v>
      </c>
      <c r="B113" s="2" t="s">
        <v>273</v>
      </c>
      <c r="C113" s="2" t="s">
        <v>275</v>
      </c>
      <c r="D113" s="2" t="s">
        <v>274</v>
      </c>
      <c r="E113" s="2">
        <v>2285468</v>
      </c>
      <c r="F113" s="2">
        <v>1</v>
      </c>
      <c r="G113" s="3">
        <v>7.38</v>
      </c>
      <c r="H113" s="3">
        <f t="shared" si="16"/>
        <v>7.38</v>
      </c>
    </row>
    <row r="114" spans="1:8" ht="26.25" x14ac:dyDescent="0.4">
      <c r="A114" s="13" t="s">
        <v>0</v>
      </c>
      <c r="B114" s="13"/>
      <c r="C114" s="13"/>
      <c r="D114" s="13"/>
      <c r="E114" s="13"/>
      <c r="F114" s="13"/>
      <c r="G114" s="13"/>
      <c r="H114" s="13"/>
    </row>
    <row r="115" spans="1:8" ht="23.25" x14ac:dyDescent="0.35">
      <c r="A115" s="14" t="s">
        <v>1</v>
      </c>
      <c r="B115" s="14"/>
      <c r="C115" s="14"/>
      <c r="D115" s="14"/>
      <c r="E115" s="14"/>
      <c r="F115" s="14"/>
      <c r="G115" s="14"/>
      <c r="H115" s="14"/>
    </row>
    <row r="116" spans="1:8" ht="21" x14ac:dyDescent="0.35">
      <c r="A116" s="15" t="s">
        <v>277</v>
      </c>
      <c r="B116" s="15"/>
      <c r="C116" s="15"/>
      <c r="D116" s="15"/>
      <c r="E116" s="15"/>
      <c r="F116" s="15"/>
      <c r="G116" s="15"/>
      <c r="H116" s="15"/>
    </row>
    <row r="117" spans="1:8" ht="18.75" x14ac:dyDescent="0.3">
      <c r="A117" s="1" t="s">
        <v>2</v>
      </c>
      <c r="B117" s="1" t="s">
        <v>3</v>
      </c>
      <c r="C117" s="1" t="s">
        <v>5</v>
      </c>
      <c r="D117" s="1" t="s">
        <v>4</v>
      </c>
      <c r="E117" s="1" t="s">
        <v>6</v>
      </c>
      <c r="F117" s="1" t="s">
        <v>7</v>
      </c>
      <c r="G117" s="1" t="s">
        <v>8</v>
      </c>
      <c r="H117" s="1" t="s">
        <v>9</v>
      </c>
    </row>
    <row r="118" spans="1:8" x14ac:dyDescent="0.25">
      <c r="A118" s="2" t="s">
        <v>278</v>
      </c>
      <c r="B118" s="2" t="s">
        <v>71</v>
      </c>
      <c r="C118" s="12" t="s">
        <v>142</v>
      </c>
      <c r="D118" s="12"/>
      <c r="E118" s="12"/>
      <c r="F118" s="8">
        <v>0</v>
      </c>
      <c r="G118" s="7">
        <v>0</v>
      </c>
      <c r="H118" s="7">
        <f t="shared" ref="H118:H140" si="17">F118*G118</f>
        <v>0</v>
      </c>
    </row>
    <row r="119" spans="1:8" x14ac:dyDescent="0.25">
      <c r="A119" s="2" t="s">
        <v>279</v>
      </c>
      <c r="B119" s="2" t="s">
        <v>20</v>
      </c>
      <c r="C119" s="12" t="s">
        <v>181</v>
      </c>
      <c r="D119" s="12"/>
      <c r="E119" s="12"/>
      <c r="F119" s="8">
        <v>0</v>
      </c>
      <c r="G119" s="7">
        <v>0</v>
      </c>
      <c r="H119" s="7">
        <f t="shared" si="17"/>
        <v>0</v>
      </c>
    </row>
    <row r="120" spans="1:8" x14ac:dyDescent="0.25">
      <c r="A120" s="2" t="s">
        <v>280</v>
      </c>
      <c r="B120" s="2" t="s">
        <v>276</v>
      </c>
      <c r="C120" s="2" t="s">
        <v>246</v>
      </c>
      <c r="D120" s="2" t="s">
        <v>220</v>
      </c>
      <c r="E120" s="2" t="s">
        <v>247</v>
      </c>
      <c r="F120" s="2">
        <v>5</v>
      </c>
      <c r="G120" s="3">
        <v>1.28</v>
      </c>
      <c r="H120" s="6">
        <f t="shared" si="17"/>
        <v>6.4</v>
      </c>
    </row>
    <row r="121" spans="1:8" x14ac:dyDescent="0.25">
      <c r="A121" s="2" t="s">
        <v>281</v>
      </c>
      <c r="B121" s="2" t="s">
        <v>284</v>
      </c>
      <c r="C121" s="2" t="s">
        <v>286</v>
      </c>
      <c r="D121" s="2" t="s">
        <v>124</v>
      </c>
      <c r="E121" s="2" t="s">
        <v>285</v>
      </c>
      <c r="F121" s="2">
        <v>10</v>
      </c>
      <c r="G121" s="3">
        <v>0.76</v>
      </c>
      <c r="H121" s="6">
        <f t="shared" si="17"/>
        <v>7.6</v>
      </c>
    </row>
    <row r="122" spans="1:8" x14ac:dyDescent="0.25">
      <c r="A122" s="2" t="s">
        <v>282</v>
      </c>
      <c r="B122" s="2" t="s">
        <v>287</v>
      </c>
      <c r="C122" s="2" t="s">
        <v>283</v>
      </c>
      <c r="D122" s="2" t="s">
        <v>54</v>
      </c>
      <c r="E122" s="2">
        <v>1697253</v>
      </c>
      <c r="F122" s="2">
        <v>1</v>
      </c>
      <c r="G122" s="3">
        <v>0.27800000000000002</v>
      </c>
      <c r="H122" s="6">
        <f t="shared" si="17"/>
        <v>0.27800000000000002</v>
      </c>
    </row>
    <row r="123" spans="1:8" ht="26.25" x14ac:dyDescent="0.4">
      <c r="A123" s="13" t="s">
        <v>0</v>
      </c>
      <c r="B123" s="13"/>
      <c r="C123" s="13"/>
      <c r="D123" s="13"/>
      <c r="E123" s="13"/>
      <c r="F123" s="13"/>
      <c r="G123" s="13"/>
      <c r="H123" s="13"/>
    </row>
    <row r="124" spans="1:8" ht="23.25" x14ac:dyDescent="0.35">
      <c r="A124" s="14" t="s">
        <v>1</v>
      </c>
      <c r="B124" s="14"/>
      <c r="C124" s="14"/>
      <c r="D124" s="14"/>
      <c r="E124" s="14"/>
      <c r="F124" s="14"/>
      <c r="G124" s="14"/>
      <c r="H124" s="14"/>
    </row>
    <row r="125" spans="1:8" ht="21" x14ac:dyDescent="0.35">
      <c r="A125" s="15" t="s">
        <v>288</v>
      </c>
      <c r="B125" s="15"/>
      <c r="C125" s="15"/>
      <c r="D125" s="15"/>
      <c r="E125" s="15"/>
      <c r="F125" s="15"/>
      <c r="G125" s="15"/>
      <c r="H125" s="15"/>
    </row>
    <row r="126" spans="1:8" ht="18.75" x14ac:dyDescent="0.3">
      <c r="A126" s="1" t="s">
        <v>2</v>
      </c>
      <c r="B126" s="1" t="s">
        <v>3</v>
      </c>
      <c r="C126" s="1" t="s">
        <v>5</v>
      </c>
      <c r="D126" s="1" t="s">
        <v>4</v>
      </c>
      <c r="E126" s="1" t="s">
        <v>6</v>
      </c>
      <c r="F126" s="1" t="s">
        <v>7</v>
      </c>
      <c r="G126" s="1" t="s">
        <v>8</v>
      </c>
      <c r="H126" s="1" t="s">
        <v>9</v>
      </c>
    </row>
    <row r="127" spans="1:8" x14ac:dyDescent="0.25">
      <c r="A127" s="2" t="s">
        <v>289</v>
      </c>
      <c r="B127" s="2" t="s">
        <v>292</v>
      </c>
      <c r="C127" s="2" t="s">
        <v>295</v>
      </c>
      <c r="D127" s="2" t="s">
        <v>15</v>
      </c>
      <c r="E127" s="2" t="s">
        <v>294</v>
      </c>
      <c r="F127" s="2">
        <v>50</v>
      </c>
      <c r="G127" s="3">
        <v>0.01</v>
      </c>
      <c r="H127" s="6">
        <f t="shared" si="17"/>
        <v>0.5</v>
      </c>
    </row>
    <row r="128" spans="1:8" x14ac:dyDescent="0.25">
      <c r="A128" s="2" t="s">
        <v>290</v>
      </c>
      <c r="B128" s="2" t="s">
        <v>69</v>
      </c>
      <c r="C128" s="12" t="s">
        <v>190</v>
      </c>
      <c r="D128" s="12"/>
      <c r="E128" s="12"/>
      <c r="F128" s="8">
        <v>0</v>
      </c>
      <c r="G128" s="7">
        <v>0</v>
      </c>
      <c r="H128" s="7">
        <f t="shared" si="17"/>
        <v>0</v>
      </c>
    </row>
    <row r="129" spans="1:8" x14ac:dyDescent="0.25">
      <c r="A129" s="2" t="s">
        <v>291</v>
      </c>
      <c r="B129" s="2" t="s">
        <v>293</v>
      </c>
      <c r="C129" s="2" t="s">
        <v>297</v>
      </c>
      <c r="D129" s="2" t="s">
        <v>15</v>
      </c>
      <c r="E129" s="2" t="s">
        <v>296</v>
      </c>
      <c r="F129" s="2">
        <v>50</v>
      </c>
      <c r="G129" s="3">
        <v>0.01</v>
      </c>
      <c r="H129" s="6">
        <f t="shared" si="17"/>
        <v>0.5</v>
      </c>
    </row>
    <row r="130" spans="1:8" x14ac:dyDescent="0.25">
      <c r="A130" s="2" t="s">
        <v>298</v>
      </c>
      <c r="B130" s="2" t="s">
        <v>83</v>
      </c>
      <c r="C130" s="12" t="s">
        <v>116</v>
      </c>
      <c r="D130" s="12"/>
      <c r="E130" s="12"/>
      <c r="F130" s="8">
        <v>0</v>
      </c>
      <c r="G130" s="7">
        <v>0</v>
      </c>
      <c r="H130" s="7">
        <f t="shared" si="17"/>
        <v>0</v>
      </c>
    </row>
    <row r="131" spans="1:8" x14ac:dyDescent="0.25">
      <c r="A131" s="2" t="s">
        <v>299</v>
      </c>
      <c r="B131" s="2" t="s">
        <v>148</v>
      </c>
      <c r="C131" s="12" t="s">
        <v>300</v>
      </c>
      <c r="D131" s="12"/>
      <c r="E131" s="12"/>
      <c r="F131" s="8">
        <v>0</v>
      </c>
      <c r="G131" s="7">
        <v>0</v>
      </c>
      <c r="H131" s="7">
        <f t="shared" ref="H131" si="18">F131*G131</f>
        <v>0</v>
      </c>
    </row>
    <row r="132" spans="1:8" x14ac:dyDescent="0.25">
      <c r="A132" s="2" t="s">
        <v>301</v>
      </c>
      <c r="B132" s="2" t="s">
        <v>302</v>
      </c>
      <c r="C132" s="2" t="s">
        <v>304</v>
      </c>
      <c r="D132" s="2" t="s">
        <v>41</v>
      </c>
      <c r="E132" s="2" t="s">
        <v>303</v>
      </c>
      <c r="F132" s="2">
        <v>10</v>
      </c>
      <c r="G132" s="3">
        <v>4.5999999999999999E-2</v>
      </c>
      <c r="H132" s="6">
        <f t="shared" si="17"/>
        <v>0.45999999999999996</v>
      </c>
    </row>
    <row r="133" spans="1:8" x14ac:dyDescent="0.25">
      <c r="A133" s="2" t="s">
        <v>305</v>
      </c>
      <c r="B133" s="2" t="s">
        <v>306</v>
      </c>
      <c r="C133" s="2" t="s">
        <v>308</v>
      </c>
      <c r="D133" s="2" t="s">
        <v>44</v>
      </c>
      <c r="E133" s="2" t="s">
        <v>307</v>
      </c>
      <c r="F133" s="2">
        <v>100</v>
      </c>
      <c r="G133" s="3">
        <v>3.2000000000000001E-2</v>
      </c>
      <c r="H133" s="6">
        <f t="shared" si="17"/>
        <v>3.2</v>
      </c>
    </row>
    <row r="134" spans="1:8" x14ac:dyDescent="0.25">
      <c r="A134" s="2" t="s">
        <v>309</v>
      </c>
      <c r="B134" s="2" t="s">
        <v>83</v>
      </c>
      <c r="C134" s="12" t="s">
        <v>116</v>
      </c>
      <c r="D134" s="12"/>
      <c r="E134" s="12"/>
      <c r="F134" s="8">
        <v>0</v>
      </c>
      <c r="G134" s="7">
        <v>0</v>
      </c>
      <c r="H134" s="7">
        <f t="shared" si="17"/>
        <v>0</v>
      </c>
    </row>
    <row r="135" spans="1:8" x14ac:dyDescent="0.25">
      <c r="A135" s="2" t="s">
        <v>310</v>
      </c>
      <c r="B135" s="2" t="s">
        <v>314</v>
      </c>
      <c r="C135" s="2" t="s">
        <v>313</v>
      </c>
      <c r="D135" s="2" t="s">
        <v>312</v>
      </c>
      <c r="E135" s="2">
        <v>1469641</v>
      </c>
      <c r="F135" s="2">
        <v>1</v>
      </c>
      <c r="G135" s="3">
        <v>2.48</v>
      </c>
      <c r="H135" s="6">
        <f t="shared" si="17"/>
        <v>2.48</v>
      </c>
    </row>
    <row r="136" spans="1:8" x14ac:dyDescent="0.25">
      <c r="A136" s="2" t="s">
        <v>311</v>
      </c>
      <c r="B136" s="2" t="s">
        <v>316</v>
      </c>
      <c r="C136" s="2" t="s">
        <v>317</v>
      </c>
      <c r="D136" s="2" t="s">
        <v>132</v>
      </c>
      <c r="E136" s="2">
        <v>1624395</v>
      </c>
      <c r="F136" s="2">
        <v>1</v>
      </c>
      <c r="G136" s="3">
        <v>14.24</v>
      </c>
      <c r="H136" s="6">
        <f t="shared" si="17"/>
        <v>14.24</v>
      </c>
    </row>
    <row r="137" spans="1:8" ht="26.25" x14ac:dyDescent="0.4">
      <c r="A137" s="13" t="s">
        <v>0</v>
      </c>
      <c r="B137" s="13"/>
      <c r="C137" s="13"/>
      <c r="D137" s="13"/>
      <c r="E137" s="13"/>
      <c r="F137" s="13"/>
      <c r="G137" s="13"/>
      <c r="H137" s="13"/>
    </row>
    <row r="138" spans="1:8" ht="23.25" x14ac:dyDescent="0.35">
      <c r="A138" s="14" t="s">
        <v>1</v>
      </c>
      <c r="B138" s="14"/>
      <c r="C138" s="14"/>
      <c r="D138" s="14"/>
      <c r="E138" s="14"/>
      <c r="F138" s="14"/>
      <c r="G138" s="14"/>
      <c r="H138" s="14"/>
    </row>
    <row r="139" spans="1:8" ht="21" x14ac:dyDescent="0.35">
      <c r="A139" s="15" t="s">
        <v>318</v>
      </c>
      <c r="B139" s="15"/>
      <c r="C139" s="15"/>
      <c r="D139" s="15"/>
      <c r="E139" s="15"/>
      <c r="F139" s="15"/>
      <c r="G139" s="15"/>
      <c r="H139" s="15"/>
    </row>
    <row r="140" spans="1:8" ht="18.75" x14ac:dyDescent="0.3">
      <c r="A140" s="1" t="s">
        <v>2</v>
      </c>
      <c r="B140" s="1" t="s">
        <v>3</v>
      </c>
      <c r="C140" s="1" t="s">
        <v>5</v>
      </c>
      <c r="D140" s="1" t="s">
        <v>4</v>
      </c>
      <c r="E140" s="1" t="s">
        <v>6</v>
      </c>
      <c r="F140" s="1" t="s">
        <v>7</v>
      </c>
      <c r="G140" s="1" t="s">
        <v>8</v>
      </c>
      <c r="H140" s="1" t="s">
        <v>9</v>
      </c>
    </row>
    <row r="141" spans="1:8" x14ac:dyDescent="0.25">
      <c r="A141" s="2" t="s">
        <v>325</v>
      </c>
      <c r="B141" s="2" t="s">
        <v>71</v>
      </c>
      <c r="C141" s="12" t="s">
        <v>142</v>
      </c>
      <c r="D141" s="12"/>
      <c r="E141" s="12"/>
      <c r="F141" s="8">
        <v>0</v>
      </c>
      <c r="G141" s="7">
        <v>0</v>
      </c>
      <c r="H141" s="7">
        <f t="shared" ref="H141" si="19">F141*G141</f>
        <v>0</v>
      </c>
    </row>
    <row r="142" spans="1:8" x14ac:dyDescent="0.25">
      <c r="A142" s="2" t="s">
        <v>326</v>
      </c>
      <c r="B142" s="2" t="s">
        <v>319</v>
      </c>
      <c r="C142" s="2" t="s">
        <v>320</v>
      </c>
      <c r="D142" s="2" t="s">
        <v>108</v>
      </c>
      <c r="E142" s="2" t="s">
        <v>321</v>
      </c>
      <c r="F142" s="2">
        <v>5</v>
      </c>
      <c r="G142" s="3">
        <v>0.32600000000000001</v>
      </c>
      <c r="H142" s="3">
        <f>F142*G142</f>
        <v>1.6300000000000001</v>
      </c>
    </row>
    <row r="143" spans="1:8" x14ac:dyDescent="0.25">
      <c r="A143" s="2" t="s">
        <v>327</v>
      </c>
      <c r="B143" s="2" t="s">
        <v>322</v>
      </c>
      <c r="C143" s="2" t="s">
        <v>324</v>
      </c>
      <c r="D143" s="2" t="s">
        <v>15</v>
      </c>
      <c r="E143" s="2" t="s">
        <v>323</v>
      </c>
      <c r="F143" s="2">
        <v>50</v>
      </c>
      <c r="G143" s="3">
        <v>0.01</v>
      </c>
      <c r="H143" s="3">
        <f t="shared" ref="H143:H161" si="20">F143*G143</f>
        <v>0.5</v>
      </c>
    </row>
    <row r="144" spans="1:8" x14ac:dyDescent="0.25">
      <c r="A144" s="2" t="s">
        <v>328</v>
      </c>
      <c r="B144" s="2" t="s">
        <v>20</v>
      </c>
      <c r="C144" s="12" t="s">
        <v>181</v>
      </c>
      <c r="D144" s="12"/>
      <c r="E144" s="12"/>
      <c r="F144" s="8">
        <v>0</v>
      </c>
      <c r="G144" s="7">
        <v>0</v>
      </c>
      <c r="H144" s="7">
        <f t="shared" si="20"/>
        <v>0</v>
      </c>
    </row>
    <row r="145" spans="1:8" x14ac:dyDescent="0.25">
      <c r="A145" s="2" t="s">
        <v>332</v>
      </c>
      <c r="B145" s="2" t="s">
        <v>83</v>
      </c>
      <c r="C145" s="12" t="s">
        <v>116</v>
      </c>
      <c r="D145" s="12"/>
      <c r="E145" s="12"/>
      <c r="F145" s="8">
        <v>0</v>
      </c>
      <c r="G145" s="7">
        <v>0</v>
      </c>
      <c r="H145" s="7">
        <f t="shared" si="20"/>
        <v>0</v>
      </c>
    </row>
    <row r="146" spans="1:8" x14ac:dyDescent="0.25">
      <c r="A146" s="2" t="s">
        <v>333</v>
      </c>
      <c r="B146" s="2" t="s">
        <v>329</v>
      </c>
      <c r="C146" s="2" t="s">
        <v>330</v>
      </c>
      <c r="D146" s="2" t="s">
        <v>156</v>
      </c>
      <c r="E146" s="2" t="s">
        <v>331</v>
      </c>
      <c r="F146" s="2">
        <v>10</v>
      </c>
      <c r="G146" s="3">
        <v>0.13200000000000001</v>
      </c>
      <c r="H146" s="3">
        <f t="shared" si="20"/>
        <v>1.32</v>
      </c>
    </row>
    <row r="147" spans="1:8" x14ac:dyDescent="0.25">
      <c r="A147" s="2" t="s">
        <v>334</v>
      </c>
      <c r="B147" s="2" t="s">
        <v>34</v>
      </c>
      <c r="C147" s="2"/>
      <c r="D147" s="2"/>
      <c r="E147" s="2"/>
      <c r="F147" s="2"/>
      <c r="G147" s="3"/>
      <c r="H147" s="3">
        <f t="shared" si="20"/>
        <v>0</v>
      </c>
    </row>
    <row r="148" spans="1:8" x14ac:dyDescent="0.25">
      <c r="A148" s="2" t="s">
        <v>335</v>
      </c>
      <c r="B148" s="2" t="s">
        <v>340</v>
      </c>
      <c r="C148" s="2" t="s">
        <v>339</v>
      </c>
      <c r="D148" s="2" t="s">
        <v>341</v>
      </c>
      <c r="E148" s="2">
        <v>3393082</v>
      </c>
      <c r="F148" s="2">
        <v>3</v>
      </c>
      <c r="G148" s="3">
        <v>0.53800000000000003</v>
      </c>
      <c r="H148" s="3">
        <f t="shared" si="20"/>
        <v>1.6140000000000001</v>
      </c>
    </row>
    <row r="149" spans="1:8" x14ac:dyDescent="0.25">
      <c r="A149" s="2" t="s">
        <v>336</v>
      </c>
      <c r="B149" s="2" t="s">
        <v>342</v>
      </c>
      <c r="C149" s="2" t="s">
        <v>343</v>
      </c>
      <c r="D149" s="2" t="s">
        <v>344</v>
      </c>
      <c r="E149" s="2">
        <v>1292285</v>
      </c>
      <c r="F149" s="2">
        <v>3</v>
      </c>
      <c r="G149" s="3">
        <v>1.0900000000000001</v>
      </c>
      <c r="H149" s="3">
        <f t="shared" si="20"/>
        <v>3.2700000000000005</v>
      </c>
    </row>
    <row r="150" spans="1:8" x14ac:dyDescent="0.25">
      <c r="A150" s="2" t="s">
        <v>337</v>
      </c>
      <c r="B150" s="2" t="s">
        <v>338</v>
      </c>
      <c r="C150" s="2"/>
      <c r="D150" s="2"/>
      <c r="E150" s="2"/>
      <c r="F150" s="2"/>
      <c r="G150" s="3"/>
      <c r="H150" s="3">
        <f t="shared" si="20"/>
        <v>0</v>
      </c>
    </row>
    <row r="151" spans="1:8" ht="26.25" x14ac:dyDescent="0.4">
      <c r="A151" s="13" t="s">
        <v>0</v>
      </c>
      <c r="B151" s="13"/>
      <c r="C151" s="13"/>
      <c r="D151" s="13"/>
      <c r="E151" s="13"/>
      <c r="F151" s="13"/>
      <c r="G151" s="13"/>
      <c r="H151" s="13"/>
    </row>
    <row r="152" spans="1:8" ht="23.25" x14ac:dyDescent="0.35">
      <c r="A152" s="14" t="s">
        <v>1</v>
      </c>
      <c r="B152" s="14"/>
      <c r="C152" s="14"/>
      <c r="D152" s="14"/>
      <c r="E152" s="14"/>
      <c r="F152" s="14"/>
      <c r="G152" s="14"/>
      <c r="H152" s="14"/>
    </row>
    <row r="153" spans="1:8" ht="21" x14ac:dyDescent="0.35">
      <c r="A153" s="15" t="s">
        <v>345</v>
      </c>
      <c r="B153" s="15"/>
      <c r="C153" s="15"/>
      <c r="D153" s="15"/>
      <c r="E153" s="15"/>
      <c r="F153" s="15"/>
      <c r="G153" s="15"/>
      <c r="H153" s="15"/>
    </row>
    <row r="154" spans="1:8" ht="18.75" x14ac:dyDescent="0.3">
      <c r="A154" s="1" t="s">
        <v>2</v>
      </c>
      <c r="B154" s="1" t="s">
        <v>3</v>
      </c>
      <c r="C154" s="1" t="s">
        <v>5</v>
      </c>
      <c r="D154" s="1" t="s">
        <v>4</v>
      </c>
      <c r="E154" s="1" t="s">
        <v>6</v>
      </c>
      <c r="F154" s="1" t="s">
        <v>7</v>
      </c>
      <c r="G154" s="1" t="s">
        <v>8</v>
      </c>
      <c r="H154" s="1" t="s">
        <v>9</v>
      </c>
    </row>
    <row r="155" spans="1:8" x14ac:dyDescent="0.25">
      <c r="A155" s="19" t="s">
        <v>347</v>
      </c>
      <c r="B155" s="2" t="s">
        <v>20</v>
      </c>
      <c r="C155" s="12" t="s">
        <v>181</v>
      </c>
      <c r="D155" s="12"/>
      <c r="E155" s="12"/>
      <c r="F155" s="8">
        <v>0</v>
      </c>
      <c r="G155" s="7">
        <v>0</v>
      </c>
      <c r="H155" s="7">
        <f t="shared" ref="H155:H157" si="21">F155*G155</f>
        <v>0</v>
      </c>
    </row>
    <row r="156" spans="1:8" x14ac:dyDescent="0.25">
      <c r="A156" s="19" t="s">
        <v>348</v>
      </c>
      <c r="B156" s="17" t="s">
        <v>71</v>
      </c>
      <c r="C156" s="22" t="s">
        <v>142</v>
      </c>
      <c r="D156" s="23"/>
      <c r="E156" s="24"/>
      <c r="F156" s="28">
        <v>0</v>
      </c>
      <c r="G156" s="30">
        <v>0</v>
      </c>
      <c r="H156" s="30">
        <f t="shared" si="21"/>
        <v>0</v>
      </c>
    </row>
    <row r="157" spans="1:8" x14ac:dyDescent="0.25">
      <c r="A157" s="20" t="s">
        <v>349</v>
      </c>
      <c r="B157" s="18"/>
      <c r="C157" s="25"/>
      <c r="D157" s="26"/>
      <c r="E157" s="27"/>
      <c r="F157" s="29"/>
      <c r="G157" s="31"/>
      <c r="H157" s="31"/>
    </row>
    <row r="158" spans="1:8" x14ac:dyDescent="0.25">
      <c r="A158" s="20" t="s">
        <v>350</v>
      </c>
      <c r="B158" s="2" t="s">
        <v>322</v>
      </c>
      <c r="C158" s="12" t="s">
        <v>346</v>
      </c>
      <c r="D158" s="12"/>
      <c r="E158" s="12"/>
      <c r="F158" s="8">
        <v>0</v>
      </c>
      <c r="G158" s="7">
        <v>0</v>
      </c>
      <c r="H158" s="7">
        <f t="shared" ref="H158" si="22">F158*G158</f>
        <v>0</v>
      </c>
    </row>
    <row r="159" spans="1:8" x14ac:dyDescent="0.25">
      <c r="A159" s="2" t="s">
        <v>351</v>
      </c>
      <c r="B159" s="2" t="s">
        <v>34</v>
      </c>
      <c r="C159" s="2"/>
      <c r="D159" s="2"/>
      <c r="E159" s="2"/>
      <c r="F159" s="2"/>
      <c r="G159" s="3"/>
      <c r="H159" s="3">
        <f t="shared" si="20"/>
        <v>0</v>
      </c>
    </row>
    <row r="160" spans="1:8" x14ac:dyDescent="0.25">
      <c r="A160" s="2" t="s">
        <v>352</v>
      </c>
      <c r="B160" s="2" t="s">
        <v>354</v>
      </c>
      <c r="C160" s="2" t="s">
        <v>353</v>
      </c>
      <c r="D160" s="2" t="s">
        <v>355</v>
      </c>
      <c r="E160" s="2" t="s">
        <v>356</v>
      </c>
      <c r="F160" s="2">
        <v>10</v>
      </c>
      <c r="G160" s="3">
        <v>0.13600000000000001</v>
      </c>
      <c r="H160" s="3">
        <f t="shared" si="20"/>
        <v>1.36</v>
      </c>
    </row>
    <row r="161" spans="1:8" x14ac:dyDescent="0.25">
      <c r="A161" s="2" t="s">
        <v>357</v>
      </c>
      <c r="B161" s="2" t="s">
        <v>358</v>
      </c>
      <c r="C161" s="2" t="s">
        <v>359</v>
      </c>
      <c r="D161" s="2" t="s">
        <v>54</v>
      </c>
      <c r="E161" s="2">
        <v>1739408</v>
      </c>
      <c r="F161" s="2">
        <v>6</v>
      </c>
      <c r="G161" s="3">
        <v>4.18</v>
      </c>
      <c r="H161" s="3">
        <f t="shared" si="20"/>
        <v>25.08</v>
      </c>
    </row>
    <row r="162" spans="1:8" ht="26.25" x14ac:dyDescent="0.4">
      <c r="A162" s="13" t="s">
        <v>0</v>
      </c>
      <c r="B162" s="13"/>
      <c r="C162" s="13"/>
      <c r="D162" s="13"/>
      <c r="E162" s="13"/>
      <c r="F162" s="13"/>
      <c r="G162" s="13"/>
      <c r="H162" s="13"/>
    </row>
    <row r="163" spans="1:8" ht="23.25" x14ac:dyDescent="0.35">
      <c r="A163" s="14" t="s">
        <v>1</v>
      </c>
      <c r="B163" s="14"/>
      <c r="C163" s="14"/>
      <c r="D163" s="14"/>
      <c r="E163" s="14"/>
      <c r="F163" s="14"/>
      <c r="G163" s="14"/>
      <c r="H163" s="14"/>
    </row>
    <row r="164" spans="1:8" ht="21" x14ac:dyDescent="0.35">
      <c r="A164" s="15" t="s">
        <v>360</v>
      </c>
      <c r="B164" s="15"/>
      <c r="C164" s="15"/>
      <c r="D164" s="15"/>
      <c r="E164" s="15"/>
      <c r="F164" s="15"/>
      <c r="G164" s="15"/>
      <c r="H164" s="15"/>
    </row>
    <row r="165" spans="1:8" ht="18.75" x14ac:dyDescent="0.3">
      <c r="A165" s="1" t="s">
        <v>2</v>
      </c>
      <c r="B165" s="1" t="s">
        <v>3</v>
      </c>
      <c r="C165" s="1" t="s">
        <v>5</v>
      </c>
      <c r="D165" s="1" t="s">
        <v>4</v>
      </c>
      <c r="E165" s="1" t="s">
        <v>6</v>
      </c>
      <c r="F165" s="1" t="s">
        <v>7</v>
      </c>
      <c r="G165" s="1" t="s">
        <v>8</v>
      </c>
      <c r="H165" s="1" t="s">
        <v>9</v>
      </c>
    </row>
    <row r="166" spans="1:8" x14ac:dyDescent="0.25">
      <c r="A166" s="2" t="s">
        <v>361</v>
      </c>
      <c r="B166" s="2" t="s">
        <v>20</v>
      </c>
      <c r="C166" s="12" t="s">
        <v>181</v>
      </c>
      <c r="D166" s="12"/>
      <c r="E166" s="12"/>
      <c r="F166" s="8">
        <v>0</v>
      </c>
      <c r="G166" s="7">
        <v>0</v>
      </c>
      <c r="H166" s="7">
        <f t="shared" ref="H166:H167" si="23">F166*G166</f>
        <v>0</v>
      </c>
    </row>
    <row r="167" spans="1:8" x14ac:dyDescent="0.25">
      <c r="A167" s="2" t="s">
        <v>362</v>
      </c>
      <c r="B167" s="2" t="s">
        <v>71</v>
      </c>
      <c r="C167" s="12" t="s">
        <v>142</v>
      </c>
      <c r="D167" s="12"/>
      <c r="E167" s="12"/>
      <c r="F167" s="8">
        <v>0</v>
      </c>
      <c r="G167" s="7">
        <v>0</v>
      </c>
      <c r="H167" s="7">
        <f t="shared" ref="H167:H168" si="24">F167*G167</f>
        <v>0</v>
      </c>
    </row>
    <row r="168" spans="1:8" x14ac:dyDescent="0.25">
      <c r="A168" s="2" t="s">
        <v>363</v>
      </c>
      <c r="B168" s="2" t="s">
        <v>322</v>
      </c>
      <c r="C168" s="12" t="s">
        <v>346</v>
      </c>
      <c r="D168" s="12"/>
      <c r="E168" s="12"/>
      <c r="F168" s="8">
        <v>0</v>
      </c>
      <c r="G168" s="7">
        <v>0</v>
      </c>
      <c r="H168" s="7">
        <f t="shared" si="24"/>
        <v>0</v>
      </c>
    </row>
    <row r="169" spans="1:8" x14ac:dyDescent="0.25">
      <c r="A169" s="2" t="s">
        <v>364</v>
      </c>
      <c r="B169" s="2" t="s">
        <v>34</v>
      </c>
      <c r="C169" s="2"/>
      <c r="D169" s="2"/>
      <c r="E169" s="2"/>
      <c r="F169" s="2"/>
      <c r="G169" s="3"/>
      <c r="H169" s="3">
        <f t="shared" ref="H167:H181" si="25">F169*G169</f>
        <v>0</v>
      </c>
    </row>
    <row r="170" spans="1:8" x14ac:dyDescent="0.25">
      <c r="A170" s="2" t="s">
        <v>365</v>
      </c>
      <c r="B170" s="2" t="s">
        <v>354</v>
      </c>
      <c r="C170" s="2" t="s">
        <v>353</v>
      </c>
      <c r="D170" s="2" t="s">
        <v>355</v>
      </c>
      <c r="E170" s="2" t="s">
        <v>356</v>
      </c>
      <c r="F170" s="2">
        <v>10</v>
      </c>
      <c r="G170" s="3">
        <v>0.13600000000000001</v>
      </c>
      <c r="H170" s="3">
        <f t="shared" si="25"/>
        <v>1.36</v>
      </c>
    </row>
    <row r="171" spans="1:8" x14ac:dyDescent="0.25">
      <c r="A171" s="2" t="s">
        <v>366</v>
      </c>
      <c r="B171" s="2" t="s">
        <v>358</v>
      </c>
      <c r="C171" s="2" t="s">
        <v>359</v>
      </c>
      <c r="D171" s="2" t="s">
        <v>54</v>
      </c>
      <c r="E171" s="2">
        <v>1739408</v>
      </c>
      <c r="F171" s="2">
        <v>5</v>
      </c>
      <c r="G171" s="3">
        <v>4.18</v>
      </c>
      <c r="H171" s="3">
        <f t="shared" si="25"/>
        <v>20.9</v>
      </c>
    </row>
    <row r="172" spans="1:8" ht="26.25" x14ac:dyDescent="0.4">
      <c r="A172" s="13" t="s">
        <v>0</v>
      </c>
      <c r="B172" s="13"/>
      <c r="C172" s="13"/>
      <c r="D172" s="13"/>
      <c r="E172" s="13"/>
      <c r="F172" s="13"/>
      <c r="G172" s="13"/>
      <c r="H172" s="13"/>
    </row>
    <row r="173" spans="1:8" ht="23.25" x14ac:dyDescent="0.35">
      <c r="A173" s="14" t="s">
        <v>1</v>
      </c>
      <c r="B173" s="14"/>
      <c r="C173" s="14"/>
      <c r="D173" s="14"/>
      <c r="E173" s="14"/>
      <c r="F173" s="14"/>
      <c r="G173" s="14"/>
      <c r="H173" s="14"/>
    </row>
    <row r="174" spans="1:8" ht="21" x14ac:dyDescent="0.35">
      <c r="A174" s="15" t="s">
        <v>367</v>
      </c>
      <c r="B174" s="15"/>
      <c r="C174" s="15"/>
      <c r="D174" s="15"/>
      <c r="E174" s="15"/>
      <c r="F174" s="15"/>
      <c r="G174" s="15"/>
      <c r="H174" s="15"/>
    </row>
    <row r="175" spans="1:8" ht="18.75" x14ac:dyDescent="0.3">
      <c r="A175" s="1" t="s">
        <v>2</v>
      </c>
      <c r="B175" s="1" t="s">
        <v>3</v>
      </c>
      <c r="C175" s="1" t="s">
        <v>5</v>
      </c>
      <c r="D175" s="1" t="s">
        <v>4</v>
      </c>
      <c r="E175" s="1" t="s">
        <v>6</v>
      </c>
      <c r="F175" s="1" t="s">
        <v>7</v>
      </c>
      <c r="G175" s="1" t="s">
        <v>8</v>
      </c>
      <c r="H175" s="1" t="s">
        <v>9</v>
      </c>
    </row>
    <row r="176" spans="1:8" x14ac:dyDescent="0.25">
      <c r="A176" s="2" t="s">
        <v>368</v>
      </c>
      <c r="B176" s="2" t="s">
        <v>20</v>
      </c>
      <c r="C176" s="12" t="s">
        <v>181</v>
      </c>
      <c r="D176" s="12"/>
      <c r="E176" s="12"/>
      <c r="F176" s="8">
        <v>0</v>
      </c>
      <c r="G176" s="7">
        <v>0</v>
      </c>
      <c r="H176" s="7">
        <f t="shared" ref="H176:H178" si="26">F176*G176</f>
        <v>0</v>
      </c>
    </row>
    <row r="177" spans="1:8" x14ac:dyDescent="0.25">
      <c r="A177" s="2" t="s">
        <v>369</v>
      </c>
      <c r="B177" s="2" t="s">
        <v>71</v>
      </c>
      <c r="C177" s="12" t="s">
        <v>142</v>
      </c>
      <c r="D177" s="12"/>
      <c r="E177" s="12"/>
      <c r="F177" s="8">
        <v>0</v>
      </c>
      <c r="G177" s="7">
        <v>0</v>
      </c>
      <c r="H177" s="7">
        <f t="shared" si="26"/>
        <v>0</v>
      </c>
    </row>
    <row r="178" spans="1:8" x14ac:dyDescent="0.25">
      <c r="A178" s="2" t="s">
        <v>370</v>
      </c>
      <c r="B178" s="2" t="s">
        <v>322</v>
      </c>
      <c r="C178" s="12" t="s">
        <v>346</v>
      </c>
      <c r="D178" s="12"/>
      <c r="E178" s="12"/>
      <c r="F178" s="8">
        <v>0</v>
      </c>
      <c r="G178" s="7">
        <v>0</v>
      </c>
      <c r="H178" s="7">
        <f t="shared" si="26"/>
        <v>0</v>
      </c>
    </row>
    <row r="179" spans="1:8" x14ac:dyDescent="0.25">
      <c r="A179" s="2" t="s">
        <v>371</v>
      </c>
      <c r="B179" s="2" t="s">
        <v>34</v>
      </c>
      <c r="C179" s="2"/>
      <c r="D179" s="2"/>
      <c r="E179" s="2"/>
      <c r="F179" s="2"/>
      <c r="G179" s="3"/>
      <c r="H179" s="3">
        <f t="shared" si="25"/>
        <v>0</v>
      </c>
    </row>
    <row r="180" spans="1:8" x14ac:dyDescent="0.25">
      <c r="A180" s="2" t="s">
        <v>372</v>
      </c>
      <c r="B180" s="2" t="s">
        <v>354</v>
      </c>
      <c r="C180" s="12" t="s">
        <v>373</v>
      </c>
      <c r="D180" s="12"/>
      <c r="E180" s="12"/>
      <c r="F180" s="8">
        <v>0</v>
      </c>
      <c r="G180" s="7">
        <v>0</v>
      </c>
      <c r="H180" s="7">
        <f t="shared" si="25"/>
        <v>0</v>
      </c>
    </row>
    <row r="181" spans="1:8" x14ac:dyDescent="0.25">
      <c r="A181" s="2" t="s">
        <v>374</v>
      </c>
      <c r="B181" s="2" t="s">
        <v>358</v>
      </c>
      <c r="C181" s="2" t="s">
        <v>359</v>
      </c>
      <c r="D181" s="2" t="s">
        <v>54</v>
      </c>
      <c r="E181" s="2">
        <v>1739408</v>
      </c>
      <c r="F181" s="2">
        <v>5</v>
      </c>
      <c r="G181" s="3">
        <v>4.18</v>
      </c>
      <c r="H181" s="3">
        <f t="shared" ref="H181:H182" si="27">F181*G181</f>
        <v>20.9</v>
      </c>
    </row>
    <row r="182" spans="1:8" x14ac:dyDescent="0.25">
      <c r="A182" s="2" t="s">
        <v>375</v>
      </c>
      <c r="B182" s="2" t="s">
        <v>287</v>
      </c>
      <c r="C182" s="2" t="s">
        <v>283</v>
      </c>
      <c r="D182" s="2" t="s">
        <v>54</v>
      </c>
      <c r="E182" s="2">
        <v>1697253</v>
      </c>
      <c r="F182" s="2">
        <v>1</v>
      </c>
      <c r="G182" s="3">
        <v>0.27800000000000002</v>
      </c>
      <c r="H182" s="6">
        <f t="shared" si="27"/>
        <v>0.27800000000000002</v>
      </c>
    </row>
    <row r="183" spans="1:8" ht="26.25" x14ac:dyDescent="0.4">
      <c r="A183" s="13" t="s">
        <v>0</v>
      </c>
      <c r="B183" s="13"/>
      <c r="C183" s="13"/>
      <c r="D183" s="13"/>
      <c r="E183" s="13"/>
      <c r="F183" s="13"/>
      <c r="G183" s="13"/>
      <c r="H183" s="13"/>
    </row>
    <row r="184" spans="1:8" ht="23.25" x14ac:dyDescent="0.35">
      <c r="A184" s="14" t="s">
        <v>1</v>
      </c>
      <c r="B184" s="14"/>
      <c r="C184" s="14"/>
      <c r="D184" s="14"/>
      <c r="E184" s="14"/>
      <c r="F184" s="14"/>
      <c r="G184" s="14"/>
      <c r="H184" s="14"/>
    </row>
    <row r="185" spans="1:8" ht="21" x14ac:dyDescent="0.35">
      <c r="A185" s="15" t="s">
        <v>376</v>
      </c>
      <c r="B185" s="15"/>
      <c r="C185" s="15"/>
      <c r="D185" s="15"/>
      <c r="E185" s="15"/>
      <c r="F185" s="15"/>
      <c r="G185" s="15"/>
      <c r="H185" s="15"/>
    </row>
    <row r="186" spans="1:8" ht="18.75" x14ac:dyDescent="0.3">
      <c r="A186" s="1" t="s">
        <v>2</v>
      </c>
      <c r="B186" s="1" t="s">
        <v>3</v>
      </c>
      <c r="C186" s="1" t="s">
        <v>5</v>
      </c>
      <c r="D186" s="1" t="s">
        <v>4</v>
      </c>
      <c r="E186" s="1" t="s">
        <v>6</v>
      </c>
      <c r="F186" s="1" t="s">
        <v>7</v>
      </c>
      <c r="G186" s="1" t="s">
        <v>8</v>
      </c>
      <c r="H186" s="1" t="s">
        <v>9</v>
      </c>
    </row>
    <row r="187" spans="1:8" x14ac:dyDescent="0.25">
      <c r="A187" s="2" t="s">
        <v>377</v>
      </c>
      <c r="B187" s="2" t="s">
        <v>378</v>
      </c>
      <c r="C187" s="2"/>
      <c r="D187" s="2"/>
      <c r="E187" s="2"/>
      <c r="F187" s="2"/>
      <c r="G187" s="3"/>
      <c r="H187" s="3">
        <f>F187*G187</f>
        <v>0</v>
      </c>
    </row>
    <row r="188" spans="1:8" ht="26.25" x14ac:dyDescent="0.4">
      <c r="A188" s="13" t="s">
        <v>0</v>
      </c>
      <c r="B188" s="13"/>
      <c r="C188" s="13"/>
      <c r="D188" s="13"/>
      <c r="E188" s="13"/>
      <c r="F188" s="13"/>
      <c r="G188" s="13"/>
      <c r="H188" s="13"/>
    </row>
    <row r="189" spans="1:8" ht="23.25" x14ac:dyDescent="0.35">
      <c r="A189" s="14" t="s">
        <v>1</v>
      </c>
      <c r="B189" s="14"/>
      <c r="C189" s="14"/>
      <c r="D189" s="14"/>
      <c r="E189" s="14"/>
      <c r="F189" s="14"/>
      <c r="G189" s="14"/>
      <c r="H189" s="14"/>
    </row>
    <row r="190" spans="1:8" ht="21" x14ac:dyDescent="0.35">
      <c r="A190" s="15" t="s">
        <v>379</v>
      </c>
      <c r="B190" s="15"/>
      <c r="C190" s="15"/>
      <c r="D190" s="15"/>
      <c r="E190" s="15"/>
      <c r="F190" s="15"/>
      <c r="G190" s="15"/>
      <c r="H190" s="15"/>
    </row>
    <row r="191" spans="1:8" ht="18.75" x14ac:dyDescent="0.3">
      <c r="A191" s="1" t="s">
        <v>2</v>
      </c>
      <c r="B191" s="1" t="s">
        <v>3</v>
      </c>
      <c r="C191" s="1" t="s">
        <v>5</v>
      </c>
      <c r="D191" s="1" t="s">
        <v>4</v>
      </c>
      <c r="E191" s="1" t="s">
        <v>6</v>
      </c>
      <c r="F191" s="1" t="s">
        <v>7</v>
      </c>
      <c r="G191" s="1" t="s">
        <v>8</v>
      </c>
      <c r="H191" s="1" t="s">
        <v>9</v>
      </c>
    </row>
    <row r="192" spans="1:8" x14ac:dyDescent="0.25">
      <c r="A192" s="2" t="s">
        <v>380</v>
      </c>
      <c r="B192" s="2" t="s">
        <v>382</v>
      </c>
      <c r="C192" s="2" t="s">
        <v>383</v>
      </c>
      <c r="D192" s="2" t="s">
        <v>384</v>
      </c>
      <c r="E192" s="2">
        <v>1830389</v>
      </c>
      <c r="F192" s="2">
        <v>1</v>
      </c>
      <c r="G192" s="3">
        <v>31.44</v>
      </c>
      <c r="H192" s="3">
        <f t="shared" ref="H189:H199" si="28">F192*G192</f>
        <v>31.44</v>
      </c>
    </row>
    <row r="193" spans="1:8" x14ac:dyDescent="0.25">
      <c r="A193" s="19" t="s">
        <v>381</v>
      </c>
      <c r="B193" s="19" t="s">
        <v>385</v>
      </c>
      <c r="C193" s="19" t="s">
        <v>386</v>
      </c>
      <c r="D193" s="19" t="s">
        <v>44</v>
      </c>
      <c r="E193" s="19">
        <v>1712355</v>
      </c>
      <c r="F193" s="19">
        <v>1</v>
      </c>
      <c r="G193" s="33">
        <v>10.56</v>
      </c>
      <c r="H193" s="33">
        <f t="shared" si="28"/>
        <v>10.56</v>
      </c>
    </row>
    <row r="194" spans="1:8" x14ac:dyDescent="0.25">
      <c r="A194" s="35"/>
      <c r="B194" s="35"/>
      <c r="C194" s="35"/>
      <c r="D194" s="35"/>
      <c r="E194" s="35"/>
      <c r="F194" s="35"/>
      <c r="G194" s="36"/>
      <c r="H194" s="36"/>
    </row>
    <row r="195" spans="1:8" x14ac:dyDescent="0.25">
      <c r="A195" s="21"/>
      <c r="B195" s="21"/>
      <c r="C195" s="21"/>
      <c r="D195" s="21"/>
      <c r="E195" s="21"/>
      <c r="F195" s="21"/>
      <c r="G195" s="34"/>
      <c r="H195" s="34"/>
    </row>
    <row r="196" spans="1:8" x14ac:dyDescent="0.25">
      <c r="A196" s="21"/>
      <c r="B196" s="21"/>
      <c r="C196" s="21"/>
      <c r="D196" s="21"/>
      <c r="E196" s="21"/>
      <c r="F196" s="21"/>
      <c r="G196" s="34"/>
      <c r="H196" s="34"/>
    </row>
    <row r="197" spans="1:8" x14ac:dyDescent="0.25">
      <c r="A197" s="21"/>
      <c r="B197" s="21"/>
      <c r="C197" s="21"/>
      <c r="D197" s="21"/>
      <c r="E197" s="21"/>
      <c r="F197" s="21"/>
      <c r="G197" s="34"/>
      <c r="H197" s="34"/>
    </row>
    <row r="198" spans="1:8" x14ac:dyDescent="0.25">
      <c r="A198" s="21"/>
      <c r="B198" s="21"/>
      <c r="C198" s="21"/>
      <c r="D198" s="21"/>
      <c r="E198" s="21"/>
      <c r="F198" s="21"/>
      <c r="G198" s="34"/>
      <c r="H198" s="34"/>
    </row>
    <row r="199" spans="1:8" x14ac:dyDescent="0.25">
      <c r="A199" s="21"/>
      <c r="B199" s="21"/>
      <c r="C199" s="21"/>
      <c r="D199" s="21"/>
      <c r="E199" s="21"/>
      <c r="F199" s="21"/>
      <c r="G199" s="34"/>
      <c r="H199" s="34"/>
    </row>
    <row r="200" spans="1:8" x14ac:dyDescent="0.25">
      <c r="A200" s="32"/>
      <c r="B200" s="32"/>
      <c r="C200" s="32"/>
      <c r="D200" s="32"/>
      <c r="E200" s="32"/>
      <c r="F200" s="32"/>
      <c r="G200" s="32"/>
      <c r="H200" s="32"/>
    </row>
  </sheetData>
  <mergeCells count="90">
    <mergeCell ref="A188:H188"/>
    <mergeCell ref="A189:H189"/>
    <mergeCell ref="A190:H190"/>
    <mergeCell ref="C178:E178"/>
    <mergeCell ref="C180:E180"/>
    <mergeCell ref="A183:H183"/>
    <mergeCell ref="A184:H184"/>
    <mergeCell ref="A185:H185"/>
    <mergeCell ref="A172:H172"/>
    <mergeCell ref="A173:H173"/>
    <mergeCell ref="A174:H174"/>
    <mergeCell ref="C176:E176"/>
    <mergeCell ref="C177:E177"/>
    <mergeCell ref="A164:H164"/>
    <mergeCell ref="C166:E166"/>
    <mergeCell ref="C167:E167"/>
    <mergeCell ref="C168:E168"/>
    <mergeCell ref="F156:F157"/>
    <mergeCell ref="G156:G157"/>
    <mergeCell ref="H156:H157"/>
    <mergeCell ref="A162:H162"/>
    <mergeCell ref="A163:H163"/>
    <mergeCell ref="C158:E158"/>
    <mergeCell ref="B156:B157"/>
    <mergeCell ref="C156:E157"/>
    <mergeCell ref="C145:E145"/>
    <mergeCell ref="A151:H151"/>
    <mergeCell ref="A152:H152"/>
    <mergeCell ref="A153:H153"/>
    <mergeCell ref="C155:E155"/>
    <mergeCell ref="A137:H137"/>
    <mergeCell ref="A138:H138"/>
    <mergeCell ref="A139:H139"/>
    <mergeCell ref="C141:E141"/>
    <mergeCell ref="C144:E144"/>
    <mergeCell ref="A125:H125"/>
    <mergeCell ref="C128:E128"/>
    <mergeCell ref="C130:E130"/>
    <mergeCell ref="C131:E131"/>
    <mergeCell ref="C134:E134"/>
    <mergeCell ref="A116:H116"/>
    <mergeCell ref="C118:E118"/>
    <mergeCell ref="C119:E119"/>
    <mergeCell ref="A123:H123"/>
    <mergeCell ref="A124:H124"/>
    <mergeCell ref="C109:E109"/>
    <mergeCell ref="C110:E110"/>
    <mergeCell ref="A114:H114"/>
    <mergeCell ref="A115:H115"/>
    <mergeCell ref="C103:E103"/>
    <mergeCell ref="C104:E104"/>
    <mergeCell ref="C105:E105"/>
    <mergeCell ref="C106:E106"/>
    <mergeCell ref="C108:E108"/>
    <mergeCell ref="C92:E92"/>
    <mergeCell ref="C95:E95"/>
    <mergeCell ref="A99:H99"/>
    <mergeCell ref="A100:H100"/>
    <mergeCell ref="A101:H101"/>
    <mergeCell ref="A84:H84"/>
    <mergeCell ref="A85:H85"/>
    <mergeCell ref="C88:E88"/>
    <mergeCell ref="C90:E90"/>
    <mergeCell ref="C91:E91"/>
    <mergeCell ref="A1:H1"/>
    <mergeCell ref="A3:H3"/>
    <mergeCell ref="C76:E76"/>
    <mergeCell ref="C77:E77"/>
    <mergeCell ref="A83:H83"/>
    <mergeCell ref="C33:E33"/>
    <mergeCell ref="A24:H24"/>
    <mergeCell ref="A22:H22"/>
    <mergeCell ref="A23:H23"/>
    <mergeCell ref="A2:H2"/>
    <mergeCell ref="C29:E29"/>
    <mergeCell ref="C73:E73"/>
    <mergeCell ref="C71:E71"/>
    <mergeCell ref="C75:E75"/>
    <mergeCell ref="A67:H67"/>
    <mergeCell ref="A68:H68"/>
    <mergeCell ref="A69:H69"/>
    <mergeCell ref="C51:E51"/>
    <mergeCell ref="A59:H59"/>
    <mergeCell ref="A60:H60"/>
    <mergeCell ref="A61:H61"/>
    <mergeCell ref="C63:E63"/>
    <mergeCell ref="A44:H44"/>
    <mergeCell ref="A45:H45"/>
    <mergeCell ref="A46:H46"/>
    <mergeCell ref="C49:E49"/>
  </mergeCells>
  <pageMargins left="0.70866141732283472" right="0.70866141732283472" top="0.74803149606299213" bottom="0.74803149606299213" header="0.31496062992125984" footer="0.31496062992125984"/>
  <pageSetup paperSize="9" scale="64" fitToHeight="0" orientation="landscape" r:id="rId1"/>
  <rowBreaks count="14" manualBreakCount="14">
    <brk id="21" max="16383" man="1"/>
    <brk id="43" max="16383" man="1"/>
    <brk id="58" max="16383" man="1"/>
    <brk id="66" max="16383" man="1"/>
    <brk id="82" max="16383" man="1"/>
    <brk id="98" max="16383" man="1"/>
    <brk id="113" max="16383" man="1"/>
    <brk id="122" max="16383" man="1"/>
    <brk id="136" max="16383" man="1"/>
    <brk id="150" max="16383" man="1"/>
    <brk id="161" max="16383" man="1"/>
    <brk id="171" max="16383" man="1"/>
    <brk id="182" max="16383" man="1"/>
    <brk id="18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and Nikki</dc:creator>
  <cp:lastModifiedBy>Dan and Nikki</cp:lastModifiedBy>
  <cp:lastPrinted>2013-02-09T13:18:41Z</cp:lastPrinted>
  <dcterms:created xsi:type="dcterms:W3CDTF">2013-01-27T06:27:12Z</dcterms:created>
  <dcterms:modified xsi:type="dcterms:W3CDTF">2013-02-09T13:34:03Z</dcterms:modified>
</cp:coreProperties>
</file>