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7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03-2023" sheetId="9" r:id="rId6"/>
    <sheet name="04-2023" sheetId="12" r:id="rId7"/>
    <sheet name="05-2023" sheetId="13" r:id="rId8"/>
  </sheets>
  <calcPr calcId="144525"/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<sst xmlns="http://schemas.openxmlformats.org/spreadsheetml/2006/main" count="143" uniqueCount="55">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</sst>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  <color rgb="FFFF9999"/>
      <color rgb="FF99FF66"/>
      <color rgb="FF000066"/>
      <color rgb="FF660033"/>
      <color rgb="FFFF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C29" sqref="C29:E30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2" t="s">
        <v>2</v>
      </c>
      <c r="B3" s="2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6</v>
      </c>
      <c r="C4" s="40">
        <v>1648</v>
      </c>
      <c r="D4" s="40"/>
      <c r="E4" s="40"/>
      <c r="F4" s="40">
        <v>2</v>
      </c>
      <c r="G4" s="40"/>
      <c r="H4" s="34">
        <f>C4/F4</f>
        <v>824</v>
      </c>
      <c r="I4" s="34"/>
      <c r="J4" s="34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40">
        <v>4793</v>
      </c>
      <c r="D5" s="40"/>
      <c r="E5" s="40"/>
      <c r="F5" s="40">
        <v>7</v>
      </c>
      <c r="G5" s="40"/>
      <c r="H5" s="34">
        <f>C5/F5</f>
        <v>684.71428571428567</v>
      </c>
      <c r="I5" s="34"/>
      <c r="J5" s="34"/>
      <c r="L5" s="6"/>
      <c r="M5" s="6"/>
    </row>
    <row r="6" spans="1:13" x14ac:dyDescent="0.25">
      <c r="A6" s="3">
        <v>3</v>
      </c>
      <c r="B6" s="4" t="s">
        <v>8</v>
      </c>
      <c r="C6" s="40">
        <v>8207</v>
      </c>
      <c r="D6" s="40"/>
      <c r="E6" s="40"/>
      <c r="F6" s="40">
        <v>12</v>
      </c>
      <c r="G6" s="40"/>
      <c r="H6" s="34">
        <f t="shared" ref="H6:H27" si="0">C6/F6</f>
        <v>683.91666666666663</v>
      </c>
      <c r="I6" s="34"/>
      <c r="J6" s="34"/>
      <c r="L6" s="6"/>
      <c r="M6" s="6"/>
    </row>
    <row r="7" spans="1:13" x14ac:dyDescent="0.25">
      <c r="A7" s="3">
        <v>4</v>
      </c>
      <c r="B7" s="4" t="s">
        <v>9</v>
      </c>
      <c r="C7" s="40">
        <v>27814</v>
      </c>
      <c r="D7" s="40"/>
      <c r="E7" s="40"/>
      <c r="F7" s="40">
        <v>42</v>
      </c>
      <c r="G7" s="40"/>
      <c r="H7" s="34">
        <f t="shared" si="0"/>
        <v>662.23809523809518</v>
      </c>
      <c r="I7" s="34"/>
      <c r="J7" s="34"/>
      <c r="L7" s="6"/>
      <c r="M7" s="6"/>
    </row>
    <row r="8" spans="1:13" x14ac:dyDescent="0.25">
      <c r="A8" s="3">
        <v>5</v>
      </c>
      <c r="B8" s="4" t="s">
        <v>10</v>
      </c>
      <c r="C8" s="40">
        <v>28448</v>
      </c>
      <c r="D8" s="40"/>
      <c r="E8" s="40"/>
      <c r="F8" s="40">
        <v>43</v>
      </c>
      <c r="G8" s="40"/>
      <c r="H8" s="34">
        <f t="shared" si="0"/>
        <v>661.58139534883719</v>
      </c>
      <c r="I8" s="34"/>
      <c r="J8" s="34"/>
      <c r="L8" s="6"/>
      <c r="M8" s="6"/>
    </row>
    <row r="9" spans="1:13" x14ac:dyDescent="0.25">
      <c r="A9" s="3">
        <v>6</v>
      </c>
      <c r="B9" s="4" t="s">
        <v>11</v>
      </c>
      <c r="C9" s="40">
        <v>28448</v>
      </c>
      <c r="D9" s="40"/>
      <c r="E9" s="40"/>
      <c r="F9" s="40">
        <v>43</v>
      </c>
      <c r="G9" s="40"/>
      <c r="H9" s="34">
        <f t="shared" si="0"/>
        <v>661.58139534883719</v>
      </c>
      <c r="I9" s="34"/>
      <c r="J9" s="34"/>
      <c r="L9" s="6"/>
      <c r="M9" s="6"/>
    </row>
    <row r="10" spans="1:13" x14ac:dyDescent="0.25">
      <c r="A10" s="3">
        <v>7</v>
      </c>
      <c r="B10" s="4" t="s">
        <v>12</v>
      </c>
      <c r="C10" s="40">
        <v>0</v>
      </c>
      <c r="D10" s="40"/>
      <c r="E10" s="40"/>
      <c r="F10" s="40">
        <v>0</v>
      </c>
      <c r="G10" s="40"/>
      <c r="H10" s="34" t="e">
        <f t="shared" si="0"/>
        <v>#DIV/0!</v>
      </c>
      <c r="I10" s="34"/>
      <c r="J10" s="34"/>
      <c r="L10" s="44">
        <f>SUM(L4:M9)</f>
        <v>78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1"/>
      <c r="G11" s="42"/>
      <c r="H11" s="34" t="e">
        <f>C11/F11</f>
        <v>#DIV/0!</v>
      </c>
      <c r="I11" s="34"/>
      <c r="J11" s="34"/>
    </row>
    <row r="12" spans="1:13" x14ac:dyDescent="0.25">
      <c r="A12" s="3">
        <v>9</v>
      </c>
      <c r="B12" s="4"/>
      <c r="C12" s="40"/>
      <c r="D12" s="40"/>
      <c r="E12" s="40"/>
      <c r="F12" s="41"/>
      <c r="G12" s="42"/>
      <c r="H12" s="34" t="e">
        <f>C12/F12</f>
        <v>#DIV/0!</v>
      </c>
      <c r="I12" s="34"/>
      <c r="J12" s="34"/>
    </row>
    <row r="13" spans="1:13" x14ac:dyDescent="0.25">
      <c r="A13" s="3">
        <v>10</v>
      </c>
      <c r="B13" s="4"/>
      <c r="C13" s="40"/>
      <c r="D13" s="40"/>
      <c r="E13" s="40"/>
      <c r="F13" s="41"/>
      <c r="G13" s="42"/>
      <c r="H13" s="34" t="e">
        <f t="shared" ref="H13:H16" si="1">C13/F13</f>
        <v>#DIV/0!</v>
      </c>
      <c r="I13" s="34"/>
      <c r="J13" s="34"/>
    </row>
    <row r="14" spans="1:13" x14ac:dyDescent="0.25">
      <c r="A14" s="3">
        <v>11</v>
      </c>
      <c r="B14" s="4"/>
      <c r="C14" s="40"/>
      <c r="D14" s="40"/>
      <c r="E14" s="40"/>
      <c r="F14" s="41"/>
      <c r="G14" s="42"/>
      <c r="H14" s="34" t="e">
        <f t="shared" si="1"/>
        <v>#DIV/0!</v>
      </c>
      <c r="I14" s="34"/>
      <c r="J14" s="34"/>
    </row>
    <row r="15" spans="1:13" x14ac:dyDescent="0.25">
      <c r="A15" s="3">
        <v>12</v>
      </c>
      <c r="B15" s="4"/>
      <c r="C15" s="40"/>
      <c r="D15" s="40"/>
      <c r="E15" s="40"/>
      <c r="F15" s="41"/>
      <c r="G15" s="42"/>
      <c r="H15" s="34" t="e">
        <f t="shared" si="1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1"/>
      <c r="G16" s="42"/>
      <c r="H16" s="34" t="e">
        <f t="shared" si="1"/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1"/>
      <c r="G17" s="42"/>
      <c r="H17" s="34" t="e">
        <f t="shared" si="0"/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1"/>
      <c r="G18" s="42"/>
      <c r="H18" s="34" t="e">
        <f t="shared" si="0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1"/>
      <c r="G19" s="42"/>
      <c r="H19" s="34" t="e">
        <f t="shared" si="0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1"/>
      <c r="G20" s="42"/>
      <c r="H20" s="34" t="e">
        <f t="shared" si="0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1"/>
      <c r="G21" s="42"/>
      <c r="H21" s="34" t="e">
        <f t="shared" si="0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1"/>
      <c r="G22" s="42"/>
      <c r="H22" s="34" t="e">
        <f t="shared" si="0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1"/>
      <c r="G23" s="42"/>
      <c r="H23" s="34" t="e">
        <f t="shared" si="0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1"/>
      <c r="G24" s="42"/>
      <c r="H24" s="34" t="e">
        <f t="shared" si="0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1"/>
      <c r="G25" s="42"/>
      <c r="H25" s="34" t="e">
        <f t="shared" si="0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1"/>
      <c r="G26" s="42"/>
      <c r="H26" s="34" t="e">
        <f t="shared" si="0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1"/>
      <c r="G27" s="42"/>
      <c r="H27" s="34" t="e">
        <f t="shared" si="0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1"/>
      <c r="G28" s="42"/>
      <c r="H28" s="34" t="e">
        <f t="shared" ref="H28" si="2">C28/F28</f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99358</v>
      </c>
      <c r="D29" s="35"/>
      <c r="E29" s="35"/>
      <c r="F29" s="35">
        <f>SUM($F$4:F28)</f>
        <v>149</v>
      </c>
      <c r="G29" s="35"/>
      <c r="H29" s="35">
        <f>C29/F29</f>
        <v>666.83221476510062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13</v>
      </c>
      <c r="C4" s="40">
        <v>5552</v>
      </c>
      <c r="D4" s="40"/>
      <c r="E4" s="40"/>
      <c r="F4" s="40">
        <v>10</v>
      </c>
      <c r="G4" s="40"/>
      <c r="H4" s="34">
        <f t="shared" ref="H4:H8" si="0">C4/F4</f>
        <v>555.20000000000005</v>
      </c>
      <c r="I4" s="34"/>
      <c r="J4" s="34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40">
        <v>3516</v>
      </c>
      <c r="D5" s="40"/>
      <c r="E5" s="40"/>
      <c r="F5" s="40">
        <v>6</v>
      </c>
      <c r="G5" s="40"/>
      <c r="H5" s="34">
        <f t="shared" si="0"/>
        <v>586</v>
      </c>
      <c r="I5" s="34"/>
      <c r="J5" s="34"/>
      <c r="L5" s="6"/>
      <c r="M5" s="6"/>
    </row>
    <row r="6" spans="1:13" x14ac:dyDescent="0.25">
      <c r="A6" s="3">
        <v>3</v>
      </c>
      <c r="B6" s="4" t="s">
        <v>15</v>
      </c>
      <c r="C6" s="40">
        <v>61058</v>
      </c>
      <c r="D6" s="40"/>
      <c r="E6" s="40"/>
      <c r="F6" s="40">
        <v>114</v>
      </c>
      <c r="G6" s="40"/>
      <c r="H6" s="34">
        <f t="shared" si="0"/>
        <v>535.59649122807014</v>
      </c>
      <c r="I6" s="34"/>
      <c r="J6" s="34"/>
      <c r="L6" s="6"/>
      <c r="M6" s="6"/>
    </row>
    <row r="7" spans="1:13" x14ac:dyDescent="0.25">
      <c r="A7" s="3">
        <v>4</v>
      </c>
      <c r="B7" s="4" t="s">
        <v>16</v>
      </c>
      <c r="C7" s="40">
        <v>22994</v>
      </c>
      <c r="D7" s="40"/>
      <c r="E7" s="40"/>
      <c r="F7" s="40">
        <v>42</v>
      </c>
      <c r="G7" s="40"/>
      <c r="H7" s="34">
        <f t="shared" si="0"/>
        <v>547.47619047619048</v>
      </c>
      <c r="I7" s="34"/>
      <c r="J7" s="34"/>
      <c r="L7" s="6"/>
      <c r="M7" s="6"/>
    </row>
    <row r="8" spans="1:13" x14ac:dyDescent="0.25">
      <c r="A8" s="3">
        <v>5</v>
      </c>
      <c r="B8" s="4" t="s">
        <v>28</v>
      </c>
      <c r="C8" s="41">
        <v>42249</v>
      </c>
      <c r="D8" s="48"/>
      <c r="E8" s="42"/>
      <c r="F8" s="40">
        <v>78</v>
      </c>
      <c r="G8" s="40"/>
      <c r="H8" s="34">
        <f t="shared" si="0"/>
        <v>541.65384615384619</v>
      </c>
      <c r="I8" s="34"/>
      <c r="J8" s="34"/>
      <c r="L8" s="6"/>
      <c r="M8" s="6"/>
    </row>
    <row r="9" spans="1:13" x14ac:dyDescent="0.25">
      <c r="A9" s="3">
        <v>6</v>
      </c>
      <c r="B9" s="4" t="s">
        <v>32</v>
      </c>
      <c r="C9" s="40">
        <v>0</v>
      </c>
      <c r="D9" s="40"/>
      <c r="E9" s="40"/>
      <c r="F9" s="40">
        <v>0</v>
      </c>
      <c r="G9" s="40"/>
      <c r="H9" s="34" t="e">
        <f t="shared" ref="H9:H10" si="1">C9/F9</f>
        <v>#DIV/0!</v>
      </c>
      <c r="I9" s="34"/>
      <c r="J9" s="34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34" t="e">
        <f t="shared" si="1"/>
        <v>#DIV/0!</v>
      </c>
      <c r="I10" s="34"/>
      <c r="J10" s="34"/>
      <c r="L10" s="44">
        <f>SUM(L4:M9)</f>
        <v>22994</v>
      </c>
      <c r="M10" s="45"/>
    </row>
    <row r="11" spans="1:13" x14ac:dyDescent="0.25">
      <c r="A11" s="3">
        <v>8</v>
      </c>
      <c r="C11" s="40"/>
      <c r="D11" s="40"/>
      <c r="E11" s="40"/>
      <c r="F11" s="40"/>
      <c r="G11" s="40"/>
      <c r="H11" s="34" t="e">
        <f t="shared" ref="H11:H15" si="2">C11/F11</f>
        <v>#DIV/0!</v>
      </c>
      <c r="I11" s="34"/>
      <c r="J11" s="34"/>
    </row>
    <row r="12" spans="1:13" x14ac:dyDescent="0.25">
      <c r="A12" s="3">
        <v>9</v>
      </c>
      <c r="C12" s="40"/>
      <c r="D12" s="40"/>
      <c r="E12" s="40"/>
      <c r="F12" s="40"/>
      <c r="G12" s="40"/>
      <c r="H12" s="34" t="e">
        <f t="shared" si="2"/>
        <v>#DIV/0!</v>
      </c>
      <c r="I12" s="34"/>
      <c r="J12" s="34"/>
    </row>
    <row r="13" spans="1:13" x14ac:dyDescent="0.25">
      <c r="A13" s="3">
        <v>10</v>
      </c>
      <c r="C13" s="40"/>
      <c r="D13" s="40"/>
      <c r="E13" s="40"/>
      <c r="F13" s="40"/>
      <c r="G13" s="40"/>
      <c r="H13" s="34" t="e">
        <f t="shared" si="2"/>
        <v>#DIV/0!</v>
      </c>
      <c r="I13" s="34"/>
      <c r="J13" s="34"/>
    </row>
    <row r="14" spans="1:13" x14ac:dyDescent="0.25">
      <c r="A14" s="3">
        <v>11</v>
      </c>
      <c r="C14" s="40"/>
      <c r="D14" s="40"/>
      <c r="E14" s="40"/>
      <c r="F14" s="40"/>
      <c r="G14" s="40"/>
      <c r="H14" s="34" t="e">
        <f t="shared" si="2"/>
        <v>#DIV/0!</v>
      </c>
      <c r="I14" s="34"/>
      <c r="J14" s="34"/>
    </row>
    <row r="15" spans="1:13" x14ac:dyDescent="0.25">
      <c r="A15" s="3">
        <v>12</v>
      </c>
      <c r="C15" s="40"/>
      <c r="D15" s="40"/>
      <c r="E15" s="40"/>
      <c r="F15" s="40"/>
      <c r="G15" s="40"/>
      <c r="H15" s="34" t="e">
        <f t="shared" si="2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34" t="e">
        <f t="shared" ref="H16" si="3">C16/F16</f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34" t="e">
        <f t="shared" ref="H17:H28" si="4">C17/F17</f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si="4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4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4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4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4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4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4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4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4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4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4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135369</v>
      </c>
      <c r="D29" s="35"/>
      <c r="E29" s="35"/>
      <c r="F29" s="35">
        <f>SUM($F$4:F28)</f>
        <v>250</v>
      </c>
      <c r="G29" s="35"/>
      <c r="H29" s="35">
        <f>C29/F29</f>
        <v>541.476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18</v>
      </c>
      <c r="C4" s="40">
        <v>1670</v>
      </c>
      <c r="D4" s="40"/>
      <c r="E4" s="40"/>
      <c r="F4" s="40">
        <v>2</v>
      </c>
      <c r="G4" s="40"/>
      <c r="H4" s="49">
        <f t="shared" ref="H4" si="0">C4/F4</f>
        <v>835</v>
      </c>
      <c r="I4" s="50"/>
      <c r="J4" s="51"/>
      <c r="L4" s="6"/>
      <c r="M4" s="6">
        <v>-24</v>
      </c>
    </row>
    <row r="5" spans="1:13" x14ac:dyDescent="0.25">
      <c r="A5" s="3">
        <v>2</v>
      </c>
      <c r="B5" s="4" t="s">
        <v>33</v>
      </c>
      <c r="C5" s="40">
        <v>0</v>
      </c>
      <c r="D5" s="40"/>
      <c r="E5" s="40"/>
      <c r="F5" s="40">
        <v>0</v>
      </c>
      <c r="G5" s="40"/>
      <c r="H5" s="49" t="e">
        <f t="shared" ref="H5:H7" si="1">C5/F5</f>
        <v>#DIV/0!</v>
      </c>
      <c r="I5" s="50"/>
      <c r="J5" s="51"/>
      <c r="L5" s="6"/>
      <c r="M5" s="6">
        <v>71</v>
      </c>
    </row>
    <row r="6" spans="1:13" x14ac:dyDescent="0.25">
      <c r="A6" s="3">
        <v>3</v>
      </c>
      <c r="B6" s="4"/>
      <c r="C6" s="40"/>
      <c r="D6" s="40"/>
      <c r="E6" s="40"/>
      <c r="F6" s="40"/>
      <c r="G6" s="40"/>
      <c r="H6" s="49" t="e">
        <f t="shared" si="1"/>
        <v>#DIV/0!</v>
      </c>
      <c r="I6" s="50"/>
      <c r="J6" s="51"/>
      <c r="L6" s="6"/>
      <c r="M6" s="6">
        <v>-8</v>
      </c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6"/>
      <c r="M7" s="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ref="H8:H17" si="2">C8/F8</f>
        <v>#DIV/0!</v>
      </c>
      <c r="I8" s="50"/>
      <c r="J8" s="51"/>
      <c r="L8" s="6"/>
      <c r="M8" s="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2"/>
        <v>#DIV/0!</v>
      </c>
      <c r="I9" s="50"/>
      <c r="J9" s="51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2"/>
        <v>#DIV/0!</v>
      </c>
      <c r="I10" s="50"/>
      <c r="J10" s="51"/>
      <c r="L10" s="44">
        <f>SUM(L4:M9)</f>
        <v>39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2"/>
        <v>#DIV/0!</v>
      </c>
      <c r="I11" s="50"/>
      <c r="J11" s="51"/>
    </row>
    <row r="12" spans="1:13" x14ac:dyDescent="0.25">
      <c r="A12" s="3">
        <v>9</v>
      </c>
      <c r="B12" s="4"/>
      <c r="C12" s="40"/>
      <c r="D12" s="40"/>
      <c r="E12" s="40"/>
      <c r="F12" s="40"/>
      <c r="G12" s="40"/>
      <c r="H12" s="49" t="e">
        <f t="shared" si="2"/>
        <v>#DIV/0!</v>
      </c>
      <c r="I12" s="50"/>
      <c r="J12" s="51"/>
    </row>
    <row r="13" spans="1:13" x14ac:dyDescent="0.25">
      <c r="A13" s="3">
        <v>10</v>
      </c>
      <c r="B13" s="4"/>
      <c r="C13" s="40"/>
      <c r="D13" s="40"/>
      <c r="E13" s="40"/>
      <c r="F13" s="40"/>
      <c r="G13" s="40"/>
      <c r="H13" s="49" t="e">
        <f t="shared" si="2"/>
        <v>#DIV/0!</v>
      </c>
      <c r="I13" s="50"/>
      <c r="J13" s="51"/>
    </row>
    <row r="14" spans="1:13" x14ac:dyDescent="0.25">
      <c r="A14" s="3">
        <v>11</v>
      </c>
      <c r="B14" s="4"/>
      <c r="C14" s="40"/>
      <c r="D14" s="40"/>
      <c r="E14" s="40"/>
      <c r="F14" s="40"/>
      <c r="G14" s="40"/>
      <c r="H14" s="49" t="e">
        <f t="shared" si="2"/>
        <v>#DIV/0!</v>
      </c>
      <c r="I14" s="50"/>
      <c r="J14" s="51"/>
    </row>
    <row r="15" spans="1:13" x14ac:dyDescent="0.25">
      <c r="A15" s="3">
        <v>12</v>
      </c>
      <c r="B15" s="4"/>
      <c r="C15" s="40"/>
      <c r="D15" s="40"/>
      <c r="E15" s="40"/>
      <c r="F15" s="40"/>
      <c r="G15" s="40"/>
      <c r="H15" s="49" t="e">
        <f t="shared" si="2"/>
        <v>#DIV/0!</v>
      </c>
      <c r="I15" s="50"/>
      <c r="J15" s="51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49" t="e">
        <f t="shared" si="2"/>
        <v>#DIV/0!</v>
      </c>
      <c r="I16" s="50"/>
      <c r="J16" s="51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49" t="e">
        <f t="shared" si="2"/>
        <v>#DIV/0!</v>
      </c>
      <c r="I17" s="50"/>
      <c r="J17" s="51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ref="H18:H28" si="3">C18/F18</f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3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3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3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3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3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3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3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3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3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3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1670</v>
      </c>
      <c r="D29" s="35"/>
      <c r="E29" s="35"/>
      <c r="F29" s="35">
        <f>SUM($F$4:F28)</f>
        <v>2</v>
      </c>
      <c r="G29" s="35"/>
      <c r="H29" s="35">
        <f>C29/F29</f>
        <v>835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46" t="s">
        <v>0</v>
      </c>
      <c r="B1" s="46"/>
      <c r="C1" s="46"/>
      <c r="D1" s="46"/>
      <c r="E1" s="46"/>
    </row>
    <row r="2" spans="1:8" x14ac:dyDescent="0.25">
      <c r="A2" s="46"/>
      <c r="B2" s="46"/>
      <c r="C2" s="46"/>
      <c r="D2" s="46"/>
      <c r="E2" s="46"/>
    </row>
    <row r="3" spans="1:8" ht="18.75" x14ac:dyDescent="0.25">
      <c r="A3" s="8" t="s">
        <v>2</v>
      </c>
      <c r="B3" s="8" t="s">
        <v>5</v>
      </c>
      <c r="C3" s="47" t="s">
        <v>1</v>
      </c>
      <c r="D3" s="47"/>
      <c r="E3" s="47"/>
      <c r="G3" s="43" t="s">
        <v>54</v>
      </c>
      <c r="H3" s="43"/>
    </row>
    <row r="4" spans="1:8" x14ac:dyDescent="0.25">
      <c r="A4" s="3">
        <v>1</v>
      </c>
      <c r="B4" s="4" t="s">
        <v>24</v>
      </c>
      <c r="C4" s="40">
        <v>191</v>
      </c>
      <c r="D4" s="40"/>
      <c r="E4" s="40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40">
        <v>223</v>
      </c>
      <c r="D5" s="40"/>
      <c r="E5" s="40"/>
      <c r="G5" s="6"/>
      <c r="H5" s="6"/>
    </row>
    <row r="6" spans="1:8" x14ac:dyDescent="0.25">
      <c r="A6" s="3">
        <v>3</v>
      </c>
      <c r="B6" s="4" t="s">
        <v>26</v>
      </c>
      <c r="C6" s="40">
        <v>288</v>
      </c>
      <c r="D6" s="40"/>
      <c r="E6" s="40"/>
      <c r="G6" s="6"/>
      <c r="H6" s="6"/>
    </row>
    <row r="7" spans="1:8" x14ac:dyDescent="0.25">
      <c r="A7" s="3">
        <v>4</v>
      </c>
      <c r="B7" s="4" t="s">
        <v>27</v>
      </c>
      <c r="C7" s="40">
        <v>10</v>
      </c>
      <c r="D7" s="40"/>
      <c r="E7" s="40"/>
      <c r="G7" s="6"/>
      <c r="H7" s="6"/>
    </row>
    <row r="8" spans="1:8" x14ac:dyDescent="0.25">
      <c r="A8" s="3">
        <v>5</v>
      </c>
      <c r="B8" s="4"/>
      <c r="C8" s="40"/>
      <c r="D8" s="40"/>
      <c r="E8" s="40"/>
      <c r="G8" s="6"/>
      <c r="H8" s="6"/>
    </row>
    <row r="9" spans="1:8" x14ac:dyDescent="0.25">
      <c r="A9" s="3">
        <v>6</v>
      </c>
      <c r="B9" s="4"/>
      <c r="C9" s="40"/>
      <c r="D9" s="40"/>
      <c r="E9" s="40"/>
      <c r="G9" s="6"/>
      <c r="H9" s="6"/>
    </row>
    <row r="10" spans="1:8" x14ac:dyDescent="0.25">
      <c r="A10" s="3">
        <v>7</v>
      </c>
      <c r="B10" s="4"/>
      <c r="C10" s="40"/>
      <c r="D10" s="40"/>
      <c r="E10" s="40"/>
      <c r="G10" s="44">
        <f>PRODUCT(G4:H9)</f>
        <v>1197</v>
      </c>
      <c r="H10" s="45"/>
    </row>
    <row r="11" spans="1:8" x14ac:dyDescent="0.25">
      <c r="A11" s="3">
        <v>8</v>
      </c>
      <c r="B11" s="4"/>
      <c r="C11" s="40"/>
      <c r="D11" s="40"/>
      <c r="E11" s="40"/>
    </row>
    <row r="12" spans="1:8" x14ac:dyDescent="0.25">
      <c r="A12" s="3">
        <v>9</v>
      </c>
      <c r="B12" s="4"/>
      <c r="C12" s="40"/>
      <c r="D12" s="40"/>
      <c r="E12" s="40"/>
    </row>
    <row r="13" spans="1:8" x14ac:dyDescent="0.25">
      <c r="A13" s="3">
        <v>10</v>
      </c>
      <c r="B13" s="4"/>
      <c r="C13" s="40"/>
      <c r="D13" s="40"/>
      <c r="E13" s="40"/>
    </row>
    <row r="14" spans="1:8" x14ac:dyDescent="0.25">
      <c r="A14" s="3">
        <v>11</v>
      </c>
      <c r="B14" s="4"/>
      <c r="C14" s="40"/>
      <c r="D14" s="40"/>
      <c r="E14" s="40"/>
    </row>
    <row r="15" spans="1:8" x14ac:dyDescent="0.25">
      <c r="A15" s="3">
        <v>12</v>
      </c>
      <c r="B15" s="4"/>
      <c r="C15" s="40"/>
      <c r="D15" s="40"/>
      <c r="E15" s="40"/>
    </row>
    <row r="16" spans="1:8" x14ac:dyDescent="0.25">
      <c r="A16" s="3">
        <v>13</v>
      </c>
      <c r="B16" s="4"/>
      <c r="C16" s="40"/>
      <c r="D16" s="40"/>
      <c r="E16" s="40"/>
    </row>
    <row r="17" spans="1:5" x14ac:dyDescent="0.25">
      <c r="A17" s="3">
        <v>14</v>
      </c>
      <c r="B17" s="4"/>
      <c r="C17" s="40"/>
      <c r="D17" s="40"/>
      <c r="E17" s="40"/>
    </row>
    <row r="18" spans="1:5" x14ac:dyDescent="0.25">
      <c r="A18" s="3">
        <v>15</v>
      </c>
      <c r="B18" s="4"/>
      <c r="C18" s="40"/>
      <c r="D18" s="40"/>
      <c r="E18" s="40"/>
    </row>
    <row r="19" spans="1:5" ht="15" customHeight="1" x14ac:dyDescent="0.25">
      <c r="A19" s="36" t="s">
        <v>19</v>
      </c>
      <c r="B19" s="37"/>
      <c r="C19" s="35">
        <f>SUM($C$4:C18)</f>
        <v>712</v>
      </c>
      <c r="D19" s="35"/>
      <c r="E19" s="35"/>
    </row>
    <row r="20" spans="1:5" ht="15" customHeight="1" x14ac:dyDescent="0.25">
      <c r="A20" s="38"/>
      <c r="B20" s="39"/>
      <c r="C20" s="35"/>
      <c r="D20" s="35"/>
      <c r="E20" s="35"/>
    </row>
  </sheetData>
  <mergeCells count="21"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8" t="s">
        <v>2</v>
      </c>
      <c r="B3" s="8" t="s">
        <v>31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54</v>
      </c>
      <c r="M3" s="43"/>
    </row>
    <row r="4" spans="1:13" x14ac:dyDescent="0.25">
      <c r="A4" s="3">
        <v>1</v>
      </c>
      <c r="B4" s="4" t="s">
        <v>20</v>
      </c>
      <c r="C4" s="40">
        <f>'2x2'!C29</f>
        <v>99358</v>
      </c>
      <c r="D4" s="40"/>
      <c r="E4" s="40"/>
      <c r="F4" s="40">
        <f>'2x2'!F29</f>
        <v>149</v>
      </c>
      <c r="G4" s="40"/>
      <c r="H4" s="49">
        <f t="shared" ref="H4:H5" si="0">C4/F4</f>
        <v>666.83221476510062</v>
      </c>
      <c r="I4" s="50"/>
      <c r="J4" s="51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40">
        <f>'3x3'!C29</f>
        <v>135369</v>
      </c>
      <c r="D5" s="40"/>
      <c r="E5" s="40"/>
      <c r="F5" s="40">
        <f>'3x3'!F29</f>
        <v>250</v>
      </c>
      <c r="G5" s="40"/>
      <c r="H5" s="49">
        <f t="shared" si="0"/>
        <v>541.476</v>
      </c>
      <c r="I5" s="50"/>
      <c r="J5" s="51"/>
      <c r="L5" s="26"/>
      <c r="M5" s="26"/>
    </row>
    <row r="6" spans="1:13" x14ac:dyDescent="0.25">
      <c r="A6" s="3">
        <v>3</v>
      </c>
      <c r="B6" s="4" t="s">
        <v>22</v>
      </c>
      <c r="C6" s="40">
        <f>'4x4'!C29</f>
        <v>1670</v>
      </c>
      <c r="D6" s="40"/>
      <c r="E6" s="40"/>
      <c r="F6" s="40">
        <f>'4x4'!F29</f>
        <v>2</v>
      </c>
      <c r="G6" s="40"/>
      <c r="H6" s="49">
        <f t="shared" ref="H6:H12" si="1">C6/F6</f>
        <v>835</v>
      </c>
      <c r="I6" s="50"/>
      <c r="J6" s="51"/>
      <c r="L6" s="26"/>
      <c r="M6" s="26"/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26"/>
      <c r="M7" s="2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si="1"/>
        <v>#DIV/0!</v>
      </c>
      <c r="I8" s="50"/>
      <c r="J8" s="51"/>
      <c r="L8" s="26"/>
      <c r="M8" s="2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1"/>
        <v>#DIV/0!</v>
      </c>
      <c r="I9" s="50"/>
      <c r="J9" s="51"/>
      <c r="L9" s="26"/>
      <c r="M9" s="2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1"/>
        <v>#DIV/0!</v>
      </c>
      <c r="I10" s="50"/>
      <c r="J10" s="51"/>
      <c r="L10" s="52">
        <f>PRODUCT(L4:M9)</f>
        <v>33488</v>
      </c>
      <c r="M10" s="53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1"/>
        <v>#DIV/0!</v>
      </c>
      <c r="I11" s="50"/>
      <c r="J11" s="51"/>
    </row>
    <row r="12" spans="1:13" ht="15.75" thickBot="1" x14ac:dyDescent="0.3">
      <c r="A12" s="9">
        <v>9</v>
      </c>
      <c r="B12" s="10"/>
      <c r="C12" s="54"/>
      <c r="D12" s="54"/>
      <c r="E12" s="54"/>
      <c r="F12" s="54"/>
      <c r="G12" s="54"/>
      <c r="H12" s="55" t="e">
        <f t="shared" si="1"/>
        <v>#DIV/0!</v>
      </c>
      <c r="I12" s="56"/>
      <c r="J12" s="57"/>
    </row>
    <row r="13" spans="1:13" ht="15" customHeight="1" x14ac:dyDescent="0.25">
      <c r="A13" s="68" t="s">
        <v>23</v>
      </c>
      <c r="B13" s="69"/>
      <c r="C13" s="72">
        <f>SUM(C4:C12)</f>
        <v>236397</v>
      </c>
      <c r="D13" s="73"/>
      <c r="E13" s="74"/>
      <c r="F13" s="72">
        <f>SUM(F4:F12)</f>
        <v>401</v>
      </c>
      <c r="G13" s="74"/>
      <c r="H13" s="72">
        <f>C13/F13</f>
        <v>589.51870324189531</v>
      </c>
      <c r="I13" s="73"/>
      <c r="J13" s="74"/>
    </row>
    <row r="14" spans="1:13" ht="15" customHeight="1" thickBot="1" x14ac:dyDescent="0.3">
      <c r="A14" s="70"/>
      <c r="B14" s="71"/>
      <c r="C14" s="75"/>
      <c r="D14" s="76"/>
      <c r="E14" s="77"/>
      <c r="F14" s="75"/>
      <c r="G14" s="77"/>
      <c r="H14" s="75"/>
      <c r="I14" s="76"/>
      <c r="J14" s="77"/>
    </row>
    <row r="15" spans="1:13" ht="15" customHeight="1" x14ac:dyDescent="0.25">
      <c r="A15" s="78" t="s">
        <v>30</v>
      </c>
      <c r="B15" s="79"/>
      <c r="C15" s="82">
        <f>Others!C19</f>
        <v>712</v>
      </c>
      <c r="D15" s="83"/>
      <c r="E15" s="84"/>
      <c r="F15" s="11"/>
      <c r="G15" s="11"/>
      <c r="H15" s="12"/>
      <c r="I15" s="12"/>
      <c r="J15" s="12"/>
    </row>
    <row r="16" spans="1:13" ht="15.75" customHeight="1" thickBot="1" x14ac:dyDescent="0.3">
      <c r="A16" s="80"/>
      <c r="B16" s="81"/>
      <c r="C16" s="85"/>
      <c r="D16" s="86"/>
      <c r="E16" s="87"/>
    </row>
    <row r="17" spans="1:5" x14ac:dyDescent="0.25">
      <c r="A17" s="58" t="s">
        <v>29</v>
      </c>
      <c r="B17" s="59"/>
      <c r="C17" s="62">
        <f>C13+C15</f>
        <v>237109</v>
      </c>
      <c r="D17" s="63"/>
      <c r="E17" s="64"/>
    </row>
    <row r="18" spans="1:5" ht="15.75" thickBot="1" x14ac:dyDescent="0.3">
      <c r="A18" s="60"/>
      <c r="B18" s="61"/>
      <c r="C18" s="65"/>
      <c r="D18" s="66"/>
      <c r="E18" s="67"/>
    </row>
  </sheetData>
  <mergeCells count="41">
    <mergeCell ref="A1:J2"/>
    <mergeCell ref="C3:E3"/>
    <mergeCell ref="F3:G3"/>
    <mergeCell ref="H3:J3"/>
    <mergeCell ref="L3:M3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A17:B18"/>
    <mergeCell ref="C17:E18"/>
    <mergeCell ref="A13:B14"/>
    <mergeCell ref="C13:E14"/>
    <mergeCell ref="F13:G14"/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K12" sqref="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88" t="s">
        <v>34</v>
      </c>
      <c r="B3" s="88"/>
      <c r="C3" s="88"/>
      <c r="D3" s="89">
        <v>44986</v>
      </c>
      <c r="E3" s="89"/>
      <c r="F3" s="88" t="s">
        <v>51</v>
      </c>
      <c r="G3" s="88"/>
      <c r="H3" s="88"/>
      <c r="I3" s="88">
        <v>1</v>
      </c>
      <c r="J3" s="88"/>
      <c r="K3" s="88" t="s">
        <v>53</v>
      </c>
      <c r="L3" s="88"/>
      <c r="M3" s="88"/>
      <c r="N3" s="90">
        <v>31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5</v>
      </c>
      <c r="E6" s="30">
        <v>0</v>
      </c>
      <c r="F6" s="31">
        <v>12</v>
      </c>
      <c r="G6" s="30">
        <v>0</v>
      </c>
      <c r="H6" s="31">
        <v>19</v>
      </c>
      <c r="I6" s="30">
        <v>0</v>
      </c>
      <c r="J6" s="32">
        <v>26</v>
      </c>
      <c r="K6" s="2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31">
        <v>6</v>
      </c>
      <c r="E7" s="30">
        <v>0</v>
      </c>
      <c r="F7" s="31">
        <v>13</v>
      </c>
      <c r="G7" s="30">
        <v>0</v>
      </c>
      <c r="H7" s="31">
        <v>20</v>
      </c>
      <c r="I7" s="30">
        <v>0</v>
      </c>
      <c r="J7" s="32">
        <v>27</v>
      </c>
      <c r="K7" s="2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31">
        <v>7</v>
      </c>
      <c r="E8" s="30">
        <v>0</v>
      </c>
      <c r="F8" s="31">
        <v>14</v>
      </c>
      <c r="G8" s="30">
        <v>0</v>
      </c>
      <c r="H8" s="31">
        <v>21</v>
      </c>
      <c r="I8" s="30">
        <v>0</v>
      </c>
      <c r="J8" s="33">
        <v>28</v>
      </c>
      <c r="K8" s="29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31">
        <v>1</v>
      </c>
      <c r="C9" s="30">
        <v>0</v>
      </c>
      <c r="D9" s="31">
        <v>8</v>
      </c>
      <c r="E9" s="30">
        <v>0</v>
      </c>
      <c r="F9" s="31">
        <v>15</v>
      </c>
      <c r="G9" s="30">
        <v>0</v>
      </c>
      <c r="H9" s="31">
        <v>22</v>
      </c>
      <c r="I9" s="30">
        <v>0</v>
      </c>
      <c r="J9" s="32">
        <v>29</v>
      </c>
      <c r="K9" s="2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31">
        <v>2</v>
      </c>
      <c r="C10" s="30">
        <v>0</v>
      </c>
      <c r="D10" s="31">
        <v>9</v>
      </c>
      <c r="E10" s="30">
        <v>0</v>
      </c>
      <c r="F10" s="31">
        <v>16</v>
      </c>
      <c r="G10" s="30">
        <v>0</v>
      </c>
      <c r="H10" s="31">
        <v>23</v>
      </c>
      <c r="I10" s="30">
        <v>0</v>
      </c>
      <c r="J10" s="31">
        <v>30</v>
      </c>
      <c r="K10" s="30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31">
        <v>3</v>
      </c>
      <c r="C11" s="30">
        <v>0</v>
      </c>
      <c r="D11" s="31">
        <v>10</v>
      </c>
      <c r="E11" s="30">
        <v>0</v>
      </c>
      <c r="F11" s="31">
        <v>17</v>
      </c>
      <c r="G11" s="30">
        <v>0</v>
      </c>
      <c r="H11" s="31">
        <v>24</v>
      </c>
      <c r="I11" s="30">
        <v>0</v>
      </c>
      <c r="J11" s="31">
        <v>31</v>
      </c>
      <c r="K11" s="30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4</v>
      </c>
      <c r="C12" s="30">
        <v>0</v>
      </c>
      <c r="D12" s="31">
        <v>11</v>
      </c>
      <c r="E12" s="30">
        <v>0</v>
      </c>
      <c r="F12" s="31">
        <v>18</v>
      </c>
      <c r="G12" s="30">
        <v>0</v>
      </c>
      <c r="H12" s="31">
        <v>25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J12" sqref="J12: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88" t="s">
        <v>34</v>
      </c>
      <c r="B3" s="88"/>
      <c r="C3" s="88"/>
      <c r="D3" s="89">
        <v>45017</v>
      </c>
      <c r="E3" s="89"/>
      <c r="F3" s="88" t="s">
        <v>51</v>
      </c>
      <c r="G3" s="88"/>
      <c r="H3" s="88"/>
      <c r="I3" s="88">
        <v>2</v>
      </c>
      <c r="J3" s="88"/>
      <c r="K3" s="88" t="s">
        <v>53</v>
      </c>
      <c r="L3" s="88"/>
      <c r="M3" s="88"/>
      <c r="N3" s="90">
        <v>30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1">
        <v>9</v>
      </c>
      <c r="G6" s="30">
        <v>0</v>
      </c>
      <c r="H6" s="33">
        <v>16</v>
      </c>
      <c r="I6" s="29">
        <v>3</v>
      </c>
      <c r="J6" s="33">
        <v>23</v>
      </c>
      <c r="K6" s="29">
        <v>3</v>
      </c>
      <c r="L6" s="31">
        <v>30</v>
      </c>
      <c r="M6" s="30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1">
        <v>10</v>
      </c>
      <c r="G7" s="30">
        <v>0</v>
      </c>
      <c r="H7" s="33">
        <v>17</v>
      </c>
      <c r="I7" s="29">
        <v>5</v>
      </c>
      <c r="J7" s="31">
        <v>24</v>
      </c>
      <c r="K7" s="30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31">
        <v>11</v>
      </c>
      <c r="G8" s="30">
        <v>0</v>
      </c>
      <c r="H8" s="33">
        <v>18</v>
      </c>
      <c r="I8" s="29">
        <v>2</v>
      </c>
      <c r="J8" s="31">
        <v>25</v>
      </c>
      <c r="K8" s="30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33">
        <v>12</v>
      </c>
      <c r="G9" s="29">
        <v>2</v>
      </c>
      <c r="H9" s="31">
        <v>19</v>
      </c>
      <c r="I9" s="30">
        <v>0</v>
      </c>
      <c r="J9" s="31">
        <v>26</v>
      </c>
      <c r="K9" s="30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33">
        <v>13</v>
      </c>
      <c r="G10" s="29">
        <v>3</v>
      </c>
      <c r="H10" s="33">
        <v>20</v>
      </c>
      <c r="I10" s="29">
        <v>2</v>
      </c>
      <c r="J10" s="33">
        <v>27</v>
      </c>
      <c r="K10" s="29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33">
        <v>14</v>
      </c>
      <c r="G11" s="29">
        <v>3</v>
      </c>
      <c r="H11" s="31">
        <v>21</v>
      </c>
      <c r="I11" s="30">
        <v>0</v>
      </c>
      <c r="J11" s="33">
        <v>28</v>
      </c>
      <c r="K11" s="29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17">
        <v>1</v>
      </c>
      <c r="C12" s="18">
        <v>1</v>
      </c>
      <c r="D12" s="31">
        <v>8</v>
      </c>
      <c r="E12" s="30">
        <v>0</v>
      </c>
      <c r="F12" s="31">
        <v>15</v>
      </c>
      <c r="G12" s="30">
        <v>0</v>
      </c>
      <c r="H12" s="33">
        <v>22</v>
      </c>
      <c r="I12" s="29">
        <v>2</v>
      </c>
      <c r="J12" s="31">
        <v>29</v>
      </c>
      <c r="K12" s="30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topLeftCell="B1" workbookViewId="0">
      <selection activeCell="K18" sqref="K18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88" t="s">
        <v>34</v>
      </c>
      <c r="B3" s="88"/>
      <c r="C3" s="88"/>
      <c r="D3" s="89">
        <v>45047</v>
      </c>
      <c r="E3" s="89"/>
      <c r="F3" s="88" t="s">
        <v>51</v>
      </c>
      <c r="G3" s="88"/>
      <c r="H3" s="88"/>
      <c r="I3" s="88">
        <v>3</v>
      </c>
      <c r="J3" s="88"/>
      <c r="K3" s="88" t="s">
        <v>53</v>
      </c>
      <c r="L3" s="88"/>
      <c r="M3" s="88"/>
      <c r="N3" s="90">
        <v>31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7</v>
      </c>
      <c r="E6" s="30">
        <v>0</v>
      </c>
      <c r="F6" s="31">
        <v>14</v>
      </c>
      <c r="G6" s="30">
        <v>0</v>
      </c>
      <c r="H6" s="32">
        <v>21</v>
      </c>
      <c r="I6" s="28">
        <v>19</v>
      </c>
      <c r="J6" s="17">
        <v>28</v>
      </c>
      <c r="K6" s="18">
        <v>0</v>
      </c>
      <c r="L6" s="20"/>
      <c r="M6" s="20"/>
      <c r="N6" s="17">
        <f>COUNT(B6,D6,F6,H6,J6,L6)</f>
        <v>4</v>
      </c>
      <c r="O6" s="18">
        <f>C6+E6+G6+I6+K6+M6</f>
        <v>19</v>
      </c>
    </row>
    <row r="7" spans="1:15" ht="15" customHeight="1" x14ac:dyDescent="0.25">
      <c r="A7" s="15" t="s">
        <v>44</v>
      </c>
      <c r="B7" s="32">
        <v>1</v>
      </c>
      <c r="C7" s="28">
        <v>13</v>
      </c>
      <c r="D7" s="32">
        <v>8</v>
      </c>
      <c r="E7" s="28">
        <v>6</v>
      </c>
      <c r="F7" s="31">
        <v>15</v>
      </c>
      <c r="G7" s="30">
        <v>0</v>
      </c>
      <c r="H7" s="17">
        <v>22</v>
      </c>
      <c r="I7" s="18">
        <v>0</v>
      </c>
      <c r="J7" s="17">
        <v>29</v>
      </c>
      <c r="K7" s="18">
        <v>0</v>
      </c>
      <c r="L7" s="20"/>
      <c r="M7" s="20"/>
      <c r="N7" s="17">
        <f>COUNT(B7,D7,F7,H7,J7,L7)</f>
        <v>5</v>
      </c>
      <c r="O7" s="18">
        <f>C7+E7+G7+I7+K7+M7</f>
        <v>19</v>
      </c>
    </row>
    <row r="8" spans="1:15" ht="15" customHeight="1" x14ac:dyDescent="0.25">
      <c r="A8" s="15" t="s">
        <v>46</v>
      </c>
      <c r="B8" s="33">
        <v>2</v>
      </c>
      <c r="C8" s="29">
        <v>5</v>
      </c>
      <c r="D8" s="32">
        <v>9</v>
      </c>
      <c r="E8" s="28">
        <v>6</v>
      </c>
      <c r="F8" s="32">
        <v>16</v>
      </c>
      <c r="G8" s="28">
        <v>6</v>
      </c>
      <c r="H8" s="17">
        <v>23</v>
      </c>
      <c r="I8" s="18">
        <v>0</v>
      </c>
      <c r="J8" s="17">
        <v>30</v>
      </c>
      <c r="K8" s="18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17</v>
      </c>
    </row>
    <row r="9" spans="1:15" ht="15" customHeight="1" x14ac:dyDescent="0.25">
      <c r="A9" s="15" t="s">
        <v>47</v>
      </c>
      <c r="B9" s="33">
        <v>3</v>
      </c>
      <c r="C9" s="29">
        <v>1</v>
      </c>
      <c r="D9" s="31">
        <v>10</v>
      </c>
      <c r="E9" s="30">
        <v>0</v>
      </c>
      <c r="F9" s="33">
        <v>17</v>
      </c>
      <c r="G9" s="29">
        <v>3</v>
      </c>
      <c r="H9" s="17">
        <v>24</v>
      </c>
      <c r="I9" s="18">
        <v>0</v>
      </c>
      <c r="J9" s="17">
        <v>31</v>
      </c>
      <c r="K9" s="18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31">
        <v>4</v>
      </c>
      <c r="C10" s="30">
        <v>0</v>
      </c>
      <c r="D10" s="32">
        <v>11</v>
      </c>
      <c r="E10" s="28">
        <v>33</v>
      </c>
      <c r="F10" s="32">
        <v>18</v>
      </c>
      <c r="G10" s="28">
        <v>14</v>
      </c>
      <c r="H10" s="17">
        <v>25</v>
      </c>
      <c r="I10" s="18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33">
        <v>5</v>
      </c>
      <c r="C11" s="29">
        <v>5</v>
      </c>
      <c r="D11" s="32">
        <v>12</v>
      </c>
      <c r="E11" s="28">
        <v>6</v>
      </c>
      <c r="F11" s="33">
        <v>19</v>
      </c>
      <c r="G11" s="29">
        <v>5</v>
      </c>
      <c r="H11" s="17">
        <v>26</v>
      </c>
      <c r="I11" s="18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32">
        <v>6</v>
      </c>
      <c r="C12" s="28">
        <v>29</v>
      </c>
      <c r="D12" s="33">
        <v>13</v>
      </c>
      <c r="E12" s="29">
        <v>2</v>
      </c>
      <c r="F12" s="33">
        <v>20</v>
      </c>
      <c r="G12" s="29">
        <v>3</v>
      </c>
      <c r="H12" s="17">
        <v>27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34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31</v>
      </c>
      <c r="H13" s="19">
        <f>COUNT(H6:H10)</f>
        <v>5</v>
      </c>
      <c r="I13" s="22">
        <f t="shared" ref="I13" si="3">SUM(I6:I12)</f>
        <v>19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156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2x2</vt:lpstr>
      <vt:lpstr>3x3</vt:lpstr>
      <vt:lpstr>4x4</vt:lpstr>
      <vt:lpstr>Others</vt:lpstr>
      <vt:lpstr>Overall Total</vt:lpstr>
      <vt:lpstr>03-2023</vt:lpstr>
      <vt:lpstr>04-2023</vt:lpstr>
      <vt:lpstr>05-2023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2023-05-21T14:00:45Z</dcterms:modified>
</cp:coreProperties>
</file>