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activeTab="7"/>
  </bookViews>
  <sheets>
    <sheet name="2x2" sheetId="1" r:id="rId1"/>
    <sheet name="3x3" sheetId="5" r:id="rId2"/>
    <sheet name="4x4" sheetId="6" r:id="rId3"/>
    <sheet name="Others" sheetId="8" r:id="rId4"/>
    <sheet name="Overall Total" sheetId="7" r:id="rId5"/>
    <sheet name="03-2023" sheetId="9" r:id="rId6"/>
    <sheet name="04-2023" sheetId="12" r:id="rId7"/>
    <sheet name="05-2023" sheetId="13" r:id="rId8"/>
  </sheets>
  <calcPr calcId="144525"/>
</workbook>
</file>

<file path=xl/calcChain.xml><?xml version="1.0" encoding="utf-8"?>
<calcChain xmlns="http://schemas.openxmlformats.org/spreadsheetml/2006/main">
  <c r="B13" i="13" l="1"/>
  <c r="H13" i="13"/>
  <c r="O7" i="13"/>
  <c r="O6" i="13"/>
  <c r="O8" i="13"/>
  <c r="O9" i="13"/>
  <c r="O10" i="13"/>
  <c r="O11" i="13"/>
  <c r="O12" i="13"/>
  <c r="N8" i="13"/>
  <c r="N9" i="13"/>
  <c r="N10" i="13"/>
  <c r="N11" i="13"/>
  <c r="N12" i="13"/>
  <c r="N6" i="13"/>
  <c r="N7" i="13"/>
  <c r="N8" i="12"/>
  <c r="N9" i="12"/>
  <c r="N10" i="12"/>
  <c r="N11" i="12"/>
  <c r="N12" i="12"/>
  <c r="N7" i="12"/>
  <c r="N6" i="12"/>
  <c r="H13" i="12"/>
  <c r="I13" i="12"/>
  <c r="J13" i="12"/>
  <c r="K13" i="12"/>
  <c r="L13" i="12"/>
  <c r="M13" i="12"/>
  <c r="F13" i="12"/>
  <c r="D13" i="12"/>
  <c r="O8" i="12" l="1"/>
  <c r="O9" i="12"/>
  <c r="O10" i="12"/>
  <c r="O11" i="12"/>
  <c r="O12" i="12"/>
  <c r="O7" i="12"/>
  <c r="O6" i="12"/>
  <c r="M13" i="13"/>
  <c r="L13" i="13"/>
  <c r="K13" i="13"/>
  <c r="J13" i="13"/>
  <c r="I13" i="13"/>
  <c r="G13" i="13"/>
  <c r="F13" i="13"/>
  <c r="E13" i="13"/>
  <c r="D13" i="13"/>
  <c r="C13" i="13"/>
  <c r="G13" i="12"/>
  <c r="E13" i="12"/>
  <c r="C13" i="12"/>
  <c r="B13" i="12"/>
  <c r="O8" i="9"/>
  <c r="O9" i="9"/>
  <c r="O10" i="9"/>
  <c r="O11" i="9"/>
  <c r="O12" i="9"/>
  <c r="O7" i="9"/>
  <c r="O6" i="9"/>
  <c r="N8" i="9"/>
  <c r="N9" i="9"/>
  <c r="N10" i="9"/>
  <c r="N11" i="9"/>
  <c r="N12" i="9"/>
  <c r="N7" i="9"/>
  <c r="N6" i="9"/>
  <c r="L13" i="9"/>
  <c r="K13" i="9"/>
  <c r="F13" i="9"/>
  <c r="G13" i="9"/>
  <c r="H13" i="9"/>
  <c r="I13" i="9"/>
  <c r="J13" i="9"/>
  <c r="M13" i="9"/>
  <c r="E13" i="9"/>
  <c r="C13" i="9"/>
  <c r="D13" i="9"/>
  <c r="B13" i="9"/>
  <c r="O13" i="13" l="1"/>
  <c r="N13" i="13"/>
  <c r="O13" i="12"/>
  <c r="N13" i="12"/>
  <c r="O13" i="9"/>
  <c r="N13" i="9"/>
  <c r="C15" i="7"/>
  <c r="C19" i="8" l="1"/>
  <c r="G10" i="8"/>
  <c r="H12" i="7"/>
  <c r="H11" i="7"/>
  <c r="L10" i="7"/>
  <c r="H10" i="7"/>
  <c r="H9" i="7"/>
  <c r="H8" i="7"/>
  <c r="H7" i="7"/>
  <c r="H7" i="6"/>
  <c r="H8" i="6"/>
  <c r="H9" i="6"/>
  <c r="H10" i="6"/>
  <c r="H11" i="6"/>
  <c r="H12" i="6"/>
  <c r="H13" i="6"/>
  <c r="H14" i="6"/>
  <c r="H15" i="6"/>
  <c r="H16" i="6"/>
  <c r="H17" i="6"/>
  <c r="H4" i="6"/>
  <c r="H11" i="5"/>
  <c r="H12" i="5"/>
  <c r="H13" i="5"/>
  <c r="H14" i="5"/>
  <c r="H15" i="5"/>
  <c r="H4" i="5"/>
  <c r="H5" i="5"/>
  <c r="H6" i="5"/>
  <c r="H7" i="5"/>
  <c r="H8" i="5"/>
  <c r="H9" i="5" l="1"/>
  <c r="H10" i="5"/>
  <c r="H16" i="5"/>
  <c r="H5" i="6"/>
  <c r="H6" i="6"/>
  <c r="H11" i="1"/>
  <c r="H12" i="1"/>
  <c r="H13" i="1"/>
  <c r="H14" i="1"/>
  <c r="H15" i="1"/>
  <c r="H16" i="1"/>
  <c r="F29" i="6"/>
  <c r="F6" i="7" s="1"/>
  <c r="C29" i="6"/>
  <c r="H28" i="6"/>
  <c r="H27" i="6"/>
  <c r="H26" i="6"/>
  <c r="H25" i="6"/>
  <c r="H24" i="6"/>
  <c r="H23" i="6"/>
  <c r="H22" i="6"/>
  <c r="H21" i="6"/>
  <c r="H20" i="6"/>
  <c r="H19" i="6"/>
  <c r="H18" i="6"/>
  <c r="L10" i="6"/>
  <c r="F29" i="5"/>
  <c r="F5" i="7" s="1"/>
  <c r="C29" i="5"/>
  <c r="C5" i="7" s="1"/>
  <c r="H28" i="5"/>
  <c r="H27" i="5"/>
  <c r="H26" i="5"/>
  <c r="H25" i="5"/>
  <c r="H24" i="5"/>
  <c r="H23" i="5"/>
  <c r="H22" i="5"/>
  <c r="H21" i="5"/>
  <c r="H20" i="5"/>
  <c r="H19" i="5"/>
  <c r="H18" i="5"/>
  <c r="H17" i="5"/>
  <c r="L10" i="5"/>
  <c r="H5" i="7" l="1"/>
  <c r="H29" i="6"/>
  <c r="C6" i="7"/>
  <c r="H6" i="7" s="1"/>
  <c r="H29" i="5"/>
  <c r="L10" i="1"/>
  <c r="H28" i="1"/>
  <c r="C29" i="1"/>
  <c r="C4" i="7" s="1"/>
  <c r="F29" i="1"/>
  <c r="F4" i="7" s="1"/>
  <c r="F13" i="7" s="1"/>
  <c r="H4" i="7" l="1"/>
  <c r="C13" i="7"/>
  <c r="H29" i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  <c r="H13" i="7" l="1"/>
  <c r="C17" i="7"/>
</calcChain>
</file>

<file path=xl/sharedStrings.xml><?xml version="1.0" encoding="utf-8"?>
<sst xmlns="http://schemas.openxmlformats.org/spreadsheetml/2006/main" count="143" uniqueCount="54">
  <si>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</si>
  <si>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</si>
  <si>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</si>
  <si>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</si>
  <si>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</si>
  <si>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</si>
  <si>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</si>
  <si>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</si>
  <si>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</si>
  <si>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</si>
  <si>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</si>
  <si>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</si>
  <si>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</si>
  <si>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</si>
  <si>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</si>
  <si>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</si>
  <si>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</si>
  <si>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</si>
  <si>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4-7 Beg Par</t>
  </si>
  <si>
    <t>Total</t>
  </si>
  <si>
    <t>2x2</t>
  </si>
  <si>
    <t>3x3</t>
  </si>
  <si>
    <t>4x4</t>
  </si>
  <si>
    <t>Overall Total</t>
  </si>
  <si>
    <t>Algorithm Page</t>
  </si>
  <si>
    <t>Algorithm Page CSS</t>
  </si>
  <si>
    <t>Index</t>
  </si>
  <si>
    <t>Index CSS</t>
  </si>
  <si>
    <t>3x3 Adv Full LL</t>
  </si>
  <si>
    <t>Grand Total</t>
  </si>
  <si>
    <t>Others Total</t>
  </si>
  <si>
    <t>Alg cube</t>
  </si>
  <si>
    <t>3x3 Mas COLL</t>
  </si>
  <si>
    <t>4,6 Adv Parity PLL</t>
  </si>
  <si>
    <t>Month:</t>
  </si>
  <si>
    <t>Commits</t>
  </si>
  <si>
    <t>Total Commits</t>
  </si>
  <si>
    <t>Day</t>
  </si>
  <si>
    <t>Week - 1 Date</t>
  </si>
  <si>
    <t>Week - 2 Date</t>
  </si>
  <si>
    <t>Week - 3 Date</t>
  </si>
  <si>
    <t>Week - 4 Date</t>
  </si>
  <si>
    <t>Week - 5 Date</t>
  </si>
  <si>
    <t>Total Dates</t>
  </si>
  <si>
    <t>Monday</t>
  </si>
  <si>
    <t>Sunday</t>
  </si>
  <si>
    <t>Tuesday</t>
  </si>
  <si>
    <t>Wednesday</t>
  </si>
  <si>
    <t>Thursday</t>
  </si>
  <si>
    <t>Friday</t>
  </si>
  <si>
    <t>Saturday</t>
  </si>
  <si>
    <t>Month Count:</t>
  </si>
  <si>
    <t>Week - 6 Date</t>
  </si>
  <si>
    <t>No. of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</si>
</sst>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5" tint="0.79998168889431442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i/>
      <u/>
      <sz val="20"/>
      <color theme="8" tint="0.79998168889431442"/>
      <name val="Calibri"/>
      <family val="2"/>
      <scheme val="minor"/>
    </font>
    <font>
      <b/>
      <i/>
      <u/>
      <sz val="20"/>
      <color theme="2" tint="-9.9978637043366805E-2"/>
      <name val="Calibri"/>
      <family val="2"/>
      <scheme val="minor"/>
    </font>
    <font>
      <b/>
      <sz val="16"/>
      <color theme="2" tint="-9.9978637043366805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i/>
      <sz val="22"/>
      <color theme="9"/>
      <name val="Calibri"/>
      <family val="2"/>
      <scheme val="minor"/>
    </font>
    <font>
      <sz val="22"/>
      <color theme="9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i/>
      <u/>
      <sz val="22"/>
      <color theme="9"/>
      <name val="Calibri"/>
      <family val="2"/>
      <scheme val="minor"/>
    </font>
    <font>
      <b/>
      <sz val="22"/>
      <color theme="3" tint="0.79998168889431442"/>
      <name val="Calibri"/>
      <family val="2"/>
      <scheme val="minor"/>
    </font>
    <font>
      <b/>
      <i/>
      <u/>
      <sz val="22"/>
      <color theme="3" tint="0.7999816888943144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/>
    <xf numFmtId="0" fontId="1" fillId="3" borderId="10" xfId="0" applyFont="1" applyFill="1" applyBorder="1"/>
    <xf numFmtId="0" fontId="12" fillId="10" borderId="0" xfId="0" applyFont="1" applyFill="1"/>
    <xf numFmtId="0" fontId="14" fillId="12" borderId="10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2" fillId="13" borderId="1" xfId="0" applyFont="1" applyFill="1" applyBorder="1"/>
    <xf numFmtId="0" fontId="20" fillId="16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7" fontId="13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  <color rgb="FF660033"/>
      <color rgb="FFFFFF66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workbookViewId="0">
      <selection activeCell="C9" sqref="C9:E9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3" ht="18.75" x14ac:dyDescent="0.25">
      <c r="A3" s="2" t="s">
        <v>2</v>
      </c>
      <c r="B3" s="2" t="s">
        <v>5</v>
      </c>
      <c r="C3" s="28" t="s">
        <v>1</v>
      </c>
      <c r="D3" s="28"/>
      <c r="E3" s="28"/>
      <c r="F3" s="28" t="s">
        <v>3</v>
      </c>
      <c r="G3" s="28"/>
      <c r="H3" s="28" t="s">
        <v>4</v>
      </c>
      <c r="I3" s="28"/>
      <c r="J3" s="28"/>
      <c r="L3" s="32" t="s">
        <v>17</v>
      </c>
      <c r="M3" s="32"/>
    </row>
    <row r="4" spans="1:13" x14ac:dyDescent="0.25">
      <c r="A4" s="3">
        <v>1</v>
      </c>
      <c r="B4" s="4" t="s">
        <v>6</v>
      </c>
      <c r="C4" s="26">
        <v>1648</v>
      </c>
      <c r="D4" s="26"/>
      <c r="E4" s="26"/>
      <c r="F4" s="26">
        <v>2</v>
      </c>
      <c r="G4" s="26"/>
      <c r="H4" s="31">
        <f>C4/F4</f>
        <v>824</v>
      </c>
      <c r="I4" s="31"/>
      <c r="J4" s="31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26">
        <v>4793</v>
      </c>
      <c r="D5" s="26"/>
      <c r="E5" s="26"/>
      <c r="F5" s="26">
        <v>7</v>
      </c>
      <c r="G5" s="26"/>
      <c r="H5" s="31">
        <f>C5/F5</f>
        <v>684.71428571428567</v>
      </c>
      <c r="I5" s="31"/>
      <c r="J5" s="31"/>
      <c r="L5" s="6"/>
      <c r="M5" s="6"/>
    </row>
    <row r="6" spans="1:13" x14ac:dyDescent="0.25">
      <c r="A6" s="3">
        <v>3</v>
      </c>
      <c r="B6" s="4" t="s">
        <v>8</v>
      </c>
      <c r="C6" s="26">
        <v>8207</v>
      </c>
      <c r="D6" s="26"/>
      <c r="E6" s="26"/>
      <c r="F6" s="26">
        <v>12</v>
      </c>
      <c r="G6" s="26"/>
      <c r="H6" s="31">
        <f t="shared" ref="H6:H27" si="0">C6/F6</f>
        <v>683.91666666666663</v>
      </c>
      <c r="I6" s="31"/>
      <c r="J6" s="31"/>
      <c r="L6" s="6"/>
      <c r="M6" s="6"/>
    </row>
    <row r="7" spans="1:13" x14ac:dyDescent="0.25">
      <c r="A7" s="3">
        <v>4</v>
      </c>
      <c r="B7" s="4" t="s">
        <v>9</v>
      </c>
      <c r="C7" s="26">
        <v>27814</v>
      </c>
      <c r="D7" s="26"/>
      <c r="E7" s="26"/>
      <c r="F7" s="26">
        <v>42</v>
      </c>
      <c r="G7" s="26"/>
      <c r="H7" s="31">
        <f t="shared" si="0"/>
        <v>662.23809523809518</v>
      </c>
      <c r="I7" s="31"/>
      <c r="J7" s="31"/>
      <c r="L7" s="6"/>
      <c r="M7" s="6"/>
    </row>
    <row r="8" spans="1:13" x14ac:dyDescent="0.25">
      <c r="A8" s="3">
        <v>5</v>
      </c>
      <c r="B8" s="4" t="s">
        <v>10</v>
      </c>
      <c r="C8" s="26">
        <v>28448</v>
      </c>
      <c r="D8" s="26"/>
      <c r="E8" s="26"/>
      <c r="F8" s="26">
        <v>43</v>
      </c>
      <c r="G8" s="26"/>
      <c r="H8" s="31">
        <f t="shared" si="0"/>
        <v>661.58139534883719</v>
      </c>
      <c r="I8" s="31"/>
      <c r="J8" s="31"/>
      <c r="L8" s="6"/>
      <c r="M8" s="6"/>
    </row>
    <row r="9" spans="1:13" x14ac:dyDescent="0.25">
      <c r="A9" s="3">
        <v>6</v>
      </c>
      <c r="B9" s="4" t="s">
        <v>11</v>
      </c>
      <c r="C9" s="26">
        <v>0</v>
      </c>
      <c r="D9" s="26"/>
      <c r="E9" s="26"/>
      <c r="F9" s="26">
        <v>0</v>
      </c>
      <c r="G9" s="26"/>
      <c r="H9" s="31" t="e">
        <f t="shared" si="0"/>
        <v>#DIV/0!</v>
      </c>
      <c r="I9" s="31"/>
      <c r="J9" s="31"/>
      <c r="L9" s="6"/>
      <c r="M9" s="6"/>
    </row>
    <row r="10" spans="1:13" x14ac:dyDescent="0.25">
      <c r="A10" s="3">
        <v>7</v>
      </c>
      <c r="B10" s="4" t="s">
        <v>12</v>
      </c>
      <c r="C10" s="26">
        <v>0</v>
      </c>
      <c r="D10" s="26"/>
      <c r="E10" s="26"/>
      <c r="F10" s="26">
        <v>0</v>
      </c>
      <c r="G10" s="26"/>
      <c r="H10" s="31" t="e">
        <f t="shared" si="0"/>
        <v>#DIV/0!</v>
      </c>
      <c r="I10" s="31"/>
      <c r="J10" s="31"/>
      <c r="L10" s="33">
        <f>SUM(L4:M9)</f>
        <v>78</v>
      </c>
      <c r="M10" s="34"/>
    </row>
    <row r="11" spans="1:13" x14ac:dyDescent="0.25">
      <c r="A11" s="3">
        <v>8</v>
      </c>
      <c r="B11" s="4"/>
      <c r="C11" s="26"/>
      <c r="D11" s="26"/>
      <c r="E11" s="26"/>
      <c r="F11" s="29"/>
      <c r="G11" s="30"/>
      <c r="H11" s="31" t="e">
        <f>C11/F11</f>
        <v>#DIV/0!</v>
      </c>
      <c r="I11" s="31"/>
      <c r="J11" s="31"/>
    </row>
    <row r="12" spans="1:13" x14ac:dyDescent="0.25">
      <c r="A12" s="3">
        <v>9</v>
      </c>
      <c r="B12" s="4"/>
      <c r="C12" s="26"/>
      <c r="D12" s="26"/>
      <c r="E12" s="26"/>
      <c r="F12" s="29"/>
      <c r="G12" s="30"/>
      <c r="H12" s="31" t="e">
        <f>C12/F12</f>
        <v>#DIV/0!</v>
      </c>
      <c r="I12" s="31"/>
      <c r="J12" s="31"/>
    </row>
    <row r="13" spans="1:13" x14ac:dyDescent="0.25">
      <c r="A13" s="3">
        <v>10</v>
      </c>
      <c r="B13" s="4"/>
      <c r="C13" s="26"/>
      <c r="D13" s="26"/>
      <c r="E13" s="26"/>
      <c r="F13" s="29"/>
      <c r="G13" s="30"/>
      <c r="H13" s="31" t="e">
        <f t="shared" ref="H13:H16" si="1">C13/F13</f>
        <v>#DIV/0!</v>
      </c>
      <c r="I13" s="31"/>
      <c r="J13" s="31"/>
    </row>
    <row r="14" spans="1:13" x14ac:dyDescent="0.25">
      <c r="A14" s="3">
        <v>11</v>
      </c>
      <c r="B14" s="4"/>
      <c r="C14" s="26"/>
      <c r="D14" s="26"/>
      <c r="E14" s="26"/>
      <c r="F14" s="29"/>
      <c r="G14" s="30"/>
      <c r="H14" s="31" t="e">
        <f t="shared" si="1"/>
        <v>#DIV/0!</v>
      </c>
      <c r="I14" s="31"/>
      <c r="J14" s="31"/>
    </row>
    <row r="15" spans="1:13" x14ac:dyDescent="0.25">
      <c r="A15" s="3">
        <v>12</v>
      </c>
      <c r="B15" s="4"/>
      <c r="C15" s="26"/>
      <c r="D15" s="26"/>
      <c r="E15" s="26"/>
      <c r="F15" s="29"/>
      <c r="G15" s="30"/>
      <c r="H15" s="31" t="e">
        <f t="shared" si="1"/>
        <v>#DIV/0!</v>
      </c>
      <c r="I15" s="31"/>
      <c r="J15" s="31"/>
    </row>
    <row r="16" spans="1:13" x14ac:dyDescent="0.25">
      <c r="A16" s="3">
        <v>13</v>
      </c>
      <c r="B16" s="4"/>
      <c r="C16" s="26"/>
      <c r="D16" s="26"/>
      <c r="E16" s="26"/>
      <c r="F16" s="29"/>
      <c r="G16" s="30"/>
      <c r="H16" s="31" t="e">
        <f t="shared" si="1"/>
        <v>#DIV/0!</v>
      </c>
      <c r="I16" s="31"/>
      <c r="J16" s="31"/>
    </row>
    <row r="17" spans="1:10" x14ac:dyDescent="0.25">
      <c r="A17" s="3">
        <v>14</v>
      </c>
      <c r="B17" s="4"/>
      <c r="C17" s="26"/>
      <c r="D17" s="26"/>
      <c r="E17" s="26"/>
      <c r="F17" s="29"/>
      <c r="G17" s="30"/>
      <c r="H17" s="31" t="e">
        <f t="shared" si="0"/>
        <v>#DIV/0!</v>
      </c>
      <c r="I17" s="31"/>
      <c r="J17" s="31"/>
    </row>
    <row r="18" spans="1:10" x14ac:dyDescent="0.25">
      <c r="A18" s="3">
        <v>15</v>
      </c>
      <c r="B18" s="4"/>
      <c r="C18" s="26"/>
      <c r="D18" s="26"/>
      <c r="E18" s="26"/>
      <c r="F18" s="29"/>
      <c r="G18" s="30"/>
      <c r="H18" s="31" t="e">
        <f t="shared" si="0"/>
        <v>#DIV/0!</v>
      </c>
      <c r="I18" s="31"/>
      <c r="J18" s="31"/>
    </row>
    <row r="19" spans="1:10" x14ac:dyDescent="0.25">
      <c r="A19" s="3">
        <v>16</v>
      </c>
      <c r="B19" s="4"/>
      <c r="C19" s="26"/>
      <c r="D19" s="26"/>
      <c r="E19" s="26"/>
      <c r="F19" s="29"/>
      <c r="G19" s="30"/>
      <c r="H19" s="31" t="e">
        <f t="shared" si="0"/>
        <v>#DIV/0!</v>
      </c>
      <c r="I19" s="31"/>
      <c r="J19" s="31"/>
    </row>
    <row r="20" spans="1:10" x14ac:dyDescent="0.25">
      <c r="A20" s="3">
        <v>17</v>
      </c>
      <c r="B20" s="4"/>
      <c r="C20" s="26"/>
      <c r="D20" s="26"/>
      <c r="E20" s="26"/>
      <c r="F20" s="29"/>
      <c r="G20" s="30"/>
      <c r="H20" s="31" t="e">
        <f t="shared" si="0"/>
        <v>#DIV/0!</v>
      </c>
      <c r="I20" s="31"/>
      <c r="J20" s="31"/>
    </row>
    <row r="21" spans="1:10" x14ac:dyDescent="0.25">
      <c r="A21" s="3">
        <v>18</v>
      </c>
      <c r="B21" s="4"/>
      <c r="C21" s="26"/>
      <c r="D21" s="26"/>
      <c r="E21" s="26"/>
      <c r="F21" s="29"/>
      <c r="G21" s="30"/>
      <c r="H21" s="31" t="e">
        <f t="shared" si="0"/>
        <v>#DIV/0!</v>
      </c>
      <c r="I21" s="31"/>
      <c r="J21" s="31"/>
    </row>
    <row r="22" spans="1:10" x14ac:dyDescent="0.25">
      <c r="A22" s="3">
        <v>19</v>
      </c>
      <c r="B22" s="4"/>
      <c r="C22" s="26"/>
      <c r="D22" s="26"/>
      <c r="E22" s="26"/>
      <c r="F22" s="29"/>
      <c r="G22" s="30"/>
      <c r="H22" s="31" t="e">
        <f t="shared" si="0"/>
        <v>#DIV/0!</v>
      </c>
      <c r="I22" s="31"/>
      <c r="J22" s="31"/>
    </row>
    <row r="23" spans="1:10" x14ac:dyDescent="0.25">
      <c r="A23" s="3">
        <v>20</v>
      </c>
      <c r="B23" s="4"/>
      <c r="C23" s="26"/>
      <c r="D23" s="26"/>
      <c r="E23" s="26"/>
      <c r="F23" s="29"/>
      <c r="G23" s="30"/>
      <c r="H23" s="31" t="e">
        <f t="shared" si="0"/>
        <v>#DIV/0!</v>
      </c>
      <c r="I23" s="31"/>
      <c r="J23" s="31"/>
    </row>
    <row r="24" spans="1:10" x14ac:dyDescent="0.25">
      <c r="A24" s="3">
        <v>21</v>
      </c>
      <c r="B24" s="4"/>
      <c r="C24" s="26"/>
      <c r="D24" s="26"/>
      <c r="E24" s="26"/>
      <c r="F24" s="29"/>
      <c r="G24" s="30"/>
      <c r="H24" s="31" t="e">
        <f t="shared" si="0"/>
        <v>#DIV/0!</v>
      </c>
      <c r="I24" s="31"/>
      <c r="J24" s="31"/>
    </row>
    <row r="25" spans="1:10" x14ac:dyDescent="0.25">
      <c r="A25" s="3">
        <v>22</v>
      </c>
      <c r="B25" s="4"/>
      <c r="C25" s="26"/>
      <c r="D25" s="26"/>
      <c r="E25" s="26"/>
      <c r="F25" s="29"/>
      <c r="G25" s="30"/>
      <c r="H25" s="31" t="e">
        <f t="shared" si="0"/>
        <v>#DIV/0!</v>
      </c>
      <c r="I25" s="31"/>
      <c r="J25" s="31"/>
    </row>
    <row r="26" spans="1:10" x14ac:dyDescent="0.25">
      <c r="A26" s="3">
        <v>23</v>
      </c>
      <c r="B26" s="4"/>
      <c r="C26" s="26"/>
      <c r="D26" s="26"/>
      <c r="E26" s="26"/>
      <c r="F26" s="29"/>
      <c r="G26" s="30"/>
      <c r="H26" s="31" t="e">
        <f t="shared" si="0"/>
        <v>#DIV/0!</v>
      </c>
      <c r="I26" s="31"/>
      <c r="J26" s="31"/>
    </row>
    <row r="27" spans="1:10" x14ac:dyDescent="0.25">
      <c r="A27" s="3">
        <v>24</v>
      </c>
      <c r="B27" s="4"/>
      <c r="C27" s="26"/>
      <c r="D27" s="26"/>
      <c r="E27" s="26"/>
      <c r="F27" s="29"/>
      <c r="G27" s="30"/>
      <c r="H27" s="31" t="e">
        <f t="shared" si="0"/>
        <v>#DIV/0!</v>
      </c>
      <c r="I27" s="31"/>
      <c r="J27" s="31"/>
    </row>
    <row r="28" spans="1:10" x14ac:dyDescent="0.25">
      <c r="A28" s="3">
        <v>25</v>
      </c>
      <c r="B28" s="4"/>
      <c r="C28" s="26"/>
      <c r="D28" s="26"/>
      <c r="E28" s="26"/>
      <c r="F28" s="29"/>
      <c r="G28" s="30"/>
      <c r="H28" s="31" t="e">
        <f t="shared" ref="H28" si="2">C28/F28</f>
        <v>#DIV/0!</v>
      </c>
      <c r="I28" s="31"/>
      <c r="J28" s="31"/>
    </row>
    <row r="29" spans="1:10" x14ac:dyDescent="0.25">
      <c r="A29" s="36" t="s">
        <v>19</v>
      </c>
      <c r="B29" s="37"/>
      <c r="C29" s="35">
        <f>SUM(C4:C28)</f>
        <v>70910</v>
      </c>
      <c r="D29" s="35"/>
      <c r="E29" s="35"/>
      <c r="F29" s="35">
        <f>SUM(F4:F28)</f>
        <v>106</v>
      </c>
      <c r="G29" s="35"/>
      <c r="H29" s="35">
        <f>C29/F29</f>
        <v>668.96226415094338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H27:J27"/>
    <mergeCell ref="H20:J20"/>
    <mergeCell ref="H21:J21"/>
    <mergeCell ref="H22:J22"/>
    <mergeCell ref="H23:J23"/>
    <mergeCell ref="H24:J24"/>
    <mergeCell ref="H29:J30"/>
    <mergeCell ref="A29:B30"/>
    <mergeCell ref="C29:E30"/>
    <mergeCell ref="F29:G30"/>
    <mergeCell ref="C28:E28"/>
    <mergeCell ref="F28:G28"/>
    <mergeCell ref="H28:J28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C10:E10"/>
    <mergeCell ref="C11:E11"/>
    <mergeCell ref="C12:E12"/>
    <mergeCell ref="C13:E13"/>
    <mergeCell ref="C14:E14"/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workbookViewId="0">
      <selection activeCell="F9" sqref="F9:G9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3" ht="18.75" x14ac:dyDescent="0.25">
      <c r="A3" s="7" t="s">
        <v>2</v>
      </c>
      <c r="B3" s="7" t="s">
        <v>5</v>
      </c>
      <c r="C3" s="28" t="s">
        <v>1</v>
      </c>
      <c r="D3" s="28"/>
      <c r="E3" s="28"/>
      <c r="F3" s="28" t="s">
        <v>3</v>
      </c>
      <c r="G3" s="28"/>
      <c r="H3" s="28" t="s">
        <v>4</v>
      </c>
      <c r="I3" s="28"/>
      <c r="J3" s="28"/>
      <c r="L3" s="32" t="s">
        <v>17</v>
      </c>
      <c r="M3" s="32"/>
    </row>
    <row r="4" spans="1:13" x14ac:dyDescent="0.25">
      <c r="A4" s="3">
        <v>1</v>
      </c>
      <c r="B4" s="4" t="s">
        <v>13</v>
      </c>
      <c r="C4" s="26">
        <v>5552</v>
      </c>
      <c r="D4" s="26"/>
      <c r="E4" s="26"/>
      <c r="F4" s="26">
        <v>10</v>
      </c>
      <c r="G4" s="26"/>
      <c r="H4" s="31">
        <f t="shared" ref="H4:H8" si="0">C4/F4</f>
        <v>555.20000000000005</v>
      </c>
      <c r="I4" s="31"/>
      <c r="J4" s="31"/>
      <c r="L4" s="6">
        <v>11599</v>
      </c>
      <c r="M4" s="6">
        <v>11395</v>
      </c>
    </row>
    <row r="5" spans="1:13" x14ac:dyDescent="0.25">
      <c r="A5" s="3">
        <v>2</v>
      </c>
      <c r="B5" s="4" t="s">
        <v>14</v>
      </c>
      <c r="C5" s="26">
        <v>3516</v>
      </c>
      <c r="D5" s="26"/>
      <c r="E5" s="26"/>
      <c r="F5" s="26">
        <v>6</v>
      </c>
      <c r="G5" s="26"/>
      <c r="H5" s="31">
        <f t="shared" si="0"/>
        <v>586</v>
      </c>
      <c r="I5" s="31"/>
      <c r="J5" s="31"/>
      <c r="L5" s="6"/>
      <c r="M5" s="6"/>
    </row>
    <row r="6" spans="1:13" x14ac:dyDescent="0.25">
      <c r="A6" s="3">
        <v>3</v>
      </c>
      <c r="B6" s="4" t="s">
        <v>15</v>
      </c>
      <c r="C6" s="26">
        <v>61058</v>
      </c>
      <c r="D6" s="26"/>
      <c r="E6" s="26"/>
      <c r="F6" s="26">
        <v>114</v>
      </c>
      <c r="G6" s="26"/>
      <c r="H6" s="31">
        <f t="shared" si="0"/>
        <v>535.59649122807014</v>
      </c>
      <c r="I6" s="31"/>
      <c r="J6" s="31"/>
      <c r="L6" s="6"/>
      <c r="M6" s="6"/>
    </row>
    <row r="7" spans="1:13" x14ac:dyDescent="0.25">
      <c r="A7" s="3">
        <v>4</v>
      </c>
      <c r="B7" s="4" t="s">
        <v>16</v>
      </c>
      <c r="C7" s="26">
        <v>22994</v>
      </c>
      <c r="D7" s="26"/>
      <c r="E7" s="26"/>
      <c r="F7" s="26">
        <v>42</v>
      </c>
      <c r="G7" s="26"/>
      <c r="H7" s="31">
        <f t="shared" si="0"/>
        <v>547.47619047619048</v>
      </c>
      <c r="I7" s="31"/>
      <c r="J7" s="31"/>
      <c r="L7" s="6"/>
      <c r="M7" s="6"/>
    </row>
    <row r="8" spans="1:13" x14ac:dyDescent="0.25">
      <c r="A8" s="3">
        <v>5</v>
      </c>
      <c r="B8" s="4" t="s">
        <v>28</v>
      </c>
      <c r="C8" s="29">
        <v>42249</v>
      </c>
      <c r="D8" s="40"/>
      <c r="E8" s="30"/>
      <c r="F8" s="26">
        <v>78</v>
      </c>
      <c r="G8" s="26"/>
      <c r="H8" s="31">
        <f t="shared" si="0"/>
        <v>541.65384615384619</v>
      </c>
      <c r="I8" s="31"/>
      <c r="J8" s="31"/>
      <c r="L8" s="6"/>
      <c r="M8" s="6"/>
    </row>
    <row r="9" spans="1:13" x14ac:dyDescent="0.25">
      <c r="A9" s="3">
        <v>6</v>
      </c>
      <c r="B9" s="4" t="s">
        <v>32</v>
      </c>
      <c r="C9" s="26">
        <v>0</v>
      </c>
      <c r="D9" s="26"/>
      <c r="E9" s="26"/>
      <c r="F9" s="26">
        <v>0</v>
      </c>
      <c r="G9" s="26"/>
      <c r="H9" s="31" t="e">
        <f t="shared" ref="H9:H10" si="1">C9/F9</f>
        <v>#DIV/0!</v>
      </c>
      <c r="I9" s="31"/>
      <c r="J9" s="31"/>
      <c r="L9" s="6"/>
      <c r="M9" s="6"/>
    </row>
    <row r="10" spans="1:13" x14ac:dyDescent="0.25">
      <c r="A10" s="3">
        <v>7</v>
      </c>
      <c r="B10" s="4"/>
      <c r="C10" s="26"/>
      <c r="D10" s="26"/>
      <c r="E10" s="26"/>
      <c r="F10" s="26"/>
      <c r="G10" s="26"/>
      <c r="H10" s="31" t="e">
        <f t="shared" si="1"/>
        <v>#DIV/0!</v>
      </c>
      <c r="I10" s="31"/>
      <c r="J10" s="31"/>
      <c r="L10" s="33">
        <f>SUM(L4:M9)</f>
        <v>22994</v>
      </c>
      <c r="M10" s="34"/>
    </row>
    <row r="11" spans="1:13" x14ac:dyDescent="0.25">
      <c r="A11" s="3">
        <v>8</v>
      </c>
      <c r="C11" s="26"/>
      <c r="D11" s="26"/>
      <c r="E11" s="26"/>
      <c r="F11" s="26"/>
      <c r="G11" s="26"/>
      <c r="H11" s="31" t="e">
        <f t="shared" ref="H11:H15" si="2">C11/F11</f>
        <v>#DIV/0!</v>
      </c>
      <c r="I11" s="31"/>
      <c r="J11" s="31"/>
    </row>
    <row r="12" spans="1:13" x14ac:dyDescent="0.25">
      <c r="A12" s="3">
        <v>9</v>
      </c>
      <c r="C12" s="26"/>
      <c r="D12" s="26"/>
      <c r="E12" s="26"/>
      <c r="F12" s="26"/>
      <c r="G12" s="26"/>
      <c r="H12" s="31" t="e">
        <f t="shared" si="2"/>
        <v>#DIV/0!</v>
      </c>
      <c r="I12" s="31"/>
      <c r="J12" s="31"/>
    </row>
    <row r="13" spans="1:13" x14ac:dyDescent="0.25">
      <c r="A13" s="3">
        <v>10</v>
      </c>
      <c r="C13" s="26"/>
      <c r="D13" s="26"/>
      <c r="E13" s="26"/>
      <c r="F13" s="26"/>
      <c r="G13" s="26"/>
      <c r="H13" s="31" t="e">
        <f t="shared" si="2"/>
        <v>#DIV/0!</v>
      </c>
      <c r="I13" s="31"/>
      <c r="J13" s="31"/>
    </row>
    <row r="14" spans="1:13" x14ac:dyDescent="0.25">
      <c r="A14" s="3">
        <v>11</v>
      </c>
      <c r="C14" s="26"/>
      <c r="D14" s="26"/>
      <c r="E14" s="26"/>
      <c r="F14" s="26"/>
      <c r="G14" s="26"/>
      <c r="H14" s="31" t="e">
        <f t="shared" si="2"/>
        <v>#DIV/0!</v>
      </c>
      <c r="I14" s="31"/>
      <c r="J14" s="31"/>
    </row>
    <row r="15" spans="1:13" x14ac:dyDescent="0.25">
      <c r="A15" s="3">
        <v>12</v>
      </c>
      <c r="C15" s="26"/>
      <c r="D15" s="26"/>
      <c r="E15" s="26"/>
      <c r="F15" s="26"/>
      <c r="G15" s="26"/>
      <c r="H15" s="31" t="e">
        <f t="shared" si="2"/>
        <v>#DIV/0!</v>
      </c>
      <c r="I15" s="31"/>
      <c r="J15" s="31"/>
    </row>
    <row r="16" spans="1:13" x14ac:dyDescent="0.25">
      <c r="A16" s="3">
        <v>13</v>
      </c>
      <c r="B16" s="4"/>
      <c r="C16" s="26"/>
      <c r="D16" s="26"/>
      <c r="E16" s="26"/>
      <c r="F16" s="26"/>
      <c r="G16" s="26"/>
      <c r="H16" s="31" t="e">
        <f t="shared" ref="H16" si="3">C16/F16</f>
        <v>#DIV/0!</v>
      </c>
      <c r="I16" s="31"/>
      <c r="J16" s="31"/>
    </row>
    <row r="17" spans="1:10" x14ac:dyDescent="0.25">
      <c r="A17" s="3">
        <v>14</v>
      </c>
      <c r="B17" s="4"/>
      <c r="C17" s="26"/>
      <c r="D17" s="26"/>
      <c r="E17" s="26"/>
      <c r="F17" s="26"/>
      <c r="G17" s="26"/>
      <c r="H17" s="31" t="e">
        <f t="shared" ref="H17:H28" si="4">C17/F17</f>
        <v>#DIV/0!</v>
      </c>
      <c r="I17" s="31"/>
      <c r="J17" s="31"/>
    </row>
    <row r="18" spans="1:10" x14ac:dyDescent="0.25">
      <c r="A18" s="3">
        <v>15</v>
      </c>
      <c r="B18" s="4"/>
      <c r="C18" s="26"/>
      <c r="D18" s="26"/>
      <c r="E18" s="26"/>
      <c r="F18" s="26"/>
      <c r="G18" s="26"/>
      <c r="H18" s="31" t="e">
        <f t="shared" si="4"/>
        <v>#DIV/0!</v>
      </c>
      <c r="I18" s="31"/>
      <c r="J18" s="31"/>
    </row>
    <row r="19" spans="1:10" x14ac:dyDescent="0.25">
      <c r="A19" s="3">
        <v>16</v>
      </c>
      <c r="B19" s="4"/>
      <c r="C19" s="26"/>
      <c r="D19" s="26"/>
      <c r="E19" s="26"/>
      <c r="F19" s="26"/>
      <c r="G19" s="26"/>
      <c r="H19" s="31" t="e">
        <f t="shared" si="4"/>
        <v>#DIV/0!</v>
      </c>
      <c r="I19" s="31"/>
      <c r="J19" s="31"/>
    </row>
    <row r="20" spans="1:10" x14ac:dyDescent="0.25">
      <c r="A20" s="3">
        <v>17</v>
      </c>
      <c r="B20" s="4"/>
      <c r="C20" s="26"/>
      <c r="D20" s="26"/>
      <c r="E20" s="26"/>
      <c r="F20" s="26"/>
      <c r="G20" s="26"/>
      <c r="H20" s="31" t="e">
        <f t="shared" si="4"/>
        <v>#DIV/0!</v>
      </c>
      <c r="I20" s="31"/>
      <c r="J20" s="31"/>
    </row>
    <row r="21" spans="1:10" x14ac:dyDescent="0.25">
      <c r="A21" s="3">
        <v>18</v>
      </c>
      <c r="B21" s="4"/>
      <c r="C21" s="26"/>
      <c r="D21" s="26"/>
      <c r="E21" s="26"/>
      <c r="F21" s="26"/>
      <c r="G21" s="26"/>
      <c r="H21" s="31" t="e">
        <f t="shared" si="4"/>
        <v>#DIV/0!</v>
      </c>
      <c r="I21" s="31"/>
      <c r="J21" s="31"/>
    </row>
    <row r="22" spans="1:10" x14ac:dyDescent="0.25">
      <c r="A22" s="3">
        <v>19</v>
      </c>
      <c r="B22" s="4"/>
      <c r="C22" s="26"/>
      <c r="D22" s="26"/>
      <c r="E22" s="26"/>
      <c r="F22" s="26"/>
      <c r="G22" s="26"/>
      <c r="H22" s="31" t="e">
        <f t="shared" si="4"/>
        <v>#DIV/0!</v>
      </c>
      <c r="I22" s="31"/>
      <c r="J22" s="31"/>
    </row>
    <row r="23" spans="1:10" x14ac:dyDescent="0.25">
      <c r="A23" s="3">
        <v>20</v>
      </c>
      <c r="B23" s="4"/>
      <c r="C23" s="26"/>
      <c r="D23" s="26"/>
      <c r="E23" s="26"/>
      <c r="F23" s="26"/>
      <c r="G23" s="26"/>
      <c r="H23" s="31" t="e">
        <f t="shared" si="4"/>
        <v>#DIV/0!</v>
      </c>
      <c r="I23" s="31"/>
      <c r="J23" s="31"/>
    </row>
    <row r="24" spans="1:10" x14ac:dyDescent="0.25">
      <c r="A24" s="3">
        <v>21</v>
      </c>
      <c r="B24" s="4"/>
      <c r="C24" s="26"/>
      <c r="D24" s="26"/>
      <c r="E24" s="26"/>
      <c r="F24" s="26"/>
      <c r="G24" s="26"/>
      <c r="H24" s="31" t="e">
        <f t="shared" si="4"/>
        <v>#DIV/0!</v>
      </c>
      <c r="I24" s="31"/>
      <c r="J24" s="31"/>
    </row>
    <row r="25" spans="1:10" x14ac:dyDescent="0.25">
      <c r="A25" s="3">
        <v>22</v>
      </c>
      <c r="B25" s="4"/>
      <c r="C25" s="26"/>
      <c r="D25" s="26"/>
      <c r="E25" s="26"/>
      <c r="F25" s="26"/>
      <c r="G25" s="26"/>
      <c r="H25" s="31" t="e">
        <f t="shared" si="4"/>
        <v>#DIV/0!</v>
      </c>
      <c r="I25" s="31"/>
      <c r="J25" s="31"/>
    </row>
    <row r="26" spans="1:10" x14ac:dyDescent="0.25">
      <c r="A26" s="3">
        <v>23</v>
      </c>
      <c r="B26" s="4"/>
      <c r="C26" s="26"/>
      <c r="D26" s="26"/>
      <c r="E26" s="26"/>
      <c r="F26" s="26"/>
      <c r="G26" s="26"/>
      <c r="H26" s="31" t="e">
        <f t="shared" si="4"/>
        <v>#DIV/0!</v>
      </c>
      <c r="I26" s="31"/>
      <c r="J26" s="31"/>
    </row>
    <row r="27" spans="1:10" x14ac:dyDescent="0.25">
      <c r="A27" s="3">
        <v>24</v>
      </c>
      <c r="B27" s="4"/>
      <c r="C27" s="26"/>
      <c r="D27" s="26"/>
      <c r="E27" s="26"/>
      <c r="F27" s="26"/>
      <c r="G27" s="26"/>
      <c r="H27" s="31" t="e">
        <f t="shared" si="4"/>
        <v>#DIV/0!</v>
      </c>
      <c r="I27" s="31"/>
      <c r="J27" s="31"/>
    </row>
    <row r="28" spans="1:10" x14ac:dyDescent="0.25">
      <c r="A28" s="3">
        <v>25</v>
      </c>
      <c r="B28" s="4"/>
      <c r="C28" s="26"/>
      <c r="D28" s="26"/>
      <c r="E28" s="26"/>
      <c r="F28" s="26"/>
      <c r="G28" s="26"/>
      <c r="H28" s="31" t="e">
        <f t="shared" si="4"/>
        <v>#DIV/0!</v>
      </c>
      <c r="I28" s="31"/>
      <c r="J28" s="31"/>
    </row>
    <row r="29" spans="1:10" x14ac:dyDescent="0.25">
      <c r="A29" s="36" t="s">
        <v>19</v>
      </c>
      <c r="B29" s="37"/>
      <c r="C29" s="35">
        <f>SUM(C4:C28)</f>
        <v>135369</v>
      </c>
      <c r="D29" s="35"/>
      <c r="E29" s="35"/>
      <c r="F29" s="35">
        <f>SUM(F4:F28)</f>
        <v>250</v>
      </c>
      <c r="G29" s="35"/>
      <c r="H29" s="35">
        <f>C29/F29</f>
        <v>541.476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A1:J2"/>
    <mergeCell ref="C3:E3"/>
    <mergeCell ref="F3:G3"/>
    <mergeCell ref="H3:J3"/>
    <mergeCell ref="L3:M3"/>
    <mergeCell ref="L10:M10"/>
    <mergeCell ref="C4:E4"/>
    <mergeCell ref="F4:G4"/>
    <mergeCell ref="H11:J11"/>
    <mergeCell ref="C5:E5"/>
    <mergeCell ref="F5:G5"/>
    <mergeCell ref="H4:J4"/>
    <mergeCell ref="C11:E11"/>
    <mergeCell ref="F11:G11"/>
    <mergeCell ref="H5:J5"/>
    <mergeCell ref="H6:J6"/>
    <mergeCell ref="H7:J7"/>
    <mergeCell ref="C8:E8"/>
    <mergeCell ref="H8:J8"/>
    <mergeCell ref="C9:E9"/>
    <mergeCell ref="F9:G9"/>
    <mergeCell ref="H12:J12"/>
    <mergeCell ref="C6:E6"/>
    <mergeCell ref="F6:G6"/>
    <mergeCell ref="H13:J13"/>
    <mergeCell ref="C7:E7"/>
    <mergeCell ref="F7:G7"/>
    <mergeCell ref="F8:G8"/>
    <mergeCell ref="C12:E12"/>
    <mergeCell ref="F12:G12"/>
    <mergeCell ref="H9:J9"/>
    <mergeCell ref="C10:E10"/>
    <mergeCell ref="F10:G10"/>
    <mergeCell ref="H10:J10"/>
    <mergeCell ref="H14:J14"/>
    <mergeCell ref="C13:E13"/>
    <mergeCell ref="C14:E14"/>
    <mergeCell ref="F13:G13"/>
    <mergeCell ref="F14:G14"/>
    <mergeCell ref="H15:J15"/>
    <mergeCell ref="C16:E16"/>
    <mergeCell ref="F16:G16"/>
    <mergeCell ref="H16:J16"/>
    <mergeCell ref="C15:E15"/>
    <mergeCell ref="F15:G15"/>
    <mergeCell ref="C17:E17"/>
    <mergeCell ref="F17:G17"/>
    <mergeCell ref="H17:J17"/>
    <mergeCell ref="C18:E18"/>
    <mergeCell ref="F18:G18"/>
    <mergeCell ref="H18:J18"/>
    <mergeCell ref="C19:E19"/>
    <mergeCell ref="F19:G19"/>
    <mergeCell ref="H19:J19"/>
    <mergeCell ref="C20:E20"/>
    <mergeCell ref="F20:G20"/>
    <mergeCell ref="H20:J20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workbookViewId="0">
      <selection activeCell="L7" sqref="L7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3" ht="18.75" x14ac:dyDescent="0.25">
      <c r="A3" s="7" t="s">
        <v>2</v>
      </c>
      <c r="B3" s="7" t="s">
        <v>5</v>
      </c>
      <c r="C3" s="28" t="s">
        <v>1</v>
      </c>
      <c r="D3" s="28"/>
      <c r="E3" s="28"/>
      <c r="F3" s="28" t="s">
        <v>3</v>
      </c>
      <c r="G3" s="28"/>
      <c r="H3" s="28" t="s">
        <v>4</v>
      </c>
      <c r="I3" s="28"/>
      <c r="J3" s="28"/>
      <c r="L3" s="32" t="s">
        <v>17</v>
      </c>
      <c r="M3" s="32"/>
    </row>
    <row r="4" spans="1:13" x14ac:dyDescent="0.25">
      <c r="A4" s="3">
        <v>1</v>
      </c>
      <c r="B4" s="4" t="s">
        <v>18</v>
      </c>
      <c r="C4" s="26">
        <v>1670</v>
      </c>
      <c r="D4" s="26"/>
      <c r="E4" s="26"/>
      <c r="F4" s="26">
        <v>2</v>
      </c>
      <c r="G4" s="26"/>
      <c r="H4" s="41">
        <f t="shared" ref="H4" si="0">C4/F4</f>
        <v>835</v>
      </c>
      <c r="I4" s="42"/>
      <c r="J4" s="43"/>
      <c r="L4" s="6"/>
      <c r="M4" s="6">
        <v>-24</v>
      </c>
    </row>
    <row r="5" spans="1:13" x14ac:dyDescent="0.25">
      <c r="A5" s="3">
        <v>2</v>
      </c>
      <c r="B5" s="4" t="s">
        <v>33</v>
      </c>
      <c r="C5" s="26">
        <v>0</v>
      </c>
      <c r="D5" s="26"/>
      <c r="E5" s="26"/>
      <c r="F5" s="26">
        <v>0</v>
      </c>
      <c r="G5" s="26"/>
      <c r="H5" s="41" t="e">
        <f t="shared" ref="H5:H7" si="1">C5/F5</f>
        <v>#DIV/0!</v>
      </c>
      <c r="I5" s="42"/>
      <c r="J5" s="43"/>
      <c r="L5" s="6"/>
      <c r="M5" s="6">
        <v>71</v>
      </c>
    </row>
    <row r="6" spans="1:13" x14ac:dyDescent="0.25">
      <c r="A6" s="3">
        <v>3</v>
      </c>
      <c r="B6" s="4"/>
      <c r="C6" s="26"/>
      <c r="D6" s="26"/>
      <c r="E6" s="26"/>
      <c r="F6" s="26"/>
      <c r="G6" s="26"/>
      <c r="H6" s="41" t="e">
        <f t="shared" si="1"/>
        <v>#DIV/0!</v>
      </c>
      <c r="I6" s="42"/>
      <c r="J6" s="43"/>
      <c r="L6" s="6"/>
      <c r="M6" s="6">
        <v>-8</v>
      </c>
    </row>
    <row r="7" spans="1:13" x14ac:dyDescent="0.25">
      <c r="A7" s="3">
        <v>4</v>
      </c>
      <c r="B7" s="4"/>
      <c r="C7" s="26"/>
      <c r="D7" s="26"/>
      <c r="E7" s="26"/>
      <c r="F7" s="26"/>
      <c r="G7" s="26"/>
      <c r="H7" s="41" t="e">
        <f t="shared" si="1"/>
        <v>#DIV/0!</v>
      </c>
      <c r="I7" s="42"/>
      <c r="J7" s="43"/>
      <c r="L7" s="6"/>
      <c r="M7" s="6"/>
    </row>
    <row r="8" spans="1:13" x14ac:dyDescent="0.25">
      <c r="A8" s="3">
        <v>5</v>
      </c>
      <c r="B8" s="4"/>
      <c r="C8" s="26"/>
      <c r="D8" s="26"/>
      <c r="E8" s="26"/>
      <c r="F8" s="26"/>
      <c r="G8" s="26"/>
      <c r="H8" s="41" t="e">
        <f t="shared" ref="H8:H17" si="2">C8/F8</f>
        <v>#DIV/0!</v>
      </c>
      <c r="I8" s="42"/>
      <c r="J8" s="43"/>
      <c r="L8" s="6"/>
      <c r="M8" s="6"/>
    </row>
    <row r="9" spans="1:13" x14ac:dyDescent="0.25">
      <c r="A9" s="3">
        <v>6</v>
      </c>
      <c r="B9" s="4"/>
      <c r="C9" s="26"/>
      <c r="D9" s="26"/>
      <c r="E9" s="26"/>
      <c r="F9" s="26"/>
      <c r="G9" s="26"/>
      <c r="H9" s="41" t="e">
        <f t="shared" si="2"/>
        <v>#DIV/0!</v>
      </c>
      <c r="I9" s="42"/>
      <c r="J9" s="43"/>
      <c r="L9" s="6"/>
      <c r="M9" s="6"/>
    </row>
    <row r="10" spans="1:13" x14ac:dyDescent="0.25">
      <c r="A10" s="3">
        <v>7</v>
      </c>
      <c r="B10" s="4"/>
      <c r="C10" s="26"/>
      <c r="D10" s="26"/>
      <c r="E10" s="26"/>
      <c r="F10" s="26"/>
      <c r="G10" s="26"/>
      <c r="H10" s="41" t="e">
        <f t="shared" si="2"/>
        <v>#DIV/0!</v>
      </c>
      <c r="I10" s="42"/>
      <c r="J10" s="43"/>
      <c r="L10" s="33">
        <f>SUM(L4:M9)</f>
        <v>39</v>
      </c>
      <c r="M10" s="34"/>
    </row>
    <row r="11" spans="1:13" x14ac:dyDescent="0.25">
      <c r="A11" s="3">
        <v>8</v>
      </c>
      <c r="B11" s="4"/>
      <c r="C11" s="26"/>
      <c r="D11" s="26"/>
      <c r="E11" s="26"/>
      <c r="F11" s="26"/>
      <c r="G11" s="26"/>
      <c r="H11" s="41" t="e">
        <f t="shared" si="2"/>
        <v>#DIV/0!</v>
      </c>
      <c r="I11" s="42"/>
      <c r="J11" s="43"/>
    </row>
    <row r="12" spans="1:13" x14ac:dyDescent="0.25">
      <c r="A12" s="3">
        <v>9</v>
      </c>
      <c r="B12" s="4"/>
      <c r="C12" s="26"/>
      <c r="D12" s="26"/>
      <c r="E12" s="26"/>
      <c r="F12" s="26"/>
      <c r="G12" s="26"/>
      <c r="H12" s="41" t="e">
        <f t="shared" si="2"/>
        <v>#DIV/0!</v>
      </c>
      <c r="I12" s="42"/>
      <c r="J12" s="43"/>
    </row>
    <row r="13" spans="1:13" x14ac:dyDescent="0.25">
      <c r="A13" s="3">
        <v>10</v>
      </c>
      <c r="B13" s="4"/>
      <c r="C13" s="26"/>
      <c r="D13" s="26"/>
      <c r="E13" s="26"/>
      <c r="F13" s="26"/>
      <c r="G13" s="26"/>
      <c r="H13" s="41" t="e">
        <f t="shared" si="2"/>
        <v>#DIV/0!</v>
      </c>
      <c r="I13" s="42"/>
      <c r="J13" s="43"/>
    </row>
    <row r="14" spans="1:13" x14ac:dyDescent="0.25">
      <c r="A14" s="3">
        <v>11</v>
      </c>
      <c r="B14" s="4"/>
      <c r="C14" s="26"/>
      <c r="D14" s="26"/>
      <c r="E14" s="26"/>
      <c r="F14" s="26"/>
      <c r="G14" s="26"/>
      <c r="H14" s="41" t="e">
        <f t="shared" si="2"/>
        <v>#DIV/0!</v>
      </c>
      <c r="I14" s="42"/>
      <c r="J14" s="43"/>
    </row>
    <row r="15" spans="1:13" x14ac:dyDescent="0.25">
      <c r="A15" s="3">
        <v>12</v>
      </c>
      <c r="B15" s="4"/>
      <c r="C15" s="26"/>
      <c r="D15" s="26"/>
      <c r="E15" s="26"/>
      <c r="F15" s="26"/>
      <c r="G15" s="26"/>
      <c r="H15" s="41" t="e">
        <f t="shared" si="2"/>
        <v>#DIV/0!</v>
      </c>
      <c r="I15" s="42"/>
      <c r="J15" s="43"/>
    </row>
    <row r="16" spans="1:13" x14ac:dyDescent="0.25">
      <c r="A16" s="3">
        <v>13</v>
      </c>
      <c r="B16" s="4"/>
      <c r="C16" s="26"/>
      <c r="D16" s="26"/>
      <c r="E16" s="26"/>
      <c r="F16" s="26"/>
      <c r="G16" s="26"/>
      <c r="H16" s="41" t="e">
        <f t="shared" si="2"/>
        <v>#DIV/0!</v>
      </c>
      <c r="I16" s="42"/>
      <c r="J16" s="43"/>
    </row>
    <row r="17" spans="1:10" x14ac:dyDescent="0.25">
      <c r="A17" s="3">
        <v>14</v>
      </c>
      <c r="B17" s="4"/>
      <c r="C17" s="26"/>
      <c r="D17" s="26"/>
      <c r="E17" s="26"/>
      <c r="F17" s="26"/>
      <c r="G17" s="26"/>
      <c r="H17" s="41" t="e">
        <f t="shared" si="2"/>
        <v>#DIV/0!</v>
      </c>
      <c r="I17" s="42"/>
      <c r="J17" s="43"/>
    </row>
    <row r="18" spans="1:10" x14ac:dyDescent="0.25">
      <c r="A18" s="3">
        <v>15</v>
      </c>
      <c r="B18" s="4"/>
      <c r="C18" s="26"/>
      <c r="D18" s="26"/>
      <c r="E18" s="26"/>
      <c r="F18" s="26"/>
      <c r="G18" s="26"/>
      <c r="H18" s="31" t="e">
        <f t="shared" ref="H18:H28" si="3">C18/F18</f>
        <v>#DIV/0!</v>
      </c>
      <c r="I18" s="31"/>
      <c r="J18" s="31"/>
    </row>
    <row r="19" spans="1:10" x14ac:dyDescent="0.25">
      <c r="A19" s="3">
        <v>16</v>
      </c>
      <c r="B19" s="4"/>
      <c r="C19" s="26"/>
      <c r="D19" s="26"/>
      <c r="E19" s="26"/>
      <c r="F19" s="26"/>
      <c r="G19" s="26"/>
      <c r="H19" s="31" t="e">
        <f t="shared" si="3"/>
        <v>#DIV/0!</v>
      </c>
      <c r="I19" s="31"/>
      <c r="J19" s="31"/>
    </row>
    <row r="20" spans="1:10" x14ac:dyDescent="0.25">
      <c r="A20" s="3">
        <v>17</v>
      </c>
      <c r="B20" s="4"/>
      <c r="C20" s="26"/>
      <c r="D20" s="26"/>
      <c r="E20" s="26"/>
      <c r="F20" s="26"/>
      <c r="G20" s="26"/>
      <c r="H20" s="31" t="e">
        <f t="shared" si="3"/>
        <v>#DIV/0!</v>
      </c>
      <c r="I20" s="31"/>
      <c r="J20" s="31"/>
    </row>
    <row r="21" spans="1:10" x14ac:dyDescent="0.25">
      <c r="A21" s="3">
        <v>18</v>
      </c>
      <c r="B21" s="4"/>
      <c r="C21" s="26"/>
      <c r="D21" s="26"/>
      <c r="E21" s="26"/>
      <c r="F21" s="26"/>
      <c r="G21" s="26"/>
      <c r="H21" s="31" t="e">
        <f t="shared" si="3"/>
        <v>#DIV/0!</v>
      </c>
      <c r="I21" s="31"/>
      <c r="J21" s="31"/>
    </row>
    <row r="22" spans="1:10" x14ac:dyDescent="0.25">
      <c r="A22" s="3">
        <v>19</v>
      </c>
      <c r="B22" s="4"/>
      <c r="C22" s="26"/>
      <c r="D22" s="26"/>
      <c r="E22" s="26"/>
      <c r="F22" s="26"/>
      <c r="G22" s="26"/>
      <c r="H22" s="31" t="e">
        <f t="shared" si="3"/>
        <v>#DIV/0!</v>
      </c>
      <c r="I22" s="31"/>
      <c r="J22" s="31"/>
    </row>
    <row r="23" spans="1:10" x14ac:dyDescent="0.25">
      <c r="A23" s="3">
        <v>20</v>
      </c>
      <c r="B23" s="4"/>
      <c r="C23" s="26"/>
      <c r="D23" s="26"/>
      <c r="E23" s="26"/>
      <c r="F23" s="26"/>
      <c r="G23" s="26"/>
      <c r="H23" s="31" t="e">
        <f t="shared" si="3"/>
        <v>#DIV/0!</v>
      </c>
      <c r="I23" s="31"/>
      <c r="J23" s="31"/>
    </row>
    <row r="24" spans="1:10" x14ac:dyDescent="0.25">
      <c r="A24" s="3">
        <v>21</v>
      </c>
      <c r="B24" s="4"/>
      <c r="C24" s="26"/>
      <c r="D24" s="26"/>
      <c r="E24" s="26"/>
      <c r="F24" s="26"/>
      <c r="G24" s="26"/>
      <c r="H24" s="31" t="e">
        <f t="shared" si="3"/>
        <v>#DIV/0!</v>
      </c>
      <c r="I24" s="31"/>
      <c r="J24" s="31"/>
    </row>
    <row r="25" spans="1:10" x14ac:dyDescent="0.25">
      <c r="A25" s="3">
        <v>22</v>
      </c>
      <c r="B25" s="4"/>
      <c r="C25" s="26"/>
      <c r="D25" s="26"/>
      <c r="E25" s="26"/>
      <c r="F25" s="26"/>
      <c r="G25" s="26"/>
      <c r="H25" s="31" t="e">
        <f t="shared" si="3"/>
        <v>#DIV/0!</v>
      </c>
      <c r="I25" s="31"/>
      <c r="J25" s="31"/>
    </row>
    <row r="26" spans="1:10" x14ac:dyDescent="0.25">
      <c r="A26" s="3">
        <v>23</v>
      </c>
      <c r="B26" s="4"/>
      <c r="C26" s="26"/>
      <c r="D26" s="26"/>
      <c r="E26" s="26"/>
      <c r="F26" s="26"/>
      <c r="G26" s="26"/>
      <c r="H26" s="31" t="e">
        <f t="shared" si="3"/>
        <v>#DIV/0!</v>
      </c>
      <c r="I26" s="31"/>
      <c r="J26" s="31"/>
    </row>
    <row r="27" spans="1:10" x14ac:dyDescent="0.25">
      <c r="A27" s="3">
        <v>24</v>
      </c>
      <c r="B27" s="4"/>
      <c r="C27" s="26"/>
      <c r="D27" s="26"/>
      <c r="E27" s="26"/>
      <c r="F27" s="26"/>
      <c r="G27" s="26"/>
      <c r="H27" s="31" t="e">
        <f t="shared" si="3"/>
        <v>#DIV/0!</v>
      </c>
      <c r="I27" s="31"/>
      <c r="J27" s="31"/>
    </row>
    <row r="28" spans="1:10" x14ac:dyDescent="0.25">
      <c r="A28" s="3">
        <v>25</v>
      </c>
      <c r="B28" s="4"/>
      <c r="C28" s="26"/>
      <c r="D28" s="26"/>
      <c r="E28" s="26"/>
      <c r="F28" s="26"/>
      <c r="G28" s="26"/>
      <c r="H28" s="31" t="e">
        <f t="shared" si="3"/>
        <v>#DIV/0!</v>
      </c>
      <c r="I28" s="31"/>
      <c r="J28" s="31"/>
    </row>
    <row r="29" spans="1:10" x14ac:dyDescent="0.25">
      <c r="A29" s="36" t="s">
        <v>19</v>
      </c>
      <c r="B29" s="37"/>
      <c r="C29" s="35">
        <f>SUM(C4:C28)</f>
        <v>1670</v>
      </c>
      <c r="D29" s="35"/>
      <c r="E29" s="35"/>
      <c r="F29" s="35">
        <f>SUM(F4:F28)</f>
        <v>2</v>
      </c>
      <c r="G29" s="35"/>
      <c r="H29" s="35">
        <f>C29/F29</f>
        <v>835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C8:E8"/>
    <mergeCell ref="F8:G8"/>
    <mergeCell ref="H8:J8"/>
    <mergeCell ref="C9:E9"/>
    <mergeCell ref="F9:G9"/>
    <mergeCell ref="H9:J9"/>
    <mergeCell ref="A1:J2"/>
    <mergeCell ref="C3:E3"/>
    <mergeCell ref="F3:G3"/>
    <mergeCell ref="H3:J3"/>
    <mergeCell ref="C7:E7"/>
    <mergeCell ref="F7:G7"/>
    <mergeCell ref="H7:J7"/>
    <mergeCell ref="L3:M3"/>
    <mergeCell ref="C5:E5"/>
    <mergeCell ref="F5:G5"/>
    <mergeCell ref="H5:J5"/>
    <mergeCell ref="C6:E6"/>
    <mergeCell ref="F6:G6"/>
    <mergeCell ref="H6:J6"/>
    <mergeCell ref="C4:E4"/>
    <mergeCell ref="F4:G4"/>
    <mergeCell ref="H4:J4"/>
    <mergeCell ref="C10:E10"/>
    <mergeCell ref="F10:G10"/>
    <mergeCell ref="H10:J10"/>
    <mergeCell ref="L10:M10"/>
    <mergeCell ref="C11:E11"/>
    <mergeCell ref="F11:G11"/>
    <mergeCell ref="H11:J11"/>
    <mergeCell ref="C12:E12"/>
    <mergeCell ref="F12:G12"/>
    <mergeCell ref="H12:J12"/>
    <mergeCell ref="C13:E13"/>
    <mergeCell ref="F13:G13"/>
    <mergeCell ref="H13:J13"/>
    <mergeCell ref="C14:E14"/>
    <mergeCell ref="F14:G14"/>
    <mergeCell ref="H14:J14"/>
    <mergeCell ref="C15:E15"/>
    <mergeCell ref="F15:G15"/>
    <mergeCell ref="H15:J15"/>
    <mergeCell ref="H16:J16"/>
    <mergeCell ref="C17:E17"/>
    <mergeCell ref="F17:G17"/>
    <mergeCell ref="H17:J17"/>
    <mergeCell ref="C18:E18"/>
    <mergeCell ref="F18:G18"/>
    <mergeCell ref="H18:J18"/>
    <mergeCell ref="C16:E16"/>
    <mergeCell ref="F16:G16"/>
    <mergeCell ref="C19:E19"/>
    <mergeCell ref="F19:G19"/>
    <mergeCell ref="H19:J19"/>
    <mergeCell ref="C20:E20"/>
    <mergeCell ref="F20:G20"/>
    <mergeCell ref="H20:J20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"/>
  <sheetViews>
    <sheetView workbookViewId="0">
      <selection activeCell="C19" sqref="C19:E20"/>
    </sheetView>
  </sheetViews>
  <sheetFormatPr defaultRowHeight="15" x14ac:dyDescent="0.25"/>
  <cols>
    <col min="1" max="1" width="9.140625" style="3"/>
    <col min="2" max="2" width="24.7109375" style="3" customWidth="1"/>
    <col min="3" max="5" width="9.140625" style="3"/>
    <col min="6" max="6" width="9.140625" style="1"/>
    <col min="7" max="7" width="20.28515625" style="1" customWidth="1"/>
    <col min="8" max="8" width="21.28515625" style="1" customWidth="1"/>
    <col min="9" max="16384" width="9.140625" style="1"/>
  </cols>
  <sheetData>
    <row r="1" spans="1:8" x14ac:dyDescent="0.25">
      <c r="A1" s="27" t="s">
        <v>0</v>
      </c>
      <c r="B1" s="27"/>
      <c r="C1" s="27"/>
      <c r="D1" s="27"/>
      <c r="E1" s="27"/>
    </row>
    <row r="2" spans="1:8" x14ac:dyDescent="0.25">
      <c r="A2" s="27"/>
      <c r="B2" s="27"/>
      <c r="C2" s="27"/>
      <c r="D2" s="27"/>
      <c r="E2" s="27"/>
    </row>
    <row r="3" spans="1:8" ht="18.75" x14ac:dyDescent="0.25">
      <c r="A3" s="8" t="s">
        <v>2</v>
      </c>
      <c r="B3" s="8" t="s">
        <v>5</v>
      </c>
      <c r="C3" s="28" t="s">
        <v>1</v>
      </c>
      <c r="D3" s="28"/>
      <c r="E3" s="28"/>
      <c r="G3" s="32" t="s">
        <v>17</v>
      </c>
      <c r="H3" s="32"/>
    </row>
    <row r="4" spans="1:8" x14ac:dyDescent="0.25">
      <c r="A4" s="3">
        <v>1</v>
      </c>
      <c r="B4" s="4" t="s">
        <v>24</v>
      </c>
      <c r="C4" s="26">
        <v>191</v>
      </c>
      <c r="D4" s="26"/>
      <c r="E4" s="26"/>
      <c r="G4" s="6">
        <v>21</v>
      </c>
      <c r="H4" s="6">
        <v>57</v>
      </c>
    </row>
    <row r="5" spans="1:8" x14ac:dyDescent="0.25">
      <c r="A5" s="3">
        <v>2</v>
      </c>
      <c r="B5" s="4" t="s">
        <v>25</v>
      </c>
      <c r="C5" s="26">
        <v>223</v>
      </c>
      <c r="D5" s="26"/>
      <c r="E5" s="26"/>
      <c r="G5" s="6"/>
      <c r="H5" s="6"/>
    </row>
    <row r="6" spans="1:8" x14ac:dyDescent="0.25">
      <c r="A6" s="3">
        <v>3</v>
      </c>
      <c r="B6" s="4" t="s">
        <v>26</v>
      </c>
      <c r="C6" s="26">
        <v>288</v>
      </c>
      <c r="D6" s="26"/>
      <c r="E6" s="26"/>
      <c r="G6" s="6"/>
      <c r="H6" s="6"/>
    </row>
    <row r="7" spans="1:8" x14ac:dyDescent="0.25">
      <c r="A7" s="3">
        <v>4</v>
      </c>
      <c r="B7" s="4" t="s">
        <v>27</v>
      </c>
      <c r="C7" s="26">
        <v>10</v>
      </c>
      <c r="D7" s="26"/>
      <c r="E7" s="26"/>
      <c r="G7" s="6"/>
      <c r="H7" s="6"/>
    </row>
    <row r="8" spans="1:8" x14ac:dyDescent="0.25">
      <c r="A8" s="3">
        <v>5</v>
      </c>
      <c r="B8" s="4"/>
      <c r="C8" s="26"/>
      <c r="D8" s="26"/>
      <c r="E8" s="26"/>
      <c r="G8" s="6"/>
      <c r="H8" s="6"/>
    </row>
    <row r="9" spans="1:8" x14ac:dyDescent="0.25">
      <c r="A9" s="3">
        <v>6</v>
      </c>
      <c r="B9" s="4"/>
      <c r="C9" s="26"/>
      <c r="D9" s="26"/>
      <c r="E9" s="26"/>
      <c r="G9" s="6"/>
      <c r="H9" s="6"/>
    </row>
    <row r="10" spans="1:8" x14ac:dyDescent="0.25">
      <c r="A10" s="3">
        <v>7</v>
      </c>
      <c r="B10" s="4"/>
      <c r="C10" s="26"/>
      <c r="D10" s="26"/>
      <c r="E10" s="26"/>
      <c r="G10" s="33">
        <f>SUM(G4:H9)</f>
        <v>78</v>
      </c>
      <c r="H10" s="34"/>
    </row>
    <row r="11" spans="1:8" x14ac:dyDescent="0.25">
      <c r="A11" s="3">
        <v>8</v>
      </c>
      <c r="B11" s="4"/>
      <c r="C11" s="26"/>
      <c r="D11" s="26"/>
      <c r="E11" s="26"/>
    </row>
    <row r="12" spans="1:8" x14ac:dyDescent="0.25">
      <c r="A12" s="3">
        <v>9</v>
      </c>
      <c r="B12" s="4"/>
      <c r="C12" s="26"/>
      <c r="D12" s="26"/>
      <c r="E12" s="26"/>
    </row>
    <row r="13" spans="1:8" x14ac:dyDescent="0.25">
      <c r="A13" s="3">
        <v>10</v>
      </c>
      <c r="B13" s="4"/>
      <c r="C13" s="26"/>
      <c r="D13" s="26"/>
      <c r="E13" s="26"/>
    </row>
    <row r="14" spans="1:8" x14ac:dyDescent="0.25">
      <c r="A14" s="3">
        <v>11</v>
      </c>
      <c r="B14" s="4"/>
      <c r="C14" s="26"/>
      <c r="D14" s="26"/>
      <c r="E14" s="26"/>
    </row>
    <row r="15" spans="1:8" x14ac:dyDescent="0.25">
      <c r="A15" s="3">
        <v>12</v>
      </c>
      <c r="B15" s="4"/>
      <c r="C15" s="26"/>
      <c r="D15" s="26"/>
      <c r="E15" s="26"/>
    </row>
    <row r="16" spans="1:8" x14ac:dyDescent="0.25">
      <c r="A16" s="3">
        <v>13</v>
      </c>
      <c r="B16" s="4"/>
      <c r="C16" s="26"/>
      <c r="D16" s="26"/>
      <c r="E16" s="26"/>
    </row>
    <row r="17" spans="1:5" x14ac:dyDescent="0.25">
      <c r="A17" s="3">
        <v>14</v>
      </c>
      <c r="B17" s="4"/>
      <c r="C17" s="26"/>
      <c r="D17" s="26"/>
      <c r="E17" s="26"/>
    </row>
    <row r="18" spans="1:5" x14ac:dyDescent="0.25">
      <c r="A18" s="3">
        <v>15</v>
      </c>
      <c r="B18" s="4"/>
      <c r="C18" s="26"/>
      <c r="D18" s="26"/>
      <c r="E18" s="26"/>
    </row>
    <row r="19" spans="1:5" ht="15" customHeight="1" x14ac:dyDescent="0.25">
      <c r="A19" s="36" t="s">
        <v>19</v>
      </c>
      <c r="B19" s="37"/>
      <c r="C19" s="35">
        <f>SUM(C4:C18)</f>
        <v>712</v>
      </c>
      <c r="D19" s="35"/>
      <c r="E19" s="35"/>
    </row>
    <row r="20" spans="1:5" ht="15" customHeight="1" x14ac:dyDescent="0.25">
      <c r="A20" s="38"/>
      <c r="B20" s="39"/>
      <c r="C20" s="35"/>
      <c r="D20" s="35"/>
      <c r="E20" s="35"/>
    </row>
  </sheetData>
  <mergeCells count="21">
    <mergeCell ref="A19:B20"/>
    <mergeCell ref="C19:E20"/>
    <mergeCell ref="C17:E17"/>
    <mergeCell ref="C18:E18"/>
    <mergeCell ref="C15:E15"/>
    <mergeCell ref="C16:E16"/>
    <mergeCell ref="A1:E2"/>
    <mergeCell ref="C3:E3"/>
    <mergeCell ref="C13:E13"/>
    <mergeCell ref="C14:E14"/>
    <mergeCell ref="G10:H10"/>
    <mergeCell ref="C11:E11"/>
    <mergeCell ref="C12:E12"/>
    <mergeCell ref="C10:E10"/>
    <mergeCell ref="G3:H3"/>
    <mergeCell ref="C4:E4"/>
    <mergeCell ref="C9:E9"/>
    <mergeCell ref="C7:E7"/>
    <mergeCell ref="C8:E8"/>
    <mergeCell ref="C5:E5"/>
    <mergeCell ref="C6:E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8"/>
  <sheetViews>
    <sheetView workbookViewId="0">
      <selection activeCell="F17" sqref="F17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3" ht="18.75" x14ac:dyDescent="0.25">
      <c r="A3" s="8" t="s">
        <v>2</v>
      </c>
      <c r="B3" s="8" t="s">
        <v>31</v>
      </c>
      <c r="C3" s="28" t="s">
        <v>1</v>
      </c>
      <c r="D3" s="28"/>
      <c r="E3" s="28"/>
      <c r="F3" s="28" t="s">
        <v>3</v>
      </c>
      <c r="G3" s="28"/>
      <c r="H3" s="28" t="s">
        <v>4</v>
      </c>
      <c r="I3" s="28"/>
      <c r="J3" s="28"/>
      <c r="L3" s="32" t="s">
        <v>17</v>
      </c>
      <c r="M3" s="32"/>
    </row>
    <row r="4" spans="1:13" x14ac:dyDescent="0.25">
      <c r="A4" s="3">
        <v>1</v>
      </c>
      <c r="B4" s="4" t="s">
        <v>20</v>
      </c>
      <c r="C4" s="26">
        <f>'2x2'!C29</f>
        <v>70910</v>
      </c>
      <c r="D4" s="26"/>
      <c r="E4" s="26"/>
      <c r="F4" s="26">
        <f>'2x2'!F29</f>
        <v>106</v>
      </c>
      <c r="G4" s="26"/>
      <c r="H4" s="41">
        <f t="shared" ref="H4:H5" si="0">C4/F4</f>
        <v>668.96226415094338</v>
      </c>
      <c r="I4" s="42"/>
      <c r="J4" s="43"/>
      <c r="L4" s="6">
        <v>21</v>
      </c>
      <c r="M4" s="6">
        <v>57</v>
      </c>
    </row>
    <row r="5" spans="1:13" x14ac:dyDescent="0.25">
      <c r="A5" s="3">
        <v>2</v>
      </c>
      <c r="B5" s="4" t="s">
        <v>21</v>
      </c>
      <c r="C5" s="26">
        <f>'3x3'!C29</f>
        <v>135369</v>
      </c>
      <c r="D5" s="26"/>
      <c r="E5" s="26"/>
      <c r="F5" s="26">
        <f>'3x3'!F29</f>
        <v>250</v>
      </c>
      <c r="G5" s="26"/>
      <c r="H5" s="41">
        <f t="shared" si="0"/>
        <v>541.476</v>
      </c>
      <c r="I5" s="42"/>
      <c r="J5" s="43"/>
      <c r="L5" s="6"/>
      <c r="M5" s="6"/>
    </row>
    <row r="6" spans="1:13" x14ac:dyDescent="0.25">
      <c r="A6" s="3">
        <v>3</v>
      </c>
      <c r="B6" s="4" t="s">
        <v>22</v>
      </c>
      <c r="C6" s="26">
        <f>'4x4'!C29</f>
        <v>1670</v>
      </c>
      <c r="D6" s="26"/>
      <c r="E6" s="26"/>
      <c r="F6" s="26">
        <f>'4x4'!F29</f>
        <v>2</v>
      </c>
      <c r="G6" s="26"/>
      <c r="H6" s="41">
        <f t="shared" ref="H6:H12" si="1">C6/F6</f>
        <v>835</v>
      </c>
      <c r="I6" s="42"/>
      <c r="J6" s="43"/>
      <c r="L6" s="6"/>
      <c r="M6" s="6"/>
    </row>
    <row r="7" spans="1:13" x14ac:dyDescent="0.25">
      <c r="A7" s="3">
        <v>4</v>
      </c>
      <c r="B7" s="4"/>
      <c r="C7" s="26"/>
      <c r="D7" s="26"/>
      <c r="E7" s="26"/>
      <c r="F7" s="26"/>
      <c r="G7" s="26"/>
      <c r="H7" s="41" t="e">
        <f t="shared" si="1"/>
        <v>#DIV/0!</v>
      </c>
      <c r="I7" s="42"/>
      <c r="J7" s="43"/>
      <c r="L7" s="6"/>
      <c r="M7" s="6"/>
    </row>
    <row r="8" spans="1:13" x14ac:dyDescent="0.25">
      <c r="A8" s="3">
        <v>5</v>
      </c>
      <c r="B8" s="4"/>
      <c r="C8" s="26"/>
      <c r="D8" s="26"/>
      <c r="E8" s="26"/>
      <c r="F8" s="26"/>
      <c r="G8" s="26"/>
      <c r="H8" s="41" t="e">
        <f t="shared" si="1"/>
        <v>#DIV/0!</v>
      </c>
      <c r="I8" s="42"/>
      <c r="J8" s="43"/>
      <c r="L8" s="6"/>
      <c r="M8" s="6"/>
    </row>
    <row r="9" spans="1:13" x14ac:dyDescent="0.25">
      <c r="A9" s="3">
        <v>6</v>
      </c>
      <c r="B9" s="4"/>
      <c r="C9" s="26"/>
      <c r="D9" s="26"/>
      <c r="E9" s="26"/>
      <c r="F9" s="26"/>
      <c r="G9" s="26"/>
      <c r="H9" s="41" t="e">
        <f t="shared" si="1"/>
        <v>#DIV/0!</v>
      </c>
      <c r="I9" s="42"/>
      <c r="J9" s="43"/>
      <c r="L9" s="6"/>
      <c r="M9" s="6"/>
    </row>
    <row r="10" spans="1:13" x14ac:dyDescent="0.25">
      <c r="A10" s="3">
        <v>7</v>
      </c>
      <c r="B10" s="4"/>
      <c r="C10" s="26"/>
      <c r="D10" s="26"/>
      <c r="E10" s="26"/>
      <c r="F10" s="26"/>
      <c r="G10" s="26"/>
      <c r="H10" s="41" t="e">
        <f t="shared" si="1"/>
        <v>#DIV/0!</v>
      </c>
      <c r="I10" s="42"/>
      <c r="J10" s="43"/>
      <c r="L10" s="33">
        <f>SUM(L4:M9)</f>
        <v>78</v>
      </c>
      <c r="M10" s="34"/>
    </row>
    <row r="11" spans="1:13" x14ac:dyDescent="0.25">
      <c r="A11" s="3">
        <v>8</v>
      </c>
      <c r="B11" s="4"/>
      <c r="C11" s="26"/>
      <c r="D11" s="26"/>
      <c r="E11" s="26"/>
      <c r="F11" s="26"/>
      <c r="G11" s="26"/>
      <c r="H11" s="41" t="e">
        <f t="shared" si="1"/>
        <v>#DIV/0!</v>
      </c>
      <c r="I11" s="42"/>
      <c r="J11" s="43"/>
    </row>
    <row r="12" spans="1:13" ht="15.75" thickBot="1" x14ac:dyDescent="0.3">
      <c r="A12" s="9">
        <v>9</v>
      </c>
      <c r="B12" s="10"/>
      <c r="C12" s="54"/>
      <c r="D12" s="54"/>
      <c r="E12" s="54"/>
      <c r="F12" s="54"/>
      <c r="G12" s="54"/>
      <c r="H12" s="55" t="e">
        <f t="shared" si="1"/>
        <v>#DIV/0!</v>
      </c>
      <c r="I12" s="56"/>
      <c r="J12" s="57"/>
    </row>
    <row r="13" spans="1:13" ht="15" customHeight="1" x14ac:dyDescent="0.25">
      <c r="A13" s="58" t="s">
        <v>23</v>
      </c>
      <c r="B13" s="59"/>
      <c r="C13" s="62">
        <f>SUM(C4:C12)</f>
        <v>207949</v>
      </c>
      <c r="D13" s="63"/>
      <c r="E13" s="64"/>
      <c r="F13" s="62">
        <f>SUM(F4:F12)</f>
        <v>358</v>
      </c>
      <c r="G13" s="64"/>
      <c r="H13" s="62">
        <f>C13/F13</f>
        <v>580.86312849162016</v>
      </c>
      <c r="I13" s="63"/>
      <c r="J13" s="64"/>
    </row>
    <row r="14" spans="1:13" ht="15" customHeight="1" thickBot="1" x14ac:dyDescent="0.3">
      <c r="A14" s="60"/>
      <c r="B14" s="61"/>
      <c r="C14" s="65"/>
      <c r="D14" s="66"/>
      <c r="E14" s="67"/>
      <c r="F14" s="65"/>
      <c r="G14" s="67"/>
      <c r="H14" s="65"/>
      <c r="I14" s="66"/>
      <c r="J14" s="67"/>
    </row>
    <row r="15" spans="1:13" ht="15" customHeight="1" x14ac:dyDescent="0.25">
      <c r="A15" s="68" t="s">
        <v>30</v>
      </c>
      <c r="B15" s="69"/>
      <c r="C15" s="72">
        <f>Others!C19</f>
        <v>712</v>
      </c>
      <c r="D15" s="73"/>
      <c r="E15" s="74"/>
      <c r="F15" s="11"/>
      <c r="G15" s="11"/>
      <c r="H15" s="12"/>
      <c r="I15" s="12"/>
      <c r="J15" s="12"/>
    </row>
    <row r="16" spans="1:13" ht="15.75" customHeight="1" thickBot="1" x14ac:dyDescent="0.3">
      <c r="A16" s="70"/>
      <c r="B16" s="71"/>
      <c r="C16" s="75"/>
      <c r="D16" s="76"/>
      <c r="E16" s="77"/>
    </row>
    <row r="17" spans="1:5" x14ac:dyDescent="0.25">
      <c r="A17" s="44" t="s">
        <v>29</v>
      </c>
      <c r="B17" s="45"/>
      <c r="C17" s="48">
        <f>C13+C15</f>
        <v>208661</v>
      </c>
      <c r="D17" s="49"/>
      <c r="E17" s="50"/>
    </row>
    <row r="18" spans="1:5" ht="15.75" thickBot="1" x14ac:dyDescent="0.3">
      <c r="A18" s="46"/>
      <c r="B18" s="47"/>
      <c r="C18" s="51"/>
      <c r="D18" s="52"/>
      <c r="E18" s="53"/>
    </row>
  </sheetData>
  <mergeCells count="41">
    <mergeCell ref="L10:M10"/>
    <mergeCell ref="C11:E11"/>
    <mergeCell ref="F11:G11"/>
    <mergeCell ref="H11:J11"/>
    <mergeCell ref="C12:E12"/>
    <mergeCell ref="F12:G12"/>
    <mergeCell ref="H12:J12"/>
    <mergeCell ref="C10:E10"/>
    <mergeCell ref="F10:G10"/>
    <mergeCell ref="H10:J10"/>
    <mergeCell ref="A17:B18"/>
    <mergeCell ref="C17:E18"/>
    <mergeCell ref="A13:B14"/>
    <mergeCell ref="C13:E14"/>
    <mergeCell ref="F13:G14"/>
    <mergeCell ref="H13:J14"/>
    <mergeCell ref="A15:B16"/>
    <mergeCell ref="C15:E16"/>
    <mergeCell ref="C8:E8"/>
    <mergeCell ref="F8:G8"/>
    <mergeCell ref="H8:J8"/>
    <mergeCell ref="C9:E9"/>
    <mergeCell ref="F9:G9"/>
    <mergeCell ref="H9:J9"/>
    <mergeCell ref="C4:E4"/>
    <mergeCell ref="F4:G4"/>
    <mergeCell ref="H4:J4"/>
    <mergeCell ref="C7:E7"/>
    <mergeCell ref="F7:G7"/>
    <mergeCell ref="H7:J7"/>
    <mergeCell ref="C5:E5"/>
    <mergeCell ref="F5:G5"/>
    <mergeCell ref="H5:J5"/>
    <mergeCell ref="C6:E6"/>
    <mergeCell ref="F6:G6"/>
    <mergeCell ref="H6:J6"/>
    <mergeCell ref="A1:J2"/>
    <mergeCell ref="C3:E3"/>
    <mergeCell ref="F3:G3"/>
    <mergeCell ref="H3:J3"/>
    <mergeCell ref="L3:M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C1" workbookViewId="0">
      <selection activeCell="H20" sqref="H20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15" customHeight="1" x14ac:dyDescent="0.25">
      <c r="A3" s="78" t="s">
        <v>34</v>
      </c>
      <c r="B3" s="78"/>
      <c r="C3" s="78"/>
      <c r="D3" s="79">
        <v>44986</v>
      </c>
      <c r="E3" s="79"/>
      <c r="F3" s="78" t="s">
        <v>51</v>
      </c>
      <c r="G3" s="78"/>
      <c r="H3" s="78"/>
      <c r="I3" s="78">
        <v>1</v>
      </c>
      <c r="J3" s="78"/>
      <c r="K3" s="78" t="s">
        <v>53</v>
      </c>
      <c r="L3" s="78"/>
      <c r="M3" s="78"/>
      <c r="N3" s="80">
        <v>31</v>
      </c>
      <c r="O3" s="80"/>
    </row>
    <row r="4" spans="1:15" ht="15" customHeight="1" x14ac:dyDescent="0.25">
      <c r="A4" s="78"/>
      <c r="B4" s="78"/>
      <c r="C4" s="78"/>
      <c r="D4" s="79"/>
      <c r="E4" s="79"/>
      <c r="F4" s="78"/>
      <c r="G4" s="78"/>
      <c r="H4" s="78"/>
      <c r="I4" s="78"/>
      <c r="J4" s="78"/>
      <c r="K4" s="78"/>
      <c r="L4" s="78"/>
      <c r="M4" s="78"/>
      <c r="N4" s="80"/>
      <c r="O4" s="8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17">
        <v>5</v>
      </c>
      <c r="E6" s="18">
        <v>0</v>
      </c>
      <c r="F6" s="17">
        <v>12</v>
      </c>
      <c r="G6" s="18">
        <v>0</v>
      </c>
      <c r="H6" s="17">
        <v>19</v>
      </c>
      <c r="I6" s="18">
        <v>0</v>
      </c>
      <c r="J6" s="17">
        <v>26</v>
      </c>
      <c r="K6" s="18">
        <v>24</v>
      </c>
      <c r="L6" s="20"/>
      <c r="M6" s="20"/>
      <c r="N6" s="17">
        <f>COUNT(B6,D6,F6,H6,J6,L6)</f>
        <v>4</v>
      </c>
      <c r="O6" s="18">
        <f>C6+E6+G6+I6+K6+M6</f>
        <v>24</v>
      </c>
    </row>
    <row r="7" spans="1:15" ht="15" customHeight="1" x14ac:dyDescent="0.25">
      <c r="A7" s="15" t="s">
        <v>44</v>
      </c>
      <c r="B7" s="20"/>
      <c r="C7" s="21"/>
      <c r="D7" s="17">
        <v>6</v>
      </c>
      <c r="E7" s="18">
        <v>0</v>
      </c>
      <c r="F7" s="17">
        <v>13</v>
      </c>
      <c r="G7" s="18">
        <v>0</v>
      </c>
      <c r="H7" s="17">
        <v>20</v>
      </c>
      <c r="I7" s="18">
        <v>0</v>
      </c>
      <c r="J7" s="17">
        <v>27</v>
      </c>
      <c r="K7" s="18">
        <v>11</v>
      </c>
      <c r="L7" s="20"/>
      <c r="M7" s="20"/>
      <c r="N7" s="17">
        <f>COUNT(B7,D7,F7,H7,J7,L7)</f>
        <v>4</v>
      </c>
      <c r="O7" s="18">
        <f>C7+E7+G7+I7+K7+M7</f>
        <v>11</v>
      </c>
    </row>
    <row r="8" spans="1:15" ht="15" customHeight="1" x14ac:dyDescent="0.25">
      <c r="A8" s="15" t="s">
        <v>46</v>
      </c>
      <c r="B8" s="20"/>
      <c r="C8" s="21"/>
      <c r="D8" s="17">
        <v>7</v>
      </c>
      <c r="E8" s="18">
        <v>0</v>
      </c>
      <c r="F8" s="17">
        <v>14</v>
      </c>
      <c r="G8" s="18">
        <v>0</v>
      </c>
      <c r="H8" s="17">
        <v>21</v>
      </c>
      <c r="I8" s="18">
        <v>0</v>
      </c>
      <c r="J8" s="17">
        <v>28</v>
      </c>
      <c r="K8" s="18">
        <v>3</v>
      </c>
      <c r="L8" s="20"/>
      <c r="M8" s="20"/>
      <c r="N8" s="17">
        <f t="shared" ref="N8:N12" si="0">COUNT(B8,D8,F8,H8,J8,L8)</f>
        <v>4</v>
      </c>
      <c r="O8" s="18">
        <f t="shared" ref="O8:O12" si="1">C8+E8+G8+I8+K8+M8</f>
        <v>3</v>
      </c>
    </row>
    <row r="9" spans="1:15" ht="15" customHeight="1" x14ac:dyDescent="0.25">
      <c r="A9" s="15" t="s">
        <v>47</v>
      </c>
      <c r="B9" s="17">
        <v>1</v>
      </c>
      <c r="C9" s="18">
        <v>0</v>
      </c>
      <c r="D9" s="17">
        <v>8</v>
      </c>
      <c r="E9" s="18">
        <v>0</v>
      </c>
      <c r="F9" s="17">
        <v>15</v>
      </c>
      <c r="G9" s="18">
        <v>0</v>
      </c>
      <c r="H9" s="17">
        <v>22</v>
      </c>
      <c r="I9" s="18">
        <v>0</v>
      </c>
      <c r="J9" s="17">
        <v>29</v>
      </c>
      <c r="K9" s="18">
        <v>10</v>
      </c>
      <c r="L9" s="20"/>
      <c r="M9" s="20"/>
      <c r="N9" s="17">
        <f t="shared" si="0"/>
        <v>5</v>
      </c>
      <c r="O9" s="18">
        <f t="shared" si="1"/>
        <v>10</v>
      </c>
    </row>
    <row r="10" spans="1:15" ht="15" customHeight="1" x14ac:dyDescent="0.25">
      <c r="A10" s="15" t="s">
        <v>48</v>
      </c>
      <c r="B10" s="17">
        <v>2</v>
      </c>
      <c r="C10" s="18">
        <v>0</v>
      </c>
      <c r="D10" s="17">
        <v>9</v>
      </c>
      <c r="E10" s="18">
        <v>0</v>
      </c>
      <c r="F10" s="17">
        <v>16</v>
      </c>
      <c r="G10" s="18">
        <v>0</v>
      </c>
      <c r="H10" s="17">
        <v>23</v>
      </c>
      <c r="I10" s="18">
        <v>0</v>
      </c>
      <c r="J10" s="17">
        <v>30</v>
      </c>
      <c r="K10" s="18">
        <v>0</v>
      </c>
      <c r="L10" s="20"/>
      <c r="M10" s="20"/>
      <c r="N10" s="17">
        <f t="shared" si="0"/>
        <v>5</v>
      </c>
      <c r="O10" s="18">
        <f t="shared" si="1"/>
        <v>0</v>
      </c>
    </row>
    <row r="11" spans="1:15" ht="15" customHeight="1" x14ac:dyDescent="0.25">
      <c r="A11" s="15" t="s">
        <v>49</v>
      </c>
      <c r="B11" s="17">
        <v>3</v>
      </c>
      <c r="C11" s="18">
        <v>0</v>
      </c>
      <c r="D11" s="17">
        <v>10</v>
      </c>
      <c r="E11" s="18">
        <v>0</v>
      </c>
      <c r="F11" s="17">
        <v>17</v>
      </c>
      <c r="G11" s="18">
        <v>0</v>
      </c>
      <c r="H11" s="17">
        <v>24</v>
      </c>
      <c r="I11" s="18">
        <v>0</v>
      </c>
      <c r="J11" s="17">
        <v>31</v>
      </c>
      <c r="K11" s="18">
        <v>0</v>
      </c>
      <c r="L11" s="20"/>
      <c r="M11" s="20"/>
      <c r="N11" s="17">
        <f t="shared" si="0"/>
        <v>5</v>
      </c>
      <c r="O11" s="18">
        <f t="shared" si="1"/>
        <v>0</v>
      </c>
    </row>
    <row r="12" spans="1:15" ht="15" customHeight="1" x14ac:dyDescent="0.25">
      <c r="A12" s="15" t="s">
        <v>50</v>
      </c>
      <c r="B12" s="17">
        <v>4</v>
      </c>
      <c r="C12" s="18">
        <v>0</v>
      </c>
      <c r="D12" s="17">
        <v>11</v>
      </c>
      <c r="E12" s="18">
        <v>0</v>
      </c>
      <c r="F12" s="17">
        <v>18</v>
      </c>
      <c r="G12" s="18">
        <v>0</v>
      </c>
      <c r="H12" s="17">
        <v>25</v>
      </c>
      <c r="I12" s="18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0</v>
      </c>
    </row>
    <row r="13" spans="1:15" ht="28.5" x14ac:dyDescent="0.25">
      <c r="A13" s="16" t="s">
        <v>19</v>
      </c>
      <c r="B13" s="19">
        <f>COUNT(B6:B12)</f>
        <v>4</v>
      </c>
      <c r="C13" s="22">
        <f>SUM(C6:C12)</f>
        <v>0</v>
      </c>
      <c r="D13" s="19">
        <f>COUNT(D6:D12)</f>
        <v>7</v>
      </c>
      <c r="E13" s="22">
        <f>SUM(E6:E12)</f>
        <v>0</v>
      </c>
      <c r="F13" s="19">
        <f t="shared" ref="F13" si="2">COUNT(F6:F12)</f>
        <v>7</v>
      </c>
      <c r="G13" s="22">
        <f t="shared" ref="G13" si="3">SUM(G6:G12)</f>
        <v>0</v>
      </c>
      <c r="H13" s="19">
        <f t="shared" ref="H13" si="4">COUNT(H6:H12)</f>
        <v>7</v>
      </c>
      <c r="I13" s="22">
        <f t="shared" ref="I13" si="5">SUM(I6:I12)</f>
        <v>0</v>
      </c>
      <c r="J13" s="19">
        <f t="shared" ref="J13" si="6">COUNT(J6:J12)</f>
        <v>6</v>
      </c>
      <c r="K13" s="19">
        <f>SUM(K6:K12)</f>
        <v>48</v>
      </c>
      <c r="L13" s="19">
        <f>COUNT(L6:L12)</f>
        <v>0</v>
      </c>
      <c r="M13" s="22">
        <f t="shared" ref="M13" si="7">SUM(M6:M12)</f>
        <v>0</v>
      </c>
      <c r="N13" s="24">
        <f>SUM(N6:N12)</f>
        <v>31</v>
      </c>
      <c r="O13" s="25">
        <f>SUM(O6:O12)</f>
        <v>48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N13" sqref="N13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15" customHeight="1" x14ac:dyDescent="0.25">
      <c r="A3" s="78" t="s">
        <v>34</v>
      </c>
      <c r="B3" s="78"/>
      <c r="C3" s="78"/>
      <c r="D3" s="79">
        <v>45017</v>
      </c>
      <c r="E3" s="79"/>
      <c r="F3" s="78" t="s">
        <v>51</v>
      </c>
      <c r="G3" s="78"/>
      <c r="H3" s="78"/>
      <c r="I3" s="78">
        <v>2</v>
      </c>
      <c r="J3" s="78"/>
      <c r="K3" s="78" t="s">
        <v>53</v>
      </c>
      <c r="L3" s="78"/>
      <c r="M3" s="78"/>
      <c r="N3" s="80">
        <v>30</v>
      </c>
      <c r="O3" s="80"/>
    </row>
    <row r="4" spans="1:15" ht="15" customHeight="1" x14ac:dyDescent="0.25">
      <c r="A4" s="78"/>
      <c r="B4" s="78"/>
      <c r="C4" s="78"/>
      <c r="D4" s="79"/>
      <c r="E4" s="79"/>
      <c r="F4" s="78"/>
      <c r="G4" s="78"/>
      <c r="H4" s="78"/>
      <c r="I4" s="78"/>
      <c r="J4" s="78"/>
      <c r="K4" s="78"/>
      <c r="L4" s="78"/>
      <c r="M4" s="78"/>
      <c r="N4" s="80"/>
      <c r="O4" s="8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17">
        <v>2</v>
      </c>
      <c r="E6" s="18">
        <v>0</v>
      </c>
      <c r="F6" s="17">
        <v>9</v>
      </c>
      <c r="G6" s="18">
        <v>0</v>
      </c>
      <c r="H6" s="17">
        <v>16</v>
      </c>
      <c r="I6" s="18">
        <v>3</v>
      </c>
      <c r="J6" s="17">
        <v>23</v>
      </c>
      <c r="K6" s="18">
        <v>3</v>
      </c>
      <c r="L6" s="17">
        <v>30</v>
      </c>
      <c r="M6" s="18">
        <v>0</v>
      </c>
      <c r="N6" s="17">
        <f>COUNT(B6,D6,F6,H6,J6,L6)</f>
        <v>5</v>
      </c>
      <c r="O6" s="18">
        <f>C6+E6+G6+I6+K6+M6</f>
        <v>6</v>
      </c>
    </row>
    <row r="7" spans="1:15" ht="15" customHeight="1" x14ac:dyDescent="0.25">
      <c r="A7" s="15" t="s">
        <v>44</v>
      </c>
      <c r="B7" s="20"/>
      <c r="C7" s="21"/>
      <c r="D7" s="17">
        <v>3</v>
      </c>
      <c r="E7" s="18">
        <v>0</v>
      </c>
      <c r="F7" s="17">
        <v>10</v>
      </c>
      <c r="G7" s="18">
        <v>0</v>
      </c>
      <c r="H7" s="17">
        <v>17</v>
      </c>
      <c r="I7" s="18">
        <v>5</v>
      </c>
      <c r="J7" s="17">
        <v>24</v>
      </c>
      <c r="K7" s="18">
        <v>0</v>
      </c>
      <c r="L7" s="20"/>
      <c r="M7" s="20"/>
      <c r="N7" s="17">
        <f>COUNT(B7,D7,F7,H7,J7,L7)</f>
        <v>4</v>
      </c>
      <c r="O7" s="18">
        <f>C7+E7+G7+I7+K7+M7</f>
        <v>5</v>
      </c>
    </row>
    <row r="8" spans="1:15" ht="15" customHeight="1" x14ac:dyDescent="0.25">
      <c r="A8" s="15" t="s">
        <v>46</v>
      </c>
      <c r="B8" s="20"/>
      <c r="C8" s="21"/>
      <c r="D8" s="17">
        <v>4</v>
      </c>
      <c r="E8" s="18">
        <v>0</v>
      </c>
      <c r="F8" s="17">
        <v>11</v>
      </c>
      <c r="G8" s="18">
        <v>0</v>
      </c>
      <c r="H8" s="17">
        <v>18</v>
      </c>
      <c r="I8" s="18">
        <v>2</v>
      </c>
      <c r="J8" s="17">
        <v>25</v>
      </c>
      <c r="K8" s="18">
        <v>0</v>
      </c>
      <c r="L8" s="20"/>
      <c r="M8" s="23"/>
      <c r="N8" s="17">
        <f t="shared" ref="N8:N12" si="0">COUNT(B8,D8,F8,H8,J8,L8)</f>
        <v>4</v>
      </c>
      <c r="O8" s="18">
        <f t="shared" ref="O8:O12" si="1">C8+E8+G8+I8+K8+M8</f>
        <v>2</v>
      </c>
    </row>
    <row r="9" spans="1:15" ht="15" customHeight="1" x14ac:dyDescent="0.25">
      <c r="A9" s="15" t="s">
        <v>47</v>
      </c>
      <c r="B9" s="23"/>
      <c r="C9" s="23"/>
      <c r="D9" s="17">
        <v>5</v>
      </c>
      <c r="E9" s="18">
        <v>0</v>
      </c>
      <c r="F9" s="17">
        <v>12</v>
      </c>
      <c r="G9" s="18">
        <v>2</v>
      </c>
      <c r="H9" s="17">
        <v>19</v>
      </c>
      <c r="I9" s="18">
        <v>0</v>
      </c>
      <c r="J9" s="17">
        <v>26</v>
      </c>
      <c r="K9" s="18">
        <v>0</v>
      </c>
      <c r="L9" s="20"/>
      <c r="M9" s="20"/>
      <c r="N9" s="17">
        <f t="shared" si="0"/>
        <v>4</v>
      </c>
      <c r="O9" s="18">
        <f t="shared" si="1"/>
        <v>2</v>
      </c>
    </row>
    <row r="10" spans="1:15" ht="15" customHeight="1" x14ac:dyDescent="0.25">
      <c r="A10" s="15" t="s">
        <v>48</v>
      </c>
      <c r="B10" s="23"/>
      <c r="C10" s="23"/>
      <c r="D10" s="17">
        <v>6</v>
      </c>
      <c r="E10" s="18">
        <v>0</v>
      </c>
      <c r="F10" s="17">
        <v>13</v>
      </c>
      <c r="G10" s="18">
        <v>3</v>
      </c>
      <c r="H10" s="17">
        <v>20</v>
      </c>
      <c r="I10" s="18">
        <v>2</v>
      </c>
      <c r="J10" s="17">
        <v>27</v>
      </c>
      <c r="K10" s="18">
        <v>1</v>
      </c>
      <c r="L10" s="20"/>
      <c r="M10" s="20"/>
      <c r="N10" s="17">
        <f t="shared" si="0"/>
        <v>4</v>
      </c>
      <c r="O10" s="18">
        <f t="shared" si="1"/>
        <v>6</v>
      </c>
    </row>
    <row r="11" spans="1:15" ht="15" customHeight="1" x14ac:dyDescent="0.25">
      <c r="A11" s="15" t="s">
        <v>49</v>
      </c>
      <c r="B11" s="23"/>
      <c r="C11" s="23"/>
      <c r="D11" s="17">
        <v>7</v>
      </c>
      <c r="E11" s="18">
        <v>0</v>
      </c>
      <c r="F11" s="17">
        <v>14</v>
      </c>
      <c r="G11" s="18">
        <v>3</v>
      </c>
      <c r="H11" s="17">
        <v>21</v>
      </c>
      <c r="I11" s="18">
        <v>0</v>
      </c>
      <c r="J11" s="17">
        <v>28</v>
      </c>
      <c r="K11" s="18">
        <v>2</v>
      </c>
      <c r="L11" s="20"/>
      <c r="M11" s="20"/>
      <c r="N11" s="17">
        <f t="shared" si="0"/>
        <v>4</v>
      </c>
      <c r="O11" s="18">
        <f t="shared" si="1"/>
        <v>5</v>
      </c>
    </row>
    <row r="12" spans="1:15" ht="15" customHeight="1" x14ac:dyDescent="0.25">
      <c r="A12" s="15" t="s">
        <v>50</v>
      </c>
      <c r="B12" s="17">
        <v>1</v>
      </c>
      <c r="C12" s="18">
        <v>1</v>
      </c>
      <c r="D12" s="17">
        <v>8</v>
      </c>
      <c r="E12" s="18">
        <v>0</v>
      </c>
      <c r="F12" s="17">
        <v>15</v>
      </c>
      <c r="G12" s="18">
        <v>0</v>
      </c>
      <c r="H12" s="17">
        <v>22</v>
      </c>
      <c r="I12" s="18">
        <v>2</v>
      </c>
      <c r="J12" s="17">
        <v>29</v>
      </c>
      <c r="K12" s="18">
        <v>0</v>
      </c>
      <c r="L12" s="20"/>
      <c r="M12" s="21"/>
      <c r="N12" s="17">
        <f t="shared" si="0"/>
        <v>5</v>
      </c>
      <c r="O12" s="18">
        <f t="shared" si="1"/>
        <v>3</v>
      </c>
    </row>
    <row r="13" spans="1:15" ht="28.5" x14ac:dyDescent="0.25">
      <c r="A13" s="16" t="s">
        <v>19</v>
      </c>
      <c r="B13" s="19">
        <f>COUNT(B6:B12)</f>
        <v>1</v>
      </c>
      <c r="C13" s="22">
        <f>SUM(C6:C12)</f>
        <v>1</v>
      </c>
      <c r="D13" s="19">
        <f>COUNT(D6:D12)</f>
        <v>7</v>
      </c>
      <c r="E13" s="22">
        <f>SUM(E6:E12)</f>
        <v>0</v>
      </c>
      <c r="F13" s="19">
        <f>COUNT(F6:F12)</f>
        <v>7</v>
      </c>
      <c r="G13" s="22">
        <f t="shared" ref="G13" si="2">SUM(G6:G12)</f>
        <v>8</v>
      </c>
      <c r="H13" s="19">
        <f t="shared" ref="H13" si="3">COUNT(H6:H12)</f>
        <v>7</v>
      </c>
      <c r="I13" s="22">
        <f t="shared" ref="I13" si="4">SUM(I6:I12)</f>
        <v>14</v>
      </c>
      <c r="J13" s="19">
        <f t="shared" ref="J13" si="5">COUNT(J6:J12)</f>
        <v>7</v>
      </c>
      <c r="K13" s="22">
        <f t="shared" ref="K13" si="6">SUM(K6:K12)</f>
        <v>6</v>
      </c>
      <c r="L13" s="19">
        <f t="shared" ref="L13" si="7">COUNT(L6:L12)</f>
        <v>1</v>
      </c>
      <c r="M13" s="22">
        <f t="shared" ref="M13" si="8">SUM(M6:M12)</f>
        <v>0</v>
      </c>
      <c r="N13" s="24">
        <f>SUM(N6:N12)</f>
        <v>30</v>
      </c>
      <c r="O13" s="25">
        <f>SUM(O6:O12)</f>
        <v>29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abSelected="1" topLeftCell="B1" workbookViewId="0">
      <selection activeCell="J15" sqref="J15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15" customHeight="1" x14ac:dyDescent="0.25">
      <c r="A3" s="78" t="s">
        <v>34</v>
      </c>
      <c r="B3" s="78"/>
      <c r="C3" s="78"/>
      <c r="D3" s="79">
        <v>45047</v>
      </c>
      <c r="E3" s="79"/>
      <c r="F3" s="78" t="s">
        <v>51</v>
      </c>
      <c r="G3" s="78"/>
      <c r="H3" s="78"/>
      <c r="I3" s="78">
        <v>3</v>
      </c>
      <c r="J3" s="78"/>
      <c r="K3" s="78" t="s">
        <v>53</v>
      </c>
      <c r="L3" s="78"/>
      <c r="M3" s="78"/>
      <c r="N3" s="80">
        <v>31</v>
      </c>
      <c r="O3" s="80"/>
    </row>
    <row r="4" spans="1:15" ht="15" customHeight="1" x14ac:dyDescent="0.25">
      <c r="A4" s="78"/>
      <c r="B4" s="78"/>
      <c r="C4" s="78"/>
      <c r="D4" s="79"/>
      <c r="E4" s="79"/>
      <c r="F4" s="78"/>
      <c r="G4" s="78"/>
      <c r="H4" s="78"/>
      <c r="I4" s="78"/>
      <c r="J4" s="78"/>
      <c r="K4" s="78"/>
      <c r="L4" s="78"/>
      <c r="M4" s="78"/>
      <c r="N4" s="80"/>
      <c r="O4" s="8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17">
        <v>7</v>
      </c>
      <c r="E6" s="18">
        <v>0</v>
      </c>
      <c r="F6" s="17">
        <v>14</v>
      </c>
      <c r="G6" s="18">
        <v>0</v>
      </c>
      <c r="H6" s="17">
        <v>21</v>
      </c>
      <c r="I6" s="18">
        <v>0</v>
      </c>
      <c r="J6" s="17">
        <v>28</v>
      </c>
      <c r="K6" s="18">
        <v>0</v>
      </c>
      <c r="L6" s="20"/>
      <c r="M6" s="20"/>
      <c r="N6" s="17">
        <f>COUNT(B6,D6,F6,H6,J6,L6)</f>
        <v>4</v>
      </c>
      <c r="O6" s="18">
        <f>C6+E6+G6+I6+K6+M6</f>
        <v>0</v>
      </c>
    </row>
    <row r="7" spans="1:15" ht="15" customHeight="1" x14ac:dyDescent="0.25">
      <c r="A7" s="15" t="s">
        <v>44</v>
      </c>
      <c r="B7" s="17">
        <v>1</v>
      </c>
      <c r="C7" s="18">
        <v>13</v>
      </c>
      <c r="D7" s="17">
        <v>8</v>
      </c>
      <c r="E7" s="18">
        <v>6</v>
      </c>
      <c r="F7" s="17">
        <v>15</v>
      </c>
      <c r="G7" s="18">
        <v>0</v>
      </c>
      <c r="H7" s="17">
        <v>22</v>
      </c>
      <c r="I7" s="18">
        <v>0</v>
      </c>
      <c r="J7" s="17">
        <v>29</v>
      </c>
      <c r="K7" s="18">
        <v>0</v>
      </c>
      <c r="L7" s="20"/>
      <c r="M7" s="20"/>
      <c r="N7" s="17">
        <f>COUNT(B7,D7,F7,H7,J7,L7)</f>
        <v>5</v>
      </c>
      <c r="O7" s="18">
        <f>C7+E7+G7+I7+K7+M7</f>
        <v>19</v>
      </c>
    </row>
    <row r="8" spans="1:15" ht="15" customHeight="1" x14ac:dyDescent="0.25">
      <c r="A8" s="15" t="s">
        <v>46</v>
      </c>
      <c r="B8" s="17">
        <v>2</v>
      </c>
      <c r="C8" s="18">
        <v>5</v>
      </c>
      <c r="D8" s="17">
        <v>9</v>
      </c>
      <c r="E8" s="18">
        <v>6</v>
      </c>
      <c r="F8" s="17">
        <v>16</v>
      </c>
      <c r="G8" s="18">
        <v>6</v>
      </c>
      <c r="H8" s="17">
        <v>23</v>
      </c>
      <c r="I8" s="18">
        <v>0</v>
      </c>
      <c r="J8" s="17">
        <v>30</v>
      </c>
      <c r="K8" s="18">
        <v>0</v>
      </c>
      <c r="L8" s="20"/>
      <c r="M8" s="20"/>
      <c r="N8" s="17">
        <f t="shared" ref="N8:N12" si="0">COUNT(B8,D8,F8,H8,J8,L8)</f>
        <v>5</v>
      </c>
      <c r="O8" s="18">
        <f t="shared" ref="O8:O12" si="1">C8+E8+G8+I8+K8+M8</f>
        <v>17</v>
      </c>
    </row>
    <row r="9" spans="1:15" ht="15" customHeight="1" x14ac:dyDescent="0.25">
      <c r="A9" s="15" t="s">
        <v>47</v>
      </c>
      <c r="B9" s="17">
        <v>3</v>
      </c>
      <c r="C9" s="18">
        <v>1</v>
      </c>
      <c r="D9" s="17">
        <v>10</v>
      </c>
      <c r="E9" s="18">
        <v>0</v>
      </c>
      <c r="F9" s="17">
        <v>17</v>
      </c>
      <c r="G9" s="18">
        <v>3</v>
      </c>
      <c r="H9" s="17">
        <v>24</v>
      </c>
      <c r="I9" s="18">
        <v>0</v>
      </c>
      <c r="J9" s="17">
        <v>31</v>
      </c>
      <c r="K9" s="18">
        <v>0</v>
      </c>
      <c r="L9" s="20"/>
      <c r="M9" s="20"/>
      <c r="N9" s="17">
        <f t="shared" si="0"/>
        <v>5</v>
      </c>
      <c r="O9" s="18">
        <f t="shared" si="1"/>
        <v>4</v>
      </c>
    </row>
    <row r="10" spans="1:15" ht="15" customHeight="1" x14ac:dyDescent="0.25">
      <c r="A10" s="15" t="s">
        <v>48</v>
      </c>
      <c r="B10" s="17">
        <v>4</v>
      </c>
      <c r="C10" s="18">
        <v>0</v>
      </c>
      <c r="D10" s="17">
        <v>11</v>
      </c>
      <c r="E10" s="18">
        <v>33</v>
      </c>
      <c r="F10" s="17">
        <v>18</v>
      </c>
      <c r="G10" s="18">
        <v>14</v>
      </c>
      <c r="H10" s="17">
        <v>25</v>
      </c>
      <c r="I10" s="18">
        <v>0</v>
      </c>
      <c r="J10" s="23"/>
      <c r="K10" s="23"/>
      <c r="L10" s="20"/>
      <c r="M10" s="20"/>
      <c r="N10" s="17">
        <f t="shared" si="0"/>
        <v>4</v>
      </c>
      <c r="O10" s="18">
        <f t="shared" si="1"/>
        <v>47</v>
      </c>
    </row>
    <row r="11" spans="1:15" ht="15" customHeight="1" x14ac:dyDescent="0.25">
      <c r="A11" s="15" t="s">
        <v>49</v>
      </c>
      <c r="B11" s="17">
        <v>5</v>
      </c>
      <c r="C11" s="18">
        <v>5</v>
      </c>
      <c r="D11" s="17">
        <v>12</v>
      </c>
      <c r="E11" s="18">
        <v>6</v>
      </c>
      <c r="F11" s="17">
        <v>19</v>
      </c>
      <c r="G11" s="18">
        <v>0</v>
      </c>
      <c r="H11" s="17">
        <v>26</v>
      </c>
      <c r="I11" s="18">
        <v>0</v>
      </c>
      <c r="J11" s="23"/>
      <c r="K11" s="23"/>
      <c r="L11" s="20"/>
      <c r="M11" s="20"/>
      <c r="N11" s="17">
        <f t="shared" si="0"/>
        <v>4</v>
      </c>
      <c r="O11" s="18">
        <f t="shared" si="1"/>
        <v>11</v>
      </c>
    </row>
    <row r="12" spans="1:15" ht="15" customHeight="1" x14ac:dyDescent="0.25">
      <c r="A12" s="15" t="s">
        <v>50</v>
      </c>
      <c r="B12" s="17">
        <v>6</v>
      </c>
      <c r="C12" s="18">
        <v>29</v>
      </c>
      <c r="D12" s="17">
        <v>13</v>
      </c>
      <c r="E12" s="18">
        <v>2</v>
      </c>
      <c r="F12" s="17">
        <v>20</v>
      </c>
      <c r="G12" s="18">
        <v>0</v>
      </c>
      <c r="H12" s="17">
        <v>27</v>
      </c>
      <c r="I12" s="18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31</v>
      </c>
    </row>
    <row r="13" spans="1:15" ht="28.5" x14ac:dyDescent="0.25">
      <c r="A13" s="16" t="s">
        <v>19</v>
      </c>
      <c r="B13" s="19">
        <f>COUNT(B6:B10)</f>
        <v>4</v>
      </c>
      <c r="C13" s="22">
        <f>SUM(C6:C12)</f>
        <v>53</v>
      </c>
      <c r="D13" s="19">
        <f>COUNT(D6:D10)</f>
        <v>5</v>
      </c>
      <c r="E13" s="22">
        <f>SUM(E6:E12)</f>
        <v>53</v>
      </c>
      <c r="F13" s="19">
        <f>COUNT(F6:F10)</f>
        <v>5</v>
      </c>
      <c r="G13" s="22">
        <f t="shared" ref="G13" si="2">SUM(G6:G12)</f>
        <v>23</v>
      </c>
      <c r="H13" s="19">
        <f>COUNT(H6:H10)</f>
        <v>5</v>
      </c>
      <c r="I13" s="22">
        <f t="shared" ref="I13" si="3">SUM(I6:I12)</f>
        <v>0</v>
      </c>
      <c r="J13" s="19">
        <f>COUNT(J6:J12)</f>
        <v>4</v>
      </c>
      <c r="K13" s="22">
        <f>SUM(K6:K12)</f>
        <v>0</v>
      </c>
      <c r="L13" s="19">
        <f>COUNT(L6:L12)</f>
        <v>0</v>
      </c>
      <c r="M13" s="22">
        <f t="shared" ref="M13" si="4">SUM(M6:M12)</f>
        <v>0</v>
      </c>
      <c r="N13" s="24">
        <f>SUM(N6:N12)</f>
        <v>31</v>
      </c>
      <c r="O13" s="25">
        <f>SUM(O6:O12)</f>
        <v>129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  <ignoredErrors>
    <ignoredError sqref="E13" formula="1"/>
    <ignoredError sqref="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2x2</vt:lpstr>
      <vt:lpstr>3x3</vt:lpstr>
      <vt:lpstr>4x4</vt:lpstr>
      <vt:lpstr>Others</vt:lpstr>
      <vt:lpstr>Overall Total</vt:lpstr>
      <vt:lpstr>03-2023</vt:lpstr>
      <vt:lpstr>04-2023</vt:lpstr>
      <vt:lpstr>05-2023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2023-05-18T07:10:37Z</dcterms:modified>
</cp:coreProperties>
</file>