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5302386\OneDrive - SAP SE\Desktop\DEMO_17913_Customer 360\New\"/>
    </mc:Choice>
  </mc:AlternateContent>
  <xr:revisionPtr revIDLastSave="0" documentId="13_ncr:1_{DCA02018-C7D0-4481-B68C-5E351E049450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DEMO_17913_B2B_Opportunities" sheetId="1" r:id="rId1"/>
    <sheet name="Dynamic Date" sheetId="4" r:id="rId2"/>
    <sheet name="Usper Inpu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11" i="1"/>
  <c r="E10" i="1"/>
  <c r="E9" i="1"/>
  <c r="E8" i="1"/>
  <c r="E7" i="1"/>
  <c r="C3" i="4"/>
  <c r="C4" i="4"/>
  <c r="C5" i="4"/>
  <c r="C6" i="4"/>
  <c r="C2" i="4"/>
  <c r="B3" i="4"/>
  <c r="B4" i="4"/>
  <c r="B5" i="4"/>
  <c r="B6" i="4"/>
  <c r="B2" i="4"/>
  <c r="G1" i="4"/>
  <c r="D3" i="4" s="1"/>
  <c r="D8" i="1" s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D6" i="4" l="1"/>
  <c r="D11" i="1" s="1"/>
  <c r="D5" i="4"/>
  <c r="D10" i="1" s="1"/>
  <c r="D4" i="4"/>
  <c r="D9" i="1" s="1"/>
  <c r="D2" i="4"/>
  <c r="D7" i="1" s="1"/>
</calcChain>
</file>

<file path=xl/sharedStrings.xml><?xml version="1.0" encoding="utf-8"?>
<sst xmlns="http://schemas.openxmlformats.org/spreadsheetml/2006/main" count="37" uniqueCount="32">
  <si>
    <t xml:space="preserve">Contract Volume </t>
  </si>
  <si>
    <t xml:space="preserve">Expected Value  </t>
  </si>
  <si>
    <t>Probability to Win</t>
  </si>
  <si>
    <t>Date</t>
  </si>
  <si>
    <t xml:space="preserve">Contract Terms </t>
  </si>
  <si>
    <t>Open Balance Expires In</t>
  </si>
  <si>
    <t>Opp_Create_Date</t>
  </si>
  <si>
    <t xml:space="preserve">Opportunity </t>
  </si>
  <si>
    <t>WhiteSpaces</t>
  </si>
  <si>
    <t>Green Compliance Certifications</t>
  </si>
  <si>
    <t>IT Excellence</t>
  </si>
  <si>
    <t>QM Certifications</t>
  </si>
  <si>
    <t>Safety Excellence</t>
  </si>
  <si>
    <t>Service Excellence</t>
  </si>
  <si>
    <t>2021-06-02</t>
  </si>
  <si>
    <t>Product Upsell</t>
  </si>
  <si>
    <t>2021-06-21</t>
  </si>
  <si>
    <t>Interested in New Product Line</t>
  </si>
  <si>
    <t>2021-06-30</t>
  </si>
  <si>
    <t>Interested in Prototype</t>
  </si>
  <si>
    <t>2021-07-01</t>
  </si>
  <si>
    <t>2021-07-28</t>
  </si>
  <si>
    <t>Campaign Reponse</t>
  </si>
  <si>
    <t xml:space="preserve">30 days </t>
  </si>
  <si>
    <t xml:space="preserve">60 days </t>
  </si>
  <si>
    <t xml:space="preserve">90 days </t>
  </si>
  <si>
    <t>Open Balance</t>
  </si>
  <si>
    <t>Opportunity</t>
  </si>
  <si>
    <t xml:space="preserve">Month </t>
  </si>
  <si>
    <t xml:space="preserve">Day </t>
  </si>
  <si>
    <t xml:space="preserve">Current Year </t>
  </si>
  <si>
    <t>Dynamic_Date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</si>
</sst>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14" fontId="0" fillId="0" borderId="0" xfId="0" applyNumberFormat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D26" sqref="D26"/>
    </sheetView>
  </sheetViews>
  <sheetFormatPr defaultRowHeight="15.75" x14ac:dyDescent="0.25"/>
  <cols>
    <col min="1" max="1" width="10.375" bestFit="1" customWidth="1"/>
    <col min="2" max="2" width="13.625" customWidth="1"/>
    <col min="3" max="3" width="22.875" bestFit="1" customWidth="1"/>
    <col min="4" max="4" width="17.625" bestFit="1" customWidth="1"/>
    <col min="5" max="5" width="26.25" bestFit="1" customWidth="1"/>
    <col min="6" max="6" width="27.625" bestFit="1" customWidth="1"/>
    <col min="7" max="7" width="17" bestFit="1" customWidth="1"/>
    <col min="8" max="8" width="14.25" bestFit="1" customWidth="1"/>
    <col min="9" max="9" width="16.5" bestFit="1" customWidth="1"/>
    <col min="10" max="10" width="17.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26</v>
      </c>
      <c r="I1" t="s">
        <v>1</v>
      </c>
      <c r="J1" t="s">
        <v>2</v>
      </c>
    </row>
    <row r="2" spans="1:10" x14ac:dyDescent="0.25">
      <c r="A2" s="3">
        <f ca="1">TODAY()</f>
        <v>44529</v>
      </c>
      <c r="F2" t="str">
        <f>'Usper Input'!D3</f>
        <v>Green Compliance Certifications</v>
      </c>
      <c r="I2" s="1">
        <v>452394</v>
      </c>
    </row>
    <row r="3" spans="1:10" x14ac:dyDescent="0.25">
      <c r="A3" s="3">
        <f t="shared" ref="A3:A14" ca="1" si="0">TODAY()</f>
        <v>44529</v>
      </c>
      <c r="F3" t="str">
        <f>'Usper Input'!D4</f>
        <v>IT Excellence</v>
      </c>
      <c r="I3" s="1">
        <v>198311</v>
      </c>
    </row>
    <row r="4" spans="1:10" x14ac:dyDescent="0.25">
      <c r="A4" s="3">
        <f t="shared" ca="1" si="0"/>
        <v>44529</v>
      </c>
      <c r="F4" t="str">
        <f>'Usper Input'!D5</f>
        <v>QM Certifications</v>
      </c>
      <c r="I4" s="1">
        <v>340384</v>
      </c>
    </row>
    <row r="5" spans="1:10" x14ac:dyDescent="0.25">
      <c r="A5" s="3">
        <f t="shared" ca="1" si="0"/>
        <v>44529</v>
      </c>
      <c r="F5" t="str">
        <f>'Usper Input'!D6</f>
        <v>Safety Excellence</v>
      </c>
      <c r="I5" s="1">
        <v>280954</v>
      </c>
    </row>
    <row r="6" spans="1:10" x14ac:dyDescent="0.25">
      <c r="A6" s="3">
        <f t="shared" ca="1" si="0"/>
        <v>44529</v>
      </c>
      <c r="F6" t="str">
        <f>'Usper Input'!D7</f>
        <v>Service Excellence</v>
      </c>
      <c r="I6" s="1">
        <v>334811</v>
      </c>
    </row>
    <row r="7" spans="1:10" x14ac:dyDescent="0.25">
      <c r="A7" s="3">
        <f t="shared" ca="1" si="0"/>
        <v>44529</v>
      </c>
      <c r="D7" s="9">
        <f ca="1">'Dynamic Date'!D2</f>
        <v>44349</v>
      </c>
      <c r="E7" t="str">
        <f>'Usper Input'!B3</f>
        <v>Product Upsell</v>
      </c>
      <c r="I7" s="1">
        <v>34811</v>
      </c>
      <c r="J7" s="2">
        <v>0.65</v>
      </c>
    </row>
    <row r="8" spans="1:10" x14ac:dyDescent="0.25">
      <c r="A8" s="3">
        <f t="shared" ca="1" si="0"/>
        <v>44529</v>
      </c>
      <c r="D8" s="9">
        <f ca="1">'Dynamic Date'!D3</f>
        <v>44368</v>
      </c>
      <c r="E8" t="str">
        <f>'Usper Input'!B4</f>
        <v>Interested in New Product Line</v>
      </c>
      <c r="I8" s="1">
        <v>52394</v>
      </c>
      <c r="J8" s="2">
        <v>0.85</v>
      </c>
    </row>
    <row r="9" spans="1:10" x14ac:dyDescent="0.25">
      <c r="A9" s="3">
        <f t="shared" ca="1" si="0"/>
        <v>44529</v>
      </c>
      <c r="D9" s="9">
        <f ca="1">'Dynamic Date'!D4</f>
        <v>44377</v>
      </c>
      <c r="E9" t="str">
        <f>'Usper Input'!B5</f>
        <v>Interested in Prototype</v>
      </c>
      <c r="I9" s="1">
        <v>80954</v>
      </c>
      <c r="J9" s="2">
        <v>0.76</v>
      </c>
    </row>
    <row r="10" spans="1:10" x14ac:dyDescent="0.25">
      <c r="A10" s="3">
        <f t="shared" ca="1" si="0"/>
        <v>44529</v>
      </c>
      <c r="D10" s="9">
        <f ca="1">'Dynamic Date'!D5</f>
        <v>44378</v>
      </c>
      <c r="E10" t="str">
        <f>'Usper Input'!B3</f>
        <v>Product Upsell</v>
      </c>
      <c r="I10" s="1">
        <v>40384</v>
      </c>
      <c r="J10" s="2">
        <v>0.54</v>
      </c>
    </row>
    <row r="11" spans="1:10" x14ac:dyDescent="0.25">
      <c r="A11" s="3">
        <f t="shared" ca="1" si="0"/>
        <v>44529</v>
      </c>
      <c r="D11" s="9">
        <f ca="1">'Dynamic Date'!D6</f>
        <v>44405</v>
      </c>
      <c r="E11" t="str">
        <f>'Usper Input'!B6</f>
        <v>Campaign Reponse</v>
      </c>
      <c r="I11" s="1">
        <v>98311</v>
      </c>
      <c r="J11" s="2">
        <v>0.89</v>
      </c>
    </row>
    <row r="12" spans="1:10" x14ac:dyDescent="0.25">
      <c r="A12" s="3">
        <f t="shared" ca="1" si="0"/>
        <v>44529</v>
      </c>
      <c r="B12" t="s">
        <v>23</v>
      </c>
      <c r="C12" t="s">
        <v>23</v>
      </c>
      <c r="G12" s="1">
        <v>490000</v>
      </c>
      <c r="H12" s="1">
        <v>190000</v>
      </c>
    </row>
    <row r="13" spans="1:10" x14ac:dyDescent="0.25">
      <c r="A13" s="3">
        <f t="shared" ca="1" si="0"/>
        <v>44529</v>
      </c>
      <c r="B13" t="s">
        <v>24</v>
      </c>
      <c r="C13" t="s">
        <v>24</v>
      </c>
      <c r="G13" s="1">
        <v>440000</v>
      </c>
      <c r="H13" s="1">
        <v>240000</v>
      </c>
    </row>
    <row r="14" spans="1:10" x14ac:dyDescent="0.25">
      <c r="A14" s="3">
        <f t="shared" ca="1" si="0"/>
        <v>44529</v>
      </c>
      <c r="B14" t="s">
        <v>25</v>
      </c>
      <c r="C14" t="s">
        <v>25</v>
      </c>
      <c r="G14" s="1">
        <v>210000</v>
      </c>
      <c r="H14" s="1">
        <v>310000</v>
      </c>
    </row>
  </sheetData>
  <autoFilter ref="A1:J14" xr:uid="{00000000-0009-0000-0000-000000000000}"/>
  <pageMargins left="0.7" right="0.7" top="0.75" bottom="0.75" header="0.3" footer="0.3"/>
  <pageSetup orientation="portrait" r:id="rId1"/>
  <ignoredErrors>
    <ignoredError sqref="G1 B12:D14 D2 G2 D3:D6 G6:J6 G12:J14 G7:J11 I1:J1 I2:J2 G3:J3 G4:J4 G5:J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007D-B227-47F0-8468-06AEE8D59801}">
  <dimension ref="A1:G6"/>
  <sheetViews>
    <sheetView tabSelected="1" workbookViewId="0">
      <selection activeCell="F11" sqref="F10:F11"/>
    </sheetView>
  </sheetViews>
  <sheetFormatPr defaultRowHeight="15.75" x14ac:dyDescent="0.25"/>
  <cols>
    <col min="1" max="1" width="15.625" bestFit="1" customWidth="1"/>
    <col min="2" max="2" width="6.625" bestFit="1" customWidth="1"/>
    <col min="3" max="3" width="4.5" bestFit="1" customWidth="1"/>
    <col min="4" max="4" width="12.75" bestFit="1" customWidth="1"/>
    <col min="6" max="6" width="11.5" bestFit="1" customWidth="1"/>
    <col min="7" max="7" width="4.875" bestFit="1" customWidth="1"/>
  </cols>
  <sheetData>
    <row r="1" spans="1:7" x14ac:dyDescent="0.25">
      <c r="A1" s="4" t="s">
        <v>6</v>
      </c>
      <c r="B1" s="4" t="s">
        <v>28</v>
      </c>
      <c r="C1" s="4" t="s">
        <v>29</v>
      </c>
      <c r="D1" s="4" t="s">
        <v>31</v>
      </c>
      <c r="F1" t="s">
        <v>30</v>
      </c>
      <c r="G1">
        <f ca="1">YEAR(TODAY())</f>
        <v>2021</v>
      </c>
    </row>
    <row r="2" spans="1:7" x14ac:dyDescent="0.25">
      <c r="A2" t="s">
        <v>14</v>
      </c>
      <c r="B2">
        <f>MONTH(A2)</f>
        <v>6</v>
      </c>
      <c r="C2">
        <f>DAY(A2)</f>
        <v>2</v>
      </c>
      <c r="D2" s="8">
        <f ca="1">DATE($G$1,B2,C2)</f>
        <v>44349</v>
      </c>
    </row>
    <row r="3" spans="1:7" x14ac:dyDescent="0.25">
      <c r="A3" t="s">
        <v>16</v>
      </c>
      <c r="B3">
        <f t="shared" ref="B3:B6" si="0">MONTH(A3)</f>
        <v>6</v>
      </c>
      <c r="C3">
        <f t="shared" ref="C3:C6" si="1">DAY(A3)</f>
        <v>21</v>
      </c>
      <c r="D3" s="8">
        <f t="shared" ref="D3:D6" ca="1" si="2">DATE($G$1,B3,C3)</f>
        <v>44368</v>
      </c>
    </row>
    <row r="4" spans="1:7" x14ac:dyDescent="0.25">
      <c r="A4" t="s">
        <v>18</v>
      </c>
      <c r="B4">
        <f t="shared" si="0"/>
        <v>6</v>
      </c>
      <c r="C4">
        <f t="shared" si="1"/>
        <v>30</v>
      </c>
      <c r="D4" s="8">
        <f t="shared" ca="1" si="2"/>
        <v>44377</v>
      </c>
    </row>
    <row r="5" spans="1:7" x14ac:dyDescent="0.25">
      <c r="A5" t="s">
        <v>20</v>
      </c>
      <c r="B5">
        <f t="shared" si="0"/>
        <v>7</v>
      </c>
      <c r="C5">
        <f t="shared" si="1"/>
        <v>1</v>
      </c>
      <c r="D5" s="8">
        <f t="shared" ca="1" si="2"/>
        <v>44378</v>
      </c>
    </row>
    <row r="6" spans="1:7" x14ac:dyDescent="0.25">
      <c r="A6" t="s">
        <v>21</v>
      </c>
      <c r="B6">
        <f t="shared" si="0"/>
        <v>7</v>
      </c>
      <c r="C6">
        <f t="shared" si="1"/>
        <v>28</v>
      </c>
      <c r="D6" s="8">
        <f t="shared" ca="1" si="2"/>
        <v>44405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6A2C-48A1-487E-86A2-A5D2B0B689A6}">
  <dimension ref="B1:D7"/>
  <sheetViews>
    <sheetView workbookViewId="0">
      <selection activeCell="D37" sqref="D37"/>
    </sheetView>
  </sheetViews>
  <sheetFormatPr defaultRowHeight="15.75" x14ac:dyDescent="0.25"/>
  <cols>
    <col min="1" max="1" width="1.125" customWidth="1"/>
    <col min="2" max="2" width="26.25" bestFit="1" customWidth="1"/>
    <col min="3" max="3" width="1.5" customWidth="1"/>
    <col min="4" max="4" width="27.625" bestFit="1" customWidth="1"/>
  </cols>
  <sheetData>
    <row r="1" spans="2:4" ht="5.25" customHeight="1" x14ac:dyDescent="0.25"/>
    <row r="2" spans="2:4" x14ac:dyDescent="0.25">
      <c r="B2" s="5" t="s">
        <v>27</v>
      </c>
      <c r="D2" s="5" t="s">
        <v>8</v>
      </c>
    </row>
    <row r="3" spans="2:4" x14ac:dyDescent="0.25">
      <c r="B3" s="6" t="s">
        <v>15</v>
      </c>
      <c r="D3" s="6" t="s">
        <v>9</v>
      </c>
    </row>
    <row r="4" spans="2:4" x14ac:dyDescent="0.25">
      <c r="B4" s="6" t="s">
        <v>17</v>
      </c>
      <c r="D4" s="6" t="s">
        <v>10</v>
      </c>
    </row>
    <row r="5" spans="2:4" x14ac:dyDescent="0.25">
      <c r="B5" s="6" t="s">
        <v>19</v>
      </c>
      <c r="D5" s="6" t="s">
        <v>11</v>
      </c>
    </row>
    <row r="6" spans="2:4" x14ac:dyDescent="0.25">
      <c r="B6" s="7" t="s">
        <v>22</v>
      </c>
      <c r="D6" s="6" t="s">
        <v>12</v>
      </c>
    </row>
    <row r="7" spans="2:4" x14ac:dyDescent="0.25">
      <c r="D7" s="7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DEMO_17913_B2B_Opportunities</vt:lpstr>
      <vt:lpstr>Dynamic Date</vt:lpstr>
      <vt:lpstr>Usper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Lucky (external - Project)</cp:lastModifiedBy>
  <dcterms:modified xsi:type="dcterms:W3CDTF">2021-11-29T09:37:44Z</dcterms:modified>
</cp:coreProperties>
</file>