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c942c5f2764deb/Desktop/GFG/"/>
    </mc:Choice>
  </mc:AlternateContent>
  <xr:revisionPtr revIDLastSave="2" documentId="8_{EC3AB7AC-5E26-4057-9376-7B7375494F0E}" xr6:coauthVersionLast="47" xr6:coauthVersionMax="47" xr10:uidLastSave="{EAF87EE0-FFC4-4AAB-947B-93064E3B43D9}"/>
  <bookViews>
    <workbookView xWindow="-108" yWindow="-108" windowWidth="23256" windowHeight="12456" activeTab="4" xr2:uid="{00000000-000D-0000-FFFF-FFFF00000000}"/>
  </bookViews>
  <sheets>
    <sheet name="info" sheetId="3" r:id="rId1"/>
    <sheet name="movies" sheetId="1" r:id="rId2"/>
    <sheet name="v1" sheetId="2" r:id="rId3"/>
    <sheet name="v2-Table Infos" sheetId="4" r:id="rId4"/>
    <sheet name="v3- Genere (Data Cleaning)" sheetId="5" r:id="rId5"/>
    <sheet name="v4- Director" sheetId="6" r:id="rId6"/>
    <sheet name="Certificate" sheetId="7" r:id="rId7"/>
  </sheets>
  <definedNames>
    <definedName name="_xlnm._FilterDatabase" localSheetId="6" hidden="1">Certificate!$E$2:$E$77</definedName>
    <definedName name="_xlnm._FilterDatabase" localSheetId="2" hidden="1">'v1'!$I$1:$I$252</definedName>
    <definedName name="_xlnm._FilterDatabase" localSheetId="4" hidden="1">'v3- Genere (Data Cleaning)'!$H$2:$H$628</definedName>
    <definedName name="_xlnm._FilterDatabase" localSheetId="5" hidden="1">'v4- Director'!$K$2:$L$2</definedName>
  </definedNames>
  <calcPr calcId="191029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2" i="7"/>
  <c r="K7" i="4"/>
  <c r="L15" i="6"/>
  <c r="L3" i="6"/>
  <c r="L27" i="6"/>
  <c r="L4" i="6"/>
  <c r="L16" i="6"/>
  <c r="L9" i="6"/>
  <c r="L12" i="6"/>
  <c r="L28" i="6"/>
  <c r="L17" i="6"/>
  <c r="L52" i="6"/>
  <c r="L53" i="6"/>
  <c r="L5" i="6"/>
  <c r="L29" i="6"/>
  <c r="L6" i="6"/>
  <c r="L18" i="6"/>
  <c r="L54" i="6"/>
  <c r="L55" i="6"/>
  <c r="L56" i="6"/>
  <c r="L57" i="6"/>
  <c r="L19" i="6"/>
  <c r="L13" i="6"/>
  <c r="L8" i="6"/>
  <c r="L30" i="6"/>
  <c r="L58" i="6"/>
  <c r="L31" i="6"/>
  <c r="L59" i="6"/>
  <c r="L20" i="6"/>
  <c r="L60" i="6"/>
  <c r="L61" i="6"/>
  <c r="L62" i="6"/>
  <c r="L63" i="6"/>
  <c r="L64" i="6"/>
  <c r="L65" i="6"/>
  <c r="L10" i="6"/>
  <c r="L66" i="6"/>
  <c r="L67" i="6"/>
  <c r="L68" i="6"/>
  <c r="L32" i="6"/>
  <c r="L69" i="6"/>
  <c r="L11" i="6"/>
  <c r="L7" i="6"/>
  <c r="L33" i="6"/>
  <c r="L34" i="6"/>
  <c r="L70" i="6"/>
  <c r="L35" i="6"/>
  <c r="L71" i="6"/>
  <c r="L36" i="6"/>
  <c r="L72" i="6"/>
  <c r="L14" i="6"/>
  <c r="L73" i="6"/>
  <c r="L74" i="6"/>
  <c r="L75" i="6"/>
  <c r="L76" i="6"/>
  <c r="L77" i="6"/>
  <c r="L78" i="6"/>
  <c r="L79" i="6"/>
  <c r="L80" i="6"/>
  <c r="L81" i="6"/>
  <c r="L82" i="6"/>
  <c r="L37" i="6"/>
  <c r="L83" i="6"/>
  <c r="L38" i="6"/>
  <c r="L84" i="6"/>
  <c r="L85" i="6"/>
  <c r="L86" i="6"/>
  <c r="L87" i="6"/>
  <c r="L88" i="6"/>
  <c r="L89" i="6"/>
  <c r="L21" i="6"/>
  <c r="L90" i="6"/>
  <c r="L91" i="6"/>
  <c r="L92" i="6"/>
  <c r="L39" i="6"/>
  <c r="L93" i="6"/>
  <c r="L40" i="6"/>
  <c r="L94" i="6"/>
  <c r="L95" i="6"/>
  <c r="L96" i="6"/>
  <c r="L97" i="6"/>
  <c r="L98" i="6"/>
  <c r="L99" i="6"/>
  <c r="L100" i="6"/>
  <c r="L101" i="6"/>
  <c r="L102" i="6"/>
  <c r="L103" i="6"/>
  <c r="L22" i="6"/>
  <c r="L104" i="6"/>
  <c r="L105" i="6"/>
  <c r="L106" i="6"/>
  <c r="L41" i="6"/>
  <c r="L107" i="6"/>
  <c r="L42" i="6"/>
  <c r="L108" i="6"/>
  <c r="L109" i="6"/>
  <c r="L23" i="6"/>
  <c r="L110" i="6"/>
  <c r="L43" i="6"/>
  <c r="L111" i="6"/>
  <c r="L112" i="6"/>
  <c r="L113" i="6"/>
  <c r="L114" i="6"/>
  <c r="L115" i="6"/>
  <c r="L116" i="6"/>
  <c r="L24" i="6"/>
  <c r="L117" i="6"/>
  <c r="L118" i="6"/>
  <c r="L119" i="6"/>
  <c r="L44" i="6"/>
  <c r="L120" i="6"/>
  <c r="L121" i="6"/>
  <c r="L25" i="6"/>
  <c r="L45" i="6"/>
  <c r="L122" i="6"/>
  <c r="L123" i="6"/>
  <c r="L124" i="6"/>
  <c r="L125" i="6"/>
  <c r="L126" i="6"/>
  <c r="L4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47" i="6"/>
  <c r="L139" i="6"/>
  <c r="L140" i="6"/>
  <c r="L141" i="6"/>
  <c r="L142" i="6"/>
  <c r="L48" i="6"/>
  <c r="L143" i="6"/>
  <c r="L144" i="6"/>
  <c r="L145" i="6"/>
  <c r="L146" i="6"/>
  <c r="L147" i="6"/>
  <c r="L148" i="6"/>
  <c r="L149" i="6"/>
  <c r="L150" i="6"/>
  <c r="L151" i="6"/>
  <c r="L152" i="6"/>
  <c r="L49" i="6"/>
  <c r="L153" i="6"/>
  <c r="L154" i="6"/>
  <c r="L155" i="6"/>
  <c r="L156" i="6"/>
  <c r="L157" i="6"/>
  <c r="L158" i="6"/>
  <c r="L159" i="6"/>
  <c r="L160" i="6"/>
  <c r="L161" i="6"/>
  <c r="L162" i="6"/>
  <c r="L163" i="6"/>
  <c r="L50" i="6"/>
  <c r="L164" i="6"/>
  <c r="L165" i="6"/>
  <c r="L166" i="6"/>
  <c r="L167" i="6"/>
  <c r="L168" i="6"/>
  <c r="L169" i="6"/>
  <c r="L51" i="6"/>
  <c r="L170" i="6"/>
  <c r="L171" i="6"/>
  <c r="L172" i="6"/>
  <c r="L173" i="6"/>
  <c r="L174" i="6"/>
  <c r="L175" i="6"/>
  <c r="L176" i="6"/>
  <c r="L177" i="6"/>
  <c r="L178" i="6"/>
  <c r="L179" i="6"/>
  <c r="L26" i="6"/>
  <c r="K6" i="4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3" i="5"/>
  <c r="K4" i="4"/>
  <c r="P6" i="4"/>
  <c r="P5" i="4"/>
  <c r="P4" i="4"/>
  <c r="K18" i="4"/>
  <c r="K17" i="4"/>
  <c r="K16" i="4"/>
  <c r="C18" i="4"/>
  <c r="C17" i="4"/>
  <c r="C16" i="4"/>
  <c r="C7" i="4"/>
  <c r="C6" i="4"/>
  <c r="C5" i="4"/>
  <c r="C4" i="4"/>
</calcChain>
</file>

<file path=xl/sharedStrings.xml><?xml version="1.0" encoding="utf-8"?>
<sst xmlns="http://schemas.openxmlformats.org/spreadsheetml/2006/main" count="6377" uniqueCount="2226">
  <si>
    <t>rank</t>
  </si>
  <si>
    <t>id</t>
  </si>
  <si>
    <t>name</t>
  </si>
  <si>
    <t>year</t>
  </si>
  <si>
    <t>imbd_votes</t>
  </si>
  <si>
    <t>imdb_rating</t>
  </si>
  <si>
    <t>certificate</t>
  </si>
  <si>
    <t>duration</t>
  </si>
  <si>
    <t>genre</t>
  </si>
  <si>
    <t>cast_id</t>
  </si>
  <si>
    <t>cast_name</t>
  </si>
  <si>
    <t>director_id</t>
  </si>
  <si>
    <t>director_name</t>
  </si>
  <si>
    <t>writter_name</t>
  </si>
  <si>
    <t>writter_id</t>
  </si>
  <si>
    <t>img_link</t>
  </si>
  <si>
    <t>tt0111161</t>
  </si>
  <si>
    <t>The Shawshank Redemption</t>
  </si>
  <si>
    <t>A</t>
  </si>
  <si>
    <t>Drama</t>
  </si>
  <si>
    <t>nm0000209,nm0000151,nm0348409,nm0006669,nm0000317,nm0004743,nm0001679,nm0926235,nm0218810,nm0104594,nm0321358,nm0508742,nm0698998,nm0706554,nm0161980,nm0005204,nm0086169,nm0542957</t>
  </si>
  <si>
    <t>Tim Robbins,Morgan Freeman,Bob Gunton,William Sadler,Clancy Brown,Gil Bellows,Mark Rolston,James Whitmore,Jeffrey DeMunn,Larry Brandenburg,Neil Giuntoli,Brian Libby,David Proval,Joseph Ragno,Jude Ciccolella,Paul McCrane,Renee Blaine,Scott Mann</t>
  </si>
  <si>
    <t>nm0001104</t>
  </si>
  <si>
    <t>Frank Darabont</t>
  </si>
  <si>
    <t>Stephen King,Frank Darabont</t>
  </si>
  <si>
    <t>nm0000175,nm0001104</t>
  </si>
  <si>
    <t>https://m.media-amazon.com/images/M/MV5BMDFkYTc0MGEtZmNhMC00ZDIzLWFmNTEtODM1ZmRlYWMwMWFmXkEyXkFqcGdeQXVyMTMxODk2OTU@._V1_QL75_UX380_CR0</t>
  </si>
  <si>
    <t>tt0068646</t>
  </si>
  <si>
    <t>The Godfather</t>
  </si>
  <si>
    <t>Crime,Drama</t>
  </si>
  <si>
    <t>nm0000008,nm0000199,nm0001001,nm0000473,nm0144710,nm0000380,nm0001330,nm0549134,nm0002017,nm0504803,nm0001820,nm0001735,nm0751625,nm0001030,nm0094036,nm0553887,nm0455088,nm0598926</t>
  </si>
  <si>
    <t>Marlon Brando,Al Pacino,James Caan,Diane Keaton,Richard S. Castellano,Robert Duvall,Sterling Hayden,John Marley,Richard Conte,Al Lettieri,Abe Vigoda,Talia Shire,Gianni Russo,John Cazale,Rudy Bond,Al Martino,Morgana King,Lenny Montana</t>
  </si>
  <si>
    <t>nm0000338</t>
  </si>
  <si>
    <t>Francis Ford Coppola</t>
  </si>
  <si>
    <t>Mario Puzo,Francis Ford Coppola</t>
  </si>
  <si>
    <t>nm0701374,nm0000338</t>
  </si>
  <si>
    <t>https://m.media-amazon.com/images/M/MV5BM2MyNjYxNmUtYTAwNi00MTYxLWJmNWYtYzZlODY3ZTk3OTFlXkEyXkFqcGdeQXVyNzkwMjQ5NzM@._V1_QL75_UY562_CR8</t>
  </si>
  <si>
    <t>tt0468569</t>
  </si>
  <si>
    <t>The Dark Knight</t>
  </si>
  <si>
    <t>UA</t>
  </si>
  <si>
    <t>Action,Crime,Drama</t>
  </si>
  <si>
    <t>nm0000288,nm0005132,nm0001173,nm0000323,nm0350454,nm0000198,nm0000151,nm1010931,nm0212939,nm0614165,nm1977856,nm0004801,nm0000616,nm0182662,nm0001309,nm0843775,nm0568801,nm0367176</t>
  </si>
  <si>
    <t>Christian Bale,Heath Ledger,Aaron Eckhart,Michael Caine,Maggie Gyllenhaal,Gary Oldman,Morgan Freeman,Monique Gabriela Curnen,Ron Dean,Cillian Murphy,Chin Han,Nestor Carbonell,Eric Roberts,Ritchie Coster,Anthony Michael Hall,Keith Szarabajka,Colin McFarlane,Joshua Harto</t>
  </si>
  <si>
    <t>nm0634240</t>
  </si>
  <si>
    <t>Christopher Nolan</t>
  </si>
  <si>
    <t>Jonathan Nolan,Christopher Nolan,David S. Goyer</t>
  </si>
  <si>
    <t>nm0634300,nm0634240,nm0275286</t>
  </si>
  <si>
    <t>https://m.media-amazon.com/images/M/MV5BMTMxNTMwODM0NF5BMl5BanBnXkFtZTcwODAyMTk2Mw@@._V1_QL75_UX380_CR0</t>
  </si>
  <si>
    <t>tt0071562</t>
  </si>
  <si>
    <t>The Godfather Part II</t>
  </si>
  <si>
    <t>nm0000199,nm0000134,nm0000380,nm0000473,nm0001030,nm0001735,nm0833448,nm0311155,nm0819525,nm0109175,nm0608311,nm0743159,nm0456124,nm0803370,nm0211495,nm0455088,nm0384494,nm0872689</t>
  </si>
  <si>
    <t>Al Pacino,Robert De Niro,Robert Duvall,Diane Keaton,John Cazale,Talia Shire,Lee Strasberg,Michael V. Gazzo,G.D. Spradlin,Richard Bright,Gastone Moschin,Tom Rosqui,Bruno Kirby,Frank Sivero,Francesca De Sapio,Morgana King,Marianna Hill,Leopoldo Trieste</t>
  </si>
  <si>
    <t>Francis Ford Coppola,Mario Puzo</t>
  </si>
  <si>
    <t>nm0000338,nm0701374</t>
  </si>
  <si>
    <t>https://m.media-amazon.com/images/M/MV5BMWMwMGQzZTItY2JlNC00OWZiLWIyMDctNDk2ZDQ2YjRjMWQ0XkEyXkFqcGdeQXVyNzkwMjQ5NzM@._V1_QL75_UY562_CR7</t>
  </si>
  <si>
    <t>tt0050083</t>
  </si>
  <si>
    <t>12 Angry Men</t>
  </si>
  <si>
    <t>U</t>
  </si>
  <si>
    <t>nm0000020,nm0002011,nm0000842,nm0275835,nm0550855,nm0001430,nm0083081,nm0912001,nm0842137,nm0003225,nm0903667,nm0916434,nm0094036,nm0331131,nm0446450,nm0625180,nm0767847,nm0830818</t>
  </si>
  <si>
    <t>Henry Fonda,Lee J. Cobb,Martin Balsam,John Fiedler,E.G. Marshall,Jack Klugman,Edward Binns,Jack Warden,Joseph Sweeney,Ed Begley,George Voskovec,Robert Webber,Rudy Bond,Tom Gorman,James Kelly,Billy Nelson,John Savoca,Walter Stocker</t>
  </si>
  <si>
    <t>nm0001486</t>
  </si>
  <si>
    <t>Sidney Lumet</t>
  </si>
  <si>
    <t>Reginald Rose</t>
  </si>
  <si>
    <t>nm0741627</t>
  </si>
  <si>
    <t>https://m.media-amazon.com/images/M/MV5BMWU4N2FjNzYtNTVkNC00NzQ0LTg0MjAtYTJlMjFhNGUxZDFmXkEyXkFqcGdeQXVyNjc1NTYyMjg@._V1_QL75_UX380_CR0</t>
  </si>
  <si>
    <t>tt0108052</t>
  </si>
  <si>
    <t>Schindler's List</t>
  </si>
  <si>
    <t>Biography,Drama,History</t>
  </si>
  <si>
    <t>nm0000553,nm0000146,nm0001426,nm0328751,nm0755974,nm0001110,nm0311343,nm0506616,nm0411980,nm0534151,nm0786614,nm0903110,nm0525181,nm0624582,nm0919256,nm0633058,nm0773946,nm0264577</t>
  </si>
  <si>
    <t>Liam Neeson,Ralph Fiennes,Ben Kingsley,Caroline Goodall,Jonathan Sagall,Embeth Davidtz,Malgorzata Gebel,Shmuel Levy,Mark Ivanir,BÃ©atrice Macola,Andrzej Seweryn,Friedrich von Thun,Krzysztof Luft,Harry Nehring,Norbert Weisser,Adi Nitzan,Michael Schneider,Miri Fabian</t>
  </si>
  <si>
    <t>nm0000229</t>
  </si>
  <si>
    <t>Steven Spielberg</t>
  </si>
  <si>
    <t>Thomas Keneally,Steven Zaillian</t>
  </si>
  <si>
    <t>nm0447745,nm0001873</t>
  </si>
  <si>
    <t>https://m.media-amazon.com/images/M/MV5BNDE4OTMxMTctNmRhYy00NWE2LTg3YzItYTk3M2UwOTU5Njg4XkEyXkFqcGdeQXVyNjU0OTQ0OTY@._V1_QL75_UX380_CR0</t>
  </si>
  <si>
    <t>tt0167260</t>
  </si>
  <si>
    <t>The Lord of the Rings: The Return of the King</t>
  </si>
  <si>
    <t>Action,Adventure,Drama</t>
  </si>
  <si>
    <t>nm0000704,nm0001557,nm0005212,nm0089217,nm0032370,nm0040012,nm0000276,nm0040058,nm0045324,nm0000293,nm0000949,nm0101710,nm1480092,nm0115143,nm0190744,nm1480102,nm1480106,nm0384060</t>
  </si>
  <si>
    <t>Elijah Wood,Viggo Mortensen,Ian McKellen,Orlando Bloom,Noel Appleby,Ali Astin,Sean Astin,David Aston,John Bach,Sean Bean,Cate Blanchett,Billy Boyd,Sadwyn Brophy,Alistair Browning,Marton Csokas,Richard Edge,Jason Fitch,Bernard Hill</t>
  </si>
  <si>
    <t>nm0001392</t>
  </si>
  <si>
    <t>Peter Jackson</t>
  </si>
  <si>
    <t>J.R.R. Tolkien,Fran Walsh,Philippa Boyens</t>
  </si>
  <si>
    <t>nm0866058,nm0909638,nm0101991</t>
  </si>
  <si>
    <t>https://m.media-amazon.com/images/M/MV5BOGM4ZTE3MmUtY2EzYy00YTYyLTkwZTUtYWFhNTBiNGY1ZDg0XkEyXkFqcGdeQXVyMzExODEzNDA@._V1_QL75_UX380_CR0</t>
  </si>
  <si>
    <t>tt0110912</t>
  </si>
  <si>
    <t>Pulp Fiction</t>
  </si>
  <si>
    <t>nm0000237,nm0000235,nm0000168,nm0000246,nm0000619,nm0001625,nm0522503,nm0482851,nm0001844,nm0824882,nm0000609,nm0129538,nm0302345,nm0000275,nm0000655,nm0387533,nm0318402,nm0794967</t>
  </si>
  <si>
    <t>John Travolta,Uma Thurman,Samuel L. Jackson,Bruce Willis,Tim Roth,Amanda Plummer,Laura Lovelace,Phil LaMarr,Frank Whaley,Burr Steers,Ving Rhames,Paul Calderon,Bronagh Gallagher,Rosanna Arquette,Eric Stoltz,Jerome Patrick Hoban,Michael Gilden,Gary Shorelle</t>
  </si>
  <si>
    <t>nm0000233</t>
  </si>
  <si>
    <t>Quentin Tarantino</t>
  </si>
  <si>
    <t>Quentin Tarantino,Roger Avary</t>
  </si>
  <si>
    <t>nm0000233,nm0000812</t>
  </si>
  <si>
    <t>https://m.media-amazon.com/images/M/MV5BNGNhMDIzZTUtNTBlZi00MTRlLWFjM2ItYzViMjE3YzI5MjljXkEyXkFqcGdeQXVyNzkwMjQ5NzM@._V1_QL75_UY562_CR3</t>
  </si>
  <si>
    <t>tt0120737</t>
  </si>
  <si>
    <t>The Lord of the Rings: The Fellowship of the Ring</t>
  </si>
  <si>
    <t>nm0000704,nm0005212,nm0089217,nm0000293,nm0397102,nm0032370,nm0000276,nm1019674,nm0101710,nm0785227,nm0190744,nm0001557,nm1104283,nm1096480,nm0000949,nm0272527,nm0000453,nm0000489</t>
  </si>
  <si>
    <t>Elijah Wood,Ian McKellen,Orlando Bloom,Sean Bean,Alan Howard,Noel Appleby,Sean Astin,Sala Baker,Billy Boyd,Andy Serkis,Marton Csokas,Viggo Mortensen,Megan Edwards,Michael Elsworth,Cate Blanchett,Mark Ferguson,Ian Holm,Christopher Lee</t>
  </si>
  <si>
    <t>https://m.media-amazon.com/images/M/MV5BMTlmYzVjNGUtNTc3MC00YjQ2LWIyY2ItMjY0ODU4NWJmZThhXkEyXkFqcGdeQXVyMzExODEzNDA@._V1_QL75_UY562_CR8</t>
  </si>
  <si>
    <t>tt0060196</t>
  </si>
  <si>
    <t>Il buono, il brutto, il cattivo</t>
  </si>
  <si>
    <t>Adventure,Western</t>
  </si>
  <si>
    <t>nm0000142,nm0908919,nm0001812,nm0321294,nm0685559,nm0711502,nm0677654,nm0769116,nm0058384,nm0520859,nm0142804,nm0769118,nm0824934,nm0637064,nm0143030,nm0759757,nm0612468,nm0579155</t>
  </si>
  <si>
    <t>Clint Eastwood,Eli Wallach,Lee Van Cleef,Aldo GiuffrÃ¨,Luigi Pistilli,Rada Rassimov,Enzo Petito,Claudio Scarchilli,John Bartha,Livio Lorenzon,Antonio Casale,Sandro Scarchilli,Benito Stefanelli,Angelo Novi,Antonio Casas,Aldo Sambrell,Al Mulock,Sergio MendizÃ¡bal</t>
  </si>
  <si>
    <t>nm0001466</t>
  </si>
  <si>
    <t>Sergio Leone</t>
  </si>
  <si>
    <t>Luciano Vincenzoni,Sergio Leone,Agenore Incrocci</t>
  </si>
  <si>
    <t>nm0898812,nm0001466,nm0408488</t>
  </si>
  <si>
    <t>https://m.media-amazon.com/images/M/MV5BNjY3NThiMTgtM2IxNy00N2NiLTk0NmUtOGE0MWM3YzE5MzQ0XkEyXkFqcGdeQXVyMzExODEzNDA@._V1_QL75_UY562_CR10</t>
  </si>
  <si>
    <t>tt0109830</t>
  </si>
  <si>
    <t>Forrest Gump</t>
  </si>
  <si>
    <t>Drama,Romance</t>
  </si>
  <si>
    <t>nm0000158,nm0000705,nm0000641,nm0000398,nm0931508,nm0402011,nm0381041,nm0446404,nm0672225,nm0709615,nm0027402,nm0602071,nm0854295,nm0780410,nm0941621,nm0229930,nm0266441,nm0954754</t>
  </si>
  <si>
    <t>Tom Hanks,Robin Wright,Gary Sinise,Sally Field,Rebecca Williams,Michael Conner Humphreys,Harold G. Herthum,George Kelly,Bob Penny,John Randall,Sam Anderson,Margo Moorer,Ione M. Telech,Christine Seabrook,John Worsham,Peter Dobson,Siobhan Fallon Hogan,Alexander Zemeckis</t>
  </si>
  <si>
    <t>nm0000709</t>
  </si>
  <si>
    <t>Robert Zemeckis</t>
  </si>
  <si>
    <t>Winston Groom,Eric Roth</t>
  </si>
  <si>
    <t>nm0343165,nm0744839</t>
  </si>
  <si>
    <t>https://m.media-amazon.com/images/M/MV5BNWIwODRlZTUtY2U3ZS00Yzg1LWJhNzYtMmZiYmEyNmU1NjMzXkEyXkFqcGdeQXVyMTQxNzMzNDI@._V1_QL75_UY562_CR4</t>
  </si>
  <si>
    <t>tt0137523</t>
  </si>
  <si>
    <t>Fight Club</t>
  </si>
  <si>
    <t>nm0000093,nm0001570,nm0001533,nm0340260,nm0037118,nm0028625,nm0536574,nm0094163,nm0127680,nm0000307,nm0173257,nm0802019,nm0188728,nm0212498,nm0125653,nm0236148,nm0827307,nm0217301</t>
  </si>
  <si>
    <t>Brad Pitt,Edward Norton,Meat Loaf,Zach Grenier,Richmond Arquette,David Andrews,George Maguire,Eugenie Bondurant,Christina Cabot,Helena Bonham Carter,Sydney 'Big Dawg' Colston,Rachel Singer,Christie Cronenweth,Tim DeZarn,Ezra Buzzington,Dierdre Downing-Jackson,Bob Stephenson,Charlie Dell</t>
  </si>
  <si>
    <t>nm0000399</t>
  </si>
  <si>
    <t>David Fincher</t>
  </si>
  <si>
    <t>Chuck Palahniuk,Jim Uhls</t>
  </si>
  <si>
    <t>nm0657333,nm0880243</t>
  </si>
  <si>
    <t>https://m.media-amazon.com/images/M/MV5BNDIzNDU0YzEtYzE5Ni00ZjlkLTk5ZjgtNjM3NWE4YzA3Nzk3XkEyXkFqcGdeQXVyMjUzOTY1NTc@._V1_QL75_UX380_CR0</t>
  </si>
  <si>
    <t>tt1375666</t>
  </si>
  <si>
    <t>Inception</t>
  </si>
  <si>
    <t>Action,Adventure,Sci-Fi</t>
  </si>
  <si>
    <t>nm0000138,nm0330687,nm0680983,nm0913822,nm0362766,nm2438307,nm0614165,nm0000297,nm0182839,nm0000592,nm0000323,nm0001305,nm2581730,nm3637500,nm3960408,nm2855622,nm3638213,nm0556070</t>
  </si>
  <si>
    <t>Leonardo DiCaprio,Joseph Gordon-Levitt,Elliot Page,Ken Watanabe,Tom Hardy,Dileep Rao,Cillian Murphy,Tom Berenger,Marion Cotillard,Pete Postlethwaite,Michael Caine,Lukas Haas,Tai-Li Lee,Claire Geare,Magnus Nolan,Taylor Geare,Johnathan Geare,Tohoru Masamune</t>
  </si>
  <si>
    <t>https://m.media-amazon.com/images/M/MV5BMmQ3ZDAzZjgtZjU5MC00OTM1LTk1ZmQtM2FmZjIzODE0MmIwXkEyXkFqcGdeQXVyMzExODEzNDA@._V1_QL75_UX380_CR0</t>
  </si>
  <si>
    <t>tt0167261</t>
  </si>
  <si>
    <t>The Lord of the Rings: The Two Towers</t>
  </si>
  <si>
    <t>nm0000704,nm0005212,nm0001557,nm0089217,nm0021600,nm0000276,nm0045324,nm1019674,nm0000949,nm0101710,nm0112400,nm1275186,nm0000374,nm1275727,nm0384060,nm0394126,nm1277591,nm0000489</t>
  </si>
  <si>
    <t>Elijah Wood,Ian McKellen,Viggo Mortensen,Orlando Bloom,Bruce Allpress,Sean Astin,John Bach,Sala Baker,Cate Blanchett,Billy Boyd,Jed Brophy,Sam Comery,Brad Dourif,Calum Gittins,Bernard Hill,Bruce Hopkins,Paris Howe Strewe,Christopher Lee</t>
  </si>
  <si>
    <t>https://m.media-amazon.com/images/M/MV5BNWNkNTI2MGItYTQyMS00NTJhLWI3N2QtNmIxZjQwMTEzNGZhXkEyXkFqcGdeQXVyMzExODEzNDA@._V1_QL75_UY562_CR9</t>
  </si>
  <si>
    <t>tt0080684</t>
  </si>
  <si>
    <t>The Empire Strikes Back</t>
  </si>
  <si>
    <t>Action,Adventure,Fantasy</t>
  </si>
  <si>
    <t>nm0000434,nm0000148,nm0000402,nm0001850,nm0000355,nm0001190,nm0562679,nm0048652,nm0000568,nm0000027,nm0120116,nm0391197,nm0701023,nm0916088,nm0720890,nm0171829,nm0002103,nm0790410</t>
  </si>
  <si>
    <t>Mark Hamill,Harrison Ford,Carrie Fisher,Billy Dee Williams,Anthony Daniels,David Prowse,Peter Mayhew,Kenny Baker,Frank Oz,Alec Guinness,Jeremy Bulloch,John Hollis,Jack Purvis,Des Webb,Clive Revill,Kenneth Colley,Julian Glover,Michael Sheard</t>
  </si>
  <si>
    <t>nm0449984</t>
  </si>
  <si>
    <t>Irvin Kershner</t>
  </si>
  <si>
    <t>Leigh Brackett,Lawrence Kasdan,George Lucas</t>
  </si>
  <si>
    <t>nm0102824,nm0001410,nm0000184</t>
  </si>
  <si>
    <t>https://m.media-amazon.com/images/M/MV5BYmU1NDRjNDgtMzhiMi00NjZmLTg5NGItZDNiZjU5NTU4OTE0XkEyXkFqcGdeQXVyNzkwMjQ5NzM@._V1_QL75_UX380_CR0</t>
  </si>
  <si>
    <t>tt0133093</t>
  </si>
  <si>
    <t>The Matrix</t>
  </si>
  <si>
    <t>Action,Sci-Fi</t>
  </si>
  <si>
    <t>nm0000206,nm0000401,nm0005251,nm0915989,nm0287825,nm0001592,nm0159059,nm0032810,nm0233391,nm0565883,nm0662562,nm0323822,nm0853079,nm0040058,nm0336802,nm0630124,nm0330139,nm0936894</t>
  </si>
  <si>
    <t>Keanu Reeves,Laurence Fishburne,Carrie-Anne Moss,Hugo Weaving,Gloria Foster,Joe Pantoliano,Marcus Chong,Julian Arahanga,Matt Doran,Belinda McClory,Anthony Ray Parker,Paul Goddard,Robert Taylor,David Aston,Marc Aden Gray,Ada Nicodemou,Deni Gordon,Rowan Witt</t>
  </si>
  <si>
    <t>nm0905154,nm0905152</t>
  </si>
  <si>
    <t>Lana Wachowski,Lilly Wachowski</t>
  </si>
  <si>
    <t>Lilly Wachowski,Lana Wachowski</t>
  </si>
  <si>
    <t>nm0905152,nm0905154</t>
  </si>
  <si>
    <t>https://m.media-amazon.com/images/M/MV5BZTk1MWY3ZWItYmNmOC00NTQzLWFjYWItYzI0NGVhZDJhMWNiXkEyXkFqcGdeQXVyMzExODEzNDA@._V1_QL75_UX380_CR0</t>
  </si>
  <si>
    <t>tt0099685</t>
  </si>
  <si>
    <t>Goodfellas</t>
  </si>
  <si>
    <t>Biography,Crime,Drama</t>
  </si>
  <si>
    <t>nm0000134,nm0000501,nm0000582,nm0000966,nm0000649,nm0803370,nm0201700,nm0823563,nm0898634,nm0522797,nm0226746,nm0950267,nm0557848,nm0778734,nm0778737,nm0791877,nm0000529,nm0935247</t>
  </si>
  <si>
    <t>Robert De Niro,Ray Liotta,Joe Pesci,Lorraine Bracco,Paul Sorvino,Frank Sivero,Tony Darrow,Mike Starr,Frank Vincent,Chuck Low,Frank DiLeo,Henny Youngman,Gina Mastrogiacomo,Catherine Scorsese,Charles Scorsese,Suzanne Shepherd,Debi Mazar,Margo Winkler</t>
  </si>
  <si>
    <t>nm0000217</t>
  </si>
  <si>
    <t>Martin Scorsese</t>
  </si>
  <si>
    <t>Nicholas Pileggi,Martin Scorsese</t>
  </si>
  <si>
    <t>nm0683380,nm0000217</t>
  </si>
  <si>
    <t>https://m.media-amazon.com/images/M/MV5BNDNkNTJlN2EtYTUwOC00Mzg1LTkwOTUtOGIyNTc3NjA4MjRkXkEyXkFqcGdeQXVyMzExODEzNDA@._V1_QL75_UX380_CR0</t>
  </si>
  <si>
    <t>tt0073486</t>
  </si>
  <si>
    <t>One Flew Over the Cuckoo's Nest</t>
  </si>
  <si>
    <t>nm0000197,nm0001221,nm0077720,nm0110480,nm0111954,nm0113000,nm0001079,nm0191784,nm0000362,nm0240239,nm0253574,nm0271753,nm0313554,nm0448590,nm0483256,nm0489861,nm0497656,nm0000502</t>
  </si>
  <si>
    <t>Jack Nicholson,Louise Fletcher,Michael Berryman,Peter Brocco,Dean R. Brooks,Alonzo Brown,Scatman Crothers,Mwako Cumbuka,Danny DeVito,William Duell,Josip Elic,Lan Fendors,Nathan George,Ken Kenny,Mel Lambert,Sydney Lassick,Kay Lee,Christopher Lloyd</t>
  </si>
  <si>
    <t>nm0001232</t>
  </si>
  <si>
    <t>Milos Forman</t>
  </si>
  <si>
    <t>Lawrence Hauben,Bo Goldman,Ken Kesey</t>
  </si>
  <si>
    <t>nm0369142,nm0325743,nm0450181</t>
  </si>
  <si>
    <t>https://m.media-amazon.com/images/M/MV5BZjA0OWVhOTAtYWQxNi00YzNhLWI4ZjYtNjFjZTEyYjJlNDVlL2ltYWdlL2ltYWdlXkEyXkFqcGdeQXVyMTQxNzMzNDI@._V1_QL75_UX380_CR0</t>
  </si>
  <si>
    <t>tt0114369</t>
  </si>
  <si>
    <t>Se7en</t>
  </si>
  <si>
    <t>Crime,Drama,Mystery</t>
  </si>
  <si>
    <t>nm0000151,nm0000093,nm0000228,nm0001825,nm0669254,nm0000569,nm0144307,nm0532943,nm0188598,nm0146146,nm0000388,nm0160690,nm0401352,nm0416551,nm0203525,nm0172172,nm0367211,nm0745780</t>
  </si>
  <si>
    <t>Morgan Freeman,Brad Pitt,Kevin Spacey,Andrew Kevin Walker,Daniel Zacapa,Gwyneth Paltrow,John Cassini,Bob Mack,Peter Crombie,Reg E. Cathey,R. Lee Ermey,George Christy,Endre Hules,Hawthorne James,William Davidson,Bob Collins,Jimmy Dale Hartsell,Richard Roundtree</t>
  </si>
  <si>
    <t>Andrew Kevin Walker</t>
  </si>
  <si>
    <t>nm0001825</t>
  </si>
  <si>
    <t>https://m.media-amazon.com/images/M/MV5BMWM3ZjkyMzctNzc4OC00ODU1LTlkMjYtMTZkZjU0ZjU3MTliXkEyXkFqcGdeQXVyMzExODEzNDA@._V1_QL75_UY562_CR4</t>
  </si>
  <si>
    <t>tt0047478</t>
  </si>
  <si>
    <t>Shichinin no samurai</t>
  </si>
  <si>
    <t>Action,Drama</t>
  </si>
  <si>
    <t>nm0001536,nm0793766,nm0875477,nm0793616,nm0297869,nm0441961,nm0454087,nm0156928,nm0594348,nm0467566,nm0383091,nm0408343,nm0875237,nm0462679,nm0867391,nm0879918,nm0851071,nm1226419</t>
  </si>
  <si>
    <t>ToshirÃ´ Mifune,Takashi Shimura,Keiko Tsushima,Yukiko Shimazaki,Kamatari Fujiwara,Daisuke KatÃ´,Isao Kimura,Minoru Chiaki,Seiji Miyaguchi,Yoshio Kosugi,Bokuzen Hidari,Yoshio Inaba,Yoshio Tsuchiya,Kokuten KÃ´dÃ´,EijirÃ´ TÃ´no,KichijirÃ´ Ueda,Jun Tatara,Atsushi Watanabe</t>
  </si>
  <si>
    <t>nm0000041</t>
  </si>
  <si>
    <t>Akira Kurosawa</t>
  </si>
  <si>
    <t>Akira Kurosawa,Shinobu Hashimoto,Hideo Oguni</t>
  </si>
  <si>
    <t>nm0000041,nm0368074,nm0644823</t>
  </si>
  <si>
    <t>https://m.media-amazon.com/images/M/MV5BNWQ3OTM4ZGItMWEwZi00MjI5LWI3YzgtNTYwNWRkNmIzMGI5XkEyXkFqcGdeQXVyNDY2MTk1ODk@._V1_QL75_UY562_CR11</t>
  </si>
  <si>
    <t>tt0038650</t>
  </si>
  <si>
    <t>It's a Wonderful Life</t>
  </si>
  <si>
    <t>PG</t>
  </si>
  <si>
    <t>Drama,Family,Fantasy</t>
  </si>
  <si>
    <t>nm0000071,nm0001656,nm0000859,nm0593775,nm0871287,nm0094135,nm0269709,nm0000955,nm0002108,nm0912478,nm0007214,nm0439851,nm0385594,nm0871695,nm0666634,nm0930239,nm0250352,nm0249602</t>
  </si>
  <si>
    <t>James Stewart,Donna Reed,Lionel Barrymore,Thomas Mitchell,Henry Travers,Beulah Bondi,Frank Faylen,Ward Bond,Gloria Grahame,H.B. Warner,Frank Albertson,Todd Karns,Samuel S. Hinds,Mary Treen,Virginia Patton,Charles Williams,Sarah Edwards,William Edmunds</t>
  </si>
  <si>
    <t>nm0001008</t>
  </si>
  <si>
    <t>Frank Capra</t>
  </si>
  <si>
    <t>Frances Goodrich,Albert Hackett,Frank Capra</t>
  </si>
  <si>
    <t>nm0329304,nm0352443,nm0001008</t>
  </si>
  <si>
    <t>https://m.media-amazon.com/images/M/MV5BZjc4NDZhZWMtNGEzYS00ZWU2LThlM2ItNTA0YzQ0OTExMTE2XkEyXkFqcGdeQXVyNjUwMzI2NzU@._V1_QL75_UY562_CR3</t>
  </si>
  <si>
    <t>tt0102926</t>
  </si>
  <si>
    <t>The Silence of the Lambs</t>
  </si>
  <si>
    <t>Crime,Drama,Thriller</t>
  </si>
  <si>
    <t>nm0000149,nm0000164,nm0095029,nm0501435,nm0942145,nm0001277,nm0372217,nm0265670,nm0110667,nm0780557,nm0748785,nm0804705,nm1508029,nm0502229,nm0777230,nm0733940,nm0807548,nm0505971</t>
  </si>
  <si>
    <t>Jodie Foster,Anthony Hopkins,Lawrence A. Bonney,Kasi Lemmons,Lawrence T. Wrentz,Scott Glenn,Anthony Heald,Frankie Faison,Don Brockett,Frank Seals Jr.,Stuart Rudin,Maria Skorobogatov,Jeffrie Lane,Leib Lensky,George 'Red' Schwartz,Jim Roche,Brooke Smith,Ted Levine</t>
  </si>
  <si>
    <t>nm0001129</t>
  </si>
  <si>
    <t>Jonathan Demme</t>
  </si>
  <si>
    <t>Thomas Harris,Ted Tally</t>
  </si>
  <si>
    <t>nm0365383,nm0848217</t>
  </si>
  <si>
    <t>https://m.media-amazon.com/images/M/MV5BNjNhZTk0ZmEtNjJhMi00YzFlLWE1MmEtYzM1M2ZmMGMwMTU4XkEyXkFqcGdeQXVyNjU0OTQ0OTY@._V1_QL75_UY562_CR1</t>
  </si>
  <si>
    <t>tt0317248</t>
  </si>
  <si>
    <t>Cidade de Deus</t>
  </si>
  <si>
    <t>nm1179105,nm1129884,nm0618690,nm1249574,nm1179683,nm1178560,nm1179580,nm1403603,nm0103797,nm1248280,nm0646663,nm1249471,nm1368917,nm1404223,nm1323565,nm1402033,nm1130610,nm1248992</t>
  </si>
  <si>
    <t>Alexandre Rodrigues,Leandro Firmino,Matheus Nachtergaele,Phellipe Haagensen,Douglas Silva,Jonathan Haagensen,Seu Jorge,Jefechander Suplino,Alice Braga,Emerson Gomes,Edson Oliveira,Michel Gomes,Roberta Rodrigues,Luis OtÃ¡vio,Kiko Marques,Gustavo EngrÃ¡cia,Darlan Cunha,Robson Rocha</t>
  </si>
  <si>
    <t>nm0576987,nm0526199</t>
  </si>
  <si>
    <t>Fernando Meirelles,KÃ¡tia Lund</t>
  </si>
  <si>
    <t>Paulo Lins,BrÃ¡ulio Mantovani</t>
  </si>
  <si>
    <t>nm0513130,nm1130251</t>
  </si>
  <si>
    <t>https://m.media-amazon.com/images/M/MV5BOTMwYjc5ZmItYTFjZC00ZGQ3LTlkNTMtMjZiNTZlMWQzNzI5XkEyXkFqcGdeQXVyNzkwMjQ5NzM@._V1_QL75_UX380_CR0</t>
  </si>
  <si>
    <t>tt0120815</t>
  </si>
  <si>
    <t>Saving Private Ryan</t>
  </si>
  <si>
    <t>Drama,War</t>
  </si>
  <si>
    <t>nm0000158,nm0000354,nm0001744,nm0122653,nm0001608,nm0004965,nm0004874,nm0000610,nm0001111,nm0001101,nm0316079,nm0001199,nm0821152,nm0242882,nm0116465,nm0148738,nm0330983,nm0692139</t>
  </si>
  <si>
    <t>Tom Hanks,Matt Damon,Tom Sizemore,Edward Burns,Barry Pepper,Adam Goldberg,Vin Diesel,Giovanni Ribisi,Jeremy Davies,Ted Danson,Paul Giamatti,Dennis Farina,Joerg Stadler,Max Martini,Dylan Bruno,Daniel Cerqueira,Demetri Goritsas,Ian Porter</t>
  </si>
  <si>
    <t>Robert Rodat</t>
  </si>
  <si>
    <t>nm0734441</t>
  </si>
  <si>
    <t>https://m.media-amazon.com/images/M/MV5BZjhkMDM4MWItZTVjOC00ZDRhLThmYTAtM2I5NzBmNmNlMzI1XkEyXkFqcGdeQXVyNDYyMDk5MTU@._V1_QL75_UY562_CR1</t>
  </si>
  <si>
    <t>tt0118799</t>
  </si>
  <si>
    <t>La vita Ã¨ bella</t>
  </si>
  <si>
    <t>Comedy,Drama,Romance</t>
  </si>
  <si>
    <t>nm0000905,nm0000971,nm0134493,nm0243842,nm0082979,nm0004650,nm0001976,nm0019145,nm0518057,nm0284997,nm0211599,nm0350147,nm0495476,nm0019142,nm0056391,nm0080641,nm0092104,nm0120717</t>
  </si>
  <si>
    <t>Roberto Benigni,Nicoletta Braschi,Giorgio Cantarini,Giustino Durano,Sergio Bini Bustric,Marisa Paredes,Horst Buchholz,Lidia Alfonsi,Giuliana Lojodice,Amerigo Fontani,Pietro De Silva,Francesco Guzzo,Raffaella Lebboroni,Claudio Alfonsi,Gil Baroni,Massimo Bianchi,JÃ¼rgen Bohn,Verena Buratti</t>
  </si>
  <si>
    <t>nm0000905</t>
  </si>
  <si>
    <t>Roberto Benigni</t>
  </si>
  <si>
    <t>Vincenzo Cerami,Roberto Benigni</t>
  </si>
  <si>
    <t>nm0148437,nm0000905</t>
  </si>
  <si>
    <t>https://m.media-amazon.com/images/M/MV5BMzliYTRhOTYtZjFiYi00MjI0LTkxY2EtMTNjNjMwM2UwNTdlXkEyXkFqcGdeQXVyNDI3NjU1NzQ@._V1_QL75_UX380_CR0</t>
  </si>
  <si>
    <t>tt0120689</t>
  </si>
  <si>
    <t>The Green Mile</t>
  </si>
  <si>
    <t>Crime,Drama,Fantasy</t>
  </si>
  <si>
    <t>nm0000158,nm0003817,nm0001556,nm0001372,nm0000342,nm0005052,nm0001295,nm0006535,nm0005377,nm0001608,nm0218810,nm0165101,nm0001765,nm0339428,nm0107573,nm0006669,nm0587183,nm0850847</t>
  </si>
  <si>
    <t>Tom Hanks,Michael Clarke Duncan,David Morse,Bonnie Hunt,James Cromwell,Michael Jeter,Graham Greene,Doug Hutchison,Sam Rockwell,Barry Pepper,Jeffrey DeMunn,Patricia Clarkson,Harry Dean Stanton,Dabbs Greer,Eve Brent,William Sadler,Mack Miles,Rai Tasco</t>
  </si>
  <si>
    <t>https://m.media-amazon.com/images/M/MV5BY2VjY2I5ZTktMTFhOC00M2ViLWI4YTAtMjkzOTIwY2ZlZWVkXkEyXkFqcGdeQXVyNTc3MjUzNTI@._V1_QL75_UY562_CR7</t>
  </si>
  <si>
    <t>tt0816692</t>
  </si>
  <si>
    <t>Interstellar</t>
  </si>
  <si>
    <t>Adventure,Drama,Sci-Fi</t>
  </si>
  <si>
    <t>nm0000190,nm0004266,nm1567113,nm3237775,nm0000995,nm0001475,nm3154303,nm0654648,nm2180792,nm0565133,nm0410347,nm0095960,nm0004747,nm0001137,nm0000323,nm1408543,nm1577637,nm0000729</t>
  </si>
  <si>
    <t>Matthew McConaughey,Anne Hathaway,Jessica Chastain,Mackenzie Foy,Ellen Burstyn,John Lithgow,TimothÃ©e Chalamet,David Oyelowo,Collette Wolfe,Francis X. McCarthy,Bill Irwin,Andrew Borba,Wes Bentley,William Devane,Michael Caine,David Gyasi,Josh Stewart,Casey Affleck</t>
  </si>
  <si>
    <t>Jonathan Nolan,Christopher Nolan</t>
  </si>
  <si>
    <t>nm0634300,nm0634240</t>
  </si>
  <si>
    <t>https://m.media-amazon.com/images/M/MV5BMjgxZDI2MjktYjRmMS00ZTU0LWIxMzQtMDkzNjE2NWFhNDk0XkEyXkFqcGdeQXVyMzExODEzNDA@._V1_QL75_UY562_CR6</t>
  </si>
  <si>
    <t>tt0076759</t>
  </si>
  <si>
    <t>Star Wars</t>
  </si>
  <si>
    <t>nm0000434,nm0000148,nm0000402,nm0000027,nm0001088,nm0000355,nm0048652,nm0562679,nm0001190,nm0114436,nm0292235,nm0701023,nm0567018,nm0125952,nm0377120,nm0493200,nm0353796,nm0458161</t>
  </si>
  <si>
    <t>Mark Hamill,Harrison Ford,Carrie Fisher,Alec Guinness,Peter Cushing,Anthony Daniels,Kenny Baker,Peter Mayhew,David Prowse,Phil Brown,Shelagh Fraser,Jack Purvis,Alex McCrindle,Eddie Byrne,Drewe Henley,Denis Lawson,Garrick Hagon,Jack Klaff</t>
  </si>
  <si>
    <t>nm0000184</t>
  </si>
  <si>
    <t>George Lucas</t>
  </si>
  <si>
    <t>https://m.media-amazon.com/images/M/MV5BOTA5NjhiOTAtZWM0ZC00MWNhLThiMzEtZDFkOTk2OTU1ZDJkXkEyXkFqcGdeQXVyMTA4NDI1NTQx._V1_QL75_UX380_CR0</t>
  </si>
  <si>
    <t>tt0103064</t>
  </si>
  <si>
    <t>Terminator 2: Judgment Day</t>
  </si>
  <si>
    <t>nm0000216,nm0000157,nm0000411,nm0001598,nm0091286,nm0608012,nm0580924,nm0346003,nm0177528,nm0001280,nm0075359,nm0357696,nm0316480,nm0935297,nm0775623,nm0928630,nm0250218,nm0522027</t>
  </si>
  <si>
    <t>Arnold Schwarzenegger,Linda Hamilton,Edward Furlong,Robert Patrick,Earl Boen,Joe Morton,S. Epatha Merkerson,Castulo Guerra,Danny Cooksey,Jenette Goldstein,Xander Berkeley,Leslie Hamilton Gearren,Ken Gibbel,Robert Winley,Peter Schrum,Shane Wilder,Michael Edwards,Jared Lounsbery</t>
  </si>
  <si>
    <t>nm0000116</t>
  </si>
  <si>
    <t>James Cameron</t>
  </si>
  <si>
    <t>James Cameron,William Wisher</t>
  </si>
  <si>
    <t>nm0000116,nm0936537</t>
  </si>
  <si>
    <t>https://m.media-amazon.com/images/M/MV5BMGU2NzRmZjUtOGUxYS00ZjdjLWEwZWItY2NlM2JhNjkxNTFmXkEyXkFqcGdeQXVyNjU0OTQ0OTY@._V1_QL75_UX380_CR0</t>
  </si>
  <si>
    <t>tt0088763</t>
  </si>
  <si>
    <t>Back to the Future</t>
  </si>
  <si>
    <t>Adventure,Comedy,Sci-Fi</t>
  </si>
  <si>
    <t>nm0000150,nm0000502,nm0000670,nm0000417,nm0001855,nm0920148,nm0566013,nm0818274,nm0225191,nm0564589,nm0866055,nm0169454,nm0797150,nm0000708,nm0914023,nm0298412,nm0293483,nm0442022</t>
  </si>
  <si>
    <t>Michael J. Fox,Christopher Lloyd,Lea Thompson,Crispin Glover,Tom Wilson,Claudia Wells,Marc McClure,Wendie Jo Sperber,George DiCenzo,Frances Lee McCain,James Tolkan,J.J. Cohen,Casey Siemaszko,Billy Zane,Harry Waters Jr.,Donald Fullilove,Lisa Freeman,Cristen Kauffman</t>
  </si>
  <si>
    <t>Robert Zemeckis,Bob Gale</t>
  </si>
  <si>
    <t>nm0000709,nm0301826</t>
  </si>
  <si>
    <t>https://m.media-amazon.com/images/M/MV5BZmU0M2Y1OGUtZjIxNi00ZjBkLTg1MjgtOWIyNThiZWIwYjRiXkEyXkFqcGdeQXVyMTQxNzMzNDI@._V1_QL75_UX380_CR0</t>
  </si>
  <si>
    <t>tt0245429</t>
  </si>
  <si>
    <t>Sen to Chihiro no kamikakushi</t>
  </si>
  <si>
    <t>Animation,Adventure,Family</t>
  </si>
  <si>
    <t>nm0153738,nm0687189,nm0997115,nm0383708,nm0622412,nm0619822,nm0768005,nm0309107,nm1126340,nm1112144,nm1126978,nm0370632,nm0436639,nm0648777,nm0837420,nm6946829,nm1312191,nm1829293</t>
  </si>
  <si>
    <t>Daveigh Chase,Suzanne Pleshette,Miyu Irino,Rumi Hiiragi,Mari Natsuki,Takashi NaitÃ´,Yasuko Sawaguchi,Tatsuya GashÃ»in,RyÃ»nosuke Kamiki,Yumi Tamai,YÃ´ Ã”izumi,Koba Hayashi,Tsunehiko KamijÃ´,Takehiko Ono,Bunta Sugawara,Shigeru Wakita,ShirÃ´ SaitÃ´,Michiko Yamamoto</t>
  </si>
  <si>
    <t>nm0594503</t>
  </si>
  <si>
    <t>Hayao Miyazaki</t>
  </si>
  <si>
    <t>https://m.media-amazon.com/images/M/MV5BMjlmZmI5MDctNDE2YS00YWE0LWE5ZWItZDBhYWQ0NTcxNWRhXkEyXkFqcGdeQXVyMTMxODk2OTU@._V1_QL75_UX380_CR0</t>
  </si>
  <si>
    <t>tt0054215</t>
  </si>
  <si>
    <t>Psycho</t>
  </si>
  <si>
    <t>Horror,Mystery,Thriller</t>
  </si>
  <si>
    <t>nm0000578,nm0001463,nm0587256,nm0001260,nm0000842,nm0570615,nm0643000,nm0007214,nm0386877,nm0853299,nm0878354,nm0026930,nm0590123,nm0020513,nm0045839,nm2146004,nm0141275,nm0211402</t>
  </si>
  <si>
    <t>Anthony Perkins,Janet Leigh,Vera Miles,John Gavin,Martin Balsam,John McIntire,Simon Oakland,Frank Albertson,Patricia Hitchcock,Vaughn Taylor,Lurene Tuttle,John Anderson,Mort Mills,Fletcher Allen,Walter Bacon,Prudence Beers,Kit Carson,Francis De Sales</t>
  </si>
  <si>
    <t>nm0000033</t>
  </si>
  <si>
    <t>Alfred Hitchcock</t>
  </si>
  <si>
    <t>Joseph Stefano,Robert Bloch</t>
  </si>
  <si>
    <t>nm0825010,nm0088645</t>
  </si>
  <si>
    <t>https://m.media-amazon.com/images/M/MV5BNTQwNDM1YzItNDAxZC00NWY2LTk0M2UtNDIwNWI5OGUyNWUxXkEyXkFqcGdeQXVyNzkwMjQ5NzM@._V1_QL75_UX380_CR0</t>
  </si>
  <si>
    <t>tt0253474</t>
  </si>
  <si>
    <t>The Pianist</t>
  </si>
  <si>
    <t>Biography,Drama,Music</t>
  </si>
  <si>
    <t>nm0004778,nm0470981,nm0277975,nm0288976,nm0954076,nm0832380,nm0513520,nm0962577,nm0713469,nm0611148,nm0725956,nm0789338,nm0590372,nm0803944,nm1281253,nm1279616,nm0492458,nm0039784</t>
  </si>
  <si>
    <t>Adrien Brody,Thomas Kretschmann,Frank Finlay,Emilia Fox,Michal Zebrowski,Ed Stoppard,Maureen Lipman,Jessica Kate Meyer,Julia Rayner,Wanja Mues,Richard Ridings,Nomi Sharron,Anthony Milner,Lucy Skeaping,Roddy Skeaping,Ben Harlan,Thomas Lawinky,Joachim Paul AssbÃ¶ck</t>
  </si>
  <si>
    <t>nm0000591</t>
  </si>
  <si>
    <t>Roman Polanski</t>
  </si>
  <si>
    <t>Ronald Harwood,Wladyslaw Szpilman</t>
  </si>
  <si>
    <t>nm0367838,nm0844262</t>
  </si>
  <si>
    <t>https://m.media-amazon.com/images/M/MV5BNWY3NDFlNjktM2JlYS00YjI5LWIzMDktZWUxZjEyNTJhNDYzXkEyXkFqcGdeQXVyNDI3NjU1NzQ@._V1_QL75_UY562_CR7</t>
  </si>
  <si>
    <t>tt0110413</t>
  </si>
  <si>
    <t>LÃ©on</t>
  </si>
  <si>
    <t>nm0000606,nm0000198,nm0000204,nm0000732,nm0032216,nm0089112,nm0187199,nm0321798,nm0779685,nm0045937,nm0338746,nm0716408,nm0560593,nm0784262,nm1707797,nm0149987,nm0076306,nm0494069</t>
  </si>
  <si>
    <t>Jean Reno,Gary Oldman,Natalie Portman,Danny Aiello,Peter Appel,Willi One Blood,Don Creech,Keith A. Glascoe,Randolph Scott,Michael Badalucco,Ellen Greene,Elizabeth Regen,Carl J. Matusovich,Frank Senger,Lucius Wyatt Cherokee,Eric Challier,Luc Bernard,MaÃ¯wenn</t>
  </si>
  <si>
    <t>nm0000108</t>
  </si>
  <si>
    <t>Luc Besson</t>
  </si>
  <si>
    <t>https://m.media-amazon.com/images/M/MV5BNmNhOTgyYjItOTM0Yy00NTI0LWI4NjUtODQ0YzE3MjA4YTEwXkEyXkFqcGdeQXVyMTQyMTMwOTk0._V1_QL75_UY562_CR11</t>
  </si>
  <si>
    <t>tt6751668</t>
  </si>
  <si>
    <t>Gisaengchung</t>
  </si>
  <si>
    <t>Comedy,Drama,Thriller</t>
  </si>
  <si>
    <t>nm0814280,nm1310525,nm1856097,nm6079248,nm6476224,nm7553003,nm4525883,nm3745391,nm7616095,nm10700274,nm4522499,nm10860732,nm11261148,nm10215504,nm11044243,nm11432327,nm9086195,nm11432328</t>
  </si>
  <si>
    <t>Song Kang-ho,Sun-kyun Lee,Cho Yeo-jeong,Choi Woo-sik,So-dam Park,Lee Jeong-eun,Jang Hye-jin,Park Myeong-hoon,Ji-so Jung,Hyun-jun Jung,Keun-rok Park,Yi-Seo Jung,Jae-myeong Jo,Ik-han Jung,Kyu-baek Kim,Hwang In Kyung,Ahn Seong-Bong,Kim Jin Hyung</t>
  </si>
  <si>
    <t>nm0094435</t>
  </si>
  <si>
    <t>Bong Joon Ho</t>
  </si>
  <si>
    <t>Bong Joon Ho,Han Jin-won</t>
  </si>
  <si>
    <t>nm0094435,nm8243301</t>
  </si>
  <si>
    <t>https://m.media-amazon.com/images/M/MV5BOTgyMWQ0ZWUtN2Q2MS00NmY0LWI3OWMtNjFkMzZlNDZjNTk0XkEyXkFqcGdeQXVyMjUzOTY1NTc@._V1_QL75_UX380_CR0</t>
  </si>
  <si>
    <t>tt0110357</t>
  </si>
  <si>
    <t>The Lion King</t>
  </si>
  <si>
    <t>Animation,Adventure,Drama</t>
  </si>
  <si>
    <t>nm0000111,nm0000460,nm0000469,nm0000155,nm0000100,nm0129295,nm0191906,nm0347039,nm0446702,nm0001447,nm0494922,nm0001507,nm0754676,nm0801672,nm0001795,nm0919798,nm0146681,nm0243804</t>
  </si>
  <si>
    <t>Matthew Broderick,Jeremy Irons,James Earl Jones,Whoopi Goldberg,Rowan Atkinson,Niketa Calame-Harris,Jim Cummings,Robert Guillaume,Moira Kelly,Nathan Lane,Zoe Leader,Cheech Marin,Ernie Sabella,Madge Sinclair,Jonathan Taylor Thomas,Frank Welker,Cathy Cavadini,Judi M. Durand</t>
  </si>
  <si>
    <t>nm0021249,nm0591450</t>
  </si>
  <si>
    <t>Roger Allers,Rob Minkoff</t>
  </si>
  <si>
    <t>Irene Mecchi,Jonathan Roberts,Linda Woolverton</t>
  </si>
  <si>
    <t>nm0575293,nm0731271,nm0941314</t>
  </si>
  <si>
    <t>https://m.media-amazon.com/images/M/MV5BYTYxNGMyZTYtMjE3MS00MzNjLWFjNmYtMDk3N2FmM2JiM2M1XkEyXkFqcGdeQXVyNjY5NDU4NzI@._V1_QL75_UX380_CR0</t>
  </si>
  <si>
    <t>tt0172495</t>
  </si>
  <si>
    <t>Gladiator</t>
  </si>
  <si>
    <t>nm0000128,nm0001618,nm0001567,nm0001657,nm0001321,nm0001394,nm0005023,nm0774516,nm0795344,nm0032962,nm0005241,nm0004829,nm0376101,nm0281107,nm0861752,nm0229084,nm0568988,nm0445479</t>
  </si>
  <si>
    <t>Russell Crowe,Joaquin Phoenix,Connie Nielsen,Oliver Reed,Richard Harris,Derek Jacobi,Djimon Hounsou,David Schofield,John Shrapnel,Tomas Arana,Ralf Moeller,Spencer Treat Clark,David Hemmings,Tommy Flanagan,Sven-Ole Thorsen,Omid Djalili,Nicholas McGaughey,Chris Kell</t>
  </si>
  <si>
    <t>nm0000631</t>
  </si>
  <si>
    <t>Ridley Scott</t>
  </si>
  <si>
    <t>David Franzoni,John Logan,William Nicholson</t>
  </si>
  <si>
    <t>nm0291905,nm0517589,nm0629933</t>
  </si>
  <si>
    <t>https://m.media-amazon.com/images/M/MV5BMDliMmNhNDEtODUyOS00MjNlLTgxODEtN2U3NzIxMGVkZTA1L2ltYWdlXkEyXkFqcGdeQXVyNjU0OTQ0OTY@._V1_QL75_UX380_CR0</t>
  </si>
  <si>
    <t>tt0120586</t>
  </si>
  <si>
    <t>American History X</t>
  </si>
  <si>
    <t>R</t>
  </si>
  <si>
    <t>nm0001570,nm0000411,nm0000350,nm0000497,nm0839486,nm0000103,nm0000984,nm0001285,nm0005078,nm0750916,nm0868956,nm0181288,nm0808633,nm0529014,nm0812550,nm0539537,nm0004709,nm6783755</t>
  </si>
  <si>
    <t>Edward Norton,Edward Furlong,Beverly D'Angelo,Jennifer Lien,Ethan Suplee,Fairuza Balk,Avery Brooks,Elliott Gould,Stacy Keach,William Russ,Guy Torry,Joe Cortese,Jason Bose Smith,Antonio David Lyons,Alex Sol,Keram Malicki-SÃ¡nchez,Giuseppe Andrews,Michelle Christine White</t>
  </si>
  <si>
    <t>nm0443411</t>
  </si>
  <si>
    <t>Tony Kaye</t>
  </si>
  <si>
    <t>David McKenna</t>
  </si>
  <si>
    <t>nm0571346</t>
  </si>
  <si>
    <t>https://m.media-amazon.com/images/M/MV5BZTJhN2FkYWEtMGI0My00YWM4LWI2MjAtM2UwNjY4MTI2ZTQyXkEyXkFqcGdeQXVyNjc3MjQzNTI@._V1_QL75_UX380_CR0</t>
  </si>
  <si>
    <t>tt0114814</t>
  </si>
  <si>
    <t>The Usual Suspects</t>
  </si>
  <si>
    <t>nm0000228,nm0000321,nm0001590,nm0000286,nm0001125,nm0001629,nm0000592,nm0000751,nm0002064,nm0000445,nm0000860,nm0107808,nm0800339,nm0790436,nm0261452,nm0163988,nm0402974,nm0198470</t>
  </si>
  <si>
    <t>Kevin Spacey,Gabriel Byrne,Chazz Palminteri,Stephen Baldwin,Benicio Del Toro,Kevin Pollak,Pete Postlethwaite,Suzy Amis,Giancarlo Esposito,Dan Hedaya,Paul Bartel,Carl Bressler,Phillipe Simon,Jack Shearer,Christine Estabrook,Clark Gregg,Morgan Hunter,Ken Daly</t>
  </si>
  <si>
    <t>nm0001741</t>
  </si>
  <si>
    <t>Bryan Singer</t>
  </si>
  <si>
    <t>Christopher McQuarrie</t>
  </si>
  <si>
    <t>nm0003160</t>
  </si>
  <si>
    <t>https://m.media-amazon.com/images/M/MV5BZDdiNDQ1MTUtYTNkZS00YWVjLTgxYWUtODhmMWYwNDQ0NzU5XkEyXkFqcGdeQXVyNDIyNjA2MTk@._V1_QL75_UX380_CR0</t>
  </si>
  <si>
    <t>tt0407887</t>
  </si>
  <si>
    <t>The Departed</t>
  </si>
  <si>
    <t>nm0000138,nm0000354,nm0000197,nm0000242,nm0000640,nm0935653,nm0267812,nm0026364,nm0000285,nm0180984,nm0197647,nm0641244,nm0001679,nm0906301,nm0198306,nm2401565,nm0400879,nm0533323</t>
  </si>
  <si>
    <t>Leonardo DiCaprio,Matt Damon,Jack Nicholson,Mark Wahlberg,Martin Sheen,Ray Winstone,Vera Farmiga,Anthony Anderson,Alec Baldwin,Kevin Corrigan,James Badge Dale,David O'Hara,Mark Rolston,Robert Wahlberg,Kristen Dalton,Thomas B. Duffy,Richard Hughes,J.C. MacKenzie</t>
  </si>
  <si>
    <t>William Monahan,Alan Mak,Felix Chong</t>
  </si>
  <si>
    <t>nm1184258,nm0538320,nm0159039</t>
  </si>
  <si>
    <t>https://m.media-amazon.com/images/M/MV5BYTViNjMyNmUtNDFkNC00ZDRlLThmMDUtZDU2YWE4NGI2ZjVmXkEyXkFqcGdeQXVyNjU0OTQ0OTY@._V1_QL75_UX380_CR0</t>
  </si>
  <si>
    <t>tt0482571</t>
  </si>
  <si>
    <t>The Prestige</t>
  </si>
  <si>
    <t>Drama,Mystery,Sci-Fi</t>
  </si>
  <si>
    <t>nm0000288,nm0413168,nm0424060,nm0000323,nm0005305,nm0356017,nm2195817,nm0000309,nm0785227,nm0204425,nm0682063,nm0623762,nm0752699,nm0715953,nm0364807,nm0829685,nm0674052,nm0419633</t>
  </si>
  <si>
    <t>Christian Bale,Hugh Jackman,Scarlett Johansson,Michael Caine,Piper Perabo,Rebecca Hall,Samantha Mahurin,David Bowie,Andy Serkis,Daniel Davis,Jim Piddock,Christopher Neame,Mark Ryan,Roger Rees,Jamie Harris,Monty Stuart,Ron Perkins,Ricky Jay</t>
  </si>
  <si>
    <t>Jonathan Nolan,Christopher Nolan,Christopher Priest</t>
  </si>
  <si>
    <t>nm0634300,nm0634240,nm1793993</t>
  </si>
  <si>
    <t>https://m.media-amazon.com/images/M/MV5BMjA4NDI0MTIxNF5BMl5BanBnXkFtZTYwNTM0MzY2._V1_QL75_UX380_CR0</t>
  </si>
  <si>
    <t>tt0034583</t>
  </si>
  <si>
    <t>Casablanca</t>
  </si>
  <si>
    <t>Drama,Romance,War</t>
  </si>
  <si>
    <t>nm0000007,nm0000006,nm0002134,nm0001647,nm0891998,nm0002113,nm0000048,nm0757064,nm0495495,nm0933330,nm0656226,nm0702798,nm0455893,nm0092290,nm0007808,nm0010185,nm0013306,nm3629365</t>
  </si>
  <si>
    <t>Humphrey Bogart,Ingrid Bergman,Paul Henreid,Claude Rains,Conrad Veidt,Sydney Greenstreet,Peter Lorre,S.Z. Sakall,Madeleine Lebeau,Dooley Wilson,Joy Page,John Qualen,Leonid Kinskey,Curt Bois,Abdullah Abbas,Enrique Acosta,Ed Agresti,Arnet Amos</t>
  </si>
  <si>
    <t>nm0002031</t>
  </si>
  <si>
    <t>Michael Curtiz</t>
  </si>
  <si>
    <t>Julius J. Epstein,Philip G. Epstein,Howard Koch</t>
  </si>
  <si>
    <t>nm0258493,nm0258525,nm0462321</t>
  </si>
  <si>
    <t>https://m.media-amazon.com/images/M/MV5BOTA5NDZlZGUtMjAxOS00YTRkLTkwYmMtYWQ0NWEwZDZiNjEzXkEyXkFqcGdeQXVyMTMxODk2OTU@._V1_QL75_UX380_CR0</t>
  </si>
  <si>
    <t>tt1745960</t>
  </si>
  <si>
    <t>Top Gun: Maverick</t>
  </si>
  <si>
    <t>nm0000129,nm0000124,nm1886602,nm0000174,nm1506981,nm0358316,nm0663174,nm4834815,nm5730649,nm1337350,nm6639989,nm1412974,nm7453477,nm3254274,nm2745297,nm8241861,nm4917623,nm3100463</t>
  </si>
  <si>
    <t>Tom Cruise,Jennifer Connelly,Miles Teller,Val Kilmer,Bashir Salahuddin,Jon Hamm,Charles Parnell,Monica Barbaro,Lewis Pullman,Jay Ellis,Danny Ramirez,Glen Powell,Jack Schumacher,Manny Jacinto,Kara Wang,Greg Tarzan Davis,Jake Picking,Raymond Lee</t>
  </si>
  <si>
    <t>nm2676052</t>
  </si>
  <si>
    <t>Joseph Kosinski</t>
  </si>
  <si>
    <t>Jim Cash,Jack Epps Jr.,Peter Craig</t>
  </si>
  <si>
    <t>nm0143596,nm0258390,nm0185976</t>
  </si>
  <si>
    <t>https://m.media-amazon.com/images/M/MV5BMTA1NzAzMjQwMjdeQTJeQWpwZ15BbWU4MDcyNDkzMjIx._V1_QL75_UX380_CR0</t>
  </si>
  <si>
    <t>tt2582802</t>
  </si>
  <si>
    <t>Whiplash</t>
  </si>
  <si>
    <t>Drama,Music</t>
  </si>
  <si>
    <t>nm1886602,nm0799777,nm2552034,nm0001663,nm3271473,nm4336119,nm0611889,nm0348515,nm0819320,nm1045739,nm5826958,nm2172460,nm2492243,nm1276956,nm4392192,nm0523061,nm4903282,nm1117946</t>
  </si>
  <si>
    <t>Miles Teller,J.K. Simmons,Melissa Benoist,Paul Reiser,Austin Stowell,Nate Lang,Chris Mulkey,Damon Gupton,Suanne Spoke,Max Kasch,Charlie Ian,Jayson Blair,Kofi Siriboe,Kavita Patil,C.J. Vana,Tarik Lowe,Tyler Kimball,Rogelio Douglas Jr.</t>
  </si>
  <si>
    <t>nm3227090</t>
  </si>
  <si>
    <t>Damien Chazelle</t>
  </si>
  <si>
    <t>https://m.media-amazon.com/images/M/MV5BYjBmYTQ1NjItZWU5MS00YjI0LTg2OTYtYmFkN2JkMmNiNWVkXkEyXkFqcGdeQXVyMTMxMTY0OTQ@._V1_QL75_UY562_CR17</t>
  </si>
  <si>
    <t>tt1675434</t>
  </si>
  <si>
    <t>The Intouchables</t>
  </si>
  <si>
    <t>Biography,Comedy,Drama</t>
  </si>
  <si>
    <t>nm0167388,nm1082477,nm0494504,nm1109153,nm1525639,nm0597042,nm2031248,nm3994610,nm5511912,nm5511483,nm0644314,nm0196839,nm0139107,nm0024634,nm4552893,nm1049589,nm0221103,nm2173724</t>
  </si>
  <si>
    <t>FranÃ§ois Cluzet,Omar Sy,Anne Le Ny,Audrey Fleurot,JosÃ©phine de Meaux,Clotilde Mollet,Alba GaÃ¯a Bellugi,Cyril Mendy,Salimata Kamate,Absa Diatou Toure,GrÃ©goire Oestermann,Dominique Daguier,FranÃ§ois Caron,Christian Ameri,Thomas SolivÃ©rÃ¨s,DorothÃ©e BriÃ¨re,Marie-Laure Descoureaux,Ã‰milie Caen</t>
  </si>
  <si>
    <t>nm0619923,nm0865918</t>
  </si>
  <si>
    <t>Olivier Nakache,Ã‰ric Toledano</t>
  </si>
  <si>
    <t>Olivier Nakache,Philippe Pozzo di Borgo,Ã‰ric Toledano</t>
  </si>
  <si>
    <t>nm0619923,nm4778840,nm0865918</t>
  </si>
  <si>
    <t>https://m.media-amazon.com/images/M/MV5BZmY2NjUzNDQtNTgxNC00M2Q4LTljOWQtMjNjNDBjNWUxNmJlXkEyXkFqcGdeQXVyNTA4NzY1MzY@._V1_QL75_UX380_CR0</t>
  </si>
  <si>
    <t>tt0027977</t>
  </si>
  <si>
    <t>Modern Times</t>
  </si>
  <si>
    <t>G</t>
  </si>
  <si>
    <t>nm0000122,nm0002104,nm0074788,nm0761866,nm0174682,nm0003424,nm0090008,nm0305087,nm0018685,nm0721637,nm0571901,nm0534259,nm0524306,nm1250355,nm0538984,nm0825624,nm0840339,nm0647013</t>
  </si>
  <si>
    <t>Charles Chaplin,Paulette Goddard,Henry Bergman,Tiny Sandford,Chester Conklin,Hank Mann,Stanley Blystone,Al Ernest Garcia,Richard Alexander,Cecil Reynolds,Mira McKinney,Murdock MacQuarrie,Wilfred Lucas,Edward LeSaint,Fred Malatesta,Sammy Stein,Juana Sutton,Ted Oliver</t>
  </si>
  <si>
    <t>nm0000122</t>
  </si>
  <si>
    <t>Charles Chaplin</t>
  </si>
  <si>
    <t>https://m.media-amazon.com/images/M/MV5BMTYxNDA3MDQwNl5BMl5BanBnXkFtZTcwNTU4Mzc1Nw@@._V1_QL75_UX380_CR0</t>
  </si>
  <si>
    <t>tt0056058</t>
  </si>
  <si>
    <t>Seppuku</t>
  </si>
  <si>
    <t>Not Rated</t>
  </si>
  <si>
    <t>Action,Drama,Mystery</t>
  </si>
  <si>
    <t>nm0619938,nm0410968,nm0412615,nm0848533,nm0592756,nm0368049,nm0766225,nm0408343,nm0407030,nm1372205,nm0031837,nm0559581,nm0461983,nm1082958,nm0327104,nm0044469,nm0866736,nm0024197</t>
  </si>
  <si>
    <t>Tatsuya Nakadai,Akira Ishihama,Shima Iwashita,TetsurÃ´ Tanba,Masao Mishima,IchirÃ´ Nakatani,Kei SatÃ´,Yoshio Inaba,Hisashi Igawa,TÃ´ru Takeuchi,YoshirÃ´ Aoki,Tatsuo Matsumura,Akiji Kobayashi,KÃ´ichi Hayashi,RyÃ»tarÃ´ Gomi,JÃ´ Azumi,NakajirÃ´ Tomita,ShichisaburÃ´ Amatsu</t>
  </si>
  <si>
    <t>nm0462030</t>
  </si>
  <si>
    <t>Masaki Kobayashi</t>
  </si>
  <si>
    <t>Yasuhiko Takiguchi,Shinobu Hashimoto</t>
  </si>
  <si>
    <t>nm0847668,nm0368074</t>
  </si>
  <si>
    <t>https://m.media-amazon.com/images/M/MV5BZjk4NmVkNmItMzBmMS00NDZhLTliNDEtYzEzYzdiZDI1NWRlXkEyXkFqcGdeQXVyMzExODEzNDA@._V1_QL75_UY562_CR8</t>
  </si>
  <si>
    <t>tt0064116</t>
  </si>
  <si>
    <t>Once Upon a Time in the West</t>
  </si>
  <si>
    <t>Western</t>
  </si>
  <si>
    <t>nm0000020,nm0000314,nm0001012,nm0001673,nm0275213,nm0832375,nm0834754,nm0001181,nm0943978,nm0938231,nm0822034,nm0029074,nm0059879,nm0078044,nm7994173,nm0106394,nm0141434,nm0148755</t>
  </si>
  <si>
    <t>Henry Fonda,Charles Bronson,Claudia Cardinale,Jason Robards,Gabriele Ferzetti,Paolo Stoppa,Woody Strode,Jack Elam,Keenan Wynn,Frank Wolff,Lionel Stander,Livio Andronico,Salvatore Basile,Aldo Berti,Joseph Bradley,Frank BraÃ±a,MarilÃ¹ Carteny,Saturno Cerra</t>
  </si>
  <si>
    <t>Sergio Donati,Sergio Leone,Dario Argento</t>
  </si>
  <si>
    <t>nm0006872,nm0001466,nm0000783</t>
  </si>
  <si>
    <t>https://m.media-amazon.com/images/M/MV5BY2ZkYzRlN2MtY2Q3OC00OWQwLWE4OTUtODI2ZjgwMmFkNTRhXkEyXkFqcGdeQXVyMzExODEzNDA@._V1_QL75_UY562_CR8</t>
  </si>
  <si>
    <t>tt0095327</t>
  </si>
  <si>
    <t>Hotaru no haka</t>
  </si>
  <si>
    <t>Animation,Drama,War</t>
  </si>
  <si>
    <t>nm0851302,nm0794186,nm0945312,nm0794002,nm12329614,nm10735745,nm12329615,nm4410046,nm12329616,nm6979973,nm12329617,nm6087055,nm12329618,nm0848991,nm7135999,nm5580208,nm0620235,nm12329619</t>
  </si>
  <si>
    <t>Tsutomu Tatsumi,Ayano Shiraishi,Akemi Yamaguchi,Yoshiko Shinohara,KÃ´zÃ´ Hashida,Masayo Sakai,Kazumi Nozaki,Yoshio Matsuoka,Masahiro Kanetake,Kiyoshi Yanagawa,Hajime Maki,Atsuo Omote,Teruhisa Harita,Hiroshi Tanaka,Michio DenpÃ´,ShirÃ´ Tamaki,Tadashi Nakamura,Mika Sekita</t>
  </si>
  <si>
    <t>nm0847223</t>
  </si>
  <si>
    <t>Isao Takahata</t>
  </si>
  <si>
    <t>Akiyuki Nosaka,Isao Takahata</t>
  </si>
  <si>
    <t>nm0636435,nm0847223</t>
  </si>
  <si>
    <t>https://m.media-amazon.com/images/M/MV5BNGUxYWM3M2MtMGM3Mi00ZmRiLWE0NGQtZjE5ODI2OTJhNTU0XkEyXkFqcGdeQXVyMTQxNzMzNDI@._V1_QL75_UY562_CR2</t>
  </si>
  <si>
    <t>tt0047396</t>
  </si>
  <si>
    <t>Rear Window</t>
  </si>
  <si>
    <t>Mystery,Thriller</t>
  </si>
  <si>
    <t>nm0000071,nm0000038,nm0179819,nm0728812,nm0000994,nm0263393,nm0046564,nm0201045,nm0076700,nm0128326,nm0269537,nm0363938,nm0935597,nm0202602,nm0030783,nm0047146,nm0058778,nm0096470</t>
  </si>
  <si>
    <t>James Stewart,Grace Kelly,Wendell Corey,Thelma Ritter,Raymond Burr,Judith Evelyn,Ross Bagdasarian,Georgine Darcy,Sara Berner,Frank Cady,Jesslyn Fax,Rand Harper,Irene Winston,Havis Davenport,Jerry Antes,Barbara Bailey,Benny Bartlett,Nick Borgani</t>
  </si>
  <si>
    <t>John Michael Hayes,Cornell Woolrich</t>
  </si>
  <si>
    <t>nm0371088,nm0941280</t>
  </si>
  <si>
    <t>https://m.media-amazon.com/images/M/MV5BMDg0ZTZlMTktNTU4NC00MGIyLWFhNDYtN2M3YzE3NWY5ZTA1XkEyXkFqcGdeQXVyNDI3NjU1NzQ@._V1_QL75_UY562_CR11</t>
  </si>
  <si>
    <t>tt0078748</t>
  </si>
  <si>
    <t>Alien</t>
  </si>
  <si>
    <t>Horror,Sci-Fi</t>
  </si>
  <si>
    <t>nm0000244,nm0000643,nm0000457,nm0001021,nm0001765,nm0000453,nm0001433,nm0045993,nm0395600,nm0694101</t>
  </si>
  <si>
    <t>Sigourney Weaver,Tom Skerritt,John Hurt,Veronica Cartwright,Harry Dean Stanton,Ian Holm,Yaphet Kotto,Bolaji Badejo,Helen Horton,Eddie Powell</t>
  </si>
  <si>
    <t>Dan O'Bannon,Ronald Shusett</t>
  </si>
  <si>
    <t>nm0639321,nm0795953</t>
  </si>
  <si>
    <t>https://m.media-amazon.com/images/M/MV5BOGQzZTBjMjQtOTVmMS00NGE5LWEyYmMtOGQ1ZGZjNmRkYjFhXkEyXkFqcGdeQXVyMjUzOTY1NTc@._V1_QL75_UX380_CR0</t>
  </si>
  <si>
    <t>tt0021749</t>
  </si>
  <si>
    <t>City Lights</t>
  </si>
  <si>
    <t>nm0000122,nm0156039,nm5681967,nm0616729,nm0305087,nm0003424,nm0008609,nm1033905,nm1035024,nm1033907,nm0042317,nm1035060,nm0048417,nm0074788,nm0080930,nm0086199,nm0110886,nm0139370</t>
  </si>
  <si>
    <t>Charles Chaplin,Virginia Cherrill,Florence Lee,Harry Myers,Al Ernest Garcia,Hank Mann,Johnny Aber,Jack Alexander,T.S. Alexander,Victor Alexander,Albert Austin,Harry Ayers,Eddie Baker,Henry Bergman,Edward Biby,Betty Blair,Buster Brodie,Jeanne Carpenter</t>
  </si>
  <si>
    <t>Charles Chaplin,Harry Carr,Harry Crocker</t>
  </si>
  <si>
    <t>nm0000122,nm0139714,nm0188357</t>
  </si>
  <si>
    <t>https://m.media-amazon.com/images/M/MV5BYzY5ZDMxYzktNzA3NC00MTYxLWI3MGItZDljNjVjMDQyZTUyXkEyXkFqcGdeQXVyMzExODEzNDA@._V1_QL75_UY562_CR9</t>
  </si>
  <si>
    <t>tt0095765</t>
  </si>
  <si>
    <t>Nuovo Cinema Paradiso</t>
  </si>
  <si>
    <t>nm0634159,nm0134073,nm0041066,nm0199774,nm0347842,nm0502813,nm0535991,nm0620919,nm0872689,nm0143150,nm0162326,nm0224214,nm0501665,nm0856196,nm0674742,nm0481115,nm0321291,nm0321274</t>
  </si>
  <si>
    <t>Philippe Noiret,Enzo Cannavale,Antonella Attili,Isa Danieli,Leo Gullotta,Marco Leonardi,Pupella Maggio,Agnese Nano,Leopoldo Trieste,Salvatore Cascio,Tano Cimarosa,Nicola Di Pinto,Roberta Lena,Nino Terzo,Jacques Perrin,Nellina LaganÃ ,Turi Giuffrida,Mariella Lo Giudice</t>
  </si>
  <si>
    <t>nm0868153</t>
  </si>
  <si>
    <t>Giuseppe Tornatore</t>
  </si>
  <si>
    <t>Giuseppe Tornatore,Vanna Paoli</t>
  </si>
  <si>
    <t>nm0868153,nm0660031</t>
  </si>
  <si>
    <t>https://m.media-amazon.com/images/M/MV5BMDA5N2JlOWItMzU5Mi00YzUwLTg5NTYtNmJjNGYwZmI1YzRlXkEyXkFqcGdeQXVyMzExODEzNDA@._V1_QL75_UX380_CR0</t>
  </si>
  <si>
    <t>tt0209144</t>
  </si>
  <si>
    <t>Memento</t>
  </si>
  <si>
    <t>nm0001602,nm0005251,nm0001592,nm0095478,nm0270383,nm0289080,nm0864997,nm0364748,nm0502073,nm0719678,nm0132649,nm0611127,nm0390227,nm1426333</t>
  </si>
  <si>
    <t>Guy Pearce,Carrie-Anne Moss,Joe Pantoliano,Mark Boone Junior,Russ Fega,Jorja Fox,Stephen Tobolowsky,Harriet Sansom Harris,Thomas Lennon,Callum Keith Rennie,Kimberly Campbell,Marianne Muellerleile,Larry Holden,Buzz Visconti</t>
  </si>
  <si>
    <t>Christopher Nolan,Jonathan Nolan</t>
  </si>
  <si>
    <t>nm0634240,nm0634300</t>
  </si>
  <si>
    <t>https://m.media-amazon.com/images/M/MV5BZTcyNjk1MjgtOWI3Mi00YzQwLWI5MTktMzY4ZmI2NDAyNzYzXkEyXkFqcGdeQXVyNjU0OTQ0OTY@._V1_QL75_UY562_CR2</t>
  </si>
  <si>
    <t>tt0078788</t>
  </si>
  <si>
    <t>Apocalypse Now</t>
  </si>
  <si>
    <t>Drama,Mystery,War</t>
  </si>
  <si>
    <t>nm0000640,nm0000008,nm0000380,nm0002078,nm0098734,nm0000401,nm0355278,nm0000148,nm0000454,nm0819525,nm0956310,nm0001277,nm0125793,nm0443856,nm0743953,nm0574360,nm0556985,nm0939626</t>
  </si>
  <si>
    <t>Martin Sheen,Marlon Brando,Robert Duvall,Frederic Forrest,Sam Bottoms,Laurence Fishburne,Albert Hall,Harrison Ford,Dennis Hopper,G.D. Spradlin,Jerry Ziesmer,Scott Glenn,Bo Byers,James Keane,Kerry Rossall,Ron McQueen,Tom Mason,Cynthia Wood</t>
  </si>
  <si>
    <t>John Milius,Francis Ford Coppola,Michael Herr</t>
  </si>
  <si>
    <t>nm0587518,nm0000338,nm0380282</t>
  </si>
  <si>
    <t>https://m.media-amazon.com/images/M/MV5BNTU2ODkyY2MtMjU1NC00NjE1LWEzYjgtMWQ3MzRhMTE0NDc0XkEyXkFqcGdeQXVyMjM4MzQ4OTQ@._V1_QL75_UY562_CR1</t>
  </si>
  <si>
    <t>tt0082971</t>
  </si>
  <si>
    <t>Raiders of the Lost Ark</t>
  </si>
  <si>
    <t>Action,Adventure</t>
  </si>
  <si>
    <t>nm0000148,nm0000261,nm0293550,nm0722636,nm0479951,nm0001186,nm0000547,nm0434759,nm0001891,nm0846004,nm0271514,nm0393853,nm0717810,nm0814885,nm0244190,nm0780321,nm0915912,nm0129640</t>
  </si>
  <si>
    <t>Harrison Ford,Karen Allen,Paul Freeman,John Rhys-Davies,Ronald Lacey,Denholm Elliott,Alfred Molina,Wolf Kahler,Anthony Higgins,Vic Tablian,Don Fellows,William Hootkins,Bill Reimbold,Fred Sorenson,Patrick Durkin,Matthew Scurfield,Malcolm Weaver,Sonny Caldinez</t>
  </si>
  <si>
    <t>Lawrence Kasdan,George Lucas,Philip Kaufman</t>
  </si>
  <si>
    <t>nm0001410,nm0000184,nm0442241</t>
  </si>
  <si>
    <t>https://m.media-amazon.com/images/M/MV5BZGNmNjBhYTAtMWZkMS00ODU4LTllMTgtMGRhMDI5NGQ5NWEwXkEyXkFqcGdeQXVyMzExODEzNDA@._V1_QL75_UY562_CR9</t>
  </si>
  <si>
    <t>tt1853728</t>
  </si>
  <si>
    <t>Django Unchained</t>
  </si>
  <si>
    <t>Drama,Western</t>
  </si>
  <si>
    <t>nm0004937,nm0910607,nm0000138,nm0913488,nm0000168,nm0324658,nm0160550,nm0001664,nm0824741,nm4158239,nm0732945,nm0147312,nm1017951,nm0745353,nm0285047,nm2931166,nm4134721,nm0000467</t>
  </si>
  <si>
    <t>Jamie Foxx,Christoph Waltz,Leonardo DiCaprio,Kerry Washington,Samuel L. Jackson,Walton Goggins,Dennis Christopher,James Remar,David Steen,Dana Gourrier,Nichole Galicia,Laura Cayouette,Ato Essandoh,Sammi Rotibi,Clay Donahue Fontenot,Escalante Lundy,Miriam F. Glover,Don Johnson</t>
  </si>
  <si>
    <t>https://m.media-amazon.com/images/M/MV5BMjExMTg5OTU0NF5BMl5BanBnXkFtZTcwMjMxMzMzMw@@._V1_QL75_UX380_CR0</t>
  </si>
  <si>
    <t>tt0910970</t>
  </si>
  <si>
    <t>WALLÂ·E</t>
  </si>
  <si>
    <t>nm0123785,nm2264184,nm0307531,nm0929609,nm3050831,nm0001652,nm0001562,nm0000244,nm0628599,nm0074036,nm0194201,nm0230032,nm0251646,nm0298412,nm0304679,nm0363641,nm0528802,nm0569680</t>
  </si>
  <si>
    <t>Ben Burtt,Elissa Knight,Jeff Garlin,Fred Willard,MacInTalk,John Ratzenberger,Kathy Najimy,Sigourney Weaver,Teddy Newton,Bob Bergen,John Cygan,Pete Docter,Paul Eiding,Donald Fullilove,Teresa Ganzel,Jess Harnell,Sherry Lynn,Mickie McGowan</t>
  </si>
  <si>
    <t>nm0004056</t>
  </si>
  <si>
    <t>Andrew Stanton</t>
  </si>
  <si>
    <t>Andrew Stanton,Pete Docter,Jim Reardon</t>
  </si>
  <si>
    <t>nm0004056,nm0230032,nm0714114</t>
  </si>
  <si>
    <t>https://m.media-amazon.com/images/M/MV5BNmQyNmJjM2ItNTQzYi00ZjMxLWFjMDYtZjUyN2YwZDk5YWQ2XkEyXkFqcGdeQXVyMjUzOTY1NTc@._V1_QL75_UX380_CR0</t>
  </si>
  <si>
    <t>tt0405094</t>
  </si>
  <si>
    <t>The Lives of Others</t>
  </si>
  <si>
    <t>Drama,Mystery,Thriller</t>
  </si>
  <si>
    <t>nm0618057,nm0311476,nm0462407,nm0876300,nm0857998,nm0061830,nm0459087,nm0107495,nm1554735,nm0460578,nm0873619,nm0344276,nm1796924,nm0246306,nm0104180,nm0367074,nm0036649,nm1091185</t>
  </si>
  <si>
    <t>Ulrich MÃ¼he,Martina Gedeck,Sebastian Koch,Ulrich Tukur,Thomas Thieme,Hans-Uwe Bauer,Volkmar Kleinert,Matthias Brenner,Charly HÃ¼bner,Herbert Knaup,Bastian Trost,Marie Gruber,Volker Michalowski,Werner Daehn,Martin Brambach,Hubertus Hartmann,Thomas Arnold,Hinnerk SchÃ¶nemann</t>
  </si>
  <si>
    <t>nm0003697</t>
  </si>
  <si>
    <t>Florian Henckel von Donnersmarck</t>
  </si>
  <si>
    <t>https://m.media-amazon.com/images/M/MV5BMTU0NTkyNzYwMF5BMl5BanBnXkFtZTgwMDU0NDk5MTI@._V1_QL75_UX380_CR0</t>
  </si>
  <si>
    <t>tt0043014</t>
  </si>
  <si>
    <t>Sunset Blvd.</t>
  </si>
  <si>
    <t>Passed</t>
  </si>
  <si>
    <t>Drama,Film-Noir</t>
  </si>
  <si>
    <t>nm0000034,nm0841797,nm0002233,nm0647970,nm0163939,nm0332221,nm0916131,nm0267916,nm0086627,nm0206742,nm0001124,nm0394407,nm0000036,nm0632160,nm0912478,nm0263143,nm0515254,nm0017674</t>
  </si>
  <si>
    <t>William Holden,Gloria Swanson,Erich von Stroheim,Nancy Olson,Fred Clark,Lloyd Gough,Jack Webb,Franklyn Farnum,Larry J. Blake,Charles Dayton,Cecil B. DeMille,Hedda Hopper,Buster Keaton,Anna Q. Nilsson,H.B. Warner,Ray Evans,Jay Livingston,Fred Aldrich</t>
  </si>
  <si>
    <t>nm0000697</t>
  </si>
  <si>
    <t>Billy Wilder</t>
  </si>
  <si>
    <t>Charles Brackett,Billy Wilder,D.M. Marshman Jr.</t>
  </si>
  <si>
    <t>nm0102818,nm0000697,nm0551261</t>
  </si>
  <si>
    <t>https://m.media-amazon.com/images/M/MV5BOTI5Nzc0OTMtYzBkMS00NjkxLThmM2UtNjM2ODgxN2M5NjNkXkEyXkFqcGdeQXVyNjQ2MjQ5NzM@._V1_QL75_UX380_CR0</t>
  </si>
  <si>
    <t>tt0050825</t>
  </si>
  <si>
    <t>Paths of Glory</t>
  </si>
  <si>
    <t>nm0000018,nm0576127,nm0579663,nm0534317,nm0606998,nm0027323,nm0877185,nm0473583,nm0369617,nm0135044,nm0583093,nm0293099,nm0225103,nm0137046,nm0068209,nm0825519,nm0070773,nm0109057</t>
  </si>
  <si>
    <t>Kirk Douglas,Ralph Meeker,Adolphe Menjou,George Macready,Wayne Morris,Richard Anderson,Joe Turkel,Christiane Kubrick,Jerry Hausner,Peter Capell,Emile Meyer,Bert Freed,Kem Dibbs,Timothy Carey,Fred Bell,John Stein,Harold Benedict,Leon Briggs</t>
  </si>
  <si>
    <t>nm0000040</t>
  </si>
  <si>
    <t>Stanley Kubrick</t>
  </si>
  <si>
    <t>Stanley Kubrick,Calder Willingham,Jim Thompson</t>
  </si>
  <si>
    <t>nm0000040,nm0932229,nm0860292</t>
  </si>
  <si>
    <t>https://m.media-amazon.com/images/M/MV5BMDhhODRmNWQtYmQ5YS00MjM2LThhNzUtYmQ4ZTBmZGZhZDA3XkEyXkFqcGdeQXVyMzExODEzNDA@._V1_QL75_UY562_CR7</t>
  </si>
  <si>
    <t>tt0081505</t>
  </si>
  <si>
    <t>The Shining</t>
  </si>
  <si>
    <t>Drama,Horror</t>
  </si>
  <si>
    <t>nm0000197,nm0001167,nm0515950,nm0001079,nm0625167,nm0832104,nm0877185,nm0413271,nm0123748,nm0067672,nm0316862,nm0219336,nm0062657,nm0715197,nm0122767,nm0122769,nm0660623,nm0171277</t>
  </si>
  <si>
    <t>Jack Nicholson,Shelley Duvall,Danny Lloyd,Scatman Crothers,Barry Nelson,Philip Stone,Joe Turkel,Anne Jackson,Tony Burton,Lia Beldam,Billie Gibson,Barry Dennen,David Baxt,Manning Redwood,Lisa Burns,Louise Burns,Robin Pappas,Alison Coleridge</t>
  </si>
  <si>
    <t>Stephen King,Stanley Kubrick,Diane Johnson</t>
  </si>
  <si>
    <t>nm0000175,nm0000040,nm0424956</t>
  </si>
  <si>
    <t>https://m.media-amazon.com/images/M/MV5BNGIyODk2NmEtNjE3OC00YTVjLTg3MmItNmIyOGI4MjFiNjhjXkEyXkFqcGdeQXVyMzExODEzNDA@._V1_QL75_UY562_CR7</t>
  </si>
  <si>
    <t>tt0032553</t>
  </si>
  <si>
    <t>The Great Dictator</t>
  </si>
  <si>
    <t>Comedy,Drama,War</t>
  </si>
  <si>
    <t>nm0000122,nm0002104,nm0642988,nm0306786,nm0199787,nm0317970,nm0354916,nm0214924,nm0608373,nm0242562,nm0329827,nm0917837,nm0174682,nm0585116,nm0003424,nm0942390,nm0340806,nm0026049</t>
  </si>
  <si>
    <t>Charles Chaplin,Paulette Goddard,Jack Oakie,Reginald Gardiner,Henry Daniell,Billy Gilbert,Grace Hayle,Carter DeHaven,Maurice Moscovitch,Emma Dunn,Bernard Gorcey,Paul Weigel,Chester Conklin,Esther Michelson,Hank Mann,Florence Wright,Eddie Gribbon,Rudolph Anders</t>
  </si>
  <si>
    <t>https://m.media-amazon.com/images/M/MV5BMjMxNjY2MDU1OV5BMl5BanBnXkFtZTgwNzY1MTUwNTM@._V1_QL75_UX380_CR0</t>
  </si>
  <si>
    <t>tt0051201</t>
  </si>
  <si>
    <t>Witness for the Prosecution</t>
  </si>
  <si>
    <t>nm0000061,nm0000017,nm0001452,nm0006471,nm0002369,nm0199787,nm0938052,nm0857147,nm0889540,nm0640547,nm0174031,nm0867282,nm0498181,nm0013934,nm0024693,nm0045839,nm0048417,nm0051618</t>
  </si>
  <si>
    <t>Tyrone Power,Marlene Dietrich,Charles Laughton,Elsa Lanchester,John Williams,Henry Daniell,Ian Wolfe,Torin Thatcher,Norma Varden,Una O'Connor,Francis Compton,Philip Tonge,Ruta Lee,Patrick Aherne,Don Ames,Walter Bacon,Eddie Baker,Benjie Bancroft</t>
  </si>
  <si>
    <t>Agatha Christie,Billy Wilder,Harry Kurnitz</t>
  </si>
  <si>
    <t>nm0002005,nm0000697,nm0475823</t>
  </si>
  <si>
    <t>https://m.media-amazon.com/images/M/MV5BNDQwODU5OWYtNDcyNi00MDQ1LThiOGMtZDkwNWJiM2Y3MDg0XkEyXkFqcGdeQXVyMDI2NDg0NQ@@._V1_QL75_UX380_CR0</t>
  </si>
  <si>
    <t>tt4154756</t>
  </si>
  <si>
    <t>Avengers: Infinity War</t>
  </si>
  <si>
    <t>nm0000375,nm1165110,nm0749263,nm0262635,nm0424060,nm0000332,nm1212722,nm4043618,nm1569276,nm0757855,nm2394794,nm1089991,nm0079273,nm0647634,nm1107001,nm1659221,nm0252961,nm1775091</t>
  </si>
  <si>
    <t>Robert Downey Jr.,Chris Hemsworth,Mark Ruffalo,Chris Evans,Scarlett Johansson,Don Cheadle,Benedict Cumberbatch,Tom Holland,Chadwick Boseman,Zoe Saldana,Karen Gillan,Tom Hiddleston,Paul Bettany,Elizabeth Olsen,Anthony Mackie,Sebastian Stan,Idris Elba,Danai Gurira</t>
  </si>
  <si>
    <t>nm0751577,nm0751648</t>
  </si>
  <si>
    <t>Anthony Russo,Joe Russo</t>
  </si>
  <si>
    <t>Christopher Markus,Stephen McFeely,Stan Lee</t>
  </si>
  <si>
    <t>nm1321655,nm1321656,nm0498278</t>
  </si>
  <si>
    <t>https://m.media-amazon.com/images/M/MV5BYjE1ZDgxMTMtYzA3Ny00MjIwLWFiZTUtZDhhMjM3YzA3M2RkXkEyXkFqcGdeQXVyNzkwMjQ5NzM@._V1_QL75_UX380_CR0</t>
  </si>
  <si>
    <t>tt0090605</t>
  </si>
  <si>
    <t>Aliens</t>
  </si>
  <si>
    <t>nm0000244,nm0000299,nm0001343,nm0001663,nm0000448,nm0000200,nm0394054,nm0001280,nm0559922,nm0001679,nm0743768,nm0384876,nm0440511,nm0778992,nm0864150,nm0824365,nm0561792,nm0171438</t>
  </si>
  <si>
    <t>Sigourney Weaver,Michael Biehn,Carrie Henn,Paul Reiser,Lance Henriksen,Bill Paxton,William Hope,Jenette Goldstein,Al Matthews,Mark Rolston,Ricco Ross,Colette Hiller,Daniel Kash,Cynthia Dale Scott,Tip Tipping,Trevor Steedman,Paul Maxwell,Valerie Colgan</t>
  </si>
  <si>
    <t>James Cameron,David Giler,Walter Hill</t>
  </si>
  <si>
    <t>nm0000116,nm0318429,nm0001353</t>
  </si>
  <si>
    <t>https://m.media-amazon.com/images/M/MV5BMjMwNDkxMTgzOF5BMl5BanBnXkFtZTgwNTkwNTQ3NjM@._V1_QL75_UX380_CR0</t>
  </si>
  <si>
    <t>tt0169547</t>
  </si>
  <si>
    <t>American Beauty</t>
  </si>
  <si>
    <t>nm0000228,nm0000906,nm0000301,nm0004747,nm0002546,nm0001251,nm0005049,nm0177933,nm0000836,nm0730168,nm0215916,nm0148043,nm0158626,nm0040717,nm0143547,nm0269021,nm0917570,nm0167156</t>
  </si>
  <si>
    <t>Kevin Spacey,Annette Bening,Thora Birch,Wes Bentley,Mena Suvari,Peter Gallagher,Allison Janney,Chris Cooper,Scott Bakula,Sam Robards,Barry Del Sherman,Ara Celi,John Cho,Fort Atkinson,Sue Casey,Kent Faulcon,Brenda Wehle,Lisa Cloud</t>
  </si>
  <si>
    <t>nm0005222</t>
  </si>
  <si>
    <t>Sam Mendes</t>
  </si>
  <si>
    <t>Alan Ball</t>
  </si>
  <si>
    <t>nm0050332</t>
  </si>
  <si>
    <t>https://m.media-amazon.com/images/M/MV5BNTBmZWJkNjctNDhiNC00MGE2LWEwOTctZTk5OGVhMWMyNmVhXkEyXkFqcGdeQXVyMTMxODk2OTU@._V1_QL75_UX380_CR0</t>
  </si>
  <si>
    <t>tt0057012</t>
  </si>
  <si>
    <t>Dr. Strangelove or: How I Learned to Stop Worrying and Love the Bomb</t>
  </si>
  <si>
    <t>Comedy,War</t>
  </si>
  <si>
    <t>nm0000634,nm0001715,nm0001330,nm0943978,nm0001620,nm0119988,nm0000469,nm1064352,nm0155043,nm0077543,nm0642056,nm0065140,nm0827144,nm0727300,nm0302115,nm0848470,nm0378814,nm0849638</t>
  </si>
  <si>
    <t>Peter Sellers,George C. Scott,Sterling Hayden,Keenan Wynn,Slim Pickens,Peter Bull,James Earl Jones,Tracy Reed,Jack Creley,Frank Berry,Robert O'Neil,Glenn Beck,Roy Stephens,Shane Rimmer,Hal Galili,Paul Tamarin,Laurence Herder,Gordon Tanner</t>
  </si>
  <si>
    <t>Stanley Kubrick,Terry Southern,Peter George</t>
  </si>
  <si>
    <t>nm0000040,nm0816143,nm0313570</t>
  </si>
  <si>
    <t>https://m.media-amazon.com/images/M/MV5BZWI3ZTMxNjctMjdlNS00NmUwLWFiM2YtZDUyY2I3N2MxYTE0XkEyXkFqcGdeQXVyNzkwMjQ5NzM@._V1_QL75_UX380_CR0</t>
  </si>
  <si>
    <t>tt4633694</t>
  </si>
  <si>
    <t>Spider-Man: Into the Spider-Verse</t>
  </si>
  <si>
    <t>Animation,Action,Adventure</t>
  </si>
  <si>
    <t>nm4271336,nm2159926,nm2794962,nm0991810,nm3109964,nm0005499,nm0904967,nm2368789,nm1825214,nm4733752,nm0000115,nm1063517,nm0000630,nm1517976,nm2295540,nm2430511,nm1209966,nm2336966</t>
  </si>
  <si>
    <t>Shameik Moore,Jake Johnson,Hailee Steinfeld,Mahershala Ali,Brian Tyree Henry,Lily Tomlin,Luna Lauren Velez,ZoÃ« Kravitz,John Mulaney,Kimiko Glenn,Nicolas Cage,Kathryn Hahn,Liev Schreiber,Chris Pine,Natalie Morales,Edwin R. Habacon,Oscar Isaac,Greta Lee</t>
  </si>
  <si>
    <t>nm2130108,nm0709056,nm0745247</t>
  </si>
  <si>
    <t>Bob Persichetti,Peter Ramsey,Rodney Rothman</t>
  </si>
  <si>
    <t>Phil Lord,Rodney Rothman</t>
  </si>
  <si>
    <t>nm0520488,nm0745247</t>
  </si>
  <si>
    <t>https://m.media-amazon.com/images/M/MV5BMzFiODU4OWUtMjk4MC00MjUyLTk2OTgtNGM5NWVlOTc0OGE0XkEyXkFqcGdeQXVyMzExODEzNDA@._V1_QL75_UY562_CR9</t>
  </si>
  <si>
    <t>tt1345836</t>
  </si>
  <si>
    <t>The Dark Knight Rises</t>
  </si>
  <si>
    <t>nm0000288,nm0362766,nm0004266,nm0000198,nm0330687,nm0182839,nm0000151,nm0000323,nm0000546,nm0009530,nm0578853,nm1218607,nm0839326,nm0318821,nm1404145,nm2465744,nm0004801,nm0191442</t>
  </si>
  <si>
    <t>Christian Bale,Tom Hardy,Anne Hathaway,Gary Oldman,Joseph Gordon-Levitt,Marion Cotillard,Morgan Freeman,Michael Caine,Matthew Modine,Alon Aboutboul,Ben Mendelsohn,Burn Gorman,Daniel Sunjata,Aidan Gillen,Sam Kennard,Aliash Tepina,Nestor Carbonell,Brett Cullen</t>
  </si>
  <si>
    <t>https://m.media-amazon.com/images/M/MV5BMTI3NTQyMzU5M15BMl5BanBnXkFtZTcwMTM2MjgyMQ@@._V1_QL75_UX380_CR0</t>
  </si>
  <si>
    <t>tt0364569</t>
  </si>
  <si>
    <t>Oldeuboi</t>
  </si>
  <si>
    <t>nm0158856,nm0949167,nm1367246,nm1366028,nm1203041,nm1367681,nm1800416,nm1517134,nm0644905,nm1881661,nm1880422,nm11543923,nm3727149,nm1779499,nm4226710,nm2966510,nm3514429,nm12014594</t>
  </si>
  <si>
    <t>Choi Min-sik,Yoo Ji-Tae,Kang Hye-jeong,Kim Byeong-Ok,Dae-han Ji,Dal-su Oh,Seung-shin Lee,Jin-Seo Yoon,Tae-kyung Oh,Yoo Yeon-Seok,Il-han Oo,Young-hee Lee,Young-ae Kim,Mi Mi Lee,Jae-Duk Han,Jung Ae Kwak,San Kim,Chae-soo Jang</t>
  </si>
  <si>
    <t>nm0661791</t>
  </si>
  <si>
    <t>Park Chan-wook</t>
  </si>
  <si>
    <t>Garon Tsuchiya,Nobuaki Minegishi,Park Chan-wook</t>
  </si>
  <si>
    <t>nm1628380,nm2057405,nm0661791</t>
  </si>
  <si>
    <t>https://m.media-amazon.com/images/M/MV5BMWVjNWZiY2UtMjkyZS00MWU4LWJhMWYtZDRmYzYzYzA2ZTI0XkEyXkFqcGdeQXVyMzExODEzNDA@._V1_QL75_UY562_CR3</t>
  </si>
  <si>
    <t>tt7286456</t>
  </si>
  <si>
    <t>Joker</t>
  </si>
  <si>
    <t>nm0001618,nm0000134,nm5939164,nm0175814,nm0191442,nm0924154,nm0131966,nm0281909,nm5279916,nm0656929,nm11027103,nm0549505,nm0416932,nm0349881,nm0388061,nm7159554,nm10504250,nm0913531</t>
  </si>
  <si>
    <t>Joaquin Phoenix,Robert De Niro,Zazie Beetz,Frances Conroy,Brett Cullen,Shea Whigham,Bill Camp,Glenn Fleshler,Leigh Gill,Josh Pais,Rocco Luna,Marc Maron,Sondra James,Murphy Guyer,Douglas Hodge,Dante Pereira-Olson,Carrie Louise Putrello,Sharon Washington</t>
  </si>
  <si>
    <t>nm0680846</t>
  </si>
  <si>
    <t>Todd Phillips</t>
  </si>
  <si>
    <t>Todd Phillips,Scott Silver,Bob Kane</t>
  </si>
  <si>
    <t>nm0680846,nm0798788,nm0004170</t>
  </si>
  <si>
    <t>https://m.media-amazon.com/images/M/MV5BOTJiNDEzOWYtMTVjOC00ZjlmLWE0NGMtZmE1OWVmZDQ2OWJhXkEyXkFqcGdeQXVyNTIzOTk5ODM@._V1_QL75_UX380_CR0</t>
  </si>
  <si>
    <t>tt0086879</t>
  </si>
  <si>
    <t>Amadeus</t>
  </si>
  <si>
    <t>nm0000719,nm0001371,nm0000931,nm0234541,nm0001003,nm0002056,nm0000470,nm0443016,nm0573299,nm0048652,nm0058853,nm0117408,nm0147168,nm0177260,nm0218562,nm0226495,nm0291068,nm0385701</t>
  </si>
  <si>
    <t>F. Murray Abraham,Tom Hulce,Elizabeth Berridge,Roy Dotrice,Simon Callow,Christine Ebersole,Jeffrey Jones,Charles Kay,Kenneth McMillan,Kenny Baker,Lisbeth Bartlett,Barbara Bryne,Martin Cavina,Roderick Cook,Milan Demjanenko,Peter DiGesu,Richard Frank,Patrick Hines</t>
  </si>
  <si>
    <t>Peter Shaffer,Zdenek Mahler</t>
  </si>
  <si>
    <t>nm0787323,nm0537004</t>
  </si>
  <si>
    <t>https://m.media-amazon.com/images/M/MV5BZjMwNTk0ZTktZTM3Mi00OGNkLThmMDEtZmIyNzQwMDVhYzAxXkEyXkFqcGdeQXVyNDI3NjU1NzQ@._V1_QL75_UX380_CR0</t>
  </si>
  <si>
    <t>tt0112573</t>
  </si>
  <si>
    <t>Braveheart</t>
  </si>
  <si>
    <t>nm0000154,nm0000521,nm0001526,nm0005171,nm0732703,nm0492566,nm0625729,nm0181920,nm0569336,nm0848100,nm0918571,nm0828941,nm0722661,nm0130860,nm0004051,nm0360165,nm0082550,nm0569547</t>
  </si>
  <si>
    <t>Mel Gibson,Sophie Marceau,Patrick McGoohan,Angus Macfadyen,James Robinson,Sean Lawlor,Sandy Nelson,James Cosmo,Sean McGinley,Alan Tall,Andrew Weir,Gerda Stevenson,Ralph Riach,Mhairi Calvey,Brian Cox,Peter Hanly,Stephen Billington,Barry McGovern</t>
  </si>
  <si>
    <t>nm0000154</t>
  </si>
  <si>
    <t>Mel Gibson</t>
  </si>
  <si>
    <t>Randall Wallace</t>
  </si>
  <si>
    <t>nm0908824</t>
  </si>
  <si>
    <t>https://m.media-amazon.com/images/M/MV5BNjUwYTBiY2ItODQ0My00MzgxLWIxYTEtYTQ5Y2M3M2U1Yjc4XkEyXkFqcGdeQXVyMzExODEzNDA@._V1_QL75_UX380_CR0</t>
  </si>
  <si>
    <t>tt0114709</t>
  </si>
  <si>
    <t>Toy Story</t>
  </si>
  <si>
    <t>Animation,Adventure,Comedy</t>
  </si>
  <si>
    <t>nm0000158,nm0000741,nm0725543,nm0001815,nm0001728,nm0001652,nm0001633,nm0606658,nm0902184,nm0582418,nm0000388,nm0293589,nm0422710,nm0029460,nm0039970,nm0073765,nm7610142,nm0192368</t>
  </si>
  <si>
    <t>Tom Hanks,Tim Allen,Don Rickles,Jim Varney,Wallace Shawn,John Ratzenberger,Annie Potts,John Morris,Erik von Detten,Laurie Metcalf,R. Lee Ermey,Sarah Rayne,Penn Jillette,Jack Angel,Spencer Aste,Greg Berg,Lisa Bradley,Kendall Cunningham</t>
  </si>
  <si>
    <t>nm0005124</t>
  </si>
  <si>
    <t>John Lasseter</t>
  </si>
  <si>
    <t>John Lasseter,Pete Docter,Andrew Stanton</t>
  </si>
  <si>
    <t>nm0005124,nm0230032,nm0004056</t>
  </si>
  <si>
    <t>https://m.media-amazon.com/images/M/MV5BMDZmMzE1OTgtYjQwNi00NmI5LThiMjMtMmQyM2IzYTg3ZjQ4XkEyXkFqcGdeQXVyMzExODEzNDA@._V1_QL75_UY562_CR8</t>
  </si>
  <si>
    <t>tt2380307</t>
  </si>
  <si>
    <t>Coco</t>
  </si>
  <si>
    <t>nm5645519,nm0305558,nm0000973,nm0005513,nm0896149,nm0131781,nm0000778,nm0797567,nm0407101,nm0101603,nm0613872,nm3086285,nm0526090,nm0001579,nm2016172,nm3770662,nm0650969,nm0883609</t>
  </si>
  <si>
    <t>Anthony Gonzalez,Gael GarcÃ­a Bernal,Benjamin Bratt,Alanna Ubach,Renee Victor,Jaime Camil,Alfonso Arau,Herbert Siguenza,Gabriel Iglesias,Lombardo Boyar,Ana Ofelia MurguÃ­a,Natalia Cordova-Buckley,Selene Luna,Edward James Olmos,SofÃ­a Espinosa,Carla Medina,Dyana Ortelli,Luis Valdez</t>
  </si>
  <si>
    <t>nm0881279,nm2937122</t>
  </si>
  <si>
    <t>Lee Unkrich,Adrian Molina</t>
  </si>
  <si>
    <t>Lee Unkrich,Jason Katz,Matthew Aldrich</t>
  </si>
  <si>
    <t>nm0881279,nm0441735,nm0017690</t>
  </si>
  <si>
    <t>https://m.media-amazon.com/images/M/MV5BMzkzMmU0YTYtOWM3My00YzBmLWI0YzctOGYyNTkwMWE5MTJkXkEyXkFqcGdeQXVyNzkwMjQ5NzM@._V1_QL75_UY562_CR1</t>
  </si>
  <si>
    <t>tt0082096</t>
  </si>
  <si>
    <t>Das Boot</t>
  </si>
  <si>
    <t>Nan</t>
  </si>
  <si>
    <t>nm0001638,nm0344963,nm0921044,nm0071059,nm0783847,nm0851427,nm0496441,nm0562056,nm0388517,nm0643805,nm0748936,nm0270035,nm0725338,nm0076751,nm0834640,nm0065489,nm0774119,nm0376046</t>
  </si>
  <si>
    <t>JÃ¼rgen Prochnow,Herbert GrÃ¶nemeyer,Klaus Wennemann,Hubertus Bengsch,Martin Semmelrogge,Bernd Tauber,Erwin Leder,Martin May,Heinz Hoenig,Uwe Ochsenknecht,Claude-Oliver Rudolph,Jan Fedder,Ralf Richter,Joachim Bernhard,Oliver Stritzel,Konrad Becker,Lutz Schnell,Martin Hemme</t>
  </si>
  <si>
    <t>nm0000583</t>
  </si>
  <si>
    <t>Wolfgang Petersen</t>
  </si>
  <si>
    <t>Wolfgang Petersen,Lothar G. Buchheim</t>
  </si>
  <si>
    <t>nm0000583,nm0118164</t>
  </si>
  <si>
    <t>https://m.media-amazon.com/images/M/MV5BNDBjMWUxNTUtNjZiNi00YzJhLTgzNzUtMTRiY2FkZmMzYTNjXkEyXkFqcGdeQXVyMTUzMDUzNTI3._V1_QL75_UX380_CR0</t>
  </si>
  <si>
    <t>tt0361748</t>
  </si>
  <si>
    <t>Inglourious Basterds</t>
  </si>
  <si>
    <t>Adventure,Drama,War</t>
  </si>
  <si>
    <t>nm0000093,nm1208167,nm0744834,nm0491259,nm0910607,nm1055413,nm0117709,nm0001709,nm0121972,nm1784515,nm1145983,nm2374829,nm0225944,nm1616970,nm0343857,nm0943487,nm0000196,nm0237838</t>
  </si>
  <si>
    <t>Brad Pitt,Diane Kruger,Eli Roth,MÃ©lanie Laurent,Christoph Waltz,Michael Fassbender,Daniel BrÃ¼hl,Til Schweiger,Gedeon Burkhard,Jacky Ido,B.J. Novak,Omar Doom,August Diehl,Denis MÃ©nochet,Sylvester Groth,Martin Wuttke,Mike Myers,Julie Dreyfus</t>
  </si>
  <si>
    <t>https://m.media-amazon.com/images/M/MV5BNDFjNjJiMjgtZGRiYy00NmRkLTk2ZDktNjg0ZDNlNDIyZjg0XkEyXkFqcGdeQXVyMTQyMTMwOTk0._V1_QL75_UY562_CR12</t>
  </si>
  <si>
    <t>tt0119698</t>
  </si>
  <si>
    <t>Mononoke-hime</t>
  </si>
  <si>
    <t>Animation,Adventure,Fantasy</t>
  </si>
  <si>
    <t>nm0559444,nm0410942,nm0849100,nm0001082,nm0000671,nm0000378,nm0224007,nm0000132,nm0218555,nm0000586,nm0000096,nm0202966,nm0123553,nm0152839,nm0218556,nm0220635,nm0273371,nm0282027</t>
  </si>
  <si>
    <t>YÃ´ji Matsuda,Yuriko Ishida,YÃ»ko Tanaka,Billy Crudup,Billy Bob Thornton,Minnie Driver,John DiMaggio,Claire Danes,John DeMita,Jada Pinkett Smith,Gillian Anderson,Keith David,Corey Burton,Tara Strong,Julia Fletcher,Debi Derryberry,Alex Fernandez,Jack Fletcher</t>
  </si>
  <si>
    <t>Hayao Miyazaki,Neil Gaiman</t>
  </si>
  <si>
    <t>nm0594503,nm0301274</t>
  </si>
  <si>
    <t>https://m.media-amazon.com/images/M/MV5BNGIzY2IzODQtNThmMi00ZDE4LWI5YzAtNzNlZTM1ZjYyYjUyXkEyXkFqcGdeQXVyODEzNjM5OTQ@._V1_QL75_UX380_CR0</t>
  </si>
  <si>
    <t>tt4154796</t>
  </si>
  <si>
    <t>Avengers: Endgame</t>
  </si>
  <si>
    <t>nm0000375,nm0262635,nm0749263,nm1165110,nm0424060,nm0719637,nm0000332,nm0748620,nm1212722,nm1569276,nm0488953,nm4043618,nm2394794,nm0757855,nm1431940,nm1935086,nm0000623,nm0647634</t>
  </si>
  <si>
    <t>Robert Downey Jr.,Chris Evans,Mark Ruffalo,Chris Hemsworth,Scarlett Johansson,Jeremy Renner,Don Cheadle,Paul Rudd,Benedict Cumberbatch,Chadwick Boseman,Brie Larson,Tom Holland,Karen Gillan,Zoe Saldana,Evangeline Lilly,Tessa Thompson,Rene Russo,Elizabeth Olsen</t>
  </si>
  <si>
    <t>https://m.media-amazon.com/images/M/MV5BMGFkNWI4MTMtNGQ0OC00MWVmLTk3MTktOGYxN2Y2YWVkZWE2XkEyXkFqcGdeQXVyNjU0OTQ0OTY@._V1_QL75_UX380_CR0</t>
  </si>
  <si>
    <t>tt0087843</t>
  </si>
  <si>
    <t>Once Upon a Time in America</t>
  </si>
  <si>
    <t>nm0000134,nm0000249,nm0001527,nm0001852,nm0001839,nm0949350,nm0000582,nm0000732,nm0001235,nm0370747,nm0283311,nm0710858,nm0588279,nm0363948,nm0109175,nm0614285,nm0753087,nm0439466</t>
  </si>
  <si>
    <t>Robert De Niro,James Woods,Elizabeth McGovern,Treat Williams,Tuesday Weld,Burt Young,Joe Pesci,Danny Aiello,William Forsythe,James Hayden,Darlanne Fluegel,Larry Rapp,Dutch Miller,Robert Harper,Richard Bright,Gerard Murphy,Amy Ryder,Olga Karlatos</t>
  </si>
  <si>
    <t>Harry Grey,Leonardo Benvenuti,Piero De Bernardi</t>
  </si>
  <si>
    <t>nm0340580,nm0073053,nm0207401</t>
  </si>
  <si>
    <t>https://m.media-amazon.com/images/M/MV5BZWFkYmZlMmYtYzcwNC00MWMyLWIxMDktOTM0YTNiOTg3MWQ0XkEyXkFqcGdeQXVyMzExODEzNDA@._V1_QL75_UY562_CR20</t>
  </si>
  <si>
    <t>tt0119217</t>
  </si>
  <si>
    <t>Good Will Hunting</t>
  </si>
  <si>
    <t>nm0000245,nm0000354,nm0000255,nm0001745,nm0585906,nm0538259,nm0565494,nm0000729,nm0369513,nm0580436,nm0820538,nm0528546,nm0913418,nm0284315,nm0108683,nm0006710,nm0251059,nm0529147</t>
  </si>
  <si>
    <t>Robin Williams,Matt Damon,Ben Affleck,Stellan SkarsgÃ¥rd,John Mighton,Rachel Majorowski,Colleen McCauley,Casey Affleck,Cole Hauser,Matt Mercier,Ralph St. George,Rob Lynds,Dan Washington,Alison Folland,Derrick Bridgeman,Vik Sahay,Shannon Egleson,Rob Lyons</t>
  </si>
  <si>
    <t>nm0001814</t>
  </si>
  <si>
    <t>Gus Van Sant</t>
  </si>
  <si>
    <t>Matt Damon,Ben Affleck</t>
  </si>
  <si>
    <t>nm0000354,nm0000255</t>
  </si>
  <si>
    <t>https://m.media-amazon.com/images/M/MV5BODRmZDVmNzUtZDA4ZC00NjhkLWI2M2UtN2M0ZDIzNDcxYThjL2ltYWdlXkEyXkFqcGdeQXVyNTk0MzMzODA@._V1_QL75_UX380_CR0</t>
  </si>
  <si>
    <t>tt0180093</t>
  </si>
  <si>
    <t>Requiem for a Dream</t>
  </si>
  <si>
    <t>nm0000995,nm0001467,nm0000124,nm0005541,nm0001520,nm0489837,nm0476040,nm0765423,nm0791877,nm2999980,nm0036921,nm0546797,nm0443244,nm0640081,nm0557779,nm0619651,nm0347797,nm0794658</t>
  </si>
  <si>
    <t>Ellen Burstyn,Jared Leto,Jennifer Connelly,Marlon Wayans,Christopher McDonald,Louise Lasser,Marcia Jean Kurtz,Janet Sarno,Suzanne Shepherd,Joanne Gordon,Charlotte Aronofsky,Mark Margolis,Michael Kaycheck,Jack O'Connell,Chas Mastin,Ajay Naidu,Sean Gullette,Samia Shoaib</t>
  </si>
  <si>
    <t>nm0004716</t>
  </si>
  <si>
    <t>Darren Aronofsky</t>
  </si>
  <si>
    <t>Hubert Selby Jr.,Darren Aronofsky</t>
  </si>
  <si>
    <t>nm0782968,nm0004716</t>
  </si>
  <si>
    <t>https://m.media-amazon.com/images/M/MV5BOTdiNzJlOWUtNWMwNS00NmFlLWI0YTEtZmI3YjIzZWUyY2Y3XkEyXkFqcGdeQXVyNjU0OTQ0OTY@._V1_QL75_UX380_CR0</t>
  </si>
  <si>
    <t>tt0435761</t>
  </si>
  <si>
    <t>Toy Story 3</t>
  </si>
  <si>
    <t>nm0000158,nm0000741,nm0000349,nm0000885,nm0725543,nm0000474,nm0001728,nm0001652,nm0364680,nm0606658,nm0072533,nm3432684,nm0582418,nm0163703,nm0628599,nm0524726,nm2356963,nm1482048</t>
  </si>
  <si>
    <t>Tom Hanks,Tim Allen,Joan Cusack,Ned Beatty,Don Rickles,Michael Keaton,Wallace Shawn,John Ratzenberger,Estelle Harris,John Morris,Jodi Benson,Emily Ricks Hahn,Laurie Metcalf,Blake Clark,Teddy Newton,Bud Luckey,Bea Miller,Javier FernÃ¡ndez-PeÃ±a</t>
  </si>
  <si>
    <t>nm0881279</t>
  </si>
  <si>
    <t>Lee Unkrich</t>
  </si>
  <si>
    <t>John Lasseter,Andrew Stanton,Lee Unkrich</t>
  </si>
  <si>
    <t>nm0005124,nm0004056,nm0881279</t>
  </si>
  <si>
    <t>https://m.media-amazon.com/images/M/MV5BZDRjNGViMjQtOThlMi00MTA3LThkYzQtNzJkYjBkMGE0YzE1XkEyXkFqcGdeQXVyNDYyMDk5MTU@._V1_QL75_UY562_CR3</t>
  </si>
  <si>
    <t>tt5311514</t>
  </si>
  <si>
    <t>Kimi no na wa.</t>
  </si>
  <si>
    <t>Animation,Drama,Fantasy</t>
  </si>
  <si>
    <t>nm1126340,nm4759838,nm6954008,nm2976492,nm4858403,nm5481013,nm4411190,nm1111054,nm1360441,nm0409287,nm0149218,nm2573928,nm2719774,nm1310910,nm7402413,nm7164107,nm3562961,nm4646101</t>
  </si>
  <si>
    <t>RyÃ»nosuke Kamiki,Mone Kamishiraishi,RyÃ´ Narita,Aoi YÃ»ki,Nobunaga Shimazaki,Kaito Ishikawa,Kanon Tani,Masaki Terasoma,Sayaka Ã”hara,Kazuhiko Inoue,ChafÃ»rin,Kana Hanazawa,Yuka Terasaki,Takashi Onozuka,YÃ´hei Namekawa,Miyu Tsuji,Shin'ya Hamazoe,Kanami SatÃ´</t>
  </si>
  <si>
    <t>nm1396121</t>
  </si>
  <si>
    <t>Makoto Shinkai</t>
  </si>
  <si>
    <t>Makoto Shinkai,Clark Cheng</t>
  </si>
  <si>
    <t>nm1396121,nm1038805</t>
  </si>
  <si>
    <t>https://m.media-amazon.com/images/M/MV5BNTkyOGVjMGEtNmQzZi00NzFlLTlhOWQtODYyMDc2ZGJmYzFhXkEyXkFqcGdeQXVyNjU0OTQ0OTY@._V1_QL75_UY562_CR5</t>
  </si>
  <si>
    <t>tt0045152</t>
  </si>
  <si>
    <t>Singin' in the Rain</t>
  </si>
  <si>
    <t>Comedy,Musical,Romance</t>
  </si>
  <si>
    <t>nm0000037,nm0640307,nm0001666,nm0353405,nm0593612,nm0001998,nm0288830,nm0001549,nm0011625,nm0017021,nm0020307,nm0021081,nm5908110,nm1147661,nm0035147,nm0047835,nm0060924,nm0063038</t>
  </si>
  <si>
    <t>Gene Kelly,Donald O'Connor,Debbie Reynolds,Jean Hagen,Millard Mitchell,Cyd Charisse,Douglas Fowley,Rita Moreno,Dawn Addams,John Albright,Betty Allen,Sue Allen,John Angelo,Marie Ardell,Bette Arlen,David Bair,Jimmy Bates,Mary Bayless</t>
  </si>
  <si>
    <t>nm0002045,nm0000037</t>
  </si>
  <si>
    <t>Stanley Donen,Gene Kelly</t>
  </si>
  <si>
    <t>Betty Comden,Adolph Green</t>
  </si>
  <si>
    <t>nm0173679,nm0337582</t>
  </si>
  <si>
    <t>https://m.media-amazon.com/images/M/MV5BMTgxOTY4Mjc0MF5BMl5BanBnXkFtZTcwNTA4MDQyMw@@._V1_QL75_UY562_CR9</t>
  </si>
  <si>
    <t>tt1187043</t>
  </si>
  <si>
    <t>3 Idiots</t>
  </si>
  <si>
    <t>Comedy,Drama</t>
  </si>
  <si>
    <t>nm0451148,nm0534856,nm1587175,nm0430817,nm0004626,nm1224082,nm1437925,nm1717985,nm2874992,nm0756378,nm0045124,nm1011383,nm1569092,nm3760619,nm0412917,nm0471389,nm0050187,nm3735902</t>
  </si>
  <si>
    <t>Aamir Khan,Madhavan,Mona Singh,Sharman Joshi,Kareena Kapoor,Boman Irani,Omi Vaidya,Olivier Lafont,Rahul Kumar,Parikshit Sahni,Farida Dadi,Amardeep Jha,Mukund Bhatt,Chaitali Bose,Jaaved Jaaferi,Jayant Kripalani,Arun Bali,Shoaib Ahmed</t>
  </si>
  <si>
    <t>nm0386246</t>
  </si>
  <si>
    <t>Rajkumar Hirani</t>
  </si>
  <si>
    <t>Rajkumar Hirani,Abhijat Joshi,Vidhu Vinod Chopra</t>
  </si>
  <si>
    <t>nm0386246,nm0430785,nm0006765</t>
  </si>
  <si>
    <t>https://m.media-amazon.com/images/M/MV5BZGQ1NWZlYjctNDJmOS00MmU2LTg1ODItNmZiM2ZkNzJhNDI0XkEyXkFqcGdeQXVyNjc1NTYyMjg@._V1_QL75_UY562_CR9</t>
  </si>
  <si>
    <t>tt0086190</t>
  </si>
  <si>
    <t>Star Wars: Episode VI - Return of the Jedi</t>
  </si>
  <si>
    <t>nm0000434,nm0000148,nm0000402,nm0001850,nm0000355,nm0562679,nm0789970,nm0001519,nm0000568,nm0000469,nm0001190,nm0000027,nm0048652,nm0672190,nm0171829,nm0141816,nm0493200,nm0741714</t>
  </si>
  <si>
    <t>Mark Hamill,Harrison Ford,Carrie Fisher,Billy Dee Williams,Anthony Daniels,Peter Mayhew,Sebastian Shaw,Ian McDiarmid,Frank Oz,James Earl Jones,David Prowse,Alec Guinness,Kenny Baker,Michael Pennington,Kenneth Colley,Michael Carter,Denis Lawson,Tim Rose</t>
  </si>
  <si>
    <t>nm0549658</t>
  </si>
  <si>
    <t>Richard Marquand</t>
  </si>
  <si>
    <t>Lawrence Kasdan,George Lucas</t>
  </si>
  <si>
    <t>nm0001410,nm0000184</t>
  </si>
  <si>
    <t>https://m.media-amazon.com/images/M/MV5BOWZlMjFiYzgtMTUzNC00Y2IzLTk1NTMtZmNhMTczNTk0ODk1XkEyXkFqcGdeQXVyNTAyODkwOQ@@._V1_QL75_UX380_CR0</t>
  </si>
  <si>
    <t>tt0062622</t>
  </si>
  <si>
    <t>2001: A Space Odyssey</t>
  </si>
  <si>
    <t>Adventure,Sci-Fi</t>
  </si>
  <si>
    <t>nm0001158,nm0516972,nm0843213,nm0725220,nm0744436,nm0879239,nm0064235,nm0838330,nm0706937,nm0588339,nm0922916,nm0084042,nm0065140,nm0317506,nm0319268,nm0140809,nm0103988,nm0236049</t>
  </si>
  <si>
    <t>Keir Dullea,Gary Lockwood,William Sylvester,Daniel Richter,Leonard Rossiter,Margaret Tyzack,Robert Beatty,Sean Sullivan,Douglas Rain,Frank Miller,Bill Weston,Ed Bishop,Glenn Beck,Alan Gifford,Ann Gillis,Edwina Carroll,Penny Brahms,Heather Downham</t>
  </si>
  <si>
    <t>Stanley Kubrick,Arthur C. Clarke</t>
  </si>
  <si>
    <t>nm0000040,nm0002009</t>
  </si>
  <si>
    <t>https://m.media-amazon.com/images/M/MV5BYThjNjBjMTgtNjRlNS00YTdjLWI3NjItY2Y1NzEzMGM4ZTA4XkEyXkFqcGdeQXVyNDI3NjU1NzQ@._V1_QL75_UY562_CR9</t>
  </si>
  <si>
    <t>tt0338013</t>
  </si>
  <si>
    <t>Eternal Sunshine of the Spotless Mind</t>
  </si>
  <si>
    <t>Drama,Romance,Sci-Fi</t>
  </si>
  <si>
    <t>nm0000120,nm0000701,nm0929489,nm0004423,nm0000704,nm0752876,nm0749263,nm0011038,nm0189144,nm0000379,nm1439297,nm0043743,nm1552908,nm1552903,nm1445789,nm1346160,nm1287000,nm0640055</t>
  </si>
  <si>
    <t>Jim Carrey,Kate Winslet,Tom Wilkinson,Gerry Robert Byrne,Elijah Wood,Thomas Jay Ryan,Mark Ruffalo,Jane Adams,David Cross,Kirsten Dunst,Ryan Whitney,Debbon Ayer,Amir Ali Said,Brian Price,Paulie Litt,Josh Flitter,Lola Daehler,Deirdre O'Connell</t>
  </si>
  <si>
    <t>nm0327273</t>
  </si>
  <si>
    <t>Michel Gondry</t>
  </si>
  <si>
    <t>Charlie Kaufman,Michel Gondry,Pierre Bismuth</t>
  </si>
  <si>
    <t>nm0442109,nm0327273,nm1410028</t>
  </si>
  <si>
    <t>https://m.media-amazon.com/images/M/MV5BMTY4NzcwODg3Nl5BMl5BanBnXkFtZTcwNTEwOTMyMw@@._V1_QL75_UX380_CR0</t>
  </si>
  <si>
    <t>tt0105236</t>
  </si>
  <si>
    <t>Reservoir Dogs</t>
  </si>
  <si>
    <t>15+</t>
  </si>
  <si>
    <t>nm0000172,nm0000619,nm0000514,nm0001606,nm0000114,nm0862937,nm0112207,nm0051257,nm0120483,nm0000233,nm0877822,nm0824741,nm0181922,nm0689957,nm0815649,nm0751902,nm0004744,nm0443344</t>
  </si>
  <si>
    <t>Harvey Keitel,Tim Roth,Michael Madsen,Chris Penn,Steve Buscemi,Lawrence Tierney,Randy Brooks,Kirk Baltz,Edward Bunker,Quentin Tarantino,Rich Turner,David Steen,Tony Cosmo,Stevo Polyi,Michael Sottile,Robert Ruth,Lawrence Bender,Linda Kaye</t>
  </si>
  <si>
    <t>https://m.media-amazon.com/images/M/MV5BMmNlYzRiNDctZWNhMi00MzI4LThkZTctMTUzMmZkMmFmNThmXkEyXkFqcGdeQXVyNzkwMjQ5NzM@._V1_QL75_UX380_CR0</t>
  </si>
  <si>
    <t>tt0057565</t>
  </si>
  <si>
    <t>Tengoku to jigoku</t>
  </si>
  <si>
    <t>nm0001536,nm0755403,nm0619938,nm0434593,nm0586227,nm0454087,nm0411146,nm0441399,nm0793766,nm0853392,nm0620206,nm0411770,nm0945734,nm0156928,nm0867391,nm0793674,nm0793618,nm0251014</t>
  </si>
  <si>
    <t>ToshirÃ´ Mifune,Yutaka Sada,Tatsuya Nakadai,KyÃ´ko Kagawa,Tatsuya Mihashi,Isao Kimura,KenjirÃ´ Ishiyama,Takeshi KatÃ´,Takashi Shimura,Jun Tazaki,Nobuo Nakamura,YÃ»nosuke ItÃ´,Tsutomu Yamazaki,Minoru Chiaki,EijirÃ´ TÃ´no,Masao Shimizu,Masahiko Shimazu,Toshio Egi</t>
  </si>
  <si>
    <t>Hideo Oguni,RyÃ»zÃ´ Kikushima,EijirÃ´ Hisaita</t>
  </si>
  <si>
    <t>nm0644823,nm0452878,nm0386750</t>
  </si>
  <si>
    <t>https://m.media-amazon.com/images/M/MV5BODQ4OGJiMWEtNTZjNi00NmU1LTk4NmMtZDY0MTZmNzFlNDFhXkEyXkFqcGdeQXVyMTQyMTMwOTk0._V1_QL75_UX380_CR0</t>
  </si>
  <si>
    <t>tt8267604</t>
  </si>
  <si>
    <t>CapharnaÃ¼m</t>
  </si>
  <si>
    <t>nm9862858,nm9862859,nm9862860,nm10201625,nm5765775,nm10201626,nm10201627,nm0451898,nm11319525,nm11319558,nm10201648,nm11319562,nm11319557,nm11319515,nm11319523,nm10201638,nm11319536,nm11319553</t>
  </si>
  <si>
    <t>Zain Al Rafeea,Yordanos Shiferaw,Boluwatife Treasure Bankole,Kawsar Al Haddad,Fadi Yousef,Cedra Izzam,Alaa Chouchnieh,Elias Khoury,Mohammad Al Abdallah,Mohamad Abdellatif,Abdo Abdo,Hampig Abraham,Jamil Ahmad,Mohamad Akkar,Elias Akobegia,Riman Al Rafeea,Legamett Alamou,Majd Nabil Alhalabi</t>
  </si>
  <si>
    <t>nm1701024</t>
  </si>
  <si>
    <t>Nadine Labaki</t>
  </si>
  <si>
    <t>Nadine Labaki,Jihad Hojeily,Michelle Keserwany</t>
  </si>
  <si>
    <t>nm1701024,nm2764802,nm9878616</t>
  </si>
  <si>
    <t>https://m.media-amazon.com/images/M/MV5BZmExNmEwYWItYmQzOS00YjA5LTk2MjktZjEyZDE1Y2QxNjA1XkEyXkFqcGdeQXVyMTQxNzMzNDI@._V1_QL75_UX380_CR0</t>
  </si>
  <si>
    <t>tt0033467</t>
  </si>
  <si>
    <t>Citizen Kane</t>
  </si>
  <si>
    <t>Drama,Mystery</t>
  </si>
  <si>
    <t>nm0000080,nm0001072,nm0173827,nm0001547,nm0913095,nm0172615,nm0762557,nm0806041,nm0020041,nm0829717,nm0183459,nm0093769,nm0771696,nm0888349,nm0045735,nm0788288,nm0120674,nm0841569</t>
  </si>
  <si>
    <t>Orson Welles,Joseph Cotten,Dorothy Comingore,Agnes Moorehead,Ruth Warrick,Ray Collins,Erskine Sanford,Everett Sloane,William Alland,Paul Stewart,George Coulouris,Fortunio Bonanova,Gus Schilling,Philip Van Zandt,Georgia Backus,Harry Shannon,Sonny Bupp,Buddy Swan</t>
  </si>
  <si>
    <t>nm0000080</t>
  </si>
  <si>
    <t>Orson Welles</t>
  </si>
  <si>
    <t>Herman J. Mankiewicz,Orson Welles,John Houseman</t>
  </si>
  <si>
    <t>nm0542534,nm0000080,nm0002144</t>
  </si>
  <si>
    <t>https://m.media-amazon.com/images/M/MV5BMTg2NDg3ODg4NF5BMl5BanBnXkFtZTcwNzk3NTc3Nw@@._V1_QL75_UY562_CR7</t>
  </si>
  <si>
    <t>tt0056172</t>
  </si>
  <si>
    <t>Lawrence of Arabia</t>
  </si>
  <si>
    <t>Adventure,Biography,Drama</t>
  </si>
  <si>
    <t>nm0000564,nm0000027,nm0000063,nm0370144,nm0001725,nm0001207,nm0703033,nm0001647,nm0447913,nm0938372,nm0424102,nm0711633,nm0712935,nm0227249,nm0596109,nm0548010,nm0007232,nm0588486</t>
  </si>
  <si>
    <t>Peter O'Toole,Alec Guinness,Anthony Quinn,Jack Hawkins,Omar Sharif,JosÃ© Ferrer,Anthony Quayle,Claude Rains,Arthur Kennedy,Donald Wolfit,I.S. Johar,Gamil Ratib,Michel Ray,John Dimech,Zia Mohyeddin,Howard Marion-Crawford,Jack Gwillim,Hugh Miller</t>
  </si>
  <si>
    <t>nm0000180</t>
  </si>
  <si>
    <t>David Lean</t>
  </si>
  <si>
    <t>Robert Bolt,Michael Wilson</t>
  </si>
  <si>
    <t>nm0004122,nm0933858</t>
  </si>
  <si>
    <t>https://m.media-amazon.com/images/M/MV5BNzU3OTI1MjItYTJiZC00NDI0LWFlNGYtOTQ1OTVhNDgwM2U3XkEyXkFqcGdeQXVyNTc2MDU0NDE@._V1_QL75_UX380_CR0</t>
  </si>
  <si>
    <t>tt2106476</t>
  </si>
  <si>
    <t>Jagten</t>
  </si>
  <si>
    <t>nm0586568,nm0488917,nm5038871,nm5039026,nm0937622,nm0368482,nm1046521,nm0710658,nm3781410,nm5164600,nm3352804,nm2344099,nm5164640,nm3769297,nm0476989,nm3199538,nm0377580,nm1514468</t>
  </si>
  <si>
    <t>Mads Mikkelsen,Thomas Bo Larsen,Annika Wedderkopp,Lasse FogelstrÃ¸m,Susse Wold,Anne Louise Hassing,Lars Ranthe,Alexandra Rapaport,Sebastian Bull Sarning,Steen Ordell Guldbrand Jensen,Daniel Engstrup,Troels Thorsen,SÃ¸ren RÃ¸nholt,Hana Shuan,Jytte Kvinesdal,Josefine GrÃ¥bÃ¸l,Bjarne Henriksen,Nicolai Dahl Hamilton</t>
  </si>
  <si>
    <t>nm0899121</t>
  </si>
  <si>
    <t>Thomas Vinterberg</t>
  </si>
  <si>
    <t>Tobias Lindholm,Thomas Vinterberg</t>
  </si>
  <si>
    <t>nm2105585,nm0899121</t>
  </si>
  <si>
    <t>https://m.media-amazon.com/images/M/MV5BZTNjMWMwMjgtM2QxYy00OWZjLTkxZTQtNjYwN2FlOGQ3NDA5XkEyXkFqcGdeQXVyMzExODEzNDA@._V1_QL75_UY562_CR37</t>
  </si>
  <si>
    <t>tt0053125</t>
  </si>
  <si>
    <t>North by Northwest</t>
  </si>
  <si>
    <t>Action,Adventure,Mystery</t>
  </si>
  <si>
    <t>nm0000026,nm0001693,nm0000051,nm0484829,nm0001991,nm0404360,nm0643211,nm0001445,nm0929965,nm0686857,nm0254006,nm0871876,nm0177642,nm0574686,nm0083081,nm0528373,nm0011366,nm0016251</t>
  </si>
  <si>
    <t>Cary Grant,Eva Marie Saint,James Mason,Jessie Royce Landis,Leo G. Carroll,Josephine Hutchinson,Philip Ober,Martin Landau,Adam Williams,Edward Platt,Robert Ellenstein,Les Tremayne,Philip Coolidge,Patrick McVey,Edward Binns,Ken Lynch,Stanley Adams,John Alban</t>
  </si>
  <si>
    <t>Ernest Lehman</t>
  </si>
  <si>
    <t>nm0499626</t>
  </si>
  <si>
    <t>https://m.media-amazon.com/images/M/MV5BODA4ODk3OTEzMF5BMl5BanBnXkFtZTgwMTQ2ODMwMzE@._V1_QL75_UX380_CR0</t>
  </si>
  <si>
    <t>tt0022100</t>
  </si>
  <si>
    <t>M - Eine Stadt sucht einen MÃ¶rder</t>
  </si>
  <si>
    <t>Crime,Mystery,Thriller</t>
  </si>
  <si>
    <t>nm0000048,nm0927145,nm0484737,nm0921532,nm0519765,nm0345073,nm0323479,nm0643997,nm0447349,nm0003586,nm0090104,nm0313308,nm0825461,nm0821504,nm0081499,nm0686783,nm0884665,nm0903189</t>
  </si>
  <si>
    <t>Peter Lorre,Ellen Widmann,Inge Landgut,Otto Wernicke,Theodor Loos,Gustaf GrÃ¼ndgens,Friedrich GnaÃŸ,Fritz Odemar,Paul Kemp,Theo Lingen,Rudolf BlÃ¼mner,Georg John,Franz Stein,Ernst Stahl-Nachbaur,Gerhard Bienert,Karl Platen,Rosa Valetti,Hertha von Walther</t>
  </si>
  <si>
    <t>nm0000485</t>
  </si>
  <si>
    <t>Fritz Lang</t>
  </si>
  <si>
    <t>Thea von Harbou,Fritz Lang,Egon Jacobsohn</t>
  </si>
  <si>
    <t>nm0902376,nm0000485,nm0414825</t>
  </si>
  <si>
    <t>https://m.media-amazon.com/images/M/MV5BMThiZTRmY2MtNDljYy00ZDE3LWIzZmYtNTdjNGQ4NjhjZDhjXkEyXkFqcGdeQXVyMzExODEzNDA@._V1_QL75_UX380_CR0</t>
  </si>
  <si>
    <t>tt0052357</t>
  </si>
  <si>
    <t>Vertigo</t>
  </si>
  <si>
    <t>Mystery,Romance,Thriller</t>
  </si>
  <si>
    <t>nm0000071,nm0001571,nm0000895,nm0375738,nm0428216,nm0047450,nm0179289,nm0790164,nm0665886,nm0013866,nm0025595,nm0030446,nm0045803,nm0072536,nm0097647,nm0106295,nm0117269,nm0127559</t>
  </si>
  <si>
    <t>James Stewart,Kim Novak,Barbara Bel Geddes,Tom Helmore,Henry Jones,Raymond Bailey,Ellen Corby,Konstantin Shayne,Lee Patrick,David Ahdar,Isabel Analla,Jack Ano,Margaret Bacon,John Benson,Danny Borzage,Margaret Brayton,Paul Bryar,Boyd Cabeen</t>
  </si>
  <si>
    <t>Alec Coppel,Samuel A. Taylor,Pierre Boileau</t>
  </si>
  <si>
    <t>nm0178785,nm0853138,nm0092267</t>
  </si>
  <si>
    <t>https://m.media-amazon.com/images/M/MV5BNTEyYWUzNmQtMmNjYS00MDljLWE5ZDgtZGUxZjg1NjBhNjAyXkEyXkFqcGdeQXVyMzExODEzNDA@._V1_QL75_UY562_CR9</t>
  </si>
  <si>
    <t>tt0211915</t>
  </si>
  <si>
    <t>Le fabuleux destin d'AmÃ©lie Poulain</t>
  </si>
  <si>
    <t>Comedy,Romance</t>
  </si>
  <si>
    <t>nm0851582,nm0440913,nm0749363,nm0186677,nm0581014,nm0213354,nm0597042,nm0561158,nm0620964,nm0684500,nm0671844,nm0603446,nm0133636,nm0126870,nm0732220,nm0198610,nm0674816,nm0035382</t>
  </si>
  <si>
    <t>Audrey Tautou,Mathieu Kassovitz,Rufus,Lorella Cravotta,Serge Merlin,Jamel Debbouze,Clotilde Mollet,Claire Maurier,Isabelle Nanty,Dominique Pinon,Artus de Penguern,Yolande Moreau,Urbain Cancelier,Maurice BÃ©nichou,Michel Robin,AndrÃ©e Damant,Claude Perron,Armelle</t>
  </si>
  <si>
    <t>nm0000466</t>
  </si>
  <si>
    <t>Jean-Pierre Jeunet</t>
  </si>
  <si>
    <t>Guillaume Laurant,Jean-Pierre Jeunet</t>
  </si>
  <si>
    <t>nm0491011,nm0000466</t>
  </si>
  <si>
    <t>https://m.media-amazon.com/images/M/MV5BYTE4ODEwZDUtNDFjOC00NjAxLWEzYTQtYTI1NGVmZmFlNjdiL2ltYWdlL2ltYWdlXkEyXkFqcGdeQXVyNjc1NTYyMjg@._V1_QL75_UX380_CR0</t>
  </si>
  <si>
    <t>tt0066921</t>
  </si>
  <si>
    <t>A Clockwork Orange</t>
  </si>
  <si>
    <t>Crime,Sci-Fi</t>
  </si>
  <si>
    <t>nm0000532,nm0535861,nm0060988,nm0165049,nm0166979,nm0180920,nm0240268,nm0268306,nm0290117,nm0332842,nm0439507,nm0546118,nm0606368,nm0703501,nm0713520,nm0752686,nm0767644,nm0789001</t>
  </si>
  <si>
    <t>Malcolm McDowell,Patrick Magee,Michael Bates,Warren Clarke,John Clive,Adrienne Corri,Carl Duering,Paul Farrell,Clive Francis,Michael Gover,Miriam Karlin,James Marcus,Aubrey Morris,Godfrey Quigley,Sheila Raynor,Madge Ryan,John Savident,Anthony Sharp</t>
  </si>
  <si>
    <t>Stanley Kubrick,Anthony Burgess</t>
  </si>
  <si>
    <t>nm0000040,nm0121256</t>
  </si>
  <si>
    <t>https://m.media-amazon.com/images/M/MV5BN2U5NzBjMWQtOTRhZi00ZDU3LWE2YjEtNThlMTEwYTg3MzdhXkEyXkFqcGdeQXVyMzExODEzNDA@._V1_QL75_UY562_CR17</t>
  </si>
  <si>
    <t>tt0091251</t>
  </si>
  <si>
    <t>Idi i smotri</t>
  </si>
  <si>
    <t>Drama,Thriller,War</t>
  </si>
  <si>
    <t>nm0470385,nm0592500,nm0490708,nm0046575,nm2496074,nm0520660,nm0704859,nm0854367,nm0892736,nm0890575,nm0073415,nm0231698,nm11991298,nm1693714,nm0386944,nm0470395,nm0473087,nm1221166</t>
  </si>
  <si>
    <t>Aleksey Kravchenko,Olga Mironova,Liubomiras Laucevicius,Vladas Bagdonas,JÃ¼ri Lumiste,Viktors Lorencs,Kazimir Rabetsky,Evgeniy Tilicheev,G. Velts,V. Vasilyev,Aleksandr Berda,Vasiliy Domrachyov,Nina Evdokimova,Igor Gnevashev,Adolf Hitler,Valery Kravchenko,Evgeniy Kryzhanovskiy,N. Lisichenok</t>
  </si>
  <si>
    <t>nm0459552</t>
  </si>
  <si>
    <t>Elem Klimov</t>
  </si>
  <si>
    <t>Ales Adamovich,Elem Klimov</t>
  </si>
  <si>
    <t>nm0010696,nm0459552</t>
  </si>
  <si>
    <t>https://m.media-amazon.com/images/M/MV5BNzkwODFjNzItMmMwNi00MTU5LWE2MzktM2M4ZDczZGM1MmViXkEyXkFqcGdeQXVyNDY2MTk1ODk@._V1_QL75_UX380_CR0</t>
  </si>
  <si>
    <t>tt0093058</t>
  </si>
  <si>
    <t>Full Metal Jacket</t>
  </si>
  <si>
    <t>nm0000546,nm0000388,nm0000352,nm0000284,nm0002126,nm0397441,nm0397124,nm0642522,nm0856012,nm0420029,nm0852722,nm0170381,nm0821305,nm0090124,nm0878829,nm0520199,nm0590003,nm0814533</t>
  </si>
  <si>
    <t>Matthew Modine,R. Lee Ermey,Vincent D'Onofrio,Adam Baldwin,Dorian Harewood,Kevyn Major Howard,Arliss Howard,Ed O'Ross,John Terry,Kieron Jecchinis,Kirk Taylor,Tim Colceri,Jon Stafford,Bruce Boa,Ian Tyler,Sal Lopez,Gary Landon Mills,Papillon Soo</t>
  </si>
  <si>
    <t>Stanley Kubrick,Michael Herr,Gustav Hasford</t>
  </si>
  <si>
    <t>nm0000040,nm0380282,nm0368007</t>
  </si>
  <si>
    <t>https://m.media-amazon.com/images/M/MV5BMTY3MjM1Mzc4N15BMl5BanBnXkFtZTgwODM0NzAxMDE@._V1_QL75_UX380_CR0</t>
  </si>
  <si>
    <t>tt0036775</t>
  </si>
  <si>
    <t>Double Indemnity</t>
  </si>
  <si>
    <t>Crime,Drama,Film-Noir</t>
  </si>
  <si>
    <t>nm0534045,nm0001766,nm0000064,nm0056477,nm0356004,nm0372742,nm0694631,nm0301348,nm0093769,nm0680139,nm7369756,nm0011490,nm0077587,nm0151452,nm0167760,nm0187914,nm0268426,nm0283170</t>
  </si>
  <si>
    <t>Fred MacMurray,Barbara Stanwyck,Edward G. Robinson,Byron Barr,Porter Hall,Jean Heather,Tom Powers,Richard Gaines,Fortunio Bonanova,John Philliber,Lev Abramov,James Adamson,John Berry,Raymond Chandler,Edmund Cobb,Kernan Cripps,Betty Farrington,Bess Flowers</t>
  </si>
  <si>
    <t>Billy Wilder,Raymond Chandler,James M. Cain</t>
  </si>
  <si>
    <t>nm0000697,nm0151452,nm0128906</t>
  </si>
  <si>
    <t>https://m.media-amazon.com/images/M/MV5BZTcyYmQ2NDMtNWI1NS00MTNiLTk0NDctNWMwNWExYTNlYzk3XkEyXkFqcGdeQXVyMTA0MTM5NjI2._V1_QL75_UX380_CR0</t>
  </si>
  <si>
    <t>tt0053604</t>
  </si>
  <si>
    <t>The Apartment</t>
  </si>
  <si>
    <t>nm0000493,nm0000511,nm0534045,nm0001827,nm0472816,nm0507081,nm0390516,nm0790064,nm0828653,nm0786252,nm0417055,nm0914018,nm0924668,nm0010944,nm0007961,nm0049852,nm0103362,nm0123409</t>
  </si>
  <si>
    <t>Jack Lemmon,Shirley MacLaine,Fred MacMurray,Ray Walston,Jack Kruschen,David Lewis,Hope Holiday,Joan Shawlee,Naomi Stevens,Johnny Seven,Joyce Jameson,Willard Waterman,David White,Edie Adams,Dorothy Abbott,Bill Baldwin,Paul Bradley,Benny Burt</t>
  </si>
  <si>
    <t>Billy Wilder,I.A.L. Diamond</t>
  </si>
  <si>
    <t>nm0000697,nm0224634</t>
  </si>
  <si>
    <t>https://m.media-amazon.com/images/M/MV5BYmQ3NzNmMjUtMzNhOS00Y2Q5LTkwYjUtOWYzOGFiMWIzMzkzXkEyXkFqcGdeQXVyMTQyMTMwOTk0._V1_QL75_UY562_CR9</t>
  </si>
  <si>
    <t>tt0086250</t>
  </si>
  <si>
    <t>Scarface</t>
  </si>
  <si>
    <t>nm0000199,nm0000201,nm0000874,nm0001512,nm0005162,nm0173125,nm0000719,nm0791502,nm0950867,nm0757774,nm0763274,nm0785277,nm0602930,nm0411436,nm0389971,nm0546797,nm0020162,nm0071160</t>
  </si>
  <si>
    <t>Al Pacino,Michelle Pfeiffer,Steven Bauer,Mary Elizabeth Mastrantonio,Robert Loggia,Miriam Colon,F. Murray Abraham,Paul Shenar,Harris Yulin,Ãngel Salazar,Arnaldo Santana,Pepe Serna,Michael P. Moran,Al Israel,Dennis Holahan,Mark Margolis,Michael Alldredge,Ted Beniades</t>
  </si>
  <si>
    <t>nm0000361</t>
  </si>
  <si>
    <t>Brian De Palma</t>
  </si>
  <si>
    <t>Oliver Stone,Howard Hawks,Ben Hecht</t>
  </si>
  <si>
    <t>nm0000231,nm0001328,nm0372942</t>
  </si>
  <si>
    <t>https://m.media-amazon.com/images/M/MV5BNzkxODk0NjEtYjc4Mi00ZDI0LTgyYjEtYzc1NDkxY2YzYTgyXkEyXkFqcGdeQXVyNzkwMjQ5NzM@._V1_QL75_UX380_CR0</t>
  </si>
  <si>
    <t>tt0044741</t>
  </si>
  <si>
    <t>Ikiru</t>
  </si>
  <si>
    <t>nm0793766,nm0437520,nm0385443,nm0848984,nm0156928,nm0643887,nm0383091,nm0945253,nm0297869,nm0462182,nm0620206,nm1226419,nm0454087,nm0793674,nm0411770,nm0881540,nm0594542,nm0393352</t>
  </si>
  <si>
    <t>Takashi Shimura,Nobuo Kaneko,Shin'ichi Himori,Haruo Tanaka,Minoru Chiaki,Miki Odagiri,Bokuzen Hidari,Minosuke Yamada,Kamatari Fujiwara,Makoto Kobori,Nobuo Nakamura,Atsushi Watanabe,Isao Kimura,Masao Shimizu,YÃ»nosuke ItÃ´,Kumeko Urabe,Eiko Miyoshi,Noriko Honma</t>
  </si>
  <si>
    <t>https://m.media-amazon.com/images/M/MV5BNjViNWRjYWEtZTI0NC00N2E3LTk0NGQtMjY4NTM3OGNkZjY0XkEyXkFqcGdeQXVyMjUxMTY3ODM@._V1_QL75_UX380_CR0</t>
  </si>
  <si>
    <t>tt0070735</t>
  </si>
  <si>
    <t>The Sting</t>
  </si>
  <si>
    <t>Comedy,Crime,Drama</t>
  </si>
  <si>
    <t>nm0000056,nm0000602,nm0001727,nm0001164,nm0001827,nm0107281,nm0332390,nm0373570,nm0253020,nm0444955,nm0035195,nm0429149,nm0806277,nm0225741,nm0666901,nm0000476,nm0518880,nm0424516</t>
  </si>
  <si>
    <t>Paul Newman,Robert Redford,Robert Shaw,Charles Durning,Ray Walston,Eileen Brennan,Harold Gould,John Heffernan,Dana Elcar,Jack Kehoe,Dimitra Arliss,Robert Earl Jones,James Sloyan,Charles Dierkop,Lee Paul,Sally Kirkland,Avon Long,Arch Johnson</t>
  </si>
  <si>
    <t>nm0001351</t>
  </si>
  <si>
    <t>George Roy Hill</t>
  </si>
  <si>
    <t>David S. Ward</t>
  </si>
  <si>
    <t>nm0911486</t>
  </si>
  <si>
    <t>https://m.media-amazon.com/images/M/MV5BNjdjNGQ4NDEtNTEwYS00MTgxLTliYzQtYzE2ZDRiZjFhZmNlXkEyXkFqcGdeQXVyNjU0OTQ0OTY@._V1_QL75_UX380_CR0</t>
  </si>
  <si>
    <t>tt0056592</t>
  </si>
  <si>
    <t>To Kill a Mockingbird</t>
  </si>
  <si>
    <t>nm0000060,nm0576345,nm0653942,nm0614677,nm0925418,nm0676349,nm0262745,nm0280707,nm0668110,nm0026841,nm0315933,nm0000380,nm0934750,nm0219825,nm0354989,nm0000825,nm0019221,nm0035867</t>
  </si>
  <si>
    <t>Gregory Peck,John Megna,Frank Overton,Rosemary Murphy,Ruth White,Brock Peters,Estelle Evans,Paul Fix,Collin Wilcox Paxton,James Anderson,Alice Ghostley,Robert Duvall,William Windom,Crahan Denton,Richard Hale,Mary Badham,Phillip Alford,R.L. Armstrong</t>
  </si>
  <si>
    <t>nm0612322</t>
  </si>
  <si>
    <t>Robert Mulligan</t>
  </si>
  <si>
    <t>Harper Lee,Horton Foote</t>
  </si>
  <si>
    <t>nm0497369,nm0285210</t>
  </si>
  <si>
    <t>https://m.media-amazon.com/images/M/MV5BNmVmYzcwNzMtMWM1NS00MWIyLThlMDEtYzUwZDgzODE1NmE2XkEyXkFqcGdeQXVyNzkwMjQ5NzM@._V1_QL75_UX380_CR0</t>
  </si>
  <si>
    <t>tt0075314</t>
  </si>
  <si>
    <t>Taxi Driver</t>
  </si>
  <si>
    <t>nm0000134,nm0000149,nm0001732,nm0000983,nm0007958,nm0012524,nm0034519,nm0034082,nm0043039,nm0001967,nm0169903,nm0192276,nm0225734,nm0279206,nm0335580,nm0364997,nm0383554,nm0443480</t>
  </si>
  <si>
    <t>Robert De Niro,Jodie Foster,Cybill Shepherd,Albert Brooks,Diahnne Abbott,Frank Adu,Victor Argo,Gino Ardito,Garth Avery,Peter Boyle,Harry Cohn,Copper Cunningham,Brenda Dickson,Harry Fischler,Nat Grant,Leonard Harris,Richard Higgs,Beau Kayser</t>
  </si>
  <si>
    <t>Paul Schrader</t>
  </si>
  <si>
    <t>nm0001707</t>
  </si>
  <si>
    <t>https://m.media-amazon.com/images/M/MV5BNGU3NjQ4YTMtZGJjOS00YTQ3LThmNmItMTI5MDE2ODI3NzY3XkEyXkFqcGdeQXVyMjUzOTY1NTc@._V1_QL75_UX380_CR0</t>
  </si>
  <si>
    <t>tt0119488</t>
  </si>
  <si>
    <t>L.A. Confidential</t>
  </si>
  <si>
    <t>nm0000228,nm0000128,nm0001602,nm0000107,nm0000342,nm0000362,nm0000657,nm0726492,nm0566783,nm0002117,nm0781915,nm0335171,nm0853140,nm0710292,nm0065320,nm0333689,nm0159068,nm0810083</t>
  </si>
  <si>
    <t>Kevin Spacey,Russell Crowe,Guy Pearce,Kim Basinger,James Cromwell,Danny DeVito,David Strathairn,Ron Rifkin,Matt McCoy,Paul Guilfoyle,Paolo Seganti,Elisabeth Granli,Sandra Taylor,Steve Rankin,Graham Beckel,Allan Graf,Precious Chong,Symba</t>
  </si>
  <si>
    <t>nm0000436</t>
  </si>
  <si>
    <t>Curtis Hanson</t>
  </si>
  <si>
    <t>James Ellroy,Brian Helgeland,Curtis Hanson</t>
  </si>
  <si>
    <t>nm0255278,nm0001338,nm0000436</t>
  </si>
  <si>
    <t>https://m.media-amazon.com/images/M/MV5BMWE3MGYzZjktY2Q5Mi00Y2NiLWIyYWUtMmIyNzA3YmZlMGFhXkEyXkFqcGdeQXVyMTMxODk2OTU@._V1_QL75_UX380_CR0</t>
  </si>
  <si>
    <t>tt1049413</t>
  </si>
  <si>
    <t>Up</t>
  </si>
  <si>
    <t>nm0000799,nm2973712,nm0001652,nm0001626,nm0677037,nm0005148,nm0710019,nm0443286,nm3423667,nm3422941,nm0569680,nm0542706,nm0298412,nm0363641,nm2155757,nm0230032,nm0028764,nm0074036</t>
  </si>
  <si>
    <t>Edward Asner,Jordan Nagai,John Ratzenberger,Christopher Plummer,Bob Peterson,Delroy Lindo,Jerome Ranft,David Kaye,Elie Docter,Jeremy Leary,Mickie McGowan,Danny Mann,Donald Fullilove,Jess Harnell,Josh Cooley,Pete Docter,Mark Andrews,Bob Bergen</t>
  </si>
  <si>
    <t>nm0230032,nm0677037</t>
  </si>
  <si>
    <t>Pete Docter,Bob Peterson</t>
  </si>
  <si>
    <t>Pete Docter,Bob Peterson,Tom McCarthy</t>
  </si>
  <si>
    <t>nm0230032,nm0677037,nm0565336</t>
  </si>
  <si>
    <t>https://m.media-amazon.com/images/M/MV5BYjZjNTJlZGUtZTE1Ny00ZDc4LTgwYjUtMzk0NDgwYzZjYTk1XkEyXkFqcGdeQXVyNjU0OTQ0OTY@._V1_QL75_UY562_CR6</t>
  </si>
  <si>
    <t>tt0113277</t>
  </si>
  <si>
    <t>Heat</t>
  </si>
  <si>
    <t>nm0000199,nm0000134,nm0000174,nm0000685,nm0001744,nm0893204,nm0000312,nm0000171,nm0932112,nm0836071,nm0505971,nm0371660,nm0001209,nm0000204,nm0006888,nm0300824,nm0000279,nm0005503</t>
  </si>
  <si>
    <t>Al Pacino,Robert De Niro,Val Kilmer,Jon Voight,Tom Sizemore,Diane Venora,Amy Brenneman,Ashley Judd,Mykelti Williamson,Wes Studi,Ted Levine,Dennis Haysbert,William Fichtner,Natalie Portman,Tom Noonan,Kevin Gage,Hank Azaria,Susan Traylor</t>
  </si>
  <si>
    <t>nm0000520</t>
  </si>
  <si>
    <t>Michael Mann</t>
  </si>
  <si>
    <t>https://m.media-amazon.com/images/M/MV5BMTk3NDE2NzI4NF5BMl5BanBnXkFtZTgwNzE1MzEyMTE@._V1_QL75_UX380_CR0</t>
  </si>
  <si>
    <t>tt8503618</t>
  </si>
  <si>
    <t>Hamilton</t>
  </si>
  <si>
    <t>12+</t>
  </si>
  <si>
    <t>nm0592135,nm5623883,nm1502434,nm0325989,nm4377526,nm2676147,nm1862960,nm5093499,nm3916460,nm6588867,nm8442060,nm3663196,nm11701767,nm5655733,nm5506034,nm2215717,nm3814219,nm3395251</t>
  </si>
  <si>
    <t>Lin-Manuel Miranda,Phillipa Soo,Leslie Odom Jr.,RenÃ©e Elise Goldsberry,Daveed Diggs,Jonathan Groff,Chris Jackson,Jasmine Cephas Jones,Okieriete Onaodowan,Anthony Ramos,Carleigh Bettiol,Ariana DeBose,Hope Easterbrook,Sydney James Harcourt,Sasha Hutchings,Thayne Jasperson,Elizabeth Judd,Jon Rua</t>
  </si>
  <si>
    <t>nm2371802</t>
  </si>
  <si>
    <t>Thomas Kail</t>
  </si>
  <si>
    <t>Lin-Manuel Miranda,Ron Chernow</t>
  </si>
  <si>
    <t>nm0592135,nm2375857</t>
  </si>
  <si>
    <t>https://m.media-amazon.com/images/M/MV5BM2M1MmVhNDgtNmI0YS00ZDNmLTkyNjctNTJiYTQ2N2NmYzc2XkEyXkFqcGdeQXVyNzkwMjQ5NzM@._V1_QL75_UX380_CR0</t>
  </si>
  <si>
    <t>tt0017136</t>
  </si>
  <si>
    <t>Metropolis</t>
  </si>
  <si>
    <t>Drama,Sci-Fi</t>
  </si>
  <si>
    <t>nm0375609,nm0002154,nm0297054,nm0459030,nm0003248,nm0519765,nm0084430,nm0313447,nm0016641,nm0074186,nm0091178,nm0226376,nm0294558,nm0307319,nm0331796,nm0340553,nm0386046,nm0403288</t>
  </si>
  <si>
    <t>Brigitte Helm,Alfred Abel,Gustav FrÃ¶hlich,Rudolf Klein-Rogge,Fritz Rasp,Theodor Loos,Erwin Biswanger,Heinrich George,Fritz Alberti,Grete Berger,Olly Boeheim,Max Dietze,Ellen Frey,Beatrice Garga,Heinrich Gotho,Dolly Grey,Anny Hintze,Gottfried Huppertz</t>
  </si>
  <si>
    <t>Thea von Harbou,Fritz Lang</t>
  </si>
  <si>
    <t>nm0902376,nm0000485</t>
  </si>
  <si>
    <t>https://m.media-amazon.com/images/M/MV5BN2JmMjViMjMtZTM5Mi00ZGZkLTk5YzctZDg5MjFjZDE4NjNkXkEyXkFqcGdeQXVyMTMxODk2OTU@._V1_QL75_UX380_CR0</t>
  </si>
  <si>
    <t>tt1832382</t>
  </si>
  <si>
    <t>Jodaeiye Nader az Simin</t>
  </si>
  <si>
    <t>nm1818216,nm0368689,nm4299147,nm1486911,nm4299072,nm0953423,nm4297889,nm0439307,nm4297610,nm4159861,nm4715538,nm4723261,nm4723252,nm4723367,nm4715520,nm3816117,nm4723068,nm4724061</t>
  </si>
  <si>
    <t>Payman Maadi,Leila Hatami,Sareh Bayat,Shahab Hosseini,Sarina Farhadi,Merila Zare'i,Ali-Asghar Shahbazi,Babak Karimi,Kimia Hosseini,Shirin Yazdanbakhsh,Sohibanoo Zolqadr,Mohammadhasan Asghari,Shirin Azimiyannezhad,Hamid Dadju,Mohammad Ebrahimian,Samad Farhang,Ali Fattahi,Nafise Ghodrati</t>
  </si>
  <si>
    <t>nm1410815</t>
  </si>
  <si>
    <t>Asghar Farhadi</t>
  </si>
  <si>
    <t>https://m.media-amazon.com/images/M/MV5BYzdmM2U4MzYtMDA4My00NmQ5LTkzNDYtZDJhZTM5MjQ4OTlhXkEyXkFqcGdeQXVyMzExODEzNDA@._V1_QL75_UY562_CR3</t>
  </si>
  <si>
    <t>tt0208092</t>
  </si>
  <si>
    <t>Snatch</t>
  </si>
  <si>
    <t>Comedy,Crime</t>
  </si>
  <si>
    <t>nm0005458,nm0000093,nm0334318,nm0005068,nm0011744,nm0065307,nm0065874,nm0001971,nm0118473,nm0134774,nm0172577,nm0172709,nm0179893,nm0192330,nm0193663,nm0214210,nm0001125,nm0002243</t>
  </si>
  <si>
    <t>Jason Statham,Brad Pitt,Stephen Graham,Vinnie Jones,Ade,William Beck,Andy Beckwith,Ewen Bremner,Jason Buckham,Mickey Cantwell,Nicola Collins,Teena Collins,Charles Cork,James Cunningham,Sorcha Cusack,Mickey Dee,Benicio Del Toro,Sam Douglas</t>
  </si>
  <si>
    <t>nm0005363</t>
  </si>
  <si>
    <t>Guy Ritchie</t>
  </si>
  <si>
    <t>https://m.media-amazon.com/images/M/MV5BMDQ2YzEyZGItYWRhOS00MjBmLTkzMDUtMTdjYzkyMmQxZTJlXkEyXkFqcGdeQXVyNjU0OTQ0OTY@._V1_QL75_UY562_CR2</t>
  </si>
  <si>
    <t>tt0095016</t>
  </si>
  <si>
    <t>Die Hard</t>
  </si>
  <si>
    <t>Action,Thriller</t>
  </si>
  <si>
    <t>nm0000246,nm0000614,nm0000889,nm0001817,nm0322339,nm0924636,nm0040472,nm0000952,nm0793363,nm0324231,nm0236525,nm0936591,nm0319739,nm0687270,nm0127960,nm0094770,nm0370729,nm0502959</t>
  </si>
  <si>
    <t>Bruce Willis,Alan Rickman,Bonnie Bedelia,Reginald VelJohnson,Paul Gleason,De'voreaux White,William Atherton,Hart Bochner,James Shigeta,Alexander Godunov,Bruno Doyon,Andreas Wisniewski,Clarence Gilyard Jr.,Joey Plewa,Lorenzo Caccialanza,GÃ©rard Bonn,Dennis Hayden,Al Leong</t>
  </si>
  <si>
    <t>nm0001532</t>
  </si>
  <si>
    <t>John McTiernan</t>
  </si>
  <si>
    <t>Roderick Thorp,Jeb Stuart,Steven E. de Souza</t>
  </si>
  <si>
    <t>nm0861636,nm0835732,nm0211823</t>
  </si>
  <si>
    <t>https://m.media-amazon.com/images/M/MV5BZjRlNDUxZjAtOGQ4OC00OTNlLTgxNmQtYTBmMDgwZmNmNjkxXkEyXkFqcGdeQXVyNzkwMjQ5NzM@._V1_QL75_UX380_CR0</t>
  </si>
  <si>
    <t>tt1255953</t>
  </si>
  <si>
    <t>Incendies</t>
  </si>
  <si>
    <t>nm0044073,nm0246386,nm0309945,nm1323233,nm4841645,nm0320721,nm0108436,nm1840093,nm4841157,nm4655454,nm2808008,nm4841574,nm4841883,nm0242803,nm4706289,nm4841009,nm2896042,nm4841898</t>
  </si>
  <si>
    <t>Lubna Azabal,MÃ©lissa DÃ©sormeaux-Poulin,Maxim Gaudette,Mustafa Kamel,Hussein Sami,RÃ©my Girard,Dominique Briand,FrÃ©dÃ©ric Paquet,Hamed Najem,Ahmad Massad,Bader Alami,Majida Hussein,Asriah Nijres,John Dunn-Hill,Nadia Essadiqi,Chaouki Charbel,Axel Garbi,Amine Benzenine</t>
  </si>
  <si>
    <t>nm0898288</t>
  </si>
  <si>
    <t>Denis Villeneuve</t>
  </si>
  <si>
    <t>Denis Villeneuve,Wajdi Mouawad,ValÃ©rie Beaugrand-Champagne</t>
  </si>
  <si>
    <t>nm0898288,nm1416431,nm4034068</t>
  </si>
  <si>
    <t>https://m.media-amazon.com/images/M/MV5BMTA2NDYxOGYtYjU1Mi00Y2QzLTgxMTQtMWI1MGI0ZGQ5MmU4XkEyXkFqcGdeQXVyNDk3NzU2MTQ@._V1_QL75_UY562_CR2</t>
  </si>
  <si>
    <t>tt0097576</t>
  </si>
  <si>
    <t>Indiana Jones and the Last Crusade</t>
  </si>
  <si>
    <t>nm0000148,nm0000125,nm0233145,nm0001186,nm0722636,nm0002103,nm0000203,nm0126250,nm0539616,nm0248848,nm0949985,nm0768488,nm0405033,nm0561792,nm0086262,nm0229943,nm0362657,nm0339562</t>
  </si>
  <si>
    <t>Harrison Ford,Sean Connery,Alison Doody,Denholm Elliott,John Rhys-Davies,Julian Glover,River Phoenix,Michael Byrne,Kevork Malikyan,Robert Eddison,Richard Young,Alexei Sayle,Alex Hyde-White,Paul Maxwell,Isla Blair,Vernon Dobtcheff,J.J. Hardy,Bradley Gregg</t>
  </si>
  <si>
    <t>Jeffrey Boam,George Lucas,Menno Meyjes</t>
  </si>
  <si>
    <t>nm0090151,nm0000184,nm0583675</t>
  </si>
  <si>
    <t>https://m.media-amazon.com/images/M/MV5BNTU5MzdiYmMtMjIzNy00ZDgwLTk0ZGQtOGZjYjEwYWM1MTkyXkEyXkFqcGdeQXVyNDI3NjU1NzQ@._V1_QL75_UX380_CR0</t>
  </si>
  <si>
    <t>tt0040522</t>
  </si>
  <si>
    <t>Ladri di biciclette</t>
  </si>
  <si>
    <t>nm0536009,nm0821543,nm0136794,nm0022821,nm0759031,nm0157058,nm0031509,nm0757129,nm0346358,nm0238494,nm0413063,nm0061402,nm1855777,nm0116515,nm0135679,nm0139214,nm1188980,nm0312764</t>
  </si>
  <si>
    <t>Lamberto Maggiorani,Enzo Staiola,Lianella Carell,Elena Altieri,Gino Saltamerenda,Giulio Chiari,Vittorio Antonucci,Michele Sakara,Fausto Guerzoni,Emma Druetti,Carlo Jachino,Giulio Battiferri,Ida Bracci Dorati,Nando Bruno,Eolo Capritti,Memmo Carotenuto,Giovanni Corporale,Veriano Ginesi</t>
  </si>
  <si>
    <t>nm0001120</t>
  </si>
  <si>
    <t>Vittorio De Sica</t>
  </si>
  <si>
    <t>Cesare Zavattini,Luigi Bartolini,Oreste Biancoli</t>
  </si>
  <si>
    <t>nm0953790,nm0059030,nm0080755</t>
  </si>
  <si>
    <t>https://m.media-amazon.com/images/M/MV5BNmI1ODdjODctMDlmMC00ZWViLWI5MzYtYzRhNDdjYmM3MzFjXkEyXkFqcGdeQXVyMTMxODk2OTU@._V1_QL75_UY562_CR5</t>
  </si>
  <si>
    <t>tt8579674</t>
  </si>
  <si>
    <t>Action,Drama,War</t>
  </si>
  <si>
    <t>nm2835616,nm1126657,nm0990547,nm0000147,nm2553988,nm5121393,nm4078775,nm6919812,nm5037475,nm9419368,nm0778831,nm10711826,nm4130813,nm2228294,nm9273822,nm0835016,nm0564500,nm11227848</t>
  </si>
  <si>
    <t>Dean-Charles Chapman,George MacKay,Daniel Mays,Colin Firth,Pip Carter,Andy Apollo,Paul Tinto,Josef Davies,Billy Postlethwaite,Gabriel Akuwudike,Andrew Scott,Spike Leighton,Robert Maaser,Gerran Howell,Adam Hugill,Mark Strong,Richard McCabe,Benjamin Adams</t>
  </si>
  <si>
    <t>Sam Mendes,Krysty Wilson-Cairns</t>
  </si>
  <si>
    <t>nm0005222,nm4880670</t>
  </si>
  <si>
    <t>https://m.media-amazon.com/images/M/MV5BZTM3ZGZhMDAtNWQ2MC00OTg5LWI5NGEtMDJhMjhhZTVjYzUwXkEyXkFqcGdeQXVyMTQyMTMwOTk0._V1_QL75_UY562_CR5</t>
  </si>
  <si>
    <t>tt10872600</t>
  </si>
  <si>
    <t>Spider-Man: No Way Home</t>
  </si>
  <si>
    <t>nm4043618,nm3918035,nm1212722,nm8188622,nm0269463,nm0004937,nm0000353,nm0000547,nm0938950,nm1727825,nm0000673,nm1940449,nm0001497,nm3886028,nm1573892,nm0628420,nm2868110,nm0771414</t>
  </si>
  <si>
    <t>Tom Holland,Zendaya,Benedict Cumberbatch,Jacob Batalon,Jon Favreau,Jamie Foxx,Willem Dafoe,Alfred Molina,Benedict Wong,Tony Revolori,Marisa Tomei,Andrew Garfield,Tobey Maguire,Angourie Rice,Arian Moayed,Paula Newsome,Hannibal Buress,Martin Starr</t>
  </si>
  <si>
    <t>nm1218281</t>
  </si>
  <si>
    <t>Jon Watts</t>
  </si>
  <si>
    <t>Chris McKenna,Erik Sommers,Stan Lee</t>
  </si>
  <si>
    <t>nm0571344,nm1273099,nm0498278</t>
  </si>
  <si>
    <t>https://m.media-amazon.com/images/M/MV5BMmUwZjNkNmYtOTQ0Ni00ZmZjLWIyZjMtMWNjZDcxOTQ2OWIxXkEyXkFqcGdeQXVyMTQyMTMwOTk0._V1_QL75_UY562_CR0</t>
  </si>
  <si>
    <t>tt0986264</t>
  </si>
  <si>
    <t>Taare Zameen Par</t>
  </si>
  <si>
    <t>Drama,Family</t>
  </si>
  <si>
    <t>nm2594301,nm0451148,nm1538116,nm1479650,nm3222518,nm2540053,nm2896015,nm2887354,nm1334512,nm3220980,nm1386135,nm3000723,nm3220990,nm1858895,nm3221779,nm1261460,nm0706954,nm1126070</t>
  </si>
  <si>
    <t>Darsheel Safary,Aamir Khan,Tisca Chopra,Vipin Sharma,Sachet Engineer,Tanay Chheda,Lalitha Lajmi,Girija Oak,Ravi Khanvilkar,Pratima Kulkarni,Meghna Malik,Sonali Sachdev,Sanjay Dadhich,Rajgopal Iyer,Bugs Bhargava Krishna,Shankar Sachdev,M.K. Raina,Gurkirtan</t>
  </si>
  <si>
    <t>nm0451148,nm1244760</t>
  </si>
  <si>
    <t>Aamir Khan,Amole Gupte</t>
  </si>
  <si>
    <t>Amole Gupte</t>
  </si>
  <si>
    <t>nm1244760</t>
  </si>
  <si>
    <t>https://m.media-amazon.com/images/M/MV5BMTU0NTU5NTAyMl5BMl5BanBnXkFtZTYwNzYwMDg2._V1_QL75_UY562_CR2</t>
  </si>
  <si>
    <t>tt0363163</t>
  </si>
  <si>
    <t>Der Untergang</t>
  </si>
  <si>
    <t>nm0004486,nm0487884,nm0559890,nm0477810,nm0362896,nm0272224,nm0075321,nm0352278,nm0470981,nm0579159,nm0377333,nm0633947,nm0591352,nm0437708,nm0230649,nm0542721,nm0714943,nm0653248</t>
  </si>
  <si>
    <t>Bruno Ganz,Alexandra Maria Lara,Ulrich Matthes,Juliane KÃ¶hler,Corinna Harfouch,Heino Ferch,Christian Berkel,Matthias Habich,Thomas Kretschmann,Michael Mendl,AndrÃ© Hennicke,Ulrich Noethen,Birgit Minichmayr,Rolf Kanies,Justus von DohnÃ¡nyi,Dieter Mann,Christian Redl,GÃ¶tz Otto</t>
  </si>
  <si>
    <t>nm0386570</t>
  </si>
  <si>
    <t>Oliver Hirschbiegel</t>
  </si>
  <si>
    <t>Bernd Eichinger,Joachim Fest,Traudl Junge</t>
  </si>
  <si>
    <t>nm0251536,nm0275264,nm0432622</t>
  </si>
  <si>
    <t>https://m.media-amazon.com/images/M/MV5BZDYwMzgyMGYtMTE1NC00MmEzLTgwN2UtMmIwOWNkMDFkYTY2XkEyXkFqcGdeQXVyMTQyMTMwOTk0._V1_QL75_UY562_CR10</t>
  </si>
  <si>
    <t>tt0059578</t>
  </si>
  <si>
    <t>Per qualche dollaro in piÃ¹</t>
  </si>
  <si>
    <t>nm0000142,nm0001812,nm0002231,nm0472756,nm0685559,nm0001428,nm8621588,nm0824934,nm0660208,nm0759757,nm0131209,nm0250905,nm0087339,nm0696468,nm0535979,nm0579155,nm0704972,nm0850190</t>
  </si>
  <si>
    <t>Clint Eastwood,Lee Van Cleef,Gian Maria VolontÃ¨,Mara Krupp,Luigi Pistilli,Klaus Kinski,Luis RodrÃ­guez,Benito Stefanelli,Panos Papadopulos,Aldo Sambrell,Roberto Camardiel,Joseph Egger,TomÃ¡s Blanco,Lorenzo Robledo,Dante Maggio,Sergio MendizÃ¡bal,Diana Rabito,Giovanni Tarallo</t>
  </si>
  <si>
    <t>Sergio Leone,Fulvio Morsella,Luciano Vincenzoni</t>
  </si>
  <si>
    <t>nm0001466,nm0607694,nm0898812</t>
  </si>
  <si>
    <t>https://m.media-amazon.com/images/M/MV5BMTQ4MzQzMzM2Nl5BMl5BanBnXkFtZTgwMTQ1NzU3MDI@._V1_QL75_UY562_CR11</t>
  </si>
  <si>
    <t>tt0372784</t>
  </si>
  <si>
    <t>Batman Begins</t>
  </si>
  <si>
    <t>nm0000288,nm0000323,nm0913822,nm0000553,nm0005017,nm0000198,nm0614165,nm0929489,nm0000442,nm0095478,nm0730070,nm0000151,nm0390227,nm0614283,nm0568801,nm0829815,nm1600560,nm0104114</t>
  </si>
  <si>
    <t>Christian Bale,Michael Caine,Ken Watanabe,Liam Neeson,Katie Holmes,Gary Oldman,Cillian Murphy,Tom Wilkinson,Rutger Hauer,Mark Boone Junior,Linus Roache,Morgan Freeman,Larry Holden,Gerard Murphy,Colin McFarlane,Sara Stewart,Gus Lewis,Richard Brake</t>
  </si>
  <si>
    <t>Bob Kane,David S. Goyer,Christopher Nolan</t>
  </si>
  <si>
    <t>nm0004170,nm0275286,nm0634240</t>
  </si>
  <si>
    <t>https://m.media-amazon.com/images/M/MV5BMjBmMTNkZDctNmU1Yi00OTA4LWFhOTctYWExZTM0ZmRiYmViXkEyXkFqcGdeQXVyNjU1MjgyNDk@._V1_QL75_UY562_CR9</t>
  </si>
  <si>
    <t>tt5074352</t>
  </si>
  <si>
    <t>Dangal</t>
  </si>
  <si>
    <t>Action,Biography,Drama</t>
  </si>
  <si>
    <t>nm0451148,nm2799219,nm0760778,nm7621667,nm6269780,nm7621668,nm7621669,nm5057209,nm2971390,nm8624891,nm3189957,nm5129212,nm1875257,nm8664806,nm7998145,nm7206816,nm3943087,nm6492684</t>
  </si>
  <si>
    <t>Aamir Khan,Sakshi Tanwar,Fatima Sana Shaikh,Sanya Malhotra,Aparshakti Khurana,Zaira Wasim,Suhani Bhatnagar,Ritvik Sahore,Girish Kulkarni,Ravi Aneja,Anurag Arora,Mahesh Balraj,Vivan Bhatena,Anmol Charan,Karamveer Choudhary,Ishika Gagneja,Badrul Islam,Jagbir</t>
  </si>
  <si>
    <t>nm4318159</t>
  </si>
  <si>
    <t>Nitesh Tiwari</t>
  </si>
  <si>
    <t>Piyush Gupta,Shreyas Jain,Nikhil Mehrotra</t>
  </si>
  <si>
    <t>nm6328029,nm6328031,nm6328030</t>
  </si>
  <si>
    <t>https://m.media-amazon.com/images/M/MV5BOTQ1YTBiNmYtYThjOC00YTBkLWEwYzAtM2U3NmY2ZmE2NzhiXkEyXkFqcGdeQXVyMzExODEzNDA@._V1_QL75_UY562_CR2</t>
  </si>
  <si>
    <t>tt0012349</t>
  </si>
  <si>
    <t>The Kid</t>
  </si>
  <si>
    <t>Comedy,Drama,Family</t>
  </si>
  <si>
    <t>nm0000122,nm0701012,nm0001067,nm0588033,nm0042317,nm0047800,nm0048798,nm0074788,nm0080930,nm0088471,nm0102901,nm0132955,nm0156618,nm1064968,nm1067463,nm0176846,nm1067466,nm1067468</t>
  </si>
  <si>
    <t>Charles Chaplin,Edna Purviance,Jackie Coogan,Carl Miller,Albert Austin,Beulah Bains,Nellie Bly Baker,Henry Bergman,Edward Biby,B.F. Blinn,Kitty Bradbury,Frank Campeau,Bliss Chevalier,Frances Cochran,Elsie Codd,Jack Coogan Sr.,Estelle Cook,Lillian Crane</t>
  </si>
  <si>
    <t>https://m.media-amazon.com/images/M/MV5BNjVhZDVhNzctNGMxNy00ZTRmLThhMGMtZWVlYjkxZTIwYjlmXkEyXkFqcGdeQXVyMzExODEzNDA@._V1_QL75_UY562_CR9</t>
  </si>
  <si>
    <t>tt0053291</t>
  </si>
  <si>
    <t>Some Like It Hot</t>
  </si>
  <si>
    <t>Comedy,Music,Romance</t>
  </si>
  <si>
    <t>nm0000054,nm0000348,nm0000493,nm0706368,nm0002285,nm0113873,nm0675490,nm0790064,nm0336475,nm0831889,nm0057969,nm0563417,nm0933489,nm0932617,nm0237634,nm0732340,nm0046725,nm0063446</t>
  </si>
  <si>
    <t>Marilyn Monroe,Tony Curtis,Jack Lemmon,George Raft,Pat O'Brien,Joe E. Brown,Nehemiah Persoff,Joan Shawlee,Billy Gray,George E. Stone,Dave Barry,Mike Mazurki,Harry Wilson,Beverly Wills,Barbara Drew,Edward G. Robinson Jr.,Sam Bagley,Brandon Beach</t>
  </si>
  <si>
    <t>Billy Wilder,I.A.L. Diamond,Robert Thoeren</t>
  </si>
  <si>
    <t>nm0000697,nm0224634,nm0858329</t>
  </si>
  <si>
    <t>https://m.media-amazon.com/images/M/MV5BMjVmMzkyYWItMjBjMS00Yjk3LWI2YzgtMGE3NGU1OWJhN2UwXkEyXkFqcGdeQXVyMzExODEzNDA@._V1_QL75_UY562_CR7</t>
  </si>
  <si>
    <t>tt10272386</t>
  </si>
  <si>
    <t>The Father</t>
  </si>
  <si>
    <t>nm0000164,nm1469236,nm0309693,nm0931404,nm1782299,nm0001722,nm0223499,nm8174176,nm8958189,nm12473278,nm10450447,nm3561505</t>
  </si>
  <si>
    <t>Anthony Hopkins,Olivia Colman,Mark Gatiss,Olivia Williams,Imogen Poots,Rufus Sewell,Ayesha Dharker,Roman Zeller,Adnan Kundi,Brian Rodger,Romulus Stoicescu,Evie Wray</t>
  </si>
  <si>
    <t>nm1725469</t>
  </si>
  <si>
    <t>Florian Zeller</t>
  </si>
  <si>
    <t>Christopher Hampton,Florian Zeller</t>
  </si>
  <si>
    <t>nm0358960,nm1725469</t>
  </si>
  <si>
    <t>https://m.media-amazon.com/images/M/MV5BMTY2MTAzODI5NV5BMl5BanBnXkFtZTgwMjM4NzQ0MjE@._V1_QL75_UX380_CR0</t>
  </si>
  <si>
    <t>tt0042192</t>
  </si>
  <si>
    <t>All About Eve</t>
  </si>
  <si>
    <t>nm0000012,nm0000879,nm0001695,nm0002141,nm0581282,nm0549280,nm0711855,nm0060845,nm0000054,nm0728812,nm0358899,nm0835836,nm0384154,nm0364988,nm0924487,nm0279469,nm0700422,nm0835140</t>
  </si>
  <si>
    <t>Bette Davis,Anne Baxter,George Sanders,Celeste Holm,Gary Merrill,Hugh Marlowe,Gregory Ratoff,Barbara Bates,Marilyn Monroe,Thelma Ritter,Walter Hampden,Randy Stuart,Craig Hill,Leland Harris,Barbara White,Eddie Fisher,William Pullen,Claude Stroud</t>
  </si>
  <si>
    <t>nm0000581</t>
  </si>
  <si>
    <t>Joseph L. Mankiewicz</t>
  </si>
  <si>
    <t>Joseph L. Mankiewicz,Mary Orr</t>
  </si>
  <si>
    <t>nm0000581,nm0650581</t>
  </si>
  <si>
    <t>https://m.media-amazon.com/images/M/MV5BYzIzYmJlYTYtNGNiYy00N2EwLTk4ZjItMGYyZTJiOTVkM2RlXkEyXkFqcGdeQXVyODY1NDk1NjE@._V1_QL75_UX380_CR0</t>
  </si>
  <si>
    <t>tt6966692</t>
  </si>
  <si>
    <t>Green Book</t>
  </si>
  <si>
    <t>nm0001557,nm0991810,nm0004802,nm1724319,nm1221253,nm2273391,nm0126260,nm0181288,nm8337482,nm4439921,nm9918154,nm0823155,nm0542134,nm0806002,nm0240606,nm9682528,nm9691833,nm8941213</t>
  </si>
  <si>
    <t>Viggo Mortensen,Mahershala Ali,Linda Cardellini,Sebastian Maniscalco,Dimiter D. Marinov,Mike Hatton,P.J. Byrne,Joe Cortese,Maggie Nixon,Von Lewis,Jon Sortland,Don Stark,Anthony Mangano,Paul Sloan,Quinn Duffy,Seth Hurwitz,Hudson Galloway,Gavin Lyle Foley</t>
  </si>
  <si>
    <t>nm0268380</t>
  </si>
  <si>
    <t>Peter Farrelly</t>
  </si>
  <si>
    <t>Nick Vallelonga,Brian Hayes Currie,Peter Farrelly</t>
  </si>
  <si>
    <t>nm0885014,nm0192942,nm0268380</t>
  </si>
  <si>
    <t>https://m.media-amazon.com/images/M/MV5BMjIxMjgxNTk0MF5BMl5BanBnXkFtZTgwNjIyOTg2MDE@._V1_QL75_UX380_CR0</t>
  </si>
  <si>
    <t>tt0993846</t>
  </si>
  <si>
    <t>The Wolf of Wall Street</t>
  </si>
  <si>
    <t>Biography,Comedy,Crime</t>
  </si>
  <si>
    <t>nm0000138,nm1706767,nm3053338,nm0000190,nm0151419,nm0001661,nm1256532,nm0269463,nm0241121,nm0525921,nm2129662,nm0002056,nm0924154,nm1128592,nm0126260,nm0158846,nm2460943,nm3585980</t>
  </si>
  <si>
    <t>Leonardo DiCaprio,Jonah Hill,Margot Robbie,Matthew McConaughey,Kyle Chandler,Rob Reiner,Jon Bernthal,Jon Favreau,Jean Dujardin,Joanna Lumley,Cristin Milioti,Christine Ebersole,Shea Whigham,Katarina Cas,P.J. Byrne,Kenneth Choi,Brian Sacca,Henry Zebrowski</t>
  </si>
  <si>
    <t>Terence Winter,Jordan Belfort</t>
  </si>
  <si>
    <t>nm1010540,nm0067789</t>
  </si>
  <si>
    <t>https://m.media-amazon.com/images/M/MV5BNDc2ODQ5NTE2MV5BMl5BanBnXkFtZTcwODExMjUyNA@@._V1_QL75_UX380_CR0</t>
  </si>
  <si>
    <t>tt6710474</t>
  </si>
  <si>
    <t>Everything Everywhere All at Once</t>
  </si>
  <si>
    <t>Action,Adventure,Comedy</t>
  </si>
  <si>
    <t>nm0000706,nm3513533,nm0702841,nm0393222,nm0000130,nm3303059,nm2809577,nm1484270,nm0927706,nm4576371,nm1594381,nm5260295,nm5147838,nm4250814,nm7918162,nm2359285,nm1190376,nm1640149</t>
  </si>
  <si>
    <t>Michelle Yeoh,Stephanie Hsu,Ke Huy Quan,James Hong,Jamie Lee Curtis,Tallie Medel,Jenny Slate,Harry Shum Jr.,Biff Wiff,Sunita Mani,Aaron Lazar,Brian Le,Andy Le,Narayana Cabral,Chelsey Goldsmith,Craig Henningsen,Anthony Molinari,Dan Brown</t>
  </si>
  <si>
    <t>nm3453283,nm3215397</t>
  </si>
  <si>
    <t>Dan Kwan,Daniel Scheinert</t>
  </si>
  <si>
    <t>https://m.media-amazon.com/images/M/MV5BMTcxOWYzNDYtYmM4YS00N2NkLTk0NTAtNjg1ODgwZjAxYzI3XkEyXkFqcGdeQXVyNTA4NzY1MzY@._V1_QL75_UX380_CR0</t>
  </si>
  <si>
    <t>tt0055031</t>
  </si>
  <si>
    <t>Judgment at Nuremberg</t>
  </si>
  <si>
    <t>nm0000075,nm0000044,nm0001847,nm0000017,nm0001703,nm0000023,nm0001050,nm0000638,nm0459252,nm0533247,nm0583395,nm0076282,nm0062667,nm0083081,nm0160417,nm0907170,nm0842425,nm0104964</t>
  </si>
  <si>
    <t>Spencer Tracy,Burt Lancaster,Richard Widmark,Marlene Dietrich,Maximilian Schell,Judy Garland,Montgomery Clift,William Shatner,Werner Klemperer,Kenneth MacKenna,Torben Meyer,Joseph Bernard,Alan Baxter,Edward Binns,Virginia Christine,Otto Waldis,Karl Swenson,Martin Brandt</t>
  </si>
  <si>
    <t>nm0006452</t>
  </si>
  <si>
    <t>Stanley Kramer</t>
  </si>
  <si>
    <t>Abby Mann,Montgomery Clift</t>
  </si>
  <si>
    <t>nm0542631,nm0001050</t>
  </si>
  <si>
    <t>https://m.media-amazon.com/images/M/MV5BMmU1NGYwZWYtOWExNi00ZTEyLTgwMmUtM2ZlMDVjNWM4YjVlXkEyXkFqcGdeQXVyMjUzOTY1NTc@._V1_QL75_UX380_CR0</t>
  </si>
  <si>
    <t>tt0105695</t>
  </si>
  <si>
    <t>Unforgiven</t>
  </si>
  <si>
    <t>nm0000142,nm0000432,nm0000151,nm0001321,nm0941316,nm0007210,nm0004920,nm0505764,nm0610820,nm0132808,nm0416279,nm0292819,nm0254379,nm0720082,nm0808844,nm0576721,nm0505178,nm0136472</t>
  </si>
  <si>
    <t>Clint Eastwood,Gene Hackman,Morgan Freeman,Richard Harris,Jaimz Woolvett,Saul Rubinek,Frances Fisher,Anna Thomson,David Mucci,Rob Campbell,Anthony James,Tara Frederick,Beverley Elliott,Liisa Repo-Martell,Josie Smith,Shane Meier,Aline Levasseur,Cherrilene Cardinal</t>
  </si>
  <si>
    <t>nm0000142</t>
  </si>
  <si>
    <t>Clint Eastwood</t>
  </si>
  <si>
    <t>David Webb Peoples</t>
  </si>
  <si>
    <t>nm0672459</t>
  </si>
  <si>
    <t>https://m.media-amazon.com/images/M/MV5BYzFjMThiMGItOWRlMC00MDI4LThmOGUtYTNlZGZiYWI1YjMyXkEyXkFqcGdeQXVyMjUzOTY1NTc@._V1_QL75_UX380_CR0</t>
  </si>
  <si>
    <t>tt0112641</t>
  </si>
  <si>
    <t>Casino</t>
  </si>
  <si>
    <t>nm0000134,nm0000232,nm0000582,nm0000249,nm0725543,nm0454418,nm0001629,nm0428618,nm0810686,nm0898634,nm0089185,nm0129127,nm0698697,nm0021411,nm0068633,nm0839642,nm0903092,nm0000811</t>
  </si>
  <si>
    <t>Robert De Niro,Sharon Stone,Joe Pesci,James Woods,Don Rickles,Alan King,Kevin Pollak,L.Q. Jones,Dick Smothers,Frank Vincent,John Bloom,Pasquale Cajano,Melissa Prophet,Bill Allison,Vinny Vella,Philip Suriano,Erika von Tagen,Frankie Avalon</t>
  </si>
  <si>
    <t>https://m.media-amazon.com/images/M/MV5BODM3YWY4NmQtN2Y3Ni00OTg0LWFhZGQtZWE3ZWY4MTJlOWU4XkEyXkFqcGdeQXVyNjU0OTQ0OTY@._V1_QL75_UX380_CR0</t>
  </si>
  <si>
    <t>tt0089881</t>
  </si>
  <si>
    <t>Ran</t>
  </si>
  <si>
    <t>nm0619938,nm0855417,nm0628704,nm0753480,nm7014801,nm0594523,nm0407030,nm0676201,nm0950784,nm0441366,nm0559472,nm0411763,nm0462637,nm0913872,nm1334850,nm0441399,nm0853392,nm0879957</t>
  </si>
  <si>
    <t>Tatsuya Nakadai,Akira Terao,Jinpachi Nezu,Daisuke RyÃ»,Mieko Harada,Yoshiko Miyazaki,Hisashi Igawa,PÃ®tÃ¢,Masayuki Yui,Kazuo KatÃ´,Norio Matsui,Toshiya Ito,Kenji Kodama,Takashi Watanabe,Mansai Nomura,Takeshi KatÃ´,Jun Tazaki,Hitoshi Ueki</t>
  </si>
  <si>
    <t>Akira Kurosawa,Hideo Oguni,Masato Ide</t>
  </si>
  <si>
    <t>nm0000041,nm0644823,nm0406836</t>
  </si>
  <si>
    <t>https://m.media-amazon.com/images/M/MV5BMjAxODQ4MDU5NV5BMl5BanBnXkFtZTcwMDU4MjU1MQ@@._V1_QL75_UX380_CR0</t>
  </si>
  <si>
    <t>tt0457430</t>
  </si>
  <si>
    <t>Pan's Labyrinth</t>
  </si>
  <si>
    <t>Drama,Fantasy,War</t>
  </si>
  <si>
    <t>nm1419440,nm0317725,nm0530365,nm0893941,nm0427964,nm0029962,nm1254805,nm0879895,nm0142875,nm1293644,nm0881891,nm0529463,nm0896322,nm1232001,nm0591941,nm0957983,nm1001005,nm1085333</t>
  </si>
  <si>
    <t>Ivana Baquero,Ariadna Gil,Sergi LÃ³pez,Maribel VerdÃº,Doug Jones,Ãlex Angulo,Manolo Solo,CÃ©sar Vea,Roger Casamajor,Ivan MassaguÃ©,Gonzalo Uriarte,Eusebio LÃ¡zaro,Francisco Vidal,Juanjo CucalÃ³n,Lina Mira,Mario Zorrilla,SebastiÃ¡n Haro,Mila Espiga</t>
  </si>
  <si>
    <t>nm0868219</t>
  </si>
  <si>
    <t>Guillermo del Toro</t>
  </si>
  <si>
    <t>https://m.media-amazon.com/images/M/MV5BZmZiN2U0NDctYzFmYS00ZGRkLTk4ZTQtOWMwNzA0ZGM1OTU3XkEyXkFqcGdeQXVyMzExODEzNDA@._V1_QL75_UY562_CR4</t>
  </si>
  <si>
    <t>tt0469494</t>
  </si>
  <si>
    <t>There Will Be Blood</t>
  </si>
  <si>
    <t>nm0000358,nm0200452,nm0001354,nm2872491,nm2872058,nm2871845,nm2872133,nm0215916,nm2871955,nm2871847,nm0006670,nm2827673,nm0108362,nm0002350,nm0838058,nm0142576,nm0500201,nm2871429</t>
  </si>
  <si>
    <t>Daniel Day-Lewis,Paul Dano,CiarÃ¡n Hinds,Martin Stringer,Matthew Braden Stringer,Jacob Stringer,Joseph Mussey,Barry Del Sherman,Harrison Taylor,Stockton Taylor,Paul F. Tompkins,Dillon Freasier,Kevin Breznahan,Jim Meskimen,Erica Sullivan,Randall Carver,Coco Leigh,Sydney McCallister</t>
  </si>
  <si>
    <t>nm0000759</t>
  </si>
  <si>
    <t>Paul Thomas Anderson</t>
  </si>
  <si>
    <t>Paul Thomas Anderson,Upton Sinclair</t>
  </si>
  <si>
    <t>nm0000759,nm0801737</t>
  </si>
  <si>
    <t>https://m.media-amazon.com/images/M/MV5BMWM4NTFhYjctNzUyNi00NGMwLTk3NTYtMDIyNTZmMzRlYmQyXkEyXkFqcGdeQXVyMTAwMzUyOTc@._V1_QL75_UY562_CR0</t>
  </si>
  <si>
    <t>tt0167404</t>
  </si>
  <si>
    <t>The Sixth Sense</t>
  </si>
  <si>
    <t>nm0000246,nm0005286,nm0001057,nm0931404,nm0605080,nm0005531,nm0848534,nm1005688,nm0635769,nm0280245,nm0939731,nm0059215,nm0868125,nm0838655,nm0051479,nm0794658,nm0767002,nm0201075</t>
  </si>
  <si>
    <t>Bruce Willis,Haley Joel Osment,Toni Collette,Olivia Williams,Trevor Morgan,Donnie Wahlberg,Peter Anthony Tambakis,Jeffrey Zubernis,Bruce Norris,Glenn Fitzgerald,Greg Wood,Mischa Barton,Angelica Page,Lisa Summerour,Firdous Bamji,Samia Shoaib,Hayden Saunier,Janis Dardaris</t>
  </si>
  <si>
    <t>nm0796117</t>
  </si>
  <si>
    <t>M. Night Shyamalan</t>
  </si>
  <si>
    <t>https://m.media-amazon.com/images/M/MV5BMzcwYWFkYzktZjAzNC00OGY1LWI4YTgtNzc5MzVjMDVmNjY0XkEyXkFqcGdeQXVyMTQxNzMzNDI@._V1_QL75_UX380_CR0</t>
  </si>
  <si>
    <t>tt0268978</t>
  </si>
  <si>
    <t>A Beautiful Mind</t>
  </si>
  <si>
    <t>Biography,Drama</t>
  </si>
  <si>
    <t>nm0000128,nm0000438,nm0000124,nm0001626,nm0079273,nm0004965,nm0524197,nm0710829,nm0337020,nm0002139,nm0671721,nm1055187,nm1526718,nm0825692,nm1092540,nm1091671,nm0233377,nm0144087</t>
  </si>
  <si>
    <t>Russell Crowe,Ed Harris,Jennifer Connelly,Christopher Plummer,Paul Bettany,Adam Goldberg,Josh Lucas,Anthony Rapp,Jason Gray-Stanford,Judd Hirsch,Austin Pendleton,Vivien Cardone,Jillie Simon,Victor Steinbach,Tanya Clarke,Thomas F. Walsh,Jesse Doran,Kent Cassella</t>
  </si>
  <si>
    <t>nm0000165</t>
  </si>
  <si>
    <t>Ron Howard</t>
  </si>
  <si>
    <t>Akiva Goldsman,Sylvia Nasar</t>
  </si>
  <si>
    <t>nm0326040,nm0621586</t>
  </si>
  <si>
    <t>https://m.media-amazon.com/images/M/MV5BYzhiNDkyNzktNTZmYS00ZTBkLTk2MDAtM2U0YjU1MzgxZjgzXkEyXkFqcGdeQXVyMTMxODk2OTU@._V1_QL75_UX380_CR0</t>
  </si>
  <si>
    <t>tt0071853</t>
  </si>
  <si>
    <t>Monty Python and the Holy Grail</t>
  </si>
  <si>
    <t>Adventure,Comedy,Fantasy</t>
  </si>
  <si>
    <t>nm0001037,nm0000092,nm0001385,nm0000416,nm0001402,nm0001589,nm0095665,nm0166470,nm0409183,nm0240436,nm0949707,nm0203935,nm0829189,nm0455435,nm0959090,nm0131572,nm0286927,nm0426183</t>
  </si>
  <si>
    <t>Graham Chapman,John Cleese,Eric Idle,Terry Gilliam,Terry Jones,Michael Palin,Connie Booth,Carol Cleveland,Neil Innes,Bee Duffell,John Young,Rita Davies,Avril Stewart,Sally Kinghorn,Mark Zycon,Elspeth Cameron,Mitsuko Forstater,Sandy Johnson</t>
  </si>
  <si>
    <t>nm0000416,nm0001402</t>
  </si>
  <si>
    <t>Terry Gilliam,Terry Jones</t>
  </si>
  <si>
    <t>Graham Chapman,John Cleese,Eric Idle</t>
  </si>
  <si>
    <t>nm0001037,nm0000092,nm0001385</t>
  </si>
  <si>
    <t>https://m.media-amazon.com/images/M/MV5BZThiZjAzZjgtNDU3MC00YThhLThjYWUtZGRkYjc2ZWZlOTVjXkEyXkFqcGdeQXVyNTA4NzY1MzY@._V1_QL75_UX380_CR0</t>
  </si>
  <si>
    <t>tt0120382</t>
  </si>
  <si>
    <t>The Truman Show</t>
  </si>
  <si>
    <t>nm0000120,nm0000438,nm0001473,nm0001187,nm0001523,nm0852466,nm0216507,nm1405242,nm0470244,nm0770039,nm0853105,nm0852281,nm0713376,nm0165721,nm0231605,nm0773350,nm0773354,nm0601664</t>
  </si>
  <si>
    <t>Jim Carrey,Ed Harris,Laura Linney,Noah Emmerich,Natascha McElhone,Holland Taylor,Brian Delate,Blair Slater,Peter Krause,Heidi Schanz,Ron Taylor,Don Taylor,Ted Raymond,Judy Clayton,Fritz Dominique,Angel Schmiedt,Nastassja Schmiedt,Muriel Moore</t>
  </si>
  <si>
    <t>nm0001837</t>
  </si>
  <si>
    <t>Peter Weir</t>
  </si>
  <si>
    <t>Andrew Niccol</t>
  </si>
  <si>
    <t>nm0629272</t>
  </si>
  <si>
    <t>https://m.media-amazon.com/images/M/MV5BOTJlZWMxYzEtMjlkMS00ODE0LThlM2ItMDI3NGQ2YjhmMzkxXkEyXkFqcGdeQXVyMDI2NDg0NQ@@._V1_QL75_UX380_CR0</t>
  </si>
  <si>
    <t>tt0055630</t>
  </si>
  <si>
    <t>YÃ´jinbÃ´</t>
  </si>
  <si>
    <t>Action,Drama,Thriller</t>
  </si>
  <si>
    <t>nm0001536,nm0867391,nm0619938,nm0875362,nm0945222,nm0441961,nm0442951,nm0793766,nm0846187,nm0622416,nm0297869,nm0768026,nm1226419,nm0297843,nm0768566,nm0632757,nm0441399,nm0368049</t>
  </si>
  <si>
    <t>ToshirÃ´ Mifune,EijirÃ´ TÃ´no,Tatsuya Nakadai,YÃ´ko Tsukasa,Isuzu Yamada,Daisuke KatÃ´,SeizaburÃ´ Kawazu,Takashi Shimura,Hiroshi Tachikawa,YÃ´suke Natsuki,Kamatari Fujiwara,Ikio Sawamura,Atsushi Watanabe,Susumu Fujita,KyÃ» Sazanka,KÃ´ Nishimura,Takeshi KatÃ´,IchirÃ´ Nakatani</t>
  </si>
  <si>
    <t>Akira Kurosawa,RyÃ»zÃ´ Kikushima</t>
  </si>
  <si>
    <t>nm0000041,nm0452878</t>
  </si>
  <si>
    <t>https://m.media-amazon.com/images/M/MV5BN2IyNTE4YzUtZWU0Mi00MGIwLTgyMmQtMzQ4YzQxYWNlYWE2XkEyXkFqcGdeQXVyNjU0OTQ0OTY@._V1_QL75_UX380_CR0</t>
  </si>
  <si>
    <t>tt0040897</t>
  </si>
  <si>
    <t>The Treasure of the Sierra Madre</t>
  </si>
  <si>
    <t>Adventure,Drama,Western</t>
  </si>
  <si>
    <t>nm0000007,nm0404158,nm0392529,nm0071636,nm0533692,nm0066166,nm0815495,nm0232375,nm0869064,nm0526058,nm0086706,nm0130482,nm0147436,nm0151104,nm0198526,nm0242735,nm0260421,nm0280900</t>
  </si>
  <si>
    <t>Humphrey Bogart,Walter Huston,Tim Holt,Bruce Bennett,Barton MacLane,Alfonso Bedoya,Arturo Soto Rangel,Manuel DondÃ©,JosÃ© Torvay,Margarito Luna,Robert Blake,Guillermo Calles,Roberto CaÃ±edo,Spencer Chan,Jacqueline Dalya,Ralph Dunn,Ernesto Escoto,Pat Flaherty</t>
  </si>
  <si>
    <t>nm0001379</t>
  </si>
  <si>
    <t>John Huston</t>
  </si>
  <si>
    <t>John Huston,B. Traven</t>
  </si>
  <si>
    <t>nm0001379,nm0871252</t>
  </si>
  <si>
    <t>https://m.media-amazon.com/images/M/MV5BMjM2MDgxMDg0Nl5BMl5BanBnXkFtZTgwNTM2OTM5NDE@._V1_QL75_UX380_CR0</t>
  </si>
  <si>
    <t>tt0042876</t>
  </si>
  <si>
    <t>RashÃ´mon</t>
  </si>
  <si>
    <t>nm0001536,nm0477553,nm0605270,nm0793766,nm0156928,nm0879918,nm0393352,nm0441961</t>
  </si>
  <si>
    <t>ToshirÃ´ Mifune,Machiko KyÃ´,Masayuki Mori,Takashi Shimura,Minoru Chiaki,KichijirÃ´ Ueda,Noriko Honma,Daisuke KatÃ´</t>
  </si>
  <si>
    <t>RyÃ»nosuke Akutagawa,Akira Kurosawa,Shinobu Hashimoto</t>
  </si>
  <si>
    <t>nm0015611,nm0000041,nm0368074</t>
  </si>
  <si>
    <t>https://m.media-amazon.com/images/M/MV5BZWMyYzFjYTYtNTRjYi00OGExLWE2YzgtOGRmYjAxZTU3NzBiXkEyXkFqcGdeQXVyMzQ0MzA0NTM@._V1_QL75_UX380_CR0</t>
  </si>
  <si>
    <t>tt1130884</t>
  </si>
  <si>
    <t>Shutter Island</t>
  </si>
  <si>
    <t>nm0000138,nm0607865,nm0749263,nm0001426,nm0001884,nm0931329,nm0165101,nm0355097,nm0505971,nm0002253,nm0000480,nm0000862,nm1706832,nm0778533,nm0797746,nm1478007,nm0859403,nm0571375</t>
  </si>
  <si>
    <t>Leonardo DiCaprio,Emily Mortimer,Mark Ruffalo,Ben Kingsley,Max von Sydow,Michelle Williams,Patricia Clarkson,Jackie Earle Haley,Ted Levine,John Carroll Lynch,Elias Koteas,Robin Bartlett,Christopher Denham,Nellie Sciutto,Joseph Sikora,Curtiss Cook,Raymond Anthony Thomas,Joseph McKenna</t>
  </si>
  <si>
    <t>Laeta Kalogridis,Dennis Lehane</t>
  </si>
  <si>
    <t>nm0436164,nm1212331</t>
  </si>
  <si>
    <t>https://m.media-amazon.com/images/M/MV5BNzA2NmYxMWUtNzBlMC00MWM2LTkwNmQtYTFlZjQwODNhOWE0XkEyXkFqcGdeQXVyNTIzOTk5ODM@._V1_QL75_UX380_CR0</t>
  </si>
  <si>
    <t>tt0057115</t>
  </si>
  <si>
    <t>The Great Escape</t>
  </si>
  <si>
    <t>Adventure,Drama,History</t>
  </si>
  <si>
    <t>nm0000537,nm0001258,nm0000277,nm0000314,nm0232019,nm0000587,nm0000336,nm0582019,nm0564724,nm0413561,nm0508105,nm0502007,nm0830740,nm0333746,nm0852676,nm0718422,nm0726043,nm0257920</t>
  </si>
  <si>
    <t>Steve McQueen,James Garner,Richard Attenborough,Charles Bronson,James Donald,Donald Pleasence,James Coburn,Hannes Messemer,David McCallum,Gordon Jackson,John Leyton,Angus Lennie,Nigel Stock,Robert Graf,Jud Taylor,Hans Reiser,Harry Riebauer,William Russell</t>
  </si>
  <si>
    <t>nm0836328</t>
  </si>
  <si>
    <t>John Sturges</t>
  </si>
  <si>
    <t>Paul Brickhill,James Clavell,W.R. Burnett</t>
  </si>
  <si>
    <t>nm0108595,nm0165412,nm0122446</t>
  </si>
  <si>
    <t>https://m.media-amazon.com/images/M/MV5BMjEzMzA4NDE2OF5BMl5BanBnXkFtZTcwNTc5MDI2NQ@@._V1_QL75_UX380_CR0</t>
  </si>
  <si>
    <t>tt0107290</t>
  </si>
  <si>
    <t>Jurassic Park</t>
  </si>
  <si>
    <t>nm0000554,nm0000368,nm0000156,nm0000277,nm0669629,nm0274684,nm0000703,nm0001515,nm0000611,nm0000168,nm0001431,nm0596520,nm0762153,nm0861151,nm0276211,nm0381035,nm0005678,nm0113909</t>
  </si>
  <si>
    <t>Sam Neill,Laura Dern,Jeff Goldblum,Richard Attenborough,Bob Peck,Martin Ferrero,BD Wong,Joseph Mazzello,Ariana Richards,Samuel L. Jackson,Wayne Knight,Gerald R. Molen,Miguel Sandoval,Cameron Thor,Christopher John Fields,Whit Hertford,Dean Cundey,Jophery C. Brown</t>
  </si>
  <si>
    <t>Michael Crichton,David Koepp</t>
  </si>
  <si>
    <t>nm0000341,nm0462895</t>
  </si>
  <si>
    <t>https://m.media-amazon.com/images/M/MV5BMjA5Njk3MjM4OV5BMl5BanBnXkFtZTcwMTc5MTE1MQ@@._V1_QL75_UY562_CR1</t>
  </si>
  <si>
    <t>tt0266697</t>
  </si>
  <si>
    <t>Kill Bill: Vol. 1</t>
  </si>
  <si>
    <t>nm0000235,nm0001016,nm0000435,nm0000514,nm0005154,nm0000407,nm0237838,nm0475752,nm0002002,nm0514904,nm0662981,nm0100889,nm0475165,nm0644979,nm0443569,nm0662960,nm0766499,nm0521781</t>
  </si>
  <si>
    <t>Uma Thurman,David Carradine,Daryl Hannah,Michael Madsen,Lucy Liu,Vivica A. Fox,Julie Dreyfus,Chiaki Kuriyama,Shin'ichi Chiba,Chia-Hui Liu,Michael Parks,Michael Bowen,Jun Kunimura,Kenji Ohba,Yuki Kazamatsuri,James Parks,Sakichi Sato,Jonathan Loughran</t>
  </si>
  <si>
    <t>Quentin Tarantino,Uma Thurman</t>
  </si>
  <si>
    <t>nm0000233,nm0000235</t>
  </si>
  <si>
    <t>https://m.media-amazon.com/images/M/MV5BMDM5MDdhOTMtYTQ0Yy00ZDk5LTg0YjQtMWJjNDI4MDUyYzc1XkEyXkFqcGdeQXVyMzExODEzNDA@._V1_QL75_UX380_CR0</t>
  </si>
  <si>
    <t>tt0477348</t>
  </si>
  <si>
    <t>No Country for Old Men</t>
  </si>
  <si>
    <t>nm0000169,nm0000849,nm0000982,nm0000437,nm0531808,nm0226813,nm0002128,nm0179224,nm0740535,nm0003923,nm0335275,nm0715768,nm0350337,nm0394308,nm2655195,nm0031370,nm0428122,nm0914223</t>
  </si>
  <si>
    <t>Tommy Lee Jones,Javier Bardem,Josh Brolin,Woody Harrelson,Kelly Macdonald,Garret Dillahunt,Tess Harper,Barry Corbin,Stephen Root,Rodger Boyce,Beth Grant,Ana Reeder,Kit Gwin,Zach Hopkins,Chip Love,Eduardo Antonio Garcia,Gene Jones,Myk Watford</t>
  </si>
  <si>
    <t>nm0001053,nm0001054</t>
  </si>
  <si>
    <t>Ethan Coen,Joel Coen</t>
  </si>
  <si>
    <t>Joel Coen,Ethan Coen,Cormac McCarthy</t>
  </si>
  <si>
    <t>nm0001054,nm0001053,nm0565092</t>
  </si>
  <si>
    <t>https://m.media-amazon.com/images/M/MV5BNGViZWZmM2EtNGYzZi00ZDAyLTk3ODMtNzIyZTBjN2Y1NmM1XkEyXkFqcGdeQXVyNTAyODkwOQ@@._V1_QL75_UX380_CR0</t>
  </si>
  <si>
    <t>tt0266543</t>
  </si>
  <si>
    <t>Finding Nemo</t>
  </si>
  <si>
    <t>nm0000983,nm0001122,nm1071252,nm0000353,nm0004951,nm0005049,nm0671721,nm0740535,nm0507852,nm0710020,nm0001691,nm0004056,nm0001610,nm1384126,nm0677037,nm0402032,nm0051509,nm0817748</t>
  </si>
  <si>
    <t>Albert Brooks,Ellen DeGeneres,Alexander Gould,Willem Dafoe,Brad Garrett,Allison Janney,Austin Pendleton,Stephen Root,Vicki Lewis,Joe Ranft,Geoffrey Rush,Andrew Stanton,Elizabeth Perkins,Nicholas Bird,Bob Peterson,Barry Humphries,Eric Bana,Bruce Spence</t>
  </si>
  <si>
    <t>nm0004056,nm0881279</t>
  </si>
  <si>
    <t>Andrew Stanton,Lee Unkrich</t>
  </si>
  <si>
    <t>Andrew Stanton,Bob Peterson,David Reynolds</t>
  </si>
  <si>
    <t>nm0004056,nm0677037,nm0721675</t>
  </si>
  <si>
    <t>https://m.media-amazon.com/images/M/MV5BZTAzNWZlNmUtZDEzYi00ZjA5LWIwYjEtZGM1NWE1MjE4YWRhXkEyXkFqcGdeQXVyNjU0OTQ0OTY@._V1_QL75_UX380_CR0</t>
  </si>
  <si>
    <t>tt0080678</t>
  </si>
  <si>
    <t>The Elephant Man</t>
  </si>
  <si>
    <t>nm0000164,nm0000457,nm0000843,nm0000024,nm0384908,nm0428086,nm0255573,nm0330240,nm0752571,nm0822062,nm0002077,nm0242459,nm0629498,nm0331110,nm0202575,nm0642937,nm0806689,nm0872370</t>
  </si>
  <si>
    <t>Anthony Hopkins,John Hurt,Anne Bancroft,John Gielgud,Wendy Hiller,Freddie Jones,Michael Elphick,Hannah Gordon,Helen Ryan,John Standing,Dexter Fletcher,Lesley Dunlop,Phoebe Nicholls,Pat Gorman,Claire Davenport,Orla Pederson,Patsy Smart,Frederick Treves</t>
  </si>
  <si>
    <t>nm0000186</t>
  </si>
  <si>
    <t>David Lynch</t>
  </si>
  <si>
    <t>Christopher De Vore,Eric Bergren,David Lynch</t>
  </si>
  <si>
    <t>nm0212246,nm0075015,nm0000186</t>
  </si>
  <si>
    <t>https://m.media-amazon.com/images/M/MV5BMDVjNjIwOGItNDE3Ny00OThjLWE0NzQtZTU3YjMzZTZjMzhkXkEyXkFqcGdeQXVyMTQxNzMzNDI@._V1_QL75_UX380_CR0</t>
  </si>
  <si>
    <t>tt0081398</t>
  </si>
  <si>
    <t>Raging Bull</t>
  </si>
  <si>
    <t>Biography,Drama,Sport</t>
  </si>
  <si>
    <t>nm0000134,nm0001550,nm0000582,nm0898634,nm0170225,nm0757854,nm0002869,nm0012376,nm0095114,nm0867666,nm0281349,nm0778737,nm0242988,nm0360545,nm1631599,nm0160696,nm0020300,nm0026718</t>
  </si>
  <si>
    <t>Robert De Niro,Cathy Moriarty,Joe Pesci,Frank Vincent,Nicholas Colasanto,Theresa Saldana,Mario Gallo,Frank Adonis,Joseph Bono,Frank Topham,Lori Anne Flax,Charles Scorsese,Don Dunphy,Bill Hanrahan,Rita Bennett,James V. Christy,Bernie Allen,Floyd Anderson</t>
  </si>
  <si>
    <t>Jake LaMotta,Joseph Carter,Peter Savage</t>
  </si>
  <si>
    <t>nm0483766,nm0141734,nm0678014</t>
  </si>
  <si>
    <t>https://m.media-amazon.com/images/M/MV5BMjJkMDZhYzItZTFhMi00ZGI4LThlNTAtZDNlYmEwNjFkNDYzXkEyXkFqcGdeQXVyMjUzOTY1NTc@._V1_QL75_UX380_CR0</t>
  </si>
  <si>
    <t>tt0071315</t>
  </si>
  <si>
    <t>Chinatown</t>
  </si>
  <si>
    <t>nm0000197,nm0001159,nm0001379,nm0520164,nm0384916,nm0959022,nm0002663,nm0421772,nm0000591,nm0048147,nm0544064,nm0323098,nm0385585,nm0642378,nm0393222,nm0704511,nm0297732,nm0658128</t>
  </si>
  <si>
    <t>Jack Nicholson,Faye Dunaway,John Huston,Perry Lopez,John Hillerman,Darrell Zwerling,Diane Ladd,Roy Jenson,Roman Polanski,Richard Bakalyan,Joe Mantell,Bruce Glover,Nandu Hinds,James O'Rear,James Hong,Beulah Quo,Jerry Fujikawa,Belinda Palmer</t>
  </si>
  <si>
    <t>Robert Towne,Roman Polanski</t>
  </si>
  <si>
    <t>nm0001801,nm0000591</t>
  </si>
  <si>
    <t>https://m.media-amazon.com/images/M/MV5BYjRmODkzNDItMTNhNi00YjJlLTg0ZjAtODlhZTM0YzgzYThlXkEyXkFqcGdeQXVyNzQ1ODk3MTQ@._V1_QL75_UY562_CR1</t>
  </si>
  <si>
    <t>tt0031381</t>
  </si>
  <si>
    <t>Gone with the Wind</t>
  </si>
  <si>
    <t>nm0000022,nm0000046,nm0593775,nm0641966,nm0450810,nm0751946,nm0001660,nm0186347,nm0567408,nm0689318,nm0574335,nm0430460,nm0113548,nm0382730,nm0722265,nm0001366,nm0000014,nm0112203</t>
  </si>
  <si>
    <t>Clark Gable,Vivien Leigh,Thomas Mitchell,Barbara O'Neil,Evelyn Keyes,Ann Rutherford,George Reeves,Fred Crane,Hattie McDaniel,Oscar Polk,Butterfly McQueen,Victor Jory,Everett Brown,Howard Hickman,Alicia Rhett,Leslie Howard,Olivia de Havilland,Rand Brooks</t>
  </si>
  <si>
    <t>nm0281808,nm0002030,nm0939992</t>
  </si>
  <si>
    <t>Victor Fleming,George Cukor,Sam Wood</t>
  </si>
  <si>
    <t>Margaret Mitchell,Sidney Howard,Oliver H.P. Garrett</t>
  </si>
  <si>
    <t>nm0593565,nm0397608,nm0308177</t>
  </si>
  <si>
    <t>https://m.media-amazon.com/images/M/MV5BOTI5ODc3NzExNV5BMl5BanBnXkFtZTcwNzYxNzQzMw@@._V1_QL75_UX380_CR0</t>
  </si>
  <si>
    <t>tt0434409</t>
  </si>
  <si>
    <t>V for Vendetta</t>
  </si>
  <si>
    <t>Action,Drama,Sci-Fi</t>
  </si>
  <si>
    <t>nm0915989,nm0000204,nm0001291,nm0001653,nm0000410,nm0000457,nm0683116,nm0019885,nm0587060,nm0193661,nm0927846,nm0822062,nm0550371,nm1599755,nm0276074,nm0121090,nm2147779,nm0563689</t>
  </si>
  <si>
    <t>Hugo Weaving,Natalie Portman,Rupert Graves,Stephen Rea,Stephen Fry,John Hurt,Tim Pigott-Smith,Roger Allam,Ben Miles,SinÃ©ad Cusack,Natasha Wightman,John Standing,Eddie Marsan,Clive Ashborn,Emma Field-Rayner,Ian Burfield,Mark Phoenix,Alister Mazzotti</t>
  </si>
  <si>
    <t>nm0574625</t>
  </si>
  <si>
    <t>James McTeigue</t>
  </si>
  <si>
    <t>Lilly Wachowski,Lana Wachowski,David Lloyd</t>
  </si>
  <si>
    <t>nm0905152,nm0905154,nm2331222</t>
  </si>
  <si>
    <t>https://m.media-amazon.com/images/M/MV5BNWUxZWE0YjgtNTU3OC00MTg3LWJhMzAtZDBkNDNjZGJkZDFmXkEyXkFqcGdeQXVyMzExODEzNDA@._V1_QL75_UY562_CR8</t>
  </si>
  <si>
    <t>tt0084787</t>
  </si>
  <si>
    <t>The Thing</t>
  </si>
  <si>
    <t>Horror,Mystery,Sci-Fi</t>
  </si>
  <si>
    <t>nm0000621,nm0000979,nm0202966,nm0557956,nm0141953,nm0166359,nm0246004,nm0356251,nm0540595,nm0595567,nm0689177,nm0906640,nm0919256,nm0290581,nm0410429,nm0954730,nm0000105,nm0000118</t>
  </si>
  <si>
    <t>Kurt Russell,Wilford Brimley,Keith David,Richard Masur,T.K. Carter,David Clennon,Richard Dysart,Charles Hallahan,Peter Maloney,Donald Moffat,Joel Polis,Thomas G. Waites,Norbert Weisser,Larry Franco,Nate Irwin,William Zeman,Adrienne Barbeau,John Carpenter</t>
  </si>
  <si>
    <t>nm0000118</t>
  </si>
  <si>
    <t>John Carpenter</t>
  </si>
  <si>
    <t>Bill Lancaster,John W. Campbell Jr.</t>
  </si>
  <si>
    <t>nm0484111,nm0132168</t>
  </si>
  <si>
    <t>https://m.media-amazon.com/images/M/MV5BOTgxMDQwMDk0OF5BMl5BanBnXkFtZTgwNjU5OTg2NDE@._V1_QL75_UX380_CR0</t>
  </si>
  <si>
    <t>tt2096673</t>
  </si>
  <si>
    <t>Inside Out</t>
  </si>
  <si>
    <t>nm0688132,nm0352778,nm0085400,nm1411676,nm0809613,nm0454236,nm4609731,nm0000178,nm0001492,nm0005323,nm1293885,nm0996134,nm0324397,nm0000568,nm2155757,nm0281359,nm0001652,nm0016141</t>
  </si>
  <si>
    <t>Amy Poehler,Bill Hader,Lewis Black,Mindy Kaling,Phyllis Smith,Richard Kind,Kaitlyn Dias,Diane Lane,Kyle MacLachlan,Paula Poundstone,Bobby Moynihan,Paula Pell,Dave Goelz,Frank Oz,Josh Cooley,Flea,John Ratzenberger,Carlos Alazraqui</t>
  </si>
  <si>
    <t>nm0230032,nm0215455</t>
  </si>
  <si>
    <t>Pete Docter,Ronnie Del Carmen</t>
  </si>
  <si>
    <t>Pete Docter,Ronnie Del Carmen,Meg LeFauve</t>
  </si>
  <si>
    <t>nm0230032,nm0215455,nm0498834</t>
  </si>
  <si>
    <t>https://m.media-amazon.com/images/M/MV5BMTAyN2JmZmEtNjAyMy00NzYwLThmY2MtYWQ3OGNhNjExMmM4XkEyXkFqcGdeQXVyNDk3NzU2MTQ@._V1_QL75_UX380_CR0</t>
  </si>
  <si>
    <t>tt0120735</t>
  </si>
  <si>
    <t>Lock, Stock and Two Smoking Barrels</t>
  </si>
  <si>
    <t>Action,Comedy,Crime</t>
  </si>
  <si>
    <t>nm0002076,nm0002077,nm0602941,nm0005458,nm0533599,nm0746583,nm0546017,nm0285305,nm0005068,nm0572597,nm0574014,nm0605365,nm0363857,nm0842199,nm0495363,nm0289234,nm0573091,nm0007154</t>
  </si>
  <si>
    <t>Jason Flemyng,Dexter Fletcher,Nick Moran,Jason Statham,Steven Mackintosh,Nicholas Rowe,Nick Marcq,Charles Forbes,Vinnie Jones,Lenny McLean,Peter McNicholl,P.H. Moriarty,Frank Harper,Steve Sweeney,Huggy Leaver,Ronnie Fox,Tony McMahon,Stephen Marcus</t>
  </si>
  <si>
    <t>https://m.media-amazon.com/images/M/MV5BOWIwODIxYWItZDI4MS00YzhhLWE3MmYtMzlhZDIwOTMzZmE5L2ltYWdlXkEyXkFqcGdeQXVyNjc1NTYyMjg@._V1_QL75_UX380_CR0</t>
  </si>
  <si>
    <t>tt0046912</t>
  </si>
  <si>
    <t>Dial M for Murder</t>
  </si>
  <si>
    <t>Crime,Thriller</t>
  </si>
  <si>
    <t>nm0001537,nm0000038,nm0191950,nm0002369,nm0206060,nm0110063,nm0019996,nm0500216,nm0017579,nm0400902,nm0070507,nm0164437,nm0192326,nm0229933,nm0230934,nm0283170,nm0308816,nm0334076</t>
  </si>
  <si>
    <t>Ray Milland,Grace Kelly,Robert Cummings,John Williams,Anthony Dawson,Leo Britt,Patrick Allen,George Leigh,George Alderson,Robin Hughes,Richard Bender,Robin Sanders Clark,Jack Cunningham,Robert Dobson,Guy Doleman,Bess Flowers,Robert Garvin,Herschel Graham</t>
  </si>
  <si>
    <t>Frederick Knott</t>
  </si>
  <si>
    <t>nm0461425</t>
  </si>
  <si>
    <t>https://m.media-amazon.com/images/M/MV5BY2FhZGI5M2QtZWFiZS00NjkwLWE4NWQtMzg3ZDZjNjdkYTJiXkEyXkFqcGdeQXVyMTMxODk2OTU@._V1_QL75_UY562_CR1</t>
  </si>
  <si>
    <t>tt1305806</t>
  </si>
  <si>
    <t>El secreto de sus ojos</t>
  </si>
  <si>
    <t>Drama,Mystery,Romance</t>
  </si>
  <si>
    <t>nm0201857,nm0897845,nm0706567,nm3587952,nm1024390,nm3588006,nm3587916,nm3596017,nm0016039,nm0289856,nm3587933,nm1747313,nm0320227,nm3596027,nm3587918,nm0661097,nm1142911,nm3797369</t>
  </si>
  <si>
    <t>Ricardo DarÃ­n,Soledad Villamil,Pablo Rago,Carla Quevedo,Javier Godino,BÃ¡rbara Palladino,Rudy Romano,Alejandro Abelenda,Mario AlarcÃ³n,Guillermo Francella,SebastiÃ¡n Blanco,Mariano Argento,JosÃ© Luis Gioia,Juan JosÃ© OrtÃ­z,Kiko Cerone,Fernando Pardo,Maximiliano Trento,Sergio LÃ³pez Santana</t>
  </si>
  <si>
    <t>nm0002728</t>
  </si>
  <si>
    <t>Juan JosÃ© Campanella</t>
  </si>
  <si>
    <t>Eduardo Sacheri,Juan JosÃ© Campanella</t>
  </si>
  <si>
    <t>nm3160078,nm0002728</t>
  </si>
  <si>
    <t>https://m.media-amazon.com/images/M/MV5BMTY1OTg0MjE3MV5BMl5BanBnXkFtZTcwNTUxMTkyMQ@@._V1_QL75_UX380_CR0</t>
  </si>
  <si>
    <t>tt0050212</t>
  </si>
  <si>
    <t>The Bridge on the River Kwai</t>
  </si>
  <si>
    <t>nm0000034,nm0000027,nm0370144,nm0370564,nm0232019,nm0395012,nm0603682,nm0931463,nm0101533,nm0378612,nm0329468,nm0780741,nm0645537,nm0441545,nm0149807,nm0781465,nm0839479,nm0700628</t>
  </si>
  <si>
    <t>William Holden,Alec Guinness,Jack Hawkins,Sessue Hayakawa,James Donald,Geoffrey Horne,AndrÃ© Morell,Peter Williams,John Boxer,Percy Herbert,Harold Goodwin,Ann Sears,HeihachirÃ´ Ã”kawa,KeiichirÃ´ Katsumoto,M.R.B. Chakrabandhu,Vilaiwan Seeboonreaung,Ngamta Suphaphongs,Javanart Punynchoti</t>
  </si>
  <si>
    <t>Pierre Boulle,Carl Foreman,Michael Wilson</t>
  </si>
  <si>
    <t>nm0099541,nm0286025,nm0933858</t>
  </si>
  <si>
    <t>https://m.media-amazon.com/images/M/MV5BMjI0ODcxNzM1N15BMl5BanBnXkFtZTgwMzIwMTEwNDI@._V1_QL75_UX380_CR0</t>
  </si>
  <si>
    <t>tt0347149</t>
  </si>
  <si>
    <t>Hauru no ugoku shiro</t>
  </si>
  <si>
    <t>nm0047962,nm0454120,nm0309107,nm0594271,nm1126340,nm0410659,nm1126978,nm0960033,nm0361717,nm0441353,nm0001739,nm0000288,nm0000002,nm0001100,nm0607865,nm1242688,nm0000345,nm0540441</t>
  </si>
  <si>
    <t>Chieko BaishÃ´,Takuya Kimura,Tatsuya GashÃ»in,Akihiro Miwa,RyÃ»nosuke Kamiki,Mitsunori Isaki,YÃ´ Ã”izumi,Akio Ã”tsuka,DaijirÃ´ Harada,Haruko KatÃ´,Jean Simmons,Christian Bale,Lauren Bacall,Blythe Danner,Emily Mortimer,Josh Hutcherson,Billy Crystal,Jena Malone</t>
  </si>
  <si>
    <t>Hayao Miyazaki,Diana Wynne Jones</t>
  </si>
  <si>
    <t>nm0594503,nm1168510</t>
  </si>
  <si>
    <t>https://m.media-amazon.com/images/M/MV5BNzQwM2ViMTAtMmFmOS00OWM5LWE0ODYtNWFkODNjMDI4NzNkXkEyXkFqcGdeQXVyMzExODEzNDA@._V1_QL75_UX380_CR0</t>
  </si>
  <si>
    <t>tt5027774</t>
  </si>
  <si>
    <t>Three Billboards Outside Ebbing, Missouri</t>
  </si>
  <si>
    <t>nm0000531,nm0000437,nm0005377,nm2655177,nm0174403,nm6019128,nm4654982,nm2888524,nm0180411,nm9362777,nm9362778,nm2348627,nm0411964,nm2581729,nm1371862,nm0553036,nm0227759,nm0077512</t>
  </si>
  <si>
    <t>Frances McDormand,Woody Harrelson,Sam Rockwell,Caleb Landry Jones,Kerry Condon,Alejandro Barrios,Jason Ledford,Darrell Britt-Gibson,Abbie Cornish,Riya May Atwood,Selah Atwood,Lucas Hedges,Zeljko Ivanek,Amanda Warren,Malaya Rivera Drew,Sandy Martin,Peter Dinklage,Christopher Berry</t>
  </si>
  <si>
    <t>nm1732981</t>
  </si>
  <si>
    <t>Martin McDonagh</t>
  </si>
  <si>
    <t>https://m.media-amazon.com/images/M/MV5BMzA5Zjc3ZTMtMmU5YS00YTMwLWI4MWUtYTU0YTVmNjVmODZhXkEyXkFqcGdeQXVyNjU0OTQ0OTY@._V1_QL75_UX380_CR0</t>
  </si>
  <si>
    <t>tt0117951</t>
  </si>
  <si>
    <t>Trainspotting</t>
  </si>
  <si>
    <t>nm0000191,nm0001971,nm0001538,nm0571727,nm0001015,nm0531808,nm0611932,nm0181920,nm0629374,nm0896510,nm0528422,nm0376602,nm0574320,nm0920543,nm0936072,nm0020717,nm0020728,nm0743217</t>
  </si>
  <si>
    <t>Ewan McGregor,Ewen Bremner,Jonny Lee Miller,Kevin McKidd,Robert Carlyle,Kelly Macdonald,Peter Mullan,James Cosmo,Eileen Nicholas,Susan Vidler,Pauline Lynch,Shirley Henderson,Stuart McQuarrie,Irvine Welsh,Dale Winton,Keith Allen,Kevin Allen,Annie Louise Ross</t>
  </si>
  <si>
    <t>nm0000965</t>
  </si>
  <si>
    <t>Danny Boyle</t>
  </si>
  <si>
    <t>Irvine Welsh,John Hodge</t>
  </si>
  <si>
    <t>nm0920543,nm0388076</t>
  </si>
  <si>
    <t>https://m.media-amazon.com/images/M/MV5BNmM4Mjc2ZGYtMTYwOC00Y2RkLTg2NmItNmNkZTI4ZWNmMTRkXkEyXkFqcGdeQXVyNzU3Nzk4MDQ@._V1_QL75_UX380_CR0</t>
  </si>
  <si>
    <t>tt1205489</t>
  </si>
  <si>
    <t>Gran Torino</t>
  </si>
  <si>
    <t>nm0000142,nm3057402,nm1542291,nm3115704,nm0355083,nm0400625,nm2439111,nm0397788,nm0002253,nm0384771,nm3146066,nm3146363,nm3175843,nm2207222,nm3214286,nm3116410,nm1732080,nm1041781</t>
  </si>
  <si>
    <t>Clint Eastwood,Bee Vang,Christopher Carley,Ahney Her,Brian Haley,Geraldine Hughes,Dreama Walker,Brian Howe,John Carroll Lynch,William Hill,Brooke Chia Thao,Chee Thao,Choua Kue,Scott Eastwood,Xia Soua Chang,Sonny Vue,Doua Moua,Greg Trzaskoma</t>
  </si>
  <si>
    <t>Nick Schenk,Dave Johannson</t>
  </si>
  <si>
    <t>nm1010405,nm3164738</t>
  </si>
  <si>
    <t>https://m.media-amazon.com/images/M/MV5BMTg0NTIzMjQ1NV5BMl5BanBnXkFtZTcwNDc3MzM5OQ@@._V1_QL75_UY562_CR0</t>
  </si>
  <si>
    <t>tt1291584</t>
  </si>
  <si>
    <t>Warrior</t>
  </si>
  <si>
    <t>Action,Drama,Sport</t>
  </si>
  <si>
    <t>nm0362766,nm0000560,nm0249291,nm0607185,nm0342029,nm0242656,nm0380073,nm0130437,nm3085077,nm0157312,nm2474864,nm0553737,nm1091701,nm3163793,nm4186255,nm2488633,nm4588147,nm3529046</t>
  </si>
  <si>
    <t>Tom Hardy,Nick Nolte,Joel Edgerton,Jennifer Morrison,Frank Grillo,Kevin Dunn,Maximiliano HernÃ¡ndez,Bryan Callen,Sam Sheridan,Fernando Chien,Jake McLaughlin,Vanessa Martinez,Denzel Whitaker,Carlos Miranda,Nick Lehane,Laura Chinn,Capri Thomas,Lexi Cowan</t>
  </si>
  <si>
    <t>nm0640334</t>
  </si>
  <si>
    <t>Gavin O'Connor</t>
  </si>
  <si>
    <t>Gavin O'Connor,Anthony Tambakis,Cliff Dorfman</t>
  </si>
  <si>
    <t>nm0640334,nm3294574,nm0233561</t>
  </si>
  <si>
    <t>https://m.media-amazon.com/images/M/MV5BNDNlNWFlNDMtMWZhMS00MWE5LTliODYtYzYwMjI0OTdmNWQ3XkEyXkFqcGdeQXVyMzExODEzNDA@._V1_QL75_UY562_CR4</t>
  </si>
  <si>
    <t>tt0116282</t>
  </si>
  <si>
    <t>Fargo</t>
  </si>
  <si>
    <t>nm0000513,nm0000531,nm0000114,nm0001780,nm0749021,nm0696193,nm0219301,nm0396828,nm0935041,nm0777754,nm0463698,nm0676292,nm0716324,nm0445316,nm0249009,nm0027437,nm0104594,nm0310086</t>
  </si>
  <si>
    <t>William H. Macy,Frances McDormand,Steve Buscemi,Peter Stormare,Kristin RudrÃ¼d,Harve Presnell,Tony Denman,Gary Houston,Sally Wingert,Kurt Schweickhardt,Larissa Kokernot,Melissa Peterman,Steve Reevis,Warren Keith,Steve Edelman,Sharon Anderson,Larry Brandenburg,James Gaulke</t>
  </si>
  <si>
    <t>nm0001054,nm0001053</t>
  </si>
  <si>
    <t>Joel Coen,Ethan Coen</t>
  </si>
  <si>
    <t>https://m.media-amazon.com/images/M/MV5BMTc5NTk2OTU1Nl5BMl5BanBnXkFtZTcwMDc3NjAwMg@@._V1_QL75_UY562_CR0</t>
  </si>
  <si>
    <t>tt0096283</t>
  </si>
  <si>
    <t>Tonari no Totoro</t>
  </si>
  <si>
    <t>Animation,Comedy,Family</t>
  </si>
  <si>
    <t>nm0847054,nm0383022,nm0757076,nm0411790,nm0793585,nm0457498,nm0555483,nm0913558,nm0840657,nm0386405,nm0023823,nm0157133,nm0851311,nm0850183,nm0632769,nm3588709,nm0477765,nm8108902</t>
  </si>
  <si>
    <t>Hitoshi Takagi,Noriko Hidaka,Chika Sakamoto,Shigesato Itoi,Sumi Shimamoto,Tanie Kitabayashi,YÃ»ko Maruyama,Machiko Washio,Reiko Suzuki,Masashi Hirose,Toshiyuki Amagasa,Shigeru Chiba,Naoki Tatsuta,Tarako,Tomohiro Nishimura,Mitsuko Ishida,Chie KÃ´jiro,Daiki Nakamura</t>
  </si>
  <si>
    <t>https://m.media-amazon.com/images/M/MV5BYzJjMTYyMjQtZDI0My00ZjE2LTkyNGYtOTllNGQxNDMyZjE0XkEyXkFqcGdeQXVyMTMxODk2OTU@._V1_QL75_UY562_CR11</t>
  </si>
  <si>
    <t>tt1392214</t>
  </si>
  <si>
    <t>Prisoners</t>
  </si>
  <si>
    <t>nm0413168,nm0350453,nm0205626,nm0502425,nm0004742,nm0005024,nm0200452,nm1910255,nm2954703,nm4961013,nm4790129,nm0245145,nm0137230,nm2810287,nm2851132,nm0721593,nm0872354,nm0480808</t>
  </si>
  <si>
    <t>Hugh Jackman,Jake Gyllenhaal,Viola Davis,Melissa Leo,Maria Bello,Terrence Howard,Paul Dano,Dylan Minnette,ZoÃ« Soul,Erin Gerasimovich,Kyla-Drew,Wayne Duvall,Len Cariou,David Dastmalchian,Brad James,Anthony Reynolds,Robert C. Treveiler,Sandra Ellis Lafferty</t>
  </si>
  <si>
    <t>Aaron Guzikowski</t>
  </si>
  <si>
    <t>nm3360706</t>
  </si>
  <si>
    <t>https://m.media-amazon.com/images/M/MV5BMTY5MzYzNjc5NV5BMl5BanBnXkFtZTYwNTUyNTc2._V1_QL75_UX380_CR0</t>
  </si>
  <si>
    <t>tt0405159</t>
  </si>
  <si>
    <t>Million Dollar Baby</t>
  </si>
  <si>
    <t>Drama,Sport</t>
  </si>
  <si>
    <t>nm0005476,nm0000142,nm0000151,nm0059431,nm1591496,nm0726900,nm0639928,nm1107001,nm0553269,nm1641251,nm0671567,nm0553468,nm0534398,nm0694656,nm0195311,nm1483939,nm0565735,nm0335389</t>
  </si>
  <si>
    <t>Hilary Swank,Clint Eastwood,Morgan Freeman,Jay Baruchel,Mike Colter,Lucia Rijker,BrÃ­an F. O'Byrne,Anthony Mackie,Margo Martindale,Riki Lindhome,Michael PeÃ±a,Benito Martinez,Bruce MacVittie,David Powledge,Joe D'Angerio,Marcus Chait,Tom McCleister,Erica Grant</t>
  </si>
  <si>
    <t>Paul Haggis,F.X. Toole</t>
  </si>
  <si>
    <t>nm0353673,nm0101801</t>
  </si>
  <si>
    <t>https://m.media-amazon.com/images/M/MV5BMTkxNzA1NDQxOV5BMl5BanBnXkFtZTcwNTkyMTIzMw@@._V1_QL75_UY562_CR1</t>
  </si>
  <si>
    <t>tt0015864</t>
  </si>
  <si>
    <t>The Gold Rush</t>
  </si>
  <si>
    <t>Adventure,Comedy,Drama</t>
  </si>
  <si>
    <t>nm0000122,nm0841501,nm0615306,nm0074788,nm0906618,nm0354913,nm1033900,nm1027682,nm1027683,nm0012447,nm0021025,nm1035034,nm0037161,nm0042317,nm1028059,nm1033941,nm1028111,nm1028130</t>
  </si>
  <si>
    <t>Charles Chaplin,Mack Swain,Tom Murray,Henry Bergman,Malcolm Waite,Georgia Hale,Jack Adams,Frank Aderias,Leona Aderias,Lillian Adrian,Sam Allen,Claude Anderson,Harry Arras,Albert Austin,Marta Belfort,William Bell,Francis Bernhardt,F.J. Beuaregard</t>
  </si>
  <si>
    <t>https://m.media-amazon.com/images/M/MV5BZTYwZWQ4ZTQtZWU0MS00N2YwLWEzMDItZWFkZWY0MWVjODVhXkEyXkFqcGdeQXVyNjU0OTQ0OTY@._V1_QL75_UX380_CR0</t>
  </si>
  <si>
    <t>tt0083658</t>
  </si>
  <si>
    <t>Blade Runner</t>
  </si>
  <si>
    <t>nm0000148,nm0000442,nm0000707,nm0001579,nm0001826,nm0000435,nm0761836,nm0001397,nm0877185,nm0001026,nm0393222,nm0667133,nm0860385,nm0020632,nm0131987,nm0386412,nm0645565,nm0218540</t>
  </si>
  <si>
    <t>Harrison Ford,Rutger Hauer,Sean Young,Edward James Olmos,M. Emmet Walsh,Daryl Hannah,William Sanderson,Brion James,Joe Turkel,Joanna Cassidy,James Hong,Morgan Paull,Kevin Thompson,John Edward Allen,Hy Pyke,Kimiko Hiroshige,Bob Okazaki,Carolyn DeMirjian</t>
  </si>
  <si>
    <t>Hampton Fancher,David Webb Peoples,Philip K. Dick</t>
  </si>
  <si>
    <t>nm0266684,nm0672459,nm0001140</t>
  </si>
  <si>
    <t>https://m.media-amazon.com/images/M/MV5BNzQzMzJhZTEtOWM4NS00MTdhLTg0YjgtMjM4MDRkZjUwZDBlXkEyXkFqcGdeQXVyNjU0OTQ0OTY@._V1_QL75_UX380_CR0</t>
  </si>
  <si>
    <t>tt0264464</t>
  </si>
  <si>
    <t>Catch Me If You Can</t>
  </si>
  <si>
    <t>nm0000138,nm0000158,nm0000686,nm0000640,nm0000882,nm0010736,nm0000981,nm0397788,nm0400606,nm0247611,nm0254760,nm0278125,nm0004950,nm0501802,nm0690186,nm0006969,nm0857167,nm0044489</t>
  </si>
  <si>
    <t>Leonardo DiCaprio,Tom Hanks,Christopher Walken,Martin Sheen,Nathalie Baye,Amy Adams,James Brolin,Brian Howe,Frank John Hughes,Steve Eastin,Chris Ellis,John Finn,Jennifer Garner,Nancy Lenehan,Ellen Pompeo,Elizabeth Banks,Guy Thauvette,Candice Azzara</t>
  </si>
  <si>
    <t>Jeff Nathanson,Frank Abagnale Jr.,Stan Redding</t>
  </si>
  <si>
    <t>nm0622288,nm0007646,nm1127221</t>
  </si>
  <si>
    <t>https://m.media-amazon.com/images/M/MV5BNjAwMjcwZTEtNGZhZi00OTQyLTg4NTgtMWNmZWE1ODM3MjQ4XkEyXkFqcGdeQXVyMzExODEzNDA@._V1_QL75_UX380_CR0</t>
  </si>
  <si>
    <t>tt0047296</t>
  </si>
  <si>
    <t>On the Waterfront</t>
  </si>
  <si>
    <t>nm0000008,nm0001500,nm0002011,nm0001768,nm0377416,nm0002063,nm0922599,nm0301977,nm0561157,nm0357910,nm0374939,nm0094036,nm0085737,nm0444426,nm0800047,nm0001693,nm0000842,nm0074636</t>
  </si>
  <si>
    <t>Marlon Brando,Karl Malden,Lee J. Cobb,Rod Steiger,Pat Henning,Leif Erickson,James Westerfield,Tony Galento,Tami Mauriello,John F. Hamilton,John Heldabrand,Rudy Bond,Don Blackman,Arthur Keegan,Abe Simon,Eva Marie Saint,Martin Balsam,Dan Bergin</t>
  </si>
  <si>
    <t>nm0001415</t>
  </si>
  <si>
    <t>Elia Kazan</t>
  </si>
  <si>
    <t>Budd Schulberg,Malcolm Johnson,Robert Siodmak</t>
  </si>
  <si>
    <t>nm0775977,nm0425711,nm0802563</t>
  </si>
  <si>
    <t>https://m.media-amazon.com/images/M/MV5BZDdiZTAwYzAtMDI3Ni00OTRjLTkzN2UtMGE3MDMyZmU4NTU4XkEyXkFqcGdeQXVyNjU0OTQ0OTY@._V1_QL75_UX380_CR0</t>
  </si>
  <si>
    <t>tt0041959</t>
  </si>
  <si>
    <t>The Third Man</t>
  </si>
  <si>
    <t>Film-Noir,Mystery,Thriller</t>
  </si>
  <si>
    <t>nm0000080,nm0001072,nm0885098,nm0002145,nm0405977,nm0222074,nm0690691,nm0108040,nm0088177,nm0496866,nm0405035,nm0036319,nm0037393,nm0043751,nm1000409,nm0081275,nm0083280,nm0090796</t>
  </si>
  <si>
    <t>Orson Welles,Joseph Cotten,Alida Valli,Trevor Howard,Paul HÃ¶rbiger,Ernst Deutsch,Erich Ponto,Siegfried Breuer,Hedwig Bleibtreu,Bernard Lee,Wilfrid Hyde-White,Nelly Arno,Jack Arrow,Harold Ayer,Harry Belcher,Leo Bieber,Paul Birch,Martin Boddey</t>
  </si>
  <si>
    <t>nm0715346</t>
  </si>
  <si>
    <t>Carol Reed</t>
  </si>
  <si>
    <t>Graham Greene,Orson Welles,Alexander Korda</t>
  </si>
  <si>
    <t>nm0001294,nm0000080,nm0466099</t>
  </si>
  <si>
    <t>https://m.media-amazon.com/images/M/MV5BY2I0MWFiZDMtNWQyYy00Njk5LTk3MDktZjZjNTNmZmVkYjkxXkEyXkFqcGdeQXVyNjc1NTYyMjg@._V1_QL75_UX380_CR0</t>
  </si>
  <si>
    <t>tt0118849</t>
  </si>
  <si>
    <t>Bacheha-Ye aseman</t>
  </si>
  <si>
    <t>Drama,Family,Sport</t>
  </si>
  <si>
    <t>nm0619870,nm0268488,nm0781245,nm0415412,nm0764710,nm0592395,nm0706325,nm0596335,nm0396139,nm0197421,nm0678956,nm0740224,nm0740283,nm0786764,nm0539337,nm0592605,nm0952516,nm0354430</t>
  </si>
  <si>
    <t>Mohammad Amir Naji,Amir Farrokh Hashemian,Bahare Seddiqi,Nafise Jafar-Mohammadi,Fereshte Sarabandi,Kamal Mirkarimi,Behzad Rafi,Dariush Mokhtari,Mohammad-Hasan Hosseinian,Masume Dair,Kambiz Peykarnegar,Hasan Roohparvari,Abbas-Ali Roomandi,Jafar Seyfollahi,Qolamreza Maleki,Zahra Mirzai,Sara Zamani,Mohammad Haj-Hosseini</t>
  </si>
  <si>
    <t>nm0006498</t>
  </si>
  <si>
    <t>Majid Majidi</t>
  </si>
  <si>
    <t>https://m.media-amazon.com/images/M/MV5BMjExMTEzODkyN15BMl5BanBnXkFtZTcwNTU4NTc4OQ@@._V1_QL75_UX380_CR0</t>
  </si>
  <si>
    <t>tt0052618</t>
  </si>
  <si>
    <t>Ben-Hur</t>
  </si>
  <si>
    <t>nm0000032,nm0370144,nm0000963,nm0361823,nm0341518,nm0779549,nm0640732,nm0415488,nm0192958,nm0861930,nm0519281,nm0718835,nm0603682,nm1753318,nm0028186,nm0034756,nm2011893,nm0056228</t>
  </si>
  <si>
    <t>Charlton Heston,Jack Hawkins,Stephen Boyd,Haya Harareet,Hugh Griffith,Martha Scott,Cathy O'Donnell,Sam Jaffe,Finlay Currie,Frank Thring,Terence Longdon,George Relph,AndrÃ© Morell,Nello Appodia,Fortunato Arena,Bruno AriÃ¨,Les Ballets Africains,Emma Baron</t>
  </si>
  <si>
    <t>nm0943758</t>
  </si>
  <si>
    <t>William Wyler</t>
  </si>
  <si>
    <t>Lew Wallace,Karl Tunberg,Gore Vidal</t>
  </si>
  <si>
    <t>nm0908753,nm0876562,nm0000683</t>
  </si>
  <si>
    <t>https://m.media-amazon.com/images/M/MV5BMzc4NmRkYmEtODRkOS00ZDZlLWE4M2MtMWE1MDcyNWQ3NGUwXkEyXkFqcGdeQXVyMzExODEzNDA@._V1_QL75_UY562_CR9</t>
  </si>
  <si>
    <t>tt2024544</t>
  </si>
  <si>
    <t>12 Years a Slave</t>
  </si>
  <si>
    <t>nm0252230,nm0931324,nm1055413,nm0000093,nm4833412,nm6003176,nm0061262,nm1788122,nm0779427,nm4832920,nm5244012,nm1591232,nm1058940,nm0453115,nm0077512,nm0131966,nm6003177,nm1663252</t>
  </si>
  <si>
    <t>Chiwetel Ejiofor,Michael Kenneth Williams,Michael Fassbender,Brad Pitt,Dwight Henry,Dickie Gravois,Bryan Batt,Ashley Dyke,Kelsey Scott,QuvenzhanÃ© Wallis,Cameron Zeigler,Tony Bentley,Scoot McNairy,Taran Killam,Christopher Berry,Bill Camp,Mister Mackey Jr.,Chris Chalk</t>
  </si>
  <si>
    <t>nm2588606</t>
  </si>
  <si>
    <t>Steve McQueen</t>
  </si>
  <si>
    <t>John Ridley,Solomon Northup</t>
  </si>
  <si>
    <t>nm0725983,nm1185849</t>
  </si>
  <si>
    <t>https://m.media-amazon.com/images/M/MV5BMWYwOThjM2ItZGYxNy00NTQwLWFlZWEtM2MzM2Q5MmY3NDU5XkEyXkFqcGdeQXVyMTkxNjUyNQ@@._V1_QL75_UX380_CR0</t>
  </si>
  <si>
    <t>tt0017925</t>
  </si>
  <si>
    <t>The General</t>
  </si>
  <si>
    <t>nm0000036,nm0533045,nm0147070,nm0267650,nm0089162,nm1070961,nm0807667,nm0444172,nm0232592,nm0623189,nm1542198,nm1542266,nm0117131,nm1538452,nm1538716,nm1542369,nm0271902,nm0277595</t>
  </si>
  <si>
    <t>Buster Keaton,Marion Mack,Glen Cavender,Jim Farley,Frederick Vroom,Frank Barnes,Charles Henry Smith,Joe Keaton,Mike Donlin,Tom Nawn,Henry Baird,Joe Bricher,Jimmy Bryant,Sergeant Bukowski,C.C. Cruson,Jack Dempster,Keith Fennell,Budd Fine</t>
  </si>
  <si>
    <t>nm0115669,nm0000036</t>
  </si>
  <si>
    <t>Clyde Bruckman,Buster Keaton</t>
  </si>
  <si>
    <t>Buster Keaton,Clyde Bruckman,Al Boasberg</t>
  </si>
  <si>
    <t>nm0000036,nm0115669,nm0090213</t>
  </si>
  <si>
    <t>https://m.media-amazon.com/images/M/MV5BNjgxY2JiZDYtZmMwOC00ZmJjLWJmODUtMTNmNWNmYWI5ODkwL2ltYWdlL2ltYWdlXkEyXkFqcGdeQXVyNjc1NTYyMjg@._V1_QL75_UX380_CR0</t>
  </si>
  <si>
    <t>tt0050986</t>
  </si>
  <si>
    <t>SmultronstÃ¤llet</t>
  </si>
  <si>
    <t>nm0803705,nm0000761,nm0862026,nm0085038,nm0454247,nm0839212,nm0084761,nm0927711,nm0112560,nm0294892,nm0752211,nm0803561,nm0001884,nm0294882,nm0635241,nm0803689,nm0678469,nm0511458</t>
  </si>
  <si>
    <t>Victor SjÃ¶strÃ¶m,Bibi Andersson,Ingrid Thulin,Gunnar BjÃ¶rnstrand,Jullan Kindahl,Folke Sundquist,BjÃ¶rn Bjelfvenstam,Naima Wifstrand,Gunnel BrostrÃ¶m,Gertrud Fridh,Sif Ruud,Gunnar SjÃ¶berg,Max von Sydow,Ã…ke Fridell,Yngve Nordwall,Per SjÃ¶strand,Gio PetrÃ©,Gunnel Lindblom</t>
  </si>
  <si>
    <t>nm0000005</t>
  </si>
  <si>
    <t>Ingmar Bergman</t>
  </si>
  <si>
    <t>https://m.media-amazon.com/images/M/MV5BMTk0MDQ3MzAzOV5BMl5BanBnXkFtZTgwNzU1NzE3MjE@._V1_QL75_UY562_CR1</t>
  </si>
  <si>
    <t>tt2267998</t>
  </si>
  <si>
    <t>Gone Girl</t>
  </si>
  <si>
    <t>nm0000255,nm0683253,nm0000439,nm1347153,nm4689420,nm0225332,nm0297578,nm0166359,nm0051862,nm0701512,nm1589279,nm1988111,nm3860305,nm2933542,nm0000688,nm0635851,nm0574535,nm0446964</t>
  </si>
  <si>
    <t>Ben Affleck,Rosamund Pike,Neil Patrick Harris,Tyler Perry,Carrie Coon,Kim Dickens,Patrick Fugit,David Clennon,Lisa Banes,Missi Pyle,Emily Ratajkowski,Casey Wilson,Lola Kirke,Boyd Holbrook,Sela Ward,Lee Norris,Jamie McShane,Leonard Kelly-Young</t>
  </si>
  <si>
    <t>Gillian Flynn</t>
  </si>
  <si>
    <t>nm5058839</t>
  </si>
  <si>
    <t>https://m.media-amazon.com/images/M/MV5BYWQxYzdhMDMtNjAyZC00NzE0LWFjYmQtYjk0YzMyYjA5NzZkXkEyXkFqcGdeQXVyMjUzOTY1NTc@._V1_QL75_UX380_CR0</t>
  </si>
  <si>
    <t>tt0112471</t>
  </si>
  <si>
    <t>Before Sunrise</t>
  </si>
  <si>
    <t>nm0000160,nm0000365,nm0248600,nm0702541,nm0115690,nm0748239,nm0542278,nm0144635,nm0125379,nm0906464,nm0422115,nm0475991,nm0918326,nm0528951,nm0400059,nm0718604,nm0474696,nm0028963</t>
  </si>
  <si>
    <t>Ethan Hawke,Julie Delpy,Andrea Eckert,Hanno PÃ¶schl,Karl Bruckschwaiger,Tex Rubinowitz,Erni Mangold,Dominik Castell,Haymon Maria Buttinger,Harald Waiglein,Bilge Jeschim,Kurti,Hans Weingartner,Liese Lyon,Peter Ily Huemer,Otto Reiter,Hubert Fabian Kulterer,Branko Andric</t>
  </si>
  <si>
    <t>nm0000500</t>
  </si>
  <si>
    <t>Richard Linklater</t>
  </si>
  <si>
    <t>Richard Linklater,Kim Krizan</t>
  </si>
  <si>
    <t>nm0000500,nm0471811</t>
  </si>
  <si>
    <t>https://m.media-amazon.com/images/M/MV5BZGI0MmFjYzAtNjgzMi00ZmRmLWJlNWQtNTAzMzgyMTdlOGVmXkEyXkFqcGdeQXVyMzExODEzNDA@._V1_QL75_UX380_CR0</t>
  </si>
  <si>
    <t>tt1201607</t>
  </si>
  <si>
    <t>Harry Potter and the Deathly Hallows: Part 2</t>
  </si>
  <si>
    <t>Adventure,Fantasy,Horror</t>
  </si>
  <si>
    <t>nm0705356,nm0914612,nm0342488,nm0002091,nm0000146,nm0000614,nm2121541,nm1727304,nm0993242,nm0001116,nm0000457,nm0000307,nm1113863,nm4114427,nm0324597,nm1697773,nm0531808,nm0005042</t>
  </si>
  <si>
    <t>Daniel Radcliffe,Emma Watson,Rupert Grint,Michael Gambon,Ralph Fiennes,Alan Rickman,Evanna Lynch,Domhnall Gleeson,ClÃ©mence PoÃ©sy,Warwick Davis,John Hurt,Helena Bonham Carter,Graham Duff,Anthony Allgood,Rusty Goffe,Jon Key,Kelly Macdonald,Jason Isaacs</t>
  </si>
  <si>
    <t>nm0946734</t>
  </si>
  <si>
    <t>David Yates</t>
  </si>
  <si>
    <t>Steve Kloves,J.K. Rowling</t>
  </si>
  <si>
    <t>nm0460141,nm0746830</t>
  </si>
  <si>
    <t>https://m.media-amazon.com/images/M/MV5BNDg1YjFjOTEtMjJmMy00ZGVkLWI4MzMtMDBmNTdkMThiZjcwXkEyXkFqcGdeQXVyMzExODEzNDA@._V1_QL75_UY562_CR91</t>
  </si>
  <si>
    <t>tt0077416</t>
  </si>
  <si>
    <t>The Deer Hunter</t>
  </si>
  <si>
    <t>nm0000134,nm0000686,nm0001030,nm0001698,nm0000658,nm0001169,nm0039625,nm0831471,nm0017377,nm0782132,nm0438306,nm0942195,nm0353024,nm0476369,nm0341055,nm0173012,nm0439785,nm0769137</t>
  </si>
  <si>
    <t>Robert De Niro,Christopher Walken,John Cazale,John Savage,Meryl Streep,George Dzundza,Chuck Aspegren,Shirley Stoler,Rutanya Alda,Pierre Segui,Mady Kaplan,Amy Wright,Mary Ann Haenel,Richard Kuss,Joe Grifasi,Christopher Colombi Jr.,Victoria Karnafel,Jack Scardino</t>
  </si>
  <si>
    <t>nm0001047</t>
  </si>
  <si>
    <t>Michael Cimino</t>
  </si>
  <si>
    <t>Michael Cimino,Deric Washburn,Louis Garfinkle</t>
  </si>
  <si>
    <t>nm0001047,nm0913346,nm0307311</t>
  </si>
  <si>
    <t>https://m.media-amazon.com/images/M/MV5BMzM5NjUxOTEyMl5BMl5BanBnXkFtZTgwNjEyMDM0MDE@._V1_QL75_UX380_CR0</t>
  </si>
  <si>
    <t>tt0107207</t>
  </si>
  <si>
    <t>In the Name of the Father</t>
  </si>
  <si>
    <t>nm0000358,nm0000592,nm0188949,nm2535022,nm0000668,nm0380248,nm0112390,nm0564525,nm0913107,nm0909720,nm0938176,nm0175420,nm0137630,nm0602968,nm0126124,nm0564349,nm0634279,nm0341279</t>
  </si>
  <si>
    <t>Daniel Day-Lewis,Pete Postlethwaite,Alison Crosbie,Philip King,Emma Thompson,Nye Heron,Anthony Brophy,Frankie McCafferty,Paul Warriner,Julian Walsh,Stuart Wolfenden,Jo Connor,Karen Carlisle,Seamus Moran,Billy Byrne,Maureen McBride,Jane Nolan,Laurence Griffin</t>
  </si>
  <si>
    <t>nm0006487</t>
  </si>
  <si>
    <t>Jim Sheridan</t>
  </si>
  <si>
    <t>Gerry Conlon,Terry George,Jim Sheridan</t>
  </si>
  <si>
    <t>nm0174840,nm0313623,nm0006487</t>
  </si>
  <si>
    <t>https://m.media-amazon.com/images/M/MV5BMmYyOTgwYWItYmU3Ny00M2E2LTk0NWMtMDVlNmQ0MWZiMTMxXkEyXkFqcGdeQXVyNzkwMjQ5NzM@._V1_QL75_UX380_CR0</t>
  </si>
  <si>
    <t>tt2278388</t>
  </si>
  <si>
    <t>The Grand Budapest Hotel</t>
  </si>
  <si>
    <t>Adventure,Comedy,Crime</t>
  </si>
  <si>
    <t>nm0000146,nm0000719,nm0023832,nm0004778,nm0000353,nm0000156,nm0000172,nm0000179,nm0000195,nm0001570,nm1519680,nm0005403,nm2244205,nm0842770,nm0929489,nm0005562,nm1727825,nm0683978</t>
  </si>
  <si>
    <t>Ralph Fiennes,F. Murray Abraham,Mathieu Amalric,Adrien Brody,Willem Dafoe,Jeff Goldblum,Harvey Keitel,Jude Law,Bill Murray,Edward Norton,Saoirse Ronan,Jason Schwartzman,LÃ©a Seydoux,Tilda Swinton,Tom Wilkinson,Owen Wilson,Tony Revolori,Larry Pine</t>
  </si>
  <si>
    <t>nm0027572</t>
  </si>
  <si>
    <t>Wes Anderson</t>
  </si>
  <si>
    <t>Stefan Zweig,Wes Anderson,Hugo Guinness</t>
  </si>
  <si>
    <t>nm0959003,nm0027572,nm2450453</t>
  </si>
  <si>
    <t>https://m.media-amazon.com/images/M/MV5BNDhmNTA0ZDMtYjhkNS00NzEzLWIzYTItOGNkMTVmYjE2YmI3XkEyXkFqcGdeQXVyNzkwMjQ5NzM@._V1_QL75_UY562_CR1</t>
  </si>
  <si>
    <t>tt0031679</t>
  </si>
  <si>
    <t>Mr. Smith Goes to Washington</t>
  </si>
  <si>
    <t>nm0000071,nm0000795,nm0001647,nm0036427,nm0452128,nm0593775,nm0657874,nm0094135,nm0912478,nm0002503,nm0021667,nm0232766,nm0593372,nm0356004,nm0436225,nm0485272,nm0914246,nm0254424</t>
  </si>
  <si>
    <t>James Stewart,Jean Arthur,Claude Rains,Edward Arnold,Guy Kibbee,Thomas Mitchell,Eugene Pallette,Beulah Bondi,H.B. Warner,Harry Carey,Astrid Allwyn,Ruth Donnelly,Grant Mitchell,Porter Hall,H.V. Kaltenborn,Charles Lane,Pierre Watkin,Dick Elliott</t>
  </si>
  <si>
    <t>Sidney Buchman,Lewis R. Foster,Myles Connolly</t>
  </si>
  <si>
    <t>nm0118227,nm0287931,nm0175333</t>
  </si>
  <si>
    <t>https://m.media-amazon.com/images/M/MV5BNmY0MWY2NDctZDdmMi00MjA1LTk0ZTQtZDMyZTQ1NTNlYzVjXkEyXkFqcGdeQXVyMjUzOTY1NTc@._V1_QL75_UX380_CR0</t>
  </si>
  <si>
    <t>tt0046268</t>
  </si>
  <si>
    <t>Le salaire de la peur</t>
  </si>
  <si>
    <t>Adventure,Drama,Thriller</t>
  </si>
  <si>
    <t>nm0598971,nm0889024,nm0886870,nm0525793,nm0167243,nm0875630,nm0603916,nm0221782,nm0148294,nm0209759,nm0343039,nm1099210,nm0269283,nm0782157,nm0529587,nm1014418,nm0403634,nm1625564</t>
  </si>
  <si>
    <t>Yves Montand,Charles Vanel,Peter van Eyck,Folco Lulli,VÃ©ra Clouzot,William Tubbs,DarÃ­o Moreno,Jo Dest,Antonio Centa,Luis De Lima,GrÃ©goire Gromoff,Josep Palau i Fabre,Faustini,Seguna,Darling LÃ©gitimus,RenÃ© Baranger,Pat Hurst,Evelio Larenagas</t>
  </si>
  <si>
    <t>nm0167241</t>
  </si>
  <si>
    <t>Henri-Georges Clouzot</t>
  </si>
  <si>
    <t>Georges Arnaud,Henri-Georges Clouzot,JÃ©rÃ´me GÃ©ronimi</t>
  </si>
  <si>
    <t>nm1064118,nm0167241,nm0350823</t>
  </si>
  <si>
    <t>https://m.media-amazon.com/images/M/MV5BZDdkNzMwZmUtY2Q5MS00ZmM2LWJhYjItYTBjMWY0MGM4MDRjXkEyXkFqcGdeQXVyNTA4NzY1MzY@._V1_QL75_UY562_CR4</t>
  </si>
  <si>
    <t>tt0072684</t>
  </si>
  <si>
    <t>Barry Lyndon</t>
  </si>
  <si>
    <t>nm0641939,nm0001943,nm0535861,nm0473228,nm0000925,nm0357864,nm0443811,nm0477981,nm0578527,nm0585460,nm0603682,nm0642724,nm0703501,nm0744436,nm0832104,nm0899920,nm0082843,nm0095795</t>
  </si>
  <si>
    <t>Ryan O'Neal,Marisa Berenson,Patrick Magee,Hardy KrÃ¼ger,Steven Berkoff,Gay Hamilton,Marie Kean,Diana KÃ¶rner,Murray Melvin,Frank Middlemass,AndrÃ© Morell,Arthur O'Sullivan,Godfrey Quigley,Leonard Rossiter,Philip Stone,Leon Vitali,John Bindon,Roger Booth</t>
  </si>
  <si>
    <t>Stanley Kubrick,William Makepeace Thackeray</t>
  </si>
  <si>
    <t>nm0000040,nm0856842</t>
  </si>
  <si>
    <t>https://m.media-amazon.com/images/M/MV5BMjQ1NjM3MTUxNV5BMl5BanBnXkFtZTgwMDc5MTY5OTE@._V1_QL75_UX380_CR0</t>
  </si>
  <si>
    <t>tt0015324</t>
  </si>
  <si>
    <t>Sherlock Jr.</t>
  </si>
  <si>
    <t>Action,Comedy,Romance</t>
  </si>
  <si>
    <t>nm0000036,nm0570230,nm0444172,nm0175068,nm0186440,nm0175075,nm0204639,nm0213009,nm1537375,nm0386808,nm0604813,nm0614730,nm0665874,nm0922068</t>
  </si>
  <si>
    <t>Buster Keaton,Kathryn McGuire,Joe Keaton,Erwin Connelly,Ward Crane,Jane Connelly,George Davis,Doris Deane,Christine Francis,Betsy Ann Hisle,Kewpie Morgan,Steve Murphy,John Patrick,Ford West</t>
  </si>
  <si>
    <t>nm0000036</t>
  </si>
  <si>
    <t>Buster Keaton</t>
  </si>
  <si>
    <t>Jean C. Havez,Joseph A. Mitchell,Clyde Bruckman</t>
  </si>
  <si>
    <t>nm0369841,nm0593477,nm0115669</t>
  </si>
  <si>
    <t>https://m.media-amazon.com/images/M/MV5BZWFhOGU5NDctY2Q3YS00Y2VlLWI1NzEtZmIwY2ZiZjY4OTA2XkEyXkFqcGdeQXVyMDI2NDg0NQ@@._V1_QL75_UX380_CR0</t>
  </si>
  <si>
    <t>tt0353969</t>
  </si>
  <si>
    <t>Salinui chueok</t>
  </si>
  <si>
    <t>nm0814280,nm1235292,nm1323287,nm1138201,nm1322404,nm1325300,nm3797160,nm1369550,nm1310960,nm0432429,nm1296981,nm11314493,nm11314494,nm1322499,nm2182458,nm11314495,nm3882173,nm1594385</t>
  </si>
  <si>
    <t>Song Kang-ho,Kim Sang-kyung,Roe-ha Kim,Jae-ho Song,Byun Hee-Bong,Seo-hie Ko,Tae-ho Ryu,No-shik Park,Park Hae-il,Mi-seon Jeon,Young-hwa Seo,Woo Go-na,Ok-joo Lee,Jong-ryol Choi,Seung-mok Yoo,Hun-Kyung Lee,Hyeon-jong Sin,Jae-eung Lee</t>
  </si>
  <si>
    <t>Bong Joon Ho,Kwang-rim Kim,Sung-bo Shim</t>
  </si>
  <si>
    <t>nm0094435,nm1323286,nm1646563</t>
  </si>
  <si>
    <t>https://m.media-amazon.com/images/M/MV5BOGViNTg4YTktYTQ2Ni00MTU0LTk2NWUtMTI4OTc1YTM0NzQ2XkEyXkFqcGdeQXVyMDM2NDM2MQ@@._V1_QL75_UX380_CR0</t>
  </si>
  <si>
    <t>tt3170832</t>
  </si>
  <si>
    <t>Room</t>
  </si>
  <si>
    <t>Drama,Thriller</t>
  </si>
  <si>
    <t>nm0488953,nm5016878,nm0108703,nm0187724,nm3223622,nm0330438,nm0115760,nm0684187,nm0000260,nm4523607,nm0031679,nm0000513,nm1495664,nm2325851,nm1328749,nm0836380,nm2162499,nm0642688</t>
  </si>
  <si>
    <t>Brie Larson,Jacob Tremblay,Sean Bridgers,Wendy Crewson,Sandy McMaster,Matt Gordon,Amanda Brugel,Joe Pingue,Joan Allen,Zarrin Darnell-Martin,Cas Anvar,William H. Macy,Jee-Yun Lee,Randal Edwards,Justin Mader,Ola Sturik,Rodrigo Fernandez-Stoll,Rory O'Shea</t>
  </si>
  <si>
    <t>nm1049433</t>
  </si>
  <si>
    <t>Lenny Abrahamson</t>
  </si>
  <si>
    <t>Emma Donoghue</t>
  </si>
  <si>
    <t>nm1480980</t>
  </si>
  <si>
    <t>https://m.media-amazon.com/images/M/MV5BZTYwYjYxYzgtMDE1Ni00NzU4LWJlMTEtODQ5YmJmMGJhZjI5L2ltYWdlXkEyXkFqcGdeQXVyMDI2NDg0NQ@@._V1_QL75_UX380_CR0</t>
  </si>
  <si>
    <t>tt4729430</t>
  </si>
  <si>
    <t>Klaus</t>
  </si>
  <si>
    <t>nm0005403,nm0799777,nm0429069,nm0766005,nm10520267,nm0655053,nm0005172,nm0000349,nm9468053,nm8388409,nm5596593,nm8803193,nm2507254,nm9005319,nm5555784,nm6433151,nm5664956,nm11212400</t>
  </si>
  <si>
    <t>Jason Schwartzman,J.K. Simmons,Rashida Jones,Will Sasso,Neda Margrethe Labba,Sergio Pablos,Norm MacDonald,Joan Cusack,Evan Agos,Sky Alexis,Jaeden Bettencourt,Teddy Blum,Mila Brener,Sydney Brower,Finn Carr,Kendall Joy Hall,Hailey Hermida,Lexie Holland</t>
  </si>
  <si>
    <t>nm0655053,nm3582089</t>
  </si>
  <si>
    <t>Sergio Pablos,Carlos MartÃ­nez LÃ³pez</t>
  </si>
  <si>
    <t>Sergio Pablos,Jim Mahoney,Zach Lewis</t>
  </si>
  <si>
    <t>nm0655053,nm2700235,nm2082813</t>
  </si>
  <si>
    <t>https://m.media-amazon.com/images/M/MV5BMmE2ZDE2NzYtYTljZC00ZmQxLWEzZTMtY2NiZDlhYzdmMjdiXkEyXkFqcGdeQXVyNzI1NzMxNzM@._V1_QL75_UY562_CR7</t>
  </si>
  <si>
    <t>tt2119532</t>
  </si>
  <si>
    <t>Hacksaw Ridge</t>
  </si>
  <si>
    <t>nm1940449,nm0941777,nm3478396,nm1954240,nm1372922,nm5681790,nm5490799,nm7779500,nm7737266,nm0525281,nm4443845,nm0915989,nm0341737,nm4430335,nm0568959,nm0178833,nm7335084,nm1692762</t>
  </si>
  <si>
    <t>Andrew Garfield,Sam Worthington,Luke Bracey,Teresa Palmer,Richard Pyros,Jacob Warner,Milo Gibson,Darcy Bryce,Roman Guerriero,James Lugton,Kasia Stelmach,Hugo Weaving,Rachel Griffiths,Jarin Towney,Tim McGarry,Tyler Coppin,Richard Platt,Nathaniel Buzolic</t>
  </si>
  <si>
    <t>Robert Schenkkan,Andrew Knight</t>
  </si>
  <si>
    <t>nm0770938,nm0460795</t>
  </si>
  <si>
    <t>https://m.media-amazon.com/images/M/MV5BYzMyNTYzNGUtMjBlYS00Mjc2LWFhYWMtZWJlZGQyNTFiNzUyXkEyXkFqcGdeQXVyNDI3NjU1NzQ@._V1_QL75_UY562_CR9</t>
  </si>
  <si>
    <t>tt0050976</t>
  </si>
  <si>
    <t>Det sjunde inseglet</t>
  </si>
  <si>
    <t>Drama,Fantasy</t>
  </si>
  <si>
    <t>nm0001884,nm0085038,nm0252345,nm0691555,nm0000761,nm0318676,nm0361458,nm0484736,nm0511458,nm0025940,nm0252244,nm0294882,nm0648056,nm0833324,nm0018092,nm0034023,nm0039483,nm0071422</t>
  </si>
  <si>
    <t>Max von Sydow,Gunnar BjÃ¶rnstrand,Bengt Ekerot,Nils Poppe,Bibi Andersson,Inga Gill,Maud Hansson,Inga LandgrÃ©,Gunnel Lindblom,Bertil Anderberg,Anders Ek,Ã…ke Fridell,Gunnar Olsson,Erik Strandmark,Siv Aleros,Sten Ardenstam,Harry Asklund,Benkt-Ã…ke Benktsson</t>
  </si>
  <si>
    <t>https://m.media-amazon.com/images/M/MV5BOWM3MmE0OGYtOGVlNC00OWE1LTk5ZTAtYmUwMDIwM2ZlNWJiXkEyXkFqcGdeQXVyMjUzOTY1NTc@._V1_QL75_UY562_CR3</t>
  </si>
  <si>
    <t>tt3011894</t>
  </si>
  <si>
    <t>Relatos salvajes</t>
  </si>
  <si>
    <t>nm0334882,nm0555404,nm0897640,nm0823435,nm1254515,nm3004685,nm3692508,nm6850008,nm0532489,nm3943332,nm3197351,nm0236628,nm6850009,nm0181300,nm1600802,nm1320600,nm6850010,nm0768614</t>
  </si>
  <si>
    <t>DarÃ­o Grandinetti,MarÃ­a Marull,MÃ³nica Villa,Diego Starosta,Marcelo Frasca,Lucila Mangone,MarÃ­a Laura Caccamo,Carlos Alberto Vavassori,Pablo Machado,Horacio Vay,Javier Pedersoli,HÃ©ctor Drachtman,MarÃ­a Rosa LÃ³pez Ottonello,Rita Cortese,Julieta Zylberberg,CÃ©sar BordÃ³n,Juan Santiago Linari,Leonardo Sbaraglia</t>
  </si>
  <si>
    <t>nm1167933</t>
  </si>
  <si>
    <t>DamiÃ¡n Szifron</t>
  </si>
  <si>
    <t>GermÃ¡n Servidio,DamiÃ¡n Szifron</t>
  </si>
  <si>
    <t>nm1238855,nm1167933</t>
  </si>
  <si>
    <t>https://m.media-amazon.com/images/M/MV5BMDgzYjQwMDMtNGUzYi00MTRmLWIyMGMtNjE1OGZkNzY2YWIzL2ltYWdlXkEyXkFqcGdeQXVyNjU0OTQ0OTY@._V1_QL75_UY562_CR8</t>
  </si>
  <si>
    <t>tt0118715</t>
  </si>
  <si>
    <t>The Big Lebowski</t>
  </si>
  <si>
    <t>nm0000313,nm0000422,nm0000194,nm0000114,nm0399663,nm0000450,nm0005346,nm0600657,nm0671032,nm0001780,nm0281359,nm0901024,nm0319541,nm0444940,nm0001806,nm0393841,nm0502458,nm0123738</t>
  </si>
  <si>
    <t>Jeff Bridges,John Goodman,Julianne Moore,Steve Buscemi,David Huddleston,Philip Seymour Hoffman,Tara Reid,Philip Moon,Mark Pellegrino,Peter Stormare,Flea,Torsten Voges,Jimmie Dale Gilmore,Jack Kehler,John Turturro,James G. Hoosier,Carlos Leon,Terrence Burton</t>
  </si>
  <si>
    <t>https://m.media-amazon.com/images/M/MV5BMjE4NzgzNzEwMl5BMl5BanBnXkFtZTgwMTMzMDE0NjE@._V1_QL75_UX380_CR0</t>
  </si>
  <si>
    <t>tt1392190</t>
  </si>
  <si>
    <t>Mad Max: Fury Road</t>
  </si>
  <si>
    <t>nm0362766,nm0000234,nm0396558,nm2368789,nm0117412,nm2890541,nm0428923,nm2492819,nm2142336,nm3880181,nm5196907,nm0397398,nm0141885,nm5208473,nm0760151,nm0353228,nm0301885,nm0415513</t>
  </si>
  <si>
    <t>Tom Hardy,Charlize Theron,Nicholas Hoult,ZoÃ« Kravitz,Hugh Keays-Byrne,Josh Helman,Nathan Jones,Rosie Huntington-Whiteley,Riley Keough,Abbey Lee,Courtney Eaton,John Howard,Richard Carter,Iota,Angus Sampson,Jennifer Hagan,Megan Gale,Melissa Jaffer</t>
  </si>
  <si>
    <t>nm0004306</t>
  </si>
  <si>
    <t>George Miller</t>
  </si>
  <si>
    <t>George Miller,Brendan McCarthy,Nick Lathouris</t>
  </si>
  <si>
    <t>nm0004306,nm0565068,nm0490147</t>
  </si>
  <si>
    <t>https://m.media-amazon.com/images/M/MV5BMjA5NDQyMjc2NF5BMl5BanBnXkFtZTcwMjg5ODcyMw@@._V1_QL75_UX380_CR0</t>
  </si>
  <si>
    <t>tt0892769</t>
  </si>
  <si>
    <t>How to Train Your Dragon</t>
  </si>
  <si>
    <t>nm0059431,nm0124930,nm2395586,nm0272401,nm1065229,nm1706767,nm2554352,nm1325419,nm0235960,nm1213504,nm1795362,nm0421332,nm0855039</t>
  </si>
  <si>
    <t>Jay Baruchel,Gerard Butler,Christopher Mintz-Plasse,Craig Ferguson,America Ferrera,Jonah Hill,T.J. Miller,Kristen Wiig,Robin Atkin Downes,Philip McGrade,Kieron Elliott,Ashley Jensen,David Tennant</t>
  </si>
  <si>
    <t>nm0213450,nm0761498</t>
  </si>
  <si>
    <t>Dean DeBlois,Chris Sanders</t>
  </si>
  <si>
    <t>Will Davies,Dean DeBlois,Chris Sanders</t>
  </si>
  <si>
    <t>nm0204030,nm0213450,nm0761498</t>
  </si>
  <si>
    <t>https://m.media-amazon.com/images/M/MV5BMTY1NTI0ODUyOF5BMl5BanBnXkFtZTgwNTEyNjQ0MDE@._V1_QL75_UX380_CR0</t>
  </si>
  <si>
    <t>tt0978762</t>
  </si>
  <si>
    <t>Mary and Max.</t>
  </si>
  <si>
    <t>Animation,Comedy,Drama</t>
  </si>
  <si>
    <t>nm0001057,nm0000450,nm0051509,nm0402032,nm1814260,nm8784422,nm8784423,nm10928013,nm0400635,nm0230555,nm0287054,nm10928014,nm3370641,nm0254178,nm10928015,nm3369388,nm0614107,nm1993815</t>
  </si>
  <si>
    <t>Toni Collette,Philip Seymour Hoffman,Eric Bana,Barry Humphries,Christopher Massey,Oliver Marks,Daisy Kocher,Daniel Marks,Hamish Hughes,Dan Doherty,Julie Forsyth,Mandy Mao,Patrick McCabe,Adam Elliot,Mr. Peck,Michael James Allen,Bill Murphy,Shaun Patten</t>
  </si>
  <si>
    <t>nm0254178</t>
  </si>
  <si>
    <t>Adam Elliot</t>
  </si>
  <si>
    <t>https://m.media-amazon.com/images/M/MV5BMmVmODY1MzEtYTMwZC00MzNhLWFkNDMtZjAwM2EwODUxZTA5XkEyXkFqcGdeQXVyNTAyODkwOQ@@._V1_QL75_UX380_CR0</t>
  </si>
  <si>
    <t>tt0198781</t>
  </si>
  <si>
    <t>Monsters, Inc.</t>
  </si>
  <si>
    <t>nm0000345,nm0000422,nm0316701,nm0000114,nm0000336,nm0000236,nm0677037,nm0001652,nm0000568,nm0314870,nm0839915,nm0001372,nm0682066,nm0085499,nm0029460,nm0074036,nm0120309,nm0174581</t>
  </si>
  <si>
    <t>Billy Crystal,John Goodman,Mary Gibbs,Steve Buscemi,James Coburn,Jennifer Tilly,Bob Peterson,John Ratzenberger,Frank Oz,Daniel Gerson,Steve Susskind,Bonnie Hunt,Jeff Pidgeon,Samuel Lord Black,Jack Angel,Bob Bergen,Rodger Bumpass,Gino Conforti</t>
  </si>
  <si>
    <t>nm0230032,nm0798899,nm0881279</t>
  </si>
  <si>
    <t>Pete Docter,David Silverman,Lee Unkrich</t>
  </si>
  <si>
    <t>Pete Docter,Jill Culton,Jeff Pidgeon</t>
  </si>
  <si>
    <t>nm0230032,nm0191717,nm0682066</t>
  </si>
  <si>
    <t>https://m.media-amazon.com/images/M/MV5BMTQ0NjUzMDMyOF5BMl5BanBnXkFtZTgwODA1OTU0MDE@._V1_QL75_UX380_CR0</t>
  </si>
  <si>
    <t>tt0073195</t>
  </si>
  <si>
    <t>Jaws</t>
  </si>
  <si>
    <t>Adventure,Thriller</t>
  </si>
  <si>
    <t>nm0001702,nm0001727,nm0000377,nm0308882,nm0358069,nm0331956,nm0469552,nm0045681,nm0277204,nm0343722,nm0714268,nm0578054,nm0276444,nm0903386,nm0455475,nm0627495,nm0001940,nm13682124</t>
  </si>
  <si>
    <t>Roy Scheider,Robert Shaw,Richard Dreyfuss,Lorraine Gary,Murray Hamilton,Carl Gottlieb,Jeffrey Kramer,Susan Backlinie,Jonathan Filley,Ted Grossman,Chris Rebello,Jay Mello,Lee Fierro,Jeffrey Voorhees,Craig Kingsbury,Robert Nevin,Peter Benchley,Jonathan Searle</t>
  </si>
  <si>
    <t>Peter Benchley,Carl Gottlieb</t>
  </si>
  <si>
    <t>nm0001940,nm0331956</t>
  </si>
  <si>
    <t>https://m.media-amazon.com/images/M/MV5BOGYwYWNjMzgtNGU4ZC00NWQ2LWEwZjUtMzE1Zjc3NjY3YTU1XkEyXkFqcGdeQXVyMTQxNzMzNDI@._V1_QL75_UY562_CR1</t>
  </si>
  <si>
    <t>tt0019254</t>
  </si>
  <si>
    <t>La passion de Jeanne d'Arc</t>
  </si>
  <si>
    <t>nm0266029,nm0798564,nm0075551,nm0776914,nm0037625,nm0800302,nm0195956,nm0712416,nm0527127,nm0036307,nm0586184,nm0488216,nm0043923,nm0196494,nm0198078,nm0216566,nm0227329,nm0288453</t>
  </si>
  <si>
    <t>Maria Falconetti,Eugene Silvain,AndrÃ© Berley,Maurice Schutz,Antonin Artaud,Michel Simon,Jean d'Yd,Louis Ravet,Armand Lurville,Jacques Arnna,Alexandre Mihalesco,LÃ©on Larive,Jean AymÃ©,Gilbert Dacheux,Gilbert Dalleu,Paul Delauzac,Dimitri Dimitriev,Fournez-Goffard</t>
  </si>
  <si>
    <t>nm0003433</t>
  </si>
  <si>
    <t>Carl Theodor Dreyer</t>
  </si>
  <si>
    <t>Joseph Delteil,Carl Theodor Dreyer</t>
  </si>
  <si>
    <t>nm0217865,nm0003433</t>
  </si>
  <si>
    <t>https://m.media-amazon.com/images/M/MV5BYmFkN2Q0MmYtM2RlNi00NGU0LWFkYmItYzY1MTZhZWNhN2NiXkEyXkFqcGdeQXVyMzExODEzNDA@._V1_QL75_UY562_CR15</t>
  </si>
  <si>
    <t>tt0395169</t>
  </si>
  <si>
    <t>Hotel Rwanda</t>
  </si>
  <si>
    <t>nm0000332,nm0645683,nm0001618,nm1796730,nm0239221,nm0434444,nm0450961,nm1566587,nm1791933,nm0803225,nm0000560,nm0596350,nm0623505,nm1800621,nm0529014,nm0452009,nm1801406,nm1800766</t>
  </si>
  <si>
    <t>Don Cheadle,Sophie Okonedo,Joaquin Phoenix,Xolani Mali,Desmond Dube,Hakeem Kae-Kazim,Tony Kgoroge,Rosie Motene,Neil McCarthy,Mabutho 'Kid' Sithole,Nick Nolte,Fana Mokoena,Jeremiah Ndlovu,Lebo Mashile,Antonio David Lyons,Leleti Khumalo,Kgomotso Seitshohlo,Lerato Mokgotho</t>
  </si>
  <si>
    <t>nm0313623</t>
  </si>
  <si>
    <t>Terry George</t>
  </si>
  <si>
    <t>Keir Pearson,Terry George</t>
  </si>
  <si>
    <t>nm0669311,nm0313623</t>
  </si>
  <si>
    <t>https://m.media-amazon.com/images/M/MV5BMzg1ZGQ2YjItMGRiZS00YTYyLThlNTktZmMzNzlkNjRiYmRjXkEyXkFqcGdeQXVyMTQyMTMwOTk0._V1_QL75_UY562_CR9</t>
  </si>
  <si>
    <t>tt0097165</t>
  </si>
  <si>
    <t>Dead Poets Society</t>
  </si>
  <si>
    <t>nm0000245,nm0000494,nm0000160,nm0001038,nm0360796,nm0476378,nm0749456,nm0914209,nm0516093,nm0001748,nm0069724,nm0694676,nm0552327,nm0041767,nm0136999,nm0004668,nm0601328,nm0001223</t>
  </si>
  <si>
    <t>Robin Williams,Robert Sean Leonard,Ethan Hawke,Josh Charles,Gale Hansen,Dylan Kussman,Allelon Ruggiero,James Waterston,Norman Lloyd,Kurtwood Smith,Carla Belver,Leon Pownall,George Martin,Joe Aufiery,Matt Carey,Kevin Cooney,Jane Moore,Lara Flynn Boyle</t>
  </si>
  <si>
    <t>Tom Schulman</t>
  </si>
  <si>
    <t>nm0776114</t>
  </si>
  <si>
    <t>https://m.media-amazon.com/images/M/MV5BZGJjYmIzZmQtNWE4Yy00ZGVmLWJkZGEtMzUzNmQ4ZWFlMjRhXkEyXkFqcGdeQXVyMTMxODk2OTU@._V1_QL75_UY562_CR1</t>
  </si>
  <si>
    <t>tt0046438</t>
  </si>
  <si>
    <t>TÃ´kyÃ´ monogatari</t>
  </si>
  <si>
    <t>nm0753479,nm0383261,nm0945522,nm0361697,nm0837503,nm0594381,nm0434593,nm0867391,nm0620206,nm0651506,nm0864797,nm0619147,nm0757299,nm0847204,nm0008384,nm1011740,nm0613565,nm0605280</t>
  </si>
  <si>
    <t>ChishÃ» RyÃ»,Chieko Higashiyama,SÃ´ Yamamura,Setsuko Hara,Haruko Sugimura,Kuniko Miyake,KyÃ´ko Kagawa,EijirÃ´ TÃ´no,Nobuo Nakamura,ShirÃ´ Ã”saka,Hisao Toake,Teruko Nagaoka,Mutsuko Sakura,Toyo Takahashi,TÃ´ru Abe,Sachiko Mitani,Zen Murase,Mitsuhiro MÃ´ri</t>
  </si>
  <si>
    <t>nm0654868</t>
  </si>
  <si>
    <t>YasujirÃ´ Ozu</t>
  </si>
  <si>
    <t>KÃ´go Noda,YasujirÃ´ Ozu</t>
  </si>
  <si>
    <t>nm0633792,nm0654868</t>
  </si>
  <si>
    <t>https://m.media-amazon.com/images/M/MV5BMzM1MmI0ODgtMjVjNS00NWY1LTgwNTktM2U2ZGNhZGU2MmE0XkEyXkFqcGdeQXVyMzExODEzNDA@._V1_QL75_UY562_CR7</t>
  </si>
  <si>
    <t>tt0048473</t>
  </si>
  <si>
    <t>Pather Panchali</t>
  </si>
  <si>
    <t>nm0052333,nm0052334,nm0052343,nm0222447,nm0201871,nm0051846,nm0222480,nm0222436,nm0149831,nm0051836,nm5580026,nm0222467,nm0304346,nm0304351,nm0611518,nm5570266,nm0619049,nm0747091</t>
  </si>
  <si>
    <t>Kanu Bannerjee,Karuna Bannerjee,Subir Banerjee,Chunibala Devi,Uma Das Gupta,Runki Banerjee,Reba Devi,Aparna Devi,Tulsi Chakraborty,Haren Banerjee,Rampada Das,Nibhanani Devi,Rama Gangopadhaya,Roma Ganguli,Binoy Mukherjee,Haridhan Nag,Harimohan Nag,Kshirod Roy</t>
  </si>
  <si>
    <t>nm0006249</t>
  </si>
  <si>
    <t>Satyajit Ray</t>
  </si>
  <si>
    <t>Bibhutibhushan Bandyopadhyay,Satyajit Ray</t>
  </si>
  <si>
    <t>nm0051808,nm0006249</t>
  </si>
  <si>
    <t>https://m.media-amazon.com/images/M/MV5BNTBkMjg2MjYtYTZjOS00ODQ0LTg0MDEtM2FiNmJmOGU1NGEwXkEyXkFqcGdeQXVyMjUzOTY1NTc@._V1_QL75_UX380_CR0</t>
  </si>
  <si>
    <t>tt0075148</t>
  </si>
  <si>
    <t>Rocky</t>
  </si>
  <si>
    <t>nm0000230,nm0001735,nm0949350,nm0001835,nm0580565,nm0203076,nm0818874,nm0303729,nm0049852,nm0759299,nm0578622,nm0504694,nm0507115,nm0641197,nm0140890,nm0789976,nm0792421,nm0762294</t>
  </si>
  <si>
    <t>Sylvester Stallone,Talia Shire,Burt Young,Carl Weathers,Burgess Meredith,Thayer David,Joe Spinell,Jimmy Gambina,Bill Baldwin,Al Silvani,George Memmoli,Jodi Letizia,Diana Lewis,George O'Hanlon,Larry Carroll,Stan Shaw,Don Sherman,Billy Sands</t>
  </si>
  <si>
    <t>nm0000814</t>
  </si>
  <si>
    <t>John G. Avildsen</t>
  </si>
  <si>
    <t>Sylvester Stallone</t>
  </si>
  <si>
    <t>nm0000230</t>
  </si>
  <si>
    <t>https://m.media-amazon.com/images/M/MV5BMzRjZjdlMjQtODVkYS00N2YzLWJlYWYtMGVlN2E5MWEwMWQzXkEyXkFqcGdeQXVyMTQxNzMzNDI@._V1_QL75_UX380_CR0</t>
  </si>
  <si>
    <t>tt0091763</t>
  </si>
  <si>
    <t>Platoon</t>
  </si>
  <si>
    <t>nm0000221,nm0000297,nm0000353,nm0202966,nm0001845,nm0005331,nm0001143,nm0001525,nm0426047,nm0608601,nm0323108,nm0000136,nm0669868,nm0651431,nm0285579,nm0624623,nm0002057,nm0865302</t>
  </si>
  <si>
    <t>Charlie Sheen,Tom Berenger,Willem Dafoe,Keith David,Forest Whitaker,Francesco Quinn,Kevin Dillon,John C. McGinley,Reggie Johnson,Mark Moses,Corey Glover,Johnny Depp,Chris Pedersen,Bob Orwig,Corkey Ford,David Neidorf,Richard Edson,Tony Todd</t>
  </si>
  <si>
    <t>nm0000231</t>
  </si>
  <si>
    <t>Oliver Stone</t>
  </si>
  <si>
    <t>https://m.media-amazon.com/images/M/MV5BMjIyOTM5OTIzNV5BMl5BanBnXkFtZTgwMDkzODE2NjE@._V1_QL75_UY562_CR0</t>
  </si>
  <si>
    <t>tt1950186</t>
  </si>
  <si>
    <t>Ford v Ferrari</t>
  </si>
  <si>
    <t>nm0000354,nm0000288,nm1256532,nm1495520,nm0524197,nm7415871,nm0504832,nm0320969,nm0571964,nm0270625,nm1481829,nm0969364,nm2006513,nm2870406,nm0201178,nm3399212,nm1556504,nm0696093</t>
  </si>
  <si>
    <t>Matt Damon,Christian Bale,Jon Bernthal,CaitrÃ­ona Balfe,Josh Lucas,Noah Jupe,Tracy Letts,Remo Girone,Ray McKinnon,JJ Feild,Jack McMullen,Corrado Invernizzi,Joe Williamson,Ian Harding,Christopher Darga,Shawn Law,Emil Beheshti,Darrin Prescott</t>
  </si>
  <si>
    <t>nm0003506</t>
  </si>
  <si>
    <t>James Mangold</t>
  </si>
  <si>
    <t>Jez Butterworth,John-Henry Butterworth,Jason Keller</t>
  </si>
  <si>
    <t>nm0125336,nm3890871,nm0445669</t>
  </si>
  <si>
    <t>https://m.media-amazon.com/images/M/MV5BYTViNzMxZjEtZGEwNy00MDNiLWIzNGQtZDY2MjQ1OWViZjFmXkEyXkFqcGdeQXVyNzkwMjQ5NzM@._V1_QL75_UX380_CR0</t>
  </si>
  <si>
    <t>tt0092005</t>
  </si>
  <si>
    <t>Stand by Me</t>
  </si>
  <si>
    <t>Adventure,Drama</t>
  </si>
  <si>
    <t>nm0000696,nm0000203,nm0000397,nm0005278,nm0000662,nm0797150,nm0727037,nm0339562,nm0646874,nm0068382,nm0564589,nm0116483,nm0111401,nm0063502,nm0000377,nm0000131,nm0842614,nm1240453</t>
  </si>
  <si>
    <t>Wil Wheaton,River Phoenix,Corey Feldman,Jerry O'Connell,Kiefer Sutherland,Casey Siemaszko,Gary Riley,Bradley Gregg,Jason Oliver Lipsett,Marshall Bell,Frances Lee McCain,Bruce Kirby,William Bronder,Scott Beach,Richard Dreyfuss,John Cusack,Madeleine Swift,Popeye</t>
  </si>
  <si>
    <t>nm0001661</t>
  </si>
  <si>
    <t>Rob Reiner</t>
  </si>
  <si>
    <t>Stephen King,Raynold Gideon,Bruce A. Evans</t>
  </si>
  <si>
    <t>nm0000175,nm0317279,nm0262595</t>
  </si>
  <si>
    <t>https://m.media-amazon.com/images/M/MV5BMTMzODU0NTkxMF5BMl5BanBnXkFtZTcwMjQ4MzMzMw@@._V1_QL75_UX380_CR0</t>
  </si>
  <si>
    <t>tt0088247</t>
  </si>
  <si>
    <t>The Terminator</t>
  </si>
  <si>
    <t>nm0000216,nm0000157,nm0000299,nm0934902,nm0000448,nm0001685,nm0609477,nm0091286,nm0588241,nm0770974,nm0449534,nm0173372,nm0000200,nm0422460,nm0859921,nm0936537,nm0296045,nm0643254</t>
  </si>
  <si>
    <t>Arnold Schwarzenegger,Linda Hamilton,Michael Biehn,Paul Winfield,Lance Henriksen,Rick Rossovich,Bess Motta,Earl Boen,Dick Miller,Shawn Schepps,Bruce M. Kerner,Franco Columbu,Bill Paxton,Brad Rearden,Brian Thompson,William Wisher,Ken Fritz,Tom Oberhaus</t>
  </si>
  <si>
    <t>James Cameron,Gale Anne Hurd,William Wisher</t>
  </si>
  <si>
    <t>nm0000116,nm0005036,nm0936537</t>
  </si>
  <si>
    <t>https://m.media-amazon.com/images/M/MV5BODJmY2Y2OGQtMDg2My00N2Q3LWJmZTUtYTc2ODBjZDVlNDlhXkEyXkFqcGdeQXVyMTQxNzMzNDI@._V1_QL75_UX380_CR0</t>
  </si>
  <si>
    <t>tt1895587</t>
  </si>
  <si>
    <t>Spotlight</t>
  </si>
  <si>
    <t>nm0749263,nm0000474,nm1046097,nm0000630,nm0805476,nm0195421,nm0001804,nm0830588,nm0025255,nm0614921,nm0568823,nm0792177,nm0400223,nm0001082,nm0448302,nm0614926,nm4313226,nm1644112</t>
  </si>
  <si>
    <t>Mark Ruffalo,Michael Keaton,Rachel McAdams,Liev Schreiber,John Slattery,Brian d'Arcy James,Stanley Tucci,Elena Wohl,Gene Amoroso,Doug Murray,Sharon McFarlane,Jamey Sheridan,Neal Huff,Billy Crudup,Robert B. Kennedy,Duane Murray,Brian Chamberlain,Michael Cyril Creighton</t>
  </si>
  <si>
    <t>nm0565336</t>
  </si>
  <si>
    <t>Tom McCarthy</t>
  </si>
  <si>
    <t>Josh Singer,Tom McCarthy</t>
  </si>
  <si>
    <t>nm1802857,nm0565336</t>
  </si>
  <si>
    <t>https://m.media-amazon.com/images/M/MV5BZTQ5OWFiNmQtMjQ2Yi00M2RhLWIyNDQtNTQ1YzIzODIxOTdmXkEyXkFqcGdeQXVyNDI3NjU1NzQ@._V1_QL75_UX380_CR0</t>
  </si>
  <si>
    <t>tt1979320</t>
  </si>
  <si>
    <t>Rush</t>
  </si>
  <si>
    <t>nm0117709,nm1165110,nm1312575,nm0487884,nm0269419,nm0129464,nm1754059,nm0542118,nm1605114,nm0677944,nm0722279,nm0830479,nm1164098,nm0198022,nm0130944,nm0049346,nm0516020,nm0767340</t>
  </si>
  <si>
    <t>Daniel BrÃ¼hl,Chris Hemsworth,Olivia Wilde,Alexandra Maria Lara,Pierfrancesco Favino,David Calder,Natalie Dormer,Stephen Mangan,Christian McKay,Alistair Petrie,Julian Rhind-Tutt,Colin Stinton,Jamie de Courcey,Augusto Dallara,Ilario Calvo,Patrick Baladi,Vincent Riotta,Martin Savage</t>
  </si>
  <si>
    <t>Peter Morgan</t>
  </si>
  <si>
    <t>nm0604948</t>
  </si>
  <si>
    <t>https://m.media-amazon.com/images/M/MV5BOWEwODJmZDItYTNmZC00OGM4LThlNDktOTQzZjIzMGQxODA4XkEyXkFqcGdeQXVyNjU0OTQ0OTY@._V1_QL75_UX380_CR0</t>
  </si>
  <si>
    <t>tt0758758</t>
  </si>
  <si>
    <t>Into the Wild</t>
  </si>
  <si>
    <t>nm0386472,nm0000681,nm0001416,nm0001315,nm0000458,nm0540441,nm1619626,nm0829576,nm0001358,nm2946106,nm3024139,nm2945392,nm2945792,nm0302108,nm2945384,nm2946126,nm2945855,nm2945037</t>
  </si>
  <si>
    <t>Emile Hirsch,Vince Vaughn,Catherine Keener,Marcia Gay Harden,William Hurt,Jena Malone,Brian H. Dierker,Kristen Stewart,Hal Holbrook,Jim Gallien,James O'Neill,Malinda McCollum,Paul Knauls,Zach Galifianakis,Craig Mutsch,Jim Beidler,John Decker,John Hofer</t>
  </si>
  <si>
    <t>nm0000576</t>
  </si>
  <si>
    <t>Sean Penn</t>
  </si>
  <si>
    <t>Sean Penn,Jon Krakauer</t>
  </si>
  <si>
    <t>nm0000576,nm1040556</t>
  </si>
  <si>
    <t>https://m.media-amazon.com/images/M/MV5BNzY0NjU5ODUtOTAzMC00NTU5LWJkZjctYWMyOWY2MTZmOWM1XkEyXkFqcGdeQXVyMTI3ODAyMzE2._V1_QL75_UX380_CR0</t>
  </si>
  <si>
    <t>tt0074958</t>
  </si>
  <si>
    <t>Network</t>
  </si>
  <si>
    <t>nm0001159,nm0000034,nm0002075,nm0000380,nm0011741,nm0000885,nm0121386,nm0123249,nm0139380,nm0153366,nm0188829,nm0189726,nm0218731,nm0004916,nm0343371,nm0344043,nm0344006,nm0382718</t>
  </si>
  <si>
    <t>Faye Dunaway,William Holden,Peter Finch,Robert Duvall,Wesley Addy,Ned Beatty,Arthur Burghardt,Bill Burrows,John Carpenter,Jordan Charney,Kathy Cronkite,Ed Crowley,Jerome Dempsey,Conchata Ferrell,Gene Gross,Stanley Grover,Cindy Grover,Darryl Hickman</t>
  </si>
  <si>
    <t>Paddy Chayefsky</t>
  </si>
  <si>
    <t>nm0154665</t>
  </si>
  <si>
    <t>https://m.media-amazon.com/images/M/MV5BMmFkNDY5OTktNzY3Yy00OTFlLThhNjktOTRhMmZjZmIxYjAxXkEyXkFqcGdeQXVyNTgyNTA4MjM@._V1_QL75_UX380_CR0</t>
  </si>
  <si>
    <t>tt0032138</t>
  </si>
  <si>
    <t>The Wizard of Oz</t>
  </si>
  <si>
    <t>Adventure,Family,Fantasy</t>
  </si>
  <si>
    <t>nm0000023,nm0604656,nm0001961,nm0481618,nm0355095,nm0000992,nm0002121,nm0335788,nm0909930,nm0087404,nm1206094,nm1306574,nm7573140,nm7573141,nm0057118,nm1180138,nm0065373,nm7761973</t>
  </si>
  <si>
    <t>Judy Garland,Frank Morgan,Ray Bolger,Bert Lahr,Jack Haley,Billie Burke,Margaret Hamilton,Charley Grapewin,Pat Walshe,Clara Blandick,Terry,The Singer Midgets,Franz Balluck,Josefine Balluck,Dorothy Barrett,Amelia Batchelor,Charles Becker,Freda Betsky</t>
  </si>
  <si>
    <t>nm0281808,nm0002030,nm0503777</t>
  </si>
  <si>
    <t>Victor Fleming,George Cukor,Mervyn LeRoy</t>
  </si>
  <si>
    <t>Noel Langley,Florence Ryerson,Edgar Allan Woolf</t>
  </si>
  <si>
    <t>nm0486538,nm0753249,nm0941138</t>
  </si>
  <si>
    <t>https://m.media-amazon.com/images/M/MV5BNjQ0ODlhMWUtNmUwMS00YjExLWI4MjQtNjVmMmE2Y2E0MGRmXkEyXkFqcGdeQXVyNDk3NzU2MTQ@._V1_QL75_UY562_CR1</t>
  </si>
  <si>
    <t>tt3315342</t>
  </si>
  <si>
    <t>Logan</t>
  </si>
  <si>
    <t>nm0413168,nm0001772,nm6748436,nm2933542,nm0580351,nm0735300,nm0001290,nm0005113,nm0005264,nm7875835,nm2029684,nm0302740,nm2346179,nm1274545,nm3170830,nm2961388,nm0076780,nm1173297</t>
  </si>
  <si>
    <t>Hugh Jackman,Patrick Stewart,Dafne Keen,Boyd Holbrook,Stephen Merchant,Elizabeth Rodriguez,Richard E. Grant,Eriq La Salle,Elise Neal,Quincy Fouse,Al Coronel,Frank Gallegos,Anthony Escobar,Reynaldo Gallegos,Krzysztof Soszynski,Stephen Dunlevy,Daniel Bernhardt,Ryan Sturz</t>
  </si>
  <si>
    <t>James Mangold,Scott Frank,Michael Green</t>
  </si>
  <si>
    <t>nm0003506,nm0291082,nm0338169</t>
  </si>
  <si>
    <t>https://m.media-amazon.com/images/M/MV5BNjUyMTc4MDExMV5BMl5BanBnXkFtZTgwNDg0NDIwMjE@._V1_QL75_UX380_CR0</t>
  </si>
  <si>
    <t>tt0107048</t>
  </si>
  <si>
    <t>Groundhog Day</t>
  </si>
  <si>
    <t>Comedy,Drama,Fantasy</t>
  </si>
  <si>
    <t>nm0000195,nm0000510,nm0254402,nm0864997,nm0236519,nm0313882,nm0665708,nm0239958,nm0653959,nm0241208,nm0084627,nm0308606,nm0132637,nm0687971,nm0783263,nm0586882,nm0914485,nm0388395</t>
  </si>
  <si>
    <t>Bill Murray,Andie MacDowell,Chris Elliott,Stephen Tobolowsky,Brian Doyle-Murray,Marita Geraghty,Angela Paton,Rick Ducommun,Rick Overton,Robin Duke,Carol Bivins,Willie Garson,Ken Hudson Campbell,Les Podewell,Rod Sell,Tom Milanovich,John M. Watson Sr.,Peggy Roeder</t>
  </si>
  <si>
    <t>nm0000601</t>
  </si>
  <si>
    <t>Harold Ramis</t>
  </si>
  <si>
    <t>Danny Rubin,Harold Ramis</t>
  </si>
  <si>
    <t>nm0748035,nm0000601</t>
  </si>
  <si>
    <t>https://m.media-amazon.com/images/M/MV5BMTQ1MjAwNTM5Ml5BMl5BanBnXkFtZTYwNDM0MTc3._V1_QL75_UY562_CR1</t>
  </si>
  <si>
    <t>tt0382932</t>
  </si>
  <si>
    <t>Ratatouille</t>
  </si>
  <si>
    <t>nm0004951,nm0738918,nm0652663,nm0000453,nm0001133,nm0812307,nm0000564,nm0000413,nm0004715,nm2029107,nm0001664,nm0001652,nm0628599,nm0297306,nm0826039,nm0083348,nm1102177,nm2831082</t>
  </si>
  <si>
    <t>Brad Garrett,Lou Romano,Patton Oswalt,Ian Holm,Brian Dennehy,Peter Sohn,Peter O'Toole,Janeane Garofalo,Will Arnett,Julius Callahan,James Remar,John Ratzenberger,Teddy Newton,Tony Fucile,Jake Steinfeld,Brad Bird,StÃ©phane Roux,Jack Bird</t>
  </si>
  <si>
    <t>nm0083348,nm0684342</t>
  </si>
  <si>
    <t>Brad Bird,Jan Pinkava</t>
  </si>
  <si>
    <t>Brad Bird,Jan Pinkava,Jim Capobianco</t>
  </si>
  <si>
    <t>nm0083348,nm0684342,nm0135296</t>
  </si>
  <si>
    <t>https://m.media-amazon.com/images/M/MV5BZWIxNzM5YzQtY2FmMS00Yjc3LWI1ZjUtNGVjMjMzZTIxZTIxXkEyXkFqcGdeQXVyNjU0OTQ0OTY@._V1_QL75_UX380_CR0</t>
  </si>
  <si>
    <t>tt0381681</t>
  </si>
  <si>
    <t>Before Sunset</t>
  </si>
  <si>
    <t>nm0000160,nm0000365,nm0229943,nm1195302,nm0667416,nm1242048,nm1578895,nm1716305,nm0217817,nm0683531</t>
  </si>
  <si>
    <t>Ethan Hawke,Julie Delpy,Vernon Dobtcheff,Louise Lemoine TorrÃ¨s,Rodolphe Pauly,Mariane Plasteig,Diabolo,Denis Evrard,Albert Delpy,Marie Pillet</t>
  </si>
  <si>
    <t>Richard Linklater,Julie Delpy,Ethan Hawke</t>
  </si>
  <si>
    <t>nm0000500,nm0000365,nm0000160</t>
  </si>
  <si>
    <t>https://m.media-amazon.com/images/M/MV5BY2RmNTRjYzctODI4Ni00MzQyLWEyNTAtNjU0N2JkMTNhNjJkXkEyXkFqcGdeQXVyNjU0OTQ0OTY@._V1_QL75_UX380_CR0</t>
  </si>
  <si>
    <t>tt0070047</t>
  </si>
  <si>
    <t>The Exorcist</t>
  </si>
  <si>
    <t>Horror</t>
  </si>
  <si>
    <t>nm0000995,nm0001884,nm0000304,nm0002011,nm0935345,nm0532290,nm0588553,nm0641780,nm0382263,nm0557751,nm0771869,nm0678420,nm0843367,nm0832407,nm0075900,nm0539518,nm0888937,nm0537089</t>
  </si>
  <si>
    <t>Ellen Burstyn,Max von Sydow,Linda Blair,Lee J. Cobb,Kitty Winn,Jack MacGowran,Jason Miller,William O'Malley,Barton Heyman,Peter Masterson,Rudolf SchÃ¼ndler,Gina Petrushka,Robert Symonds,Arthur Storch,Thomas Bermingham,Vasiliki Maliaros,Titos Vandis,John Mahon</t>
  </si>
  <si>
    <t>nm0001243</t>
  </si>
  <si>
    <t>William Friedkin</t>
  </si>
  <si>
    <t>William Peter Blatty</t>
  </si>
  <si>
    <t>nm0087861</t>
  </si>
  <si>
    <t>https://m.media-amazon.com/images/M/MV5BYWFlZGY2NDktY2ZjOS00ZWNkLTg0ZDAtZDY4MTM1ODU4ZjljXkEyXkFqcGdeQXVyMjUzOTY1NTc@._V1_QL75_UX380_CR0</t>
  </si>
  <si>
    <t>tt0036868</t>
  </si>
  <si>
    <t>The Best Years of Our Lives</t>
  </si>
  <si>
    <t>Approved</t>
  </si>
  <si>
    <t>nm0001485,nm0000763,nm0545298,nm0942863,nm0562920,nm0640732,nm0005994,nm0751174,nm0313438,nm0092129,nm0172615,nm0326809,nm0050019,nm0168215,nm0010928,nm0065975,nm0007408,nm0357111</t>
  </si>
  <si>
    <t>Myrna Loy,Dana Andrews,Fredric March,Teresa Wright,Virginia Mayo,Cathy O'Donnell,Hoagy Carmichael,Harold Russell,Gladys George,Roman Bohnen,Ray Collins,Minna Gombell,Walter Baldwin,Steve Cochran,Dorothy Adams,Don Beddoe,Marlene Aames,Charles Halton</t>
  </si>
  <si>
    <t>Robert E. Sherwood,MacKinlay Kantor</t>
  </si>
  <si>
    <t>nm0792845,nm0437969</t>
  </si>
  <si>
    <t>https://m.media-amazon.com/images/M/MV5BMGY3ZDgzY2MtNTllNi00ZWI1LTk1NTUtNWEzN2Q4YTA1ZGZiXkEyXkFqcGdeQXVyNzI1NzMxNzM@._V1_QL75_UY562_CR5</t>
  </si>
  <si>
    <t>tt0317705</t>
  </si>
  <si>
    <t>The Incredibles</t>
  </si>
  <si>
    <t>nm0005266,nm0000168,nm0000456,nm0005134,nm0521861,nm0628599,nm0801548,nm1747568,nm1751233,nm0001728,nm1714016,nm0738918,nm1750699,nm1102970,nm1520974,nm0001615,nm0524726,nm0083348</t>
  </si>
  <si>
    <t>Craig T. Nelson,Samuel L. Jackson,Holly Hunter,Jason Lee,Dominique Louis,Teddy Newton,Jean Sincere,Eli Fucile,Maeve Andrews,Wallace Shawn,Spencer Fox,Lou Romano,Wayne Canney,Sarah Vowell,Michael Bird,Elizabeth PeÃ±a,Bud Luckey,Brad Bird</t>
  </si>
  <si>
    <t>nm0083348</t>
  </si>
  <si>
    <t>Brad Bird</t>
  </si>
  <si>
    <t>https://m.media-amazon.com/images/M/MV5BMTY5OTU0OTc2NV5BMl5BanBnXkFtZTcwMzU4MDcyMQ@@._V1_QL75_UX380_CR0</t>
  </si>
  <si>
    <t>tt0035446</t>
  </si>
  <si>
    <t>To Be or Not to Be</t>
  </si>
  <si>
    <t>Comedy,Romance,War</t>
  </si>
  <si>
    <t>nm0001479,nm0000912,nm0821041,nm0107795,nm0041172,nm0725897,nm0750079,nm0240836,nm0357111,nm0528685,nm0896109,nm0248291,nm0387561,nm0541766,nm0026049,nm0057245,nm0096455,nm0097647</t>
  </si>
  <si>
    <t>Carole Lombard,Jack Benny,Robert Stack,Felix Bressart,Lionel Atwill,Stanley Ridges,Sig Ruman,Tom Dugan,Charles Halton,George Lynn,Henry Victor,Maude Eburne,Halliwell Hobbes,Miles Mander,Rudolph Anders,Paul Barrett,Sven Hugo Borg,Danny Borzage</t>
  </si>
  <si>
    <t>nm0523932</t>
  </si>
  <si>
    <t>Ernst Lubitsch</t>
  </si>
  <si>
    <t>Melchior Lengyel,Edwin Justus Mayer,Ernst Lubitsch</t>
  </si>
  <si>
    <t>nm0501872,nm0562372,nm0523932</t>
  </si>
  <si>
    <t>https://m.media-amazon.com/images/M/MV5BN2M4YTA4ZTEtN2EyNy00YTlmLWE4YzYtYjYyYjRkMWM4ZDM0XkEyXkFqcGdeQXVyMjUzOTY1NTc@._V1_QL75_UX380_CR0</t>
  </si>
  <si>
    <t>tt0032551</t>
  </si>
  <si>
    <t>The Grapes of Wrath</t>
  </si>
  <si>
    <t>nm0000020,nm0002034,nm0001017,nm0335788,nm0100758,nm0801193,nm0925713,nm0702798,nm0703600,nm0863193,nm0838412,nm0201227,nm0382718,nm0590189,nm0408184,nm0593372,nm0113184,nm0035138</t>
  </si>
  <si>
    <t>Henry Fonda,Jane Darwell,John Carradine,Charley Grapewin,Dorris Bowdon,Russell Simpson,O.Z. Whitehead,John Qualen,Eddie Quillan,Zeffie Tilbury,Frank Sully,Frank Darien,Darryl Hickman,Shirley Mills,Roger Imhof,Grant Mitchell,Charles D. Brown,John Arledge</t>
  </si>
  <si>
    <t>nm0000406</t>
  </si>
  <si>
    <t>John Ford</t>
  </si>
  <si>
    <t>Nunnally Johnson,John Steinbeck</t>
  </si>
  <si>
    <t>nm0425913,nm0825705</t>
  </si>
  <si>
    <t>https://m.media-amazon.com/images/M/MV5BOWNkY2YwNWMtMTljMC00OGZkLTlkOGYtYzE2YTIyYjBiYjMzXkEyXkFqcGdeQXVyNDIzMzcwNjc@._V1_QL75_UX380_CR0</t>
  </si>
  <si>
    <t>tt0032976</t>
  </si>
  <si>
    <t>Rebecca</t>
  </si>
  <si>
    <t>Drama,Film-Noir,Mystery</t>
  </si>
  <si>
    <t>nm0000059,nm0000021,nm0001695,nm0000752,nm0115558,nm0219666,nm0807580,nm0178066,nm0060904,nm0178259,nm0001991,nm0136988,nm0362815,nm0276132,nm0935817,nm0367516,nm0064194,nm0079645</t>
  </si>
  <si>
    <t>Laurence Olivier,Joan Fontaine,George Sanders,Judith Anderson,Nigel Bruce,Reginald Denny,C. Aubrey Smith,Gladys Cooper,Florence Bates,Melville Cooper,Leo G. Carroll,Leonard Carey,Lumsden Hare,Edward Fielding,Philip Winter,Forrester Harvey,Bunny Beatty,Billy Bevan</t>
  </si>
  <si>
    <t>Daphne Du Maurier,Robert E. Sherwood,Joan Harrison</t>
  </si>
  <si>
    <t>nm0238898,nm0792845,nm0365661</t>
  </si>
  <si>
    <t>https://m.media-amazon.com/images/M/MV5BNGNkMzQ4NGEtOWI4NC00MjhmLTkxNTYtOWZmZjdmZDJmY2ExXkEyXkFqcGdeQXVyMTMxODk2OTU@._V1_QL75_UY562_CR9</t>
  </si>
  <si>
    <t>tt0058946</t>
  </si>
  <si>
    <t>La battaglia di Algeri</t>
  </si>
  <si>
    <t>nm0352835,nm0552483,nm0754272,nm0449197,nm0657597,nm0252678,nm0069934,nm0605398,nm0626221,nm0746250,nm0921881</t>
  </si>
  <si>
    <t>Brahim Hadjadj,Jean Martin,Yacef Saadi,Samia Kerbash,Ugo Paletti,Fusia El Kader,Mohamed Ben Kassen,Franco Moruzzi,Tommaso Neri,RouÃ¯ched,Gene Wesson</t>
  </si>
  <si>
    <t>nm0690597</t>
  </si>
  <si>
    <t>Gillo Pontecorvo</t>
  </si>
  <si>
    <t>Franco Solinas,Gillo Pontecorvo</t>
  </si>
  <si>
    <t>nm0758357,nm0690597</t>
  </si>
  <si>
    <t>https://m.media-amazon.com/images/M/MV5BNjAzMzEwYzctNjc1MC00Nzg5LWFmMGItMTgzYmMyNTY2OTQ4XkEyXkFqcGdeQXVyNjU0OTQ0OTY@._V1_QL75_UY562_CR5</t>
  </si>
  <si>
    <t>tt1028532</t>
  </si>
  <si>
    <t>Hachi: A Dog's Tale</t>
  </si>
  <si>
    <t>Biography,Drama,Family</t>
  </si>
  <si>
    <t>nm0000152,nm0000260,nm0846480,nm2105255,nm0004517,nm0042805,nm0568672,nm2814595,nm2902428,nm3102089,nm2918317,nm1983181,nm2799207,nm3053127,nm3072916,nm0189663,nm0313402,nm3907328</t>
  </si>
  <si>
    <t>Richard Gere,Joan Allen,Cary-Hiroyuki Tagawa,Sarah Roemer,Jason Alexander,Erick Avari,Davenia McFadden,Robbie Sublett,Kevin DeCoste,Rob Degnan,Tora HallstrÃ¶m,Donna Sorbello,Frank S. Aronson,Troy Doherty,Ian Sherman,Timothy Crowe,Denece Ryland,Blake Friedman</t>
  </si>
  <si>
    <t>nm0002120</t>
  </si>
  <si>
    <t>Lasse HallstrÃ¶m</t>
  </si>
  <si>
    <t>Stephen P. Lindsey,Kaneto ShindÃ´</t>
  </si>
  <si>
    <t>nm2124742,nm0793881</t>
  </si>
  <si>
    <t>https://m.media-amazon.com/images/M/MV5BMGEzN2VkMmUtMGM1Zi00Y2U1LTlkMDktMTlhMTdmYzZmZDlhXkEyXkFqcGdeQXVyODEyNjEwMDk@._V1_QL75_UX380_CR0</t>
  </si>
  <si>
    <t>tt0061512</t>
  </si>
  <si>
    <t>Cool Hand Luke</t>
  </si>
  <si>
    <t>nm0000056,nm0001421,nm0001510,nm0134201,nm0031398,nm0238105,nm0886888,nm0416378,nm0940971,nm0039435,nm0147049,nm0202501,nm0232817,nm0278258,nm0000454,nm0572897,nm0737257,nm0001765</t>
  </si>
  <si>
    <t>Paul Newman,George Kennedy,Strother Martin,J.D. Cannon,Lou Antonio,Robert Drivas,Jo Van Fleet,Clifton James,Morgan Woodward,Luke Askew,Marc Cavell,Richard Davalos,Robert Donner,Warren Finnerty,Dennis Hopper,John McLiam,Wayne Rogers,Harry Dean Stanton</t>
  </si>
  <si>
    <t>nm0742341</t>
  </si>
  <si>
    <t>Stuart Rosenberg</t>
  </si>
  <si>
    <t>Donn Pearce,Frank Pierson,Hal Dresner</t>
  </si>
  <si>
    <t>nm0668914,nm0682757,nm0237543</t>
  </si>
  <si>
    <t>https://m.media-amazon.com/images/M/MV5BNGYyZGM5MGMtYTY2Ni00M2Y1LWIzNjQtYWUzM2VlNGVhMDNhXkEyXkFqcGdeQXVyMTMxODk2OTU@._V1_QL75_UX380_CR0</t>
  </si>
  <si>
    <t>tt0245712</t>
  </si>
  <si>
    <t>Amores perros</t>
  </si>
  <si>
    <t>nm0248408,nm0305558,nm0865949,nm0346270,nm0061639,nm0758364,nm0702270,nm0615249,nm0124579,nm0132480,nm0080657,nm0757912,nm0056770,nm0781700,nm0248417,nm0021875,nm0198132,nm0844761</t>
  </si>
  <si>
    <t>Emilio EchevarrÃ­a,Gael GarcÃ­a Bernal,Goya Toledo,Ãlvaro Guerrero,Vanessa Bauche,Jorge Salinas,Marco PÃ©rez,Rodrigo Murray,Humberto Busto,Gerardo Campbell,Rosa MarÃ­a Bianchi,Dunia SaldÃ­var,Adriana Barraza,JosÃ© Sefami,Lourdes EchevarrÃ­a,Laura Almela,Ricardo Dalmacci,Gustavo SÃ¡nchez Parra</t>
  </si>
  <si>
    <t>nm0327944</t>
  </si>
  <si>
    <t>Alejandro G. IÃ±Ã¡rritu</t>
  </si>
  <si>
    <t>Guillermo Arriaga</t>
  </si>
  <si>
    <t>nm0037247</t>
  </si>
  <si>
    <t>https://m.media-amazon.com/images/M/MV5BNzJiOGI2MjctYjUyMS00ZjkzLWE2ZmUtOTg4NTZkOTNhZDc1L2ltYWdlXkEyXkFqcGdeQXVyNjc1NTYyMjg@._V1_QL75_UX380_CR0</t>
  </si>
  <si>
    <t>tt0325980</t>
  </si>
  <si>
    <t>Pirates of the Caribbean: The Curse of the Black Pearl</t>
  </si>
  <si>
    <t>nm0000136,nm0001691,nm0089217,nm0461136,nm0202603,nm0000596,nm0034305,nm0188871,nm1400933,nm1099016,nm0055845,nm0047549,nm1400913,nm0802280,nm0573618,nm0262125,nm0757855,nm0801838</t>
  </si>
  <si>
    <t>Johnny Depp,Geoffrey Rush,Orlando Bloom,Keira Knightley,Jack Davenport,Jonathan Pryce,Lee Arenberg,Mackenzie Crook,Damian O'Hare,Giles New,Angus Barnett,David Bailie,Michael Berry Jr.,Isaac C. Singleton Jr.,Kevin McNally,Treva Etienne,Zoe Saldana,Guy Siner</t>
  </si>
  <si>
    <t>nm0893659</t>
  </si>
  <si>
    <t>Gore Verbinski</t>
  </si>
  <si>
    <t>Ted Elliott,Terry Rossio,Stuart Beattie</t>
  </si>
  <si>
    <t>nm0254645,nm0744429,nm0064181</t>
  </si>
  <si>
    <t>https://m.media-amazon.com/images/M/MV5BZjUxNmEwOGItMTBmYi00MWQ1LWExY2MtNDUxMjI0OWM4M2NiXkEyXkFqcGdeQXVyMjUzOTY1NTc@._V1_QL75_UX380_CR0</t>
  </si>
  <si>
    <t>tt0113247</t>
  </si>
  <si>
    <t>La haine</t>
  </si>
  <si>
    <t>nm0001993,nm0468003,nm0846548,nm0315760,nm0813217,nm0597384,nm0712205,nm0906682,nm0009318,nm0479360,nm0300404,nm0069945,nm0536095,nm0629202,nm0543963,nm0099375,nm0900116,nm0605992</t>
  </si>
  <si>
    <t>Vincent Cassel,Hubert KoundÃ©,SaÃ¯d Taghmaoui,Abdel Ahmed Ghili,Solo,Joseph Momo,HÃ©loÃ¯se Rauth,Rywka Wajsbrot,Olga Abrego,Laurent Labasse,Choukri Gabteni,Nabil Ben Mhamed,BenoÃ®t Magimel,MÃ©dard Niang,Arash Mansour,Abdel-Moulah Boujdouni,Mathilde Vitry,Christian Moro</t>
  </si>
  <si>
    <t>nm0440913</t>
  </si>
  <si>
    <t>Mathieu Kassovitz</t>
  </si>
  <si>
    <t>https://m.media-amazon.com/images/M/MV5BYTcxYWExOTMtMWFmYy00ZjgzLWI0YjktNWEzYzJkZTg0NDdmL2ltYWdlXkEyXkFqcGdeQXVyNjc1NTYyMjg@._V1_QL75_UY562_CR6</t>
  </si>
  <si>
    <t>tt0053198</t>
  </si>
  <si>
    <t>Les quatre cents coups</t>
  </si>
  <si>
    <t>nm0529543,nm0753716,nm0561158,nm0213948,nm0280961,nm0041756,nm0184309,nm0633758,nm0437128,nm0284967,nm0320698,nm0594959,nm0008076,nm0074973,nm0503983,nm0029004,nm0064725,nm0099087</t>
  </si>
  <si>
    <t>Jean-Pierre LÃ©aud,Albert RÃ©my,Claire Maurier,Guy Decomble,Georges Flamant,Patrick Auffay,Daniel Couturier,FranÃ§ois Nocher,Richard Kanayan,Renaud Fontanarosa,Michel Girard,Serge Moati,Bernard Abbou,Jean-FranÃ§ois Bergouignan,Michel Lesignor,Luc Andrieux,Robert Beauvais,Bouchon</t>
  </si>
  <si>
    <t>nm0000076</t>
  </si>
  <si>
    <t>FranÃ§ois Truffaut</t>
  </si>
  <si>
    <t>FranÃ§ois Truffaut,Marcel Moussy</t>
  </si>
  <si>
    <t>nm0000076,nm0610115</t>
  </si>
  <si>
    <t>https://m.media-amazon.com/images/M/MV5BNjcwNTQ3Y2EtMjdmZi00ODBhLWFhNzQtOTc3MWU5NTZlMDViXkEyXkFqcGdeQXVyMjUzOTY1NTc@._V1_QL75_UX380_CR0</t>
  </si>
  <si>
    <t>tt0060827</t>
  </si>
  <si>
    <t>Persona</t>
  </si>
  <si>
    <t>nm0000761,nm0880521,nm0472234,nm0085038,nm0512502</t>
  </si>
  <si>
    <t>Bibi Andersson,Liv Ullmann,Margaretha Krook,Gunnar BjÃ¶rnstrand,JÃ¶rgen LindstrÃ¶m</t>
  </si>
  <si>
    <t>https://m.media-amazon.com/images/M/MV5BNDJhYTk2MTctZmVmOS00OTViLTgxNjQtMzQxOTRiMDdmNGRjXkEyXkFqcGdeQXVyMTMxODk2OTU@._V1_QL75_UY562_CR6</t>
  </si>
  <si>
    <t>tt0079470</t>
  </si>
  <si>
    <t>Life of Brian</t>
  </si>
  <si>
    <t>Comedy</t>
  </si>
  <si>
    <t>nm0001037,nm0000092,nm0001589,nm0000416,nm0001385,nm0001402,nm0063027,nm0166470,nm0171829,nm0409183,nm0571650,nm0949707,nm0852438,nm0429495,nm0107968,nm0143223,nm0486413,nm0533665</t>
  </si>
  <si>
    <t>Graham Chapman,John Cleese,Michael Palin,Terry Gilliam,Eric Idle,Terry Jones,Terence Bayler,Carol Cleveland,Kenneth Colley,Neil Innes,Charles McKeown,John Young,Gwen Taylor,Sue Jones-Davies,Peter Brett,John Case,Chris Langham,Andrew MacLachlan</t>
  </si>
  <si>
    <t>nm0001402</t>
  </si>
  <si>
    <t>Terry Jones</t>
  </si>
  <si>
    <t>Graham Chapman,John Cleese,Terry Gilliam</t>
  </si>
  <si>
    <t>nm0001037,nm0000092,nm0000416</t>
  </si>
  <si>
    <t>https://m.media-amazon.com/images/M/MV5BYTQ4MjA4NmYtYjRhNi00MTEwLTg0NjgtNjk3ODJlZGU4NjRkL2ltYWdlL2ltYWdlXkEyXkFqcGdeQXVyNjU0OTQ0OTY@._V1_QL75_UY562_CR22</t>
  </si>
  <si>
    <t>tt0476735</t>
  </si>
  <si>
    <t>Babam ve Oglum</t>
  </si>
  <si>
    <t>nm1002038,nm0476334,nm0406157,nm2020015,nm0783072,nm1698738,nm1300254,nm1734745,nm1869741,nm0784000,nm1735048,nm1735332,nm0869290,nm1669979,nm9741456,nm9741457,nm1795166,nm9741458</t>
  </si>
  <si>
    <t>Ã‡etin Tekindor,Fikret Kuskan,HÃ¼meyra,Ege Tanman,Serif Sezer,Yetkin Dikinciler,Binnur Kaya,Mahmut GÃ¶kgÃ¶z,Nergis Ã‡orakÃ§i,Bilge Sen,Tuba BÃ¼yÃ¼kÃ¼stÃ¼n,Ã–zge Ã–zberk,Erdal Tosun,Halit ErgenÃ§,Tugyan Akay KavukÃ§u,Ege Kaya,Muzaffer Demirel,Burak AkÃ§akaya</t>
  </si>
  <si>
    <t>nm1463981</t>
  </si>
  <si>
    <t>Cagan Irmak</t>
  </si>
  <si>
    <t>https://m.media-amazon.com/images/M/MV5BODIxNjhkYjEtYzUyMi00YTNjLWE1YjktNjAyY2I2MWNkNmNmL2ltYWdlL2ltYWdlXkEyXkFqcGdeQXVyMTQxNzMzNDI@._V1_QL75_UY562_CR9</t>
  </si>
  <si>
    <t>tt0071411</t>
  </si>
  <si>
    <t>Dersu Uzala</t>
  </si>
  <si>
    <t>nm0613364,nm0813272,nm0125730,nm1276196,nm6210352,nm6210353,nm0843102,nm6210354,nm6210355,nm6210356,nm6210357,nm6210358,nm6210359,nm6210360,nm6210361,nm6210362,nm0470775,nm0701408</t>
  </si>
  <si>
    <t>Maksim Munzuk,Yuriy Solomin,Mikhail Bychkov,Vladimir Khrulyov,V. Lastochkin,Stanislav Marin,Igor Sykhra,Vladimir Sergiyakov,Yanis Yakobsons,Vladimir Khlestov,G. Polunin,V. Koldin,M. Tetov,S. Sinyavskiy,Vladimir Sverba,V. Ignatov,Vladimir Kremena,Aleksandr Pyatkov</t>
  </si>
  <si>
    <t>Akira Kurosawa,Yuriy Nagibin,Vladimir Arsenev</t>
  </si>
  <si>
    <t>nm0000041,nm0619330,nm0037539</t>
  </si>
  <si>
    <t>https://m.media-amazon.com/images/M/MV5BYzJmMWE5NjAtNWMyZS00NmFiLWIwMDgtZDE2NzczYWFhNzIzXkEyXkFqcGdeQXVyNjc1NTYyMjg@._V1_QL75_UX380_CR0</t>
  </si>
  <si>
    <t>tt0025316</t>
  </si>
  <si>
    <t>It Happened One Night</t>
  </si>
  <si>
    <t>nm0000022,nm0001055,nm0175369,nm0439850,nm0858977,nm0002118,nm0398446,nm0002768,nm0933161,nm0010958,nm0036500,nm0045784,nm0047534,nm0066724,nm4185833,nm0000955,nm0103249,nm0106423</t>
  </si>
  <si>
    <t>Clark Gable,Claudette Colbert,Walter Connolly,Roscoe Karns,Jameson Thomas,Alan Hale,Arthur Hoyt,Blanche Friderici,Charles C. Wilson,Ernie Adams,Jessie Arnold,Irving Bacon,William Bailey,William Begg,William A. Boardway,Ward Bond,Harry C. Bradley,George P. Breakston</t>
  </si>
  <si>
    <t>Robert Riskin,Samuel Hopkins Adams</t>
  </si>
  <si>
    <t>nm0728307,nm0011343</t>
  </si>
  <si>
    <t>https://m.media-amazon.com/images/M/MV5BYmFlOTcxMWUtZTMzMi00NWIyLTkwOTEtNjIxNmViNzc2Yzc1XkEyXkFqcGdeQXVyMjUzOTY1NTc@._V1_QL75_UX380_CR0</t>
  </si>
  <si>
    <t>tt0059742</t>
  </si>
  <si>
    <t>The Sound of Music</t>
  </si>
  <si>
    <t>nm0000267,nm0001626,nm0662223,nm0370821,nm0939931,nm0139642,nm0579991,nm0358749,nm0153750,nm0142145,nm0877504,nm0439001,nm0496819,nm0625675,nm0942220,nm0874159,nm0889540,nm0835698</t>
  </si>
  <si>
    <t>Julie Andrews,Christopher Plummer,Eleanor Parker,Richard Haydn,Peggy Wood,Charmian Carr,Heather Menzies-Urich,Nicholas Hammond,Duane Chase,Angela Cartwright,Debbie Turner,Kym Karath,Anna Lee,Portia Nelson,Ben Wright,Daniel Truhitte,Norma Varden,Gilchrist Stuart</t>
  </si>
  <si>
    <t>nm0936404</t>
  </si>
  <si>
    <t>Robert Wise</t>
  </si>
  <si>
    <t>Georg Hurdalek,Howard Lindsay,Russel Crouse</t>
  </si>
  <si>
    <t>nm0403346,nm0512231,nm0189496</t>
  </si>
  <si>
    <t>https://m.media-amazon.com/images/M/MV5BMDA1ZWI4ZDItOTRlYi00OTUxLWFlNWQtMzM5NDI0YjA4ZGI2XkEyXkFqcGdeQXVyMjUzOTY1NTc@._V1_QL75_UX380_CR0</t>
  </si>
  <si>
    <t>tt4016934</t>
  </si>
  <si>
    <t>Ah-ga-ssi</t>
  </si>
  <si>
    <t>Drama,Romance,Thriller</t>
  </si>
  <si>
    <t>nm1195119,nm1978402,nm2437361,nm0600668,nm3892241,nm1079857,nm8621196,nm6771561,nm1390122,nm8621199,nm7955709,nm8621200,nm1133320,nm3796951,nm8129612,nm12214775,nm2491885,nm12214776</t>
  </si>
  <si>
    <t>Kim Min-hee,Ha Jung-woo,Cho Jin-woong,Moon So-ri,Kim Tae-ri,Yong-nyeo Lee,Min-chae Yoo,Dong-hwi Lee,Kim Hae-sook,Kyu-jung Lee,Si-eun Kim,Si-yeon Ha,Rina Takagi,Geun-hee Won,Jong-Dae Kim,Han-sun Jang,Eun-yeong Kim,Ri-woo Kim</t>
  </si>
  <si>
    <t>Sarah Waters,Seo-kyeong Jeong,Park Chan-wook</t>
  </si>
  <si>
    <t>nm1258797,nm1941029,nm0661791</t>
  </si>
  <si>
    <t>https://m.media-amazon.com/images/M/MV5BYWY0OWJlZTgtMWUzNy00MGJhLTk5YzQtNmY5MDEwOTIxNjMyXkEyXkFqcGdeQXVyNjc1NTYyMjg@._V1_QL75_UX380_CR0</t>
  </si>
  <si>
    <t>tt15097216</t>
  </si>
  <si>
    <t>Jai Bhim</t>
  </si>
  <si>
    <t>nm1421814,nm7934649,nm8904193,nm8135195,nm0695177,nm3559559,nm5626435,nm2132667,nm1957308,nm9115333,nm0369696,nm13081194,nm4261031,nm6046815,nm5422703,nm11722727,nm9103142,nm8682290</t>
  </si>
  <si>
    <t>Suriya,Lijo Mol Jose,Manikandan K.,Rajisha Vijayan,Prakash Raj,Rao Ramesh,Guru Somasundaram,M.S. Bhaskar,V. Jayaprakash,Sibi Thomas,Ilavarasu,Jayarao,Sujatha Sivakumar,Ravi Venkatraman,Tamizh,Kumaravel,Supergood Subramani,Bala Hasan</t>
  </si>
  <si>
    <t>nm4377096</t>
  </si>
  <si>
    <t>T.J. Gnanavel</t>
  </si>
  <si>
    <t>T.J. Gnanavel,Rajendra Sapre</t>
  </si>
  <si>
    <t>nm4377096,nm13222819</t>
  </si>
  <si>
    <t>https://m.media-amazon.com/images/M/MV5BYzgwODY1NTYtZGRkZC00MzQzLTg0MTktODcxNzI2NjJhYzRiXkEyXkFqcGdeQXVyMTA3MzQ4MTc0._V1_QL75_UY562_CR21</t>
  </si>
  <si>
    <t>tt0103639</t>
  </si>
  <si>
    <t>Aladdin</t>
  </si>
  <si>
    <t>nm0918334,nm0000245,nm0488306,nm0293455,nm0919798,nm0331906,nm0780528,nm0012121,nm0029460,nm0123553,nm0164950,nm0191906,nm0201373,nm0220635,nm0328640,nm0396749,nm0517011,nm0528802</t>
  </si>
  <si>
    <t>Scott Weinger,Robin Williams,Linda Larkin,Jonathan Freeman,Frank Welker,Gilbert Gottfried,Douglas Seale,Charlie Adler,Jack Angel,Corey Burton,Philip L. Clarke,Jim Cummings,Jennifer Darling,Debi Derryberry,Bruce Gooch,Jerry Houser,Vera Lockwood,Sherry Lynn</t>
  </si>
  <si>
    <t>nm0166256,nm0615780</t>
  </si>
  <si>
    <t>Ron Clements,John Musker</t>
  </si>
  <si>
    <t>Ron Clements,John Musker,Ted Elliott</t>
  </si>
  <si>
    <t>nm0166256,nm0615780,nm0254645</t>
  </si>
  <si>
    <t>https://m.media-amazon.com/images/M/MV5BMTM5OTMyMjIxOV5BMl5BanBnXkFtZTcwNzU4MjIwNQ@@._V1_QL75_UX380_CR0</t>
  </si>
  <si>
    <t>tt0083987</t>
  </si>
  <si>
    <t>Gandhi</t>
  </si>
  <si>
    <t>nm0001426,nm0000024,nm0368990,nm0786022,nm0000298,nm0002081,nm0002145,nm0590055,nm0000640,nm0153182,nm0356847,nm0297538,nm0006762,nm0416524,nm0655589,nm0700869,nm0000846,nm0117188</t>
  </si>
  <si>
    <t>Ben Kingsley,John Gielgud,Rohini Hattangadi,Roshan Seth,Candice Bergen,Edward Fox,Trevor Howard,John Mills,Martin Sheen,Ian Charleson,GÃ¼nther Maria Halmer,Athol Fugard,Saeed Jaffrey,Geraldine James,Alyque Padamsee,Amrish Puri,Ian Bannen,Michael Bryant</t>
  </si>
  <si>
    <t>nm0000277</t>
  </si>
  <si>
    <t>Richard Attenborough</t>
  </si>
  <si>
    <t>John Briley</t>
  </si>
  <si>
    <t>nm0109300</t>
  </si>
  <si>
    <t>https://m.media-amazon.com/images/M/MV5BY2Q2NDI1MjUtM2Q5ZS00MTFlLWJiYWEtNTZmNjQ3OGJkZDgxXkEyXkFqcGdeQXVyNTI4MjkwNjA@._V1_QL75_UY562_CR1</t>
  </si>
  <si>
    <t>tt1454029</t>
  </si>
  <si>
    <t>The Help</t>
  </si>
  <si>
    <t>nm1297015,nm0205626,nm0818055,nm0397171,nm1567113,nm1501738,nm0005049,nm2319871,nm4554932,nm4554786,nm1645313,nm0001807,nm1036181,nm0000651,nm0450116,nm1434871,nm0254712,nm4094352</t>
  </si>
  <si>
    <t>Emma Stone,Viola Davis,Octavia Spencer,Bryce Dallas Howard,Jessica Chastain,Ahna O'Reilly,Allison Janney,Anna Camp,Eleanor Henry,Emma Henry,Christopher Lowell,Cicely Tyson,Mike Vogel,Sissy Spacek,Brian Kerwin,Wes Chatham,Aunjanue Ellis,Ted Welch</t>
  </si>
  <si>
    <t>nm0853238</t>
  </si>
  <si>
    <t>Tate Taylor</t>
  </si>
  <si>
    <t>Tate Taylor,Kathryn Stockett</t>
  </si>
  <si>
    <t>nm0853238,nm3543826</t>
  </si>
  <si>
    <t>https://m.media-amazon.com/images/M/MV5BOGVmZGU2M2EtZTVjYy00OWU2LWI0YjEtZjQ4YjNmODhmMzhkXkEyXkFqcGdeQXVyNjk1Njg5NTA@._V1_QL75_UX380_CR0</t>
  </si>
  <si>
    <t>tt0101414</t>
  </si>
  <si>
    <t>Beauty and the Beast</t>
  </si>
  <si>
    <t>Animation,Family,Fantasy</t>
  </si>
  <si>
    <t>nm0641314,nm0000913,nm0181425,nm0263591,nm0001450,nm0001583,nm0682300,nm0001773,nm0925369,nm0941506,nm0074834,nm0191858,nm0258423,nm0419645,nm0614075,nm0731927,nm0808401,nm0815718</t>
  </si>
  <si>
    <t>Paige O'Hara,Robby Benson,Jesse Corti,Rex Everhart,Angela Lansbury,Jerry Orbach,Bradley Pierce,David Ogden Stiers,Richard White,Jo Anne Worley,Mary Kay Bergman,Brian Cummings,Alvin Epstein,Tony Jay,Alec Murphy,Kimmy Robertson,Hal Smith,Kath Soucie</t>
  </si>
  <si>
    <t>nm0873779,nm0936374</t>
  </si>
  <si>
    <t>Gary Trousdale,Kirk Wise</t>
  </si>
  <si>
    <t>Linda Woolverton,Brenda Chapman,Chris Sanders</t>
  </si>
  <si>
    <t>nm0941314,nm0152312,nm0761498</t>
  </si>
  <si>
    <t>https://m.media-amazon.com/images/M/MV5BNjk1NjBkN2ItZTI1Yi00NDcyLTkwN2ItZGQ3MWU1NzU0NjYwXkEyXkFqcGdeQXVyMjUzOTY1NTc@._V1_QL75_UX380_CR0</t>
  </si>
  <si>
    <t>Rank</t>
  </si>
  <si>
    <t>Id</t>
  </si>
  <si>
    <t>Name</t>
  </si>
  <si>
    <t>Year</t>
  </si>
  <si>
    <t>Imbd_Votes</t>
  </si>
  <si>
    <t>Imdb_Rating</t>
  </si>
  <si>
    <t>Certificate</t>
  </si>
  <si>
    <t>Duration</t>
  </si>
  <si>
    <t>Genre</t>
  </si>
  <si>
    <t>Director_Name</t>
  </si>
  <si>
    <t>Raw Data</t>
  </si>
  <si>
    <t>Removing Unwanted Rows</t>
  </si>
  <si>
    <t>movies - v3</t>
  </si>
  <si>
    <t>movies - v4</t>
  </si>
  <si>
    <t>movies - v5</t>
  </si>
  <si>
    <t>movies - v6</t>
  </si>
  <si>
    <t>movies - v7</t>
  </si>
  <si>
    <t>movies - v8</t>
  </si>
  <si>
    <t xml:space="preserve">movies </t>
  </si>
  <si>
    <t xml:space="preserve">movies - v1 </t>
  </si>
  <si>
    <t>Categories</t>
  </si>
  <si>
    <t>Votes</t>
  </si>
  <si>
    <t>Rating</t>
  </si>
  <si>
    <t>Oldest</t>
  </si>
  <si>
    <t>Latest</t>
  </si>
  <si>
    <t>Average</t>
  </si>
  <si>
    <t>Unique Movies</t>
  </si>
  <si>
    <t>Unique Certificates</t>
  </si>
  <si>
    <t>Unique Genre</t>
  </si>
  <si>
    <t>Unique Director</t>
  </si>
  <si>
    <t>Unique Writer</t>
  </si>
  <si>
    <t>Max</t>
  </si>
  <si>
    <t>Min</t>
  </si>
  <si>
    <t>Avg</t>
  </si>
  <si>
    <t>Most Freq</t>
  </si>
  <si>
    <t>Crime</t>
  </si>
  <si>
    <t>Action</t>
  </si>
  <si>
    <t>Biography</t>
  </si>
  <si>
    <t>History</t>
  </si>
  <si>
    <t>Adventure</t>
  </si>
  <si>
    <t>Romance</t>
  </si>
  <si>
    <t>Sci-Fi</t>
  </si>
  <si>
    <t>Fantasy</t>
  </si>
  <si>
    <t>Mystery</t>
  </si>
  <si>
    <t>Family</t>
  </si>
  <si>
    <t>Thriller</t>
  </si>
  <si>
    <t>War</t>
  </si>
  <si>
    <t>Animation</t>
  </si>
  <si>
    <t>Music</t>
  </si>
  <si>
    <t>Film-Noir</t>
  </si>
  <si>
    <t>Musical</t>
  </si>
  <si>
    <t>Sport</t>
  </si>
  <si>
    <t>Splitted Genres</t>
  </si>
  <si>
    <t>Unique Genres</t>
  </si>
  <si>
    <t>No. Of Movies</t>
  </si>
  <si>
    <t>Genre Mapping</t>
  </si>
  <si>
    <t>Lana Wachowski</t>
  </si>
  <si>
    <t>Lilly Wachowski</t>
  </si>
  <si>
    <t>Fernando Meirelles</t>
  </si>
  <si>
    <t>KÃ¡tia Lund</t>
  </si>
  <si>
    <t>Roger Allers</t>
  </si>
  <si>
    <t>Rob Minkoff</t>
  </si>
  <si>
    <t>Olivier Nakache</t>
  </si>
  <si>
    <t>Ã‰ric Toledano</t>
  </si>
  <si>
    <t>Anthony Russo</t>
  </si>
  <si>
    <t>Joe Russo</t>
  </si>
  <si>
    <t>Bob Persichetti</t>
  </si>
  <si>
    <t>Peter Ramsey</t>
  </si>
  <si>
    <t>Rodney Rothman</t>
  </si>
  <si>
    <t>Adrian Molina</t>
  </si>
  <si>
    <t>Stanley Donen</t>
  </si>
  <si>
    <t>Gene Kelly</t>
  </si>
  <si>
    <t>Pete Docter</t>
  </si>
  <si>
    <t>Bob Peterson</t>
  </si>
  <si>
    <t>Aamir Khan</t>
  </si>
  <si>
    <t>Dan Kwan</t>
  </si>
  <si>
    <t>Daniel Scheinert</t>
  </si>
  <si>
    <t>Terry Gilliam</t>
  </si>
  <si>
    <t>Ethan Coen</t>
  </si>
  <si>
    <t>Joel Coen</t>
  </si>
  <si>
    <t>Victor Fleming</t>
  </si>
  <si>
    <t>George Cukor</t>
  </si>
  <si>
    <t>Sam Wood</t>
  </si>
  <si>
    <t>Ronnie Del Carmen</t>
  </si>
  <si>
    <t>Clyde Bruckman</t>
  </si>
  <si>
    <t>Sergio Pablos</t>
  </si>
  <si>
    <t>Carlos MartÃ­nez LÃ³pez</t>
  </si>
  <si>
    <t>Dean DeBlois</t>
  </si>
  <si>
    <t>Chris Sanders</t>
  </si>
  <si>
    <t>David Silverman</t>
  </si>
  <si>
    <t>Mervyn LeRoy</t>
  </si>
  <si>
    <t>Jan Pinkava</t>
  </si>
  <si>
    <t>Ron Clements</t>
  </si>
  <si>
    <t>John Musker</t>
  </si>
  <si>
    <t>Gary Trousdale</t>
  </si>
  <si>
    <t>Kirk Wise</t>
  </si>
  <si>
    <t>Proccessed Director Name</t>
  </si>
  <si>
    <t>Unique Directors</t>
  </si>
  <si>
    <t>Director Mapping</t>
  </si>
  <si>
    <t>Director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</si>
</sst>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0" xfId="0" applyFill="1" applyBorder="1"/>
    <xf numFmtId="0" fontId="0" fillId="33" borderId="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2" xfId="0" applyBorder="1"/>
    <xf numFmtId="0" fontId="0" fillId="33" borderId="10" xfId="0" applyFill="1" applyBorder="1"/>
    <xf numFmtId="0" fontId="0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30336832895889"/>
          <c:y val="0.19486111111111112"/>
          <c:w val="0.802029965004374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'v3- Genere (Data Cleaning)'!$O$1</c:f>
              <c:strCache>
                <c:ptCount val="1"/>
                <c:pt idx="0">
                  <c:v>No. Of Movies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'v3- Genere (Data Cleaning)'!$N$2:$N$22</c:f>
              <c:strCache>
                <c:ptCount val="21"/>
                <c:pt idx="0">
                  <c:v>Musical</c:v>
                </c:pt>
                <c:pt idx="1">
                  <c:v>Film-Noir</c:v>
                </c:pt>
                <c:pt idx="2">
                  <c:v>Music</c:v>
                </c:pt>
                <c:pt idx="3">
                  <c:v>Sport</c:v>
                </c:pt>
                <c:pt idx="4">
                  <c:v>Horror</c:v>
                </c:pt>
                <c:pt idx="5">
                  <c:v>Western</c:v>
                </c:pt>
                <c:pt idx="6">
                  <c:v>History</c:v>
                </c:pt>
                <c:pt idx="7">
                  <c:v>Family</c:v>
                </c:pt>
                <c:pt idx="8">
                  <c:v>Fantasy</c:v>
                </c:pt>
                <c:pt idx="9">
                  <c:v>Sci-Fi</c:v>
                </c:pt>
                <c:pt idx="10">
                  <c:v>Animation</c:v>
                </c:pt>
                <c:pt idx="11">
                  <c:v>Romance</c:v>
                </c:pt>
                <c:pt idx="12">
                  <c:v>War</c:v>
                </c:pt>
                <c:pt idx="13">
                  <c:v>Biography</c:v>
                </c:pt>
                <c:pt idx="14">
                  <c:v>Thriller</c:v>
                </c:pt>
                <c:pt idx="15">
                  <c:v>Mystery</c:v>
                </c:pt>
                <c:pt idx="16">
                  <c:v>Comedy</c:v>
                </c:pt>
                <c:pt idx="17">
                  <c:v>Action</c:v>
                </c:pt>
                <c:pt idx="18">
                  <c:v>Crime</c:v>
                </c:pt>
                <c:pt idx="19">
                  <c:v>Adventure</c:v>
                </c:pt>
                <c:pt idx="20">
                  <c:v>Drama</c:v>
                </c:pt>
              </c:strCache>
            </c:strRef>
          </c:cat>
          <c:val>
            <c:numRef>
              <c:f>'v3- Genere (Data Cleaning)'!$O$2:$O$22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59</c:v>
                </c:pt>
                <c:pt idx="2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8-49DC-9E24-72C936E5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1811280"/>
        <c:axId val="1482804352"/>
      </c:barChart>
      <c:catAx>
        <c:axId val="16818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1"/>
                    </a:solidFill>
                  </a:rPr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04352"/>
        <c:crosses val="autoZero"/>
        <c:auto val="1"/>
        <c:lblAlgn val="ctr"/>
        <c:lblOffset val="100"/>
        <c:noMultiLvlLbl val="0"/>
      </c:catAx>
      <c:valAx>
        <c:axId val="14828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1"/>
                    </a:solidFill>
                  </a:rPr>
                  <a:t>No. Of Movies</a:t>
                </a:r>
              </a:p>
            </c:rich>
          </c:tx>
          <c:layout>
            <c:manualLayout>
              <c:xMode val="edge"/>
              <c:yMode val="edge"/>
              <c:x val="0.51253507564603207"/>
              <c:y val="0.9599948078920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4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389326334208219E-2"/>
          <c:y val="0.18560185185185185"/>
          <c:w val="0.9155301837270341"/>
          <c:h val="0.41688137941090697"/>
        </c:manualLayout>
      </c:layout>
      <c:lineChart>
        <c:grouping val="standard"/>
        <c:varyColors val="0"/>
        <c:ser>
          <c:idx val="0"/>
          <c:order val="0"/>
          <c:tx>
            <c:strRef>
              <c:f>'v4- Director'!$O$1</c:f>
              <c:strCache>
                <c:ptCount val="1"/>
                <c:pt idx="0">
                  <c:v>No. Of Movies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'v4- Director'!$N$2:$N$178</c:f>
              <c:strCache>
                <c:ptCount val="177"/>
                <c:pt idx="0">
                  <c:v>Akira Kurosawa</c:v>
                </c:pt>
                <c:pt idx="1">
                  <c:v>Christopher Nolan</c:v>
                </c:pt>
                <c:pt idx="2">
                  <c:v>Martin Scorsese</c:v>
                </c:pt>
                <c:pt idx="3">
                  <c:v>Stanley Kubrick</c:v>
                </c:pt>
                <c:pt idx="4">
                  <c:v>Steven Spielberg</c:v>
                </c:pt>
                <c:pt idx="5">
                  <c:v>Alfred Hitchcock</c:v>
                </c:pt>
                <c:pt idx="6">
                  <c:v>Billy Wilder</c:v>
                </c:pt>
                <c:pt idx="7">
                  <c:v>Charles Chaplin</c:v>
                </c:pt>
                <c:pt idx="8">
                  <c:v>Quentin Tarantino</c:v>
                </c:pt>
                <c:pt idx="9">
                  <c:v>Hayao Miyazaki</c:v>
                </c:pt>
                <c:pt idx="10">
                  <c:v>Lee Unkrich</c:v>
                </c:pt>
                <c:pt idx="11">
                  <c:v>Sergio Leone</c:v>
                </c:pt>
                <c:pt idx="12">
                  <c:v>Clint Eastwood</c:v>
                </c:pt>
                <c:pt idx="13">
                  <c:v>David Fincher</c:v>
                </c:pt>
                <c:pt idx="14">
                  <c:v>Ethan Coen</c:v>
                </c:pt>
                <c:pt idx="15">
                  <c:v>Francis Ford Coppola</c:v>
                </c:pt>
                <c:pt idx="16">
                  <c:v>Frank Capra</c:v>
                </c:pt>
                <c:pt idx="17">
                  <c:v>Ingmar Bergman</c:v>
                </c:pt>
                <c:pt idx="18">
                  <c:v>James Cameron</c:v>
                </c:pt>
                <c:pt idx="19">
                  <c:v>Joel Coen</c:v>
                </c:pt>
                <c:pt idx="20">
                  <c:v>Pete Docter</c:v>
                </c:pt>
                <c:pt idx="21">
                  <c:v>Peter Jackson</c:v>
                </c:pt>
                <c:pt idx="22">
                  <c:v>Ridley Scott</c:v>
                </c:pt>
                <c:pt idx="23">
                  <c:v>Andrew Stanton</c:v>
                </c:pt>
                <c:pt idx="24">
                  <c:v>Anthony Russo</c:v>
                </c:pt>
                <c:pt idx="25">
                  <c:v>Bong Joon Ho</c:v>
                </c:pt>
                <c:pt idx="26">
                  <c:v>Brad Bird</c:v>
                </c:pt>
                <c:pt idx="27">
                  <c:v>Buster Keaton</c:v>
                </c:pt>
                <c:pt idx="28">
                  <c:v>David Lean</c:v>
                </c:pt>
                <c:pt idx="29">
                  <c:v>Denis Villeneuve</c:v>
                </c:pt>
                <c:pt idx="30">
                  <c:v>Frank Darabont</c:v>
                </c:pt>
                <c:pt idx="31">
                  <c:v>Fritz Lang</c:v>
                </c:pt>
                <c:pt idx="32">
                  <c:v>George Cukor</c:v>
                </c:pt>
                <c:pt idx="33">
                  <c:v>Guy Ritchie</c:v>
                </c:pt>
                <c:pt idx="34">
                  <c:v>James Mangold</c:v>
                </c:pt>
                <c:pt idx="35">
                  <c:v>Joe Russo</c:v>
                </c:pt>
                <c:pt idx="36">
                  <c:v>Mel Gibson</c:v>
                </c:pt>
                <c:pt idx="37">
                  <c:v>Milos Forman</c:v>
                </c:pt>
                <c:pt idx="38">
                  <c:v>Park Chan-wook</c:v>
                </c:pt>
                <c:pt idx="39">
                  <c:v>Peter Weir</c:v>
                </c:pt>
                <c:pt idx="40">
                  <c:v>Richard Linklater</c:v>
                </c:pt>
                <c:pt idx="41">
                  <c:v>Robert Zemeckis</c:v>
                </c:pt>
                <c:pt idx="42">
                  <c:v>Roman Polanski</c:v>
                </c:pt>
                <c:pt idx="43">
                  <c:v>Ron Howard</c:v>
                </c:pt>
                <c:pt idx="44">
                  <c:v>Sam Mendes</c:v>
                </c:pt>
                <c:pt idx="45">
                  <c:v>Sidney Lumet</c:v>
                </c:pt>
                <c:pt idx="46">
                  <c:v>Terry Jones</c:v>
                </c:pt>
                <c:pt idx="47">
                  <c:v>Victor Fleming</c:v>
                </c:pt>
                <c:pt idx="48">
                  <c:v>William Wyler</c:v>
                </c:pt>
                <c:pt idx="49">
                  <c:v>Ã‰ric Toledano</c:v>
                </c:pt>
                <c:pt idx="50">
                  <c:v>Aamir Khan</c:v>
                </c:pt>
                <c:pt idx="51">
                  <c:v>Adam Elliot</c:v>
                </c:pt>
                <c:pt idx="52">
                  <c:v>Adrian Molina</c:v>
                </c:pt>
                <c:pt idx="53">
                  <c:v>Alejandro G. IÃ±Ã¡rritu</c:v>
                </c:pt>
                <c:pt idx="54">
                  <c:v>Amole Gupte</c:v>
                </c:pt>
                <c:pt idx="55">
                  <c:v>Asghar Farhadi</c:v>
                </c:pt>
                <c:pt idx="56">
                  <c:v>Bob Persichetti</c:v>
                </c:pt>
                <c:pt idx="57">
                  <c:v>Bob Peterson</c:v>
                </c:pt>
                <c:pt idx="58">
                  <c:v>Brian De Palma</c:v>
                </c:pt>
                <c:pt idx="59">
                  <c:v>Bryan Singer</c:v>
                </c:pt>
                <c:pt idx="60">
                  <c:v>Cagan Irmak</c:v>
                </c:pt>
                <c:pt idx="61">
                  <c:v>Carl Theodor Dreyer</c:v>
                </c:pt>
                <c:pt idx="62">
                  <c:v>Carlos MartÃ­nez LÃ³pez</c:v>
                </c:pt>
                <c:pt idx="63">
                  <c:v>Carol Reed</c:v>
                </c:pt>
                <c:pt idx="64">
                  <c:v>Chris Sanders</c:v>
                </c:pt>
                <c:pt idx="65">
                  <c:v>Clyde Bruckman</c:v>
                </c:pt>
                <c:pt idx="66">
                  <c:v>Curtis Hanson</c:v>
                </c:pt>
                <c:pt idx="67">
                  <c:v>DamiÃ¡n Szifron</c:v>
                </c:pt>
                <c:pt idx="68">
                  <c:v>Damien Chazelle</c:v>
                </c:pt>
                <c:pt idx="69">
                  <c:v>Dan Kwan</c:v>
                </c:pt>
                <c:pt idx="70">
                  <c:v>Daniel Scheinert</c:v>
                </c:pt>
                <c:pt idx="71">
                  <c:v>Danny Boyle</c:v>
                </c:pt>
                <c:pt idx="72">
                  <c:v>Darren Aronofsky</c:v>
                </c:pt>
                <c:pt idx="73">
                  <c:v>David Lynch</c:v>
                </c:pt>
                <c:pt idx="74">
                  <c:v>David Silverman</c:v>
                </c:pt>
                <c:pt idx="75">
                  <c:v>David Yates</c:v>
                </c:pt>
                <c:pt idx="76">
                  <c:v>Dean DeBlois</c:v>
                </c:pt>
                <c:pt idx="77">
                  <c:v>Elem Klimov</c:v>
                </c:pt>
                <c:pt idx="78">
                  <c:v>Elia Kazan</c:v>
                </c:pt>
                <c:pt idx="79">
                  <c:v>Ernst Lubitsch</c:v>
                </c:pt>
                <c:pt idx="80">
                  <c:v>Fernando Meirelles</c:v>
                </c:pt>
                <c:pt idx="81">
                  <c:v>Florian Henckel von Donnersmarck</c:v>
                </c:pt>
                <c:pt idx="82">
                  <c:v>Florian Zeller</c:v>
                </c:pt>
                <c:pt idx="83">
                  <c:v>FranÃ§ois Truffaut</c:v>
                </c:pt>
                <c:pt idx="84">
                  <c:v>Gary Trousdale</c:v>
                </c:pt>
                <c:pt idx="85">
                  <c:v>Gavin O'Connor</c:v>
                </c:pt>
                <c:pt idx="86">
                  <c:v>Gene Kelly</c:v>
                </c:pt>
                <c:pt idx="87">
                  <c:v>George Lucas</c:v>
                </c:pt>
                <c:pt idx="88">
                  <c:v>George Miller</c:v>
                </c:pt>
                <c:pt idx="89">
                  <c:v>George Roy Hill</c:v>
                </c:pt>
                <c:pt idx="90">
                  <c:v>Gillo Pontecorvo</c:v>
                </c:pt>
                <c:pt idx="91">
                  <c:v>Giuseppe Tornatore</c:v>
                </c:pt>
                <c:pt idx="92">
                  <c:v>Gore Verbinski</c:v>
                </c:pt>
                <c:pt idx="93">
                  <c:v>Guillermo del Toro</c:v>
                </c:pt>
                <c:pt idx="94">
                  <c:v>Gus Van Sant</c:v>
                </c:pt>
                <c:pt idx="95">
                  <c:v>Harold Ramis</c:v>
                </c:pt>
                <c:pt idx="96">
                  <c:v>Henri-Georges Clouzot</c:v>
                </c:pt>
                <c:pt idx="97">
                  <c:v>Irvin Kershner</c:v>
                </c:pt>
                <c:pt idx="98">
                  <c:v>Isao Takahata</c:v>
                </c:pt>
                <c:pt idx="99">
                  <c:v>James McTeigue</c:v>
                </c:pt>
                <c:pt idx="100">
                  <c:v>Jan Pinkava</c:v>
                </c:pt>
                <c:pt idx="101">
                  <c:v>Jean-Pierre Jeunet</c:v>
                </c:pt>
                <c:pt idx="102">
                  <c:v>Jim Sheridan</c:v>
                </c:pt>
                <c:pt idx="103">
                  <c:v>John Carpenter</c:v>
                </c:pt>
                <c:pt idx="104">
                  <c:v>John Ford</c:v>
                </c:pt>
                <c:pt idx="105">
                  <c:v>John G. Avildsen</c:v>
                </c:pt>
                <c:pt idx="106">
                  <c:v>John Huston</c:v>
                </c:pt>
                <c:pt idx="107">
                  <c:v>John Lasseter</c:v>
                </c:pt>
                <c:pt idx="108">
                  <c:v>John McTiernan</c:v>
                </c:pt>
                <c:pt idx="109">
                  <c:v>John Musker</c:v>
                </c:pt>
                <c:pt idx="110">
                  <c:v>John Sturges</c:v>
                </c:pt>
                <c:pt idx="111">
                  <c:v>Jon Watts</c:v>
                </c:pt>
                <c:pt idx="112">
                  <c:v>Jonathan Demme</c:v>
                </c:pt>
                <c:pt idx="113">
                  <c:v>Joseph Kosinski</c:v>
                </c:pt>
                <c:pt idx="114">
                  <c:v>Joseph L. Mankiewicz</c:v>
                </c:pt>
                <c:pt idx="115">
                  <c:v>Juan JosÃ© Campanella</c:v>
                </c:pt>
                <c:pt idx="116">
                  <c:v>KÃ¡tia Lund</c:v>
                </c:pt>
                <c:pt idx="117">
                  <c:v>Kirk Wise</c:v>
                </c:pt>
                <c:pt idx="118">
                  <c:v>Lana Wachowski</c:v>
                </c:pt>
                <c:pt idx="119">
                  <c:v>Lasse HallstrÃ¶m</c:v>
                </c:pt>
                <c:pt idx="120">
                  <c:v>Lenny Abrahamson</c:v>
                </c:pt>
                <c:pt idx="121">
                  <c:v>Lilly Wachowski</c:v>
                </c:pt>
                <c:pt idx="122">
                  <c:v>Luc Besson</c:v>
                </c:pt>
                <c:pt idx="123">
                  <c:v>M. Night Shyamalan</c:v>
                </c:pt>
                <c:pt idx="124">
                  <c:v>Majid Majidi</c:v>
                </c:pt>
                <c:pt idx="125">
                  <c:v>Makoto Shinkai</c:v>
                </c:pt>
                <c:pt idx="126">
                  <c:v>Martin McDonagh</c:v>
                </c:pt>
                <c:pt idx="127">
                  <c:v>Masaki Kobayashi</c:v>
                </c:pt>
                <c:pt idx="128">
                  <c:v>Mathieu Kassovitz</c:v>
                </c:pt>
                <c:pt idx="129">
                  <c:v>Mervyn LeRoy</c:v>
                </c:pt>
                <c:pt idx="130">
                  <c:v>Michael Cimino</c:v>
                </c:pt>
                <c:pt idx="131">
                  <c:v>Michael Curtiz</c:v>
                </c:pt>
                <c:pt idx="132">
                  <c:v>Michael Mann</c:v>
                </c:pt>
                <c:pt idx="133">
                  <c:v>Michel Gondry</c:v>
                </c:pt>
                <c:pt idx="134">
                  <c:v>Nadine Labaki</c:v>
                </c:pt>
                <c:pt idx="135">
                  <c:v>Nitesh Tiwari</c:v>
                </c:pt>
                <c:pt idx="136">
                  <c:v>Oliver Hirschbiegel</c:v>
                </c:pt>
                <c:pt idx="137">
                  <c:v>Oliver Stone</c:v>
                </c:pt>
                <c:pt idx="138">
                  <c:v>Olivier Nakache</c:v>
                </c:pt>
                <c:pt idx="139">
                  <c:v>Orson Welles</c:v>
                </c:pt>
                <c:pt idx="140">
                  <c:v>Paul Thomas Anderson</c:v>
                </c:pt>
                <c:pt idx="141">
                  <c:v>Peter Farrelly</c:v>
                </c:pt>
                <c:pt idx="142">
                  <c:v>Peter Ramsey</c:v>
                </c:pt>
                <c:pt idx="143">
                  <c:v>Rajkumar Hirani</c:v>
                </c:pt>
                <c:pt idx="144">
                  <c:v>Richard Attenborough</c:v>
                </c:pt>
                <c:pt idx="145">
                  <c:v>Richard Marquand</c:v>
                </c:pt>
                <c:pt idx="146">
                  <c:v>Rob Minkoff</c:v>
                </c:pt>
                <c:pt idx="147">
                  <c:v>Rob Reiner</c:v>
                </c:pt>
                <c:pt idx="148">
                  <c:v>Robert Mulligan</c:v>
                </c:pt>
                <c:pt idx="149">
                  <c:v>Robert Wise</c:v>
                </c:pt>
                <c:pt idx="150">
                  <c:v>Roberto Benigni</c:v>
                </c:pt>
                <c:pt idx="151">
                  <c:v>Rodney Rothman</c:v>
                </c:pt>
                <c:pt idx="152">
                  <c:v>Roger Allers</c:v>
                </c:pt>
                <c:pt idx="153">
                  <c:v>Ron Clements</c:v>
                </c:pt>
                <c:pt idx="154">
                  <c:v>Ronnie Del Carmen</c:v>
                </c:pt>
                <c:pt idx="155">
                  <c:v>Sam Wood</c:v>
                </c:pt>
                <c:pt idx="156">
                  <c:v>Satyajit Ray</c:v>
                </c:pt>
                <c:pt idx="157">
                  <c:v>Sean Penn</c:v>
                </c:pt>
                <c:pt idx="158">
                  <c:v>Sergio Pablos</c:v>
                </c:pt>
                <c:pt idx="159">
                  <c:v>Stanley Donen</c:v>
                </c:pt>
                <c:pt idx="160">
                  <c:v>Stanley Kramer</c:v>
                </c:pt>
                <c:pt idx="161">
                  <c:v>Steve McQueen</c:v>
                </c:pt>
                <c:pt idx="162">
                  <c:v>Stuart Rosenberg</c:v>
                </c:pt>
                <c:pt idx="163">
                  <c:v>T.J. Gnanavel</c:v>
                </c:pt>
                <c:pt idx="164">
                  <c:v>Tate Taylor</c:v>
                </c:pt>
                <c:pt idx="165">
                  <c:v>Terry George</c:v>
                </c:pt>
                <c:pt idx="166">
                  <c:v>Terry Gilliam</c:v>
                </c:pt>
                <c:pt idx="167">
                  <c:v>Thomas Kail</c:v>
                </c:pt>
                <c:pt idx="168">
                  <c:v>Thomas Vinterberg</c:v>
                </c:pt>
                <c:pt idx="169">
                  <c:v>Todd Phillips</c:v>
                </c:pt>
                <c:pt idx="170">
                  <c:v>Tom McCarthy</c:v>
                </c:pt>
                <c:pt idx="171">
                  <c:v>Tony Kaye</c:v>
                </c:pt>
                <c:pt idx="172">
                  <c:v>Vittorio De Sica</c:v>
                </c:pt>
                <c:pt idx="173">
                  <c:v>Wes Anderson</c:v>
                </c:pt>
                <c:pt idx="174">
                  <c:v>William Friedkin</c:v>
                </c:pt>
                <c:pt idx="175">
                  <c:v>Wolfgang Petersen</c:v>
                </c:pt>
                <c:pt idx="176">
                  <c:v>YasujirÃ´ Ozu</c:v>
                </c:pt>
              </c:strCache>
            </c:strRef>
          </c:cat>
          <c:val>
            <c:numRef>
              <c:f>'v4- Director'!$O$2:$O$178</c:f>
              <c:numCache>
                <c:formatCode>General</c:formatCode>
                <c:ptCount val="17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F-4908-A654-30A060D98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508432"/>
        <c:axId val="1482794432"/>
      </c:lineChart>
      <c:catAx>
        <c:axId val="17305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chemeClr val="accent1"/>
                    </a:solidFill>
                  </a:rPr>
                  <a:t>Director Name</a:t>
                </a:r>
              </a:p>
            </c:rich>
          </c:tx>
          <c:layout>
            <c:manualLayout>
              <c:xMode val="edge"/>
              <c:yMode val="edge"/>
              <c:x val="0.46096236286152398"/>
              <c:y val="0.93132328053587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94432"/>
        <c:crosses val="autoZero"/>
        <c:auto val="1"/>
        <c:lblAlgn val="ctr"/>
        <c:lblOffset val="100"/>
        <c:noMultiLvlLbl val="0"/>
      </c:catAx>
      <c:valAx>
        <c:axId val="1482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No. Of Movies</a:t>
                </a:r>
              </a:p>
            </c:rich>
          </c:tx>
          <c:layout>
            <c:manualLayout>
              <c:xMode val="edge"/>
              <c:yMode val="edge"/>
              <c:x val="8.0205325633622079E-3"/>
              <c:y val="0.30513204430527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4</xdr:row>
      <xdr:rowOff>53340</xdr:rowOff>
    </xdr:from>
    <xdr:to>
      <xdr:col>28</xdr:col>
      <xdr:colOff>213360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D4FE7-19EF-FB8C-193B-FF3B2239E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</xdr:row>
      <xdr:rowOff>45720</xdr:rowOff>
    </xdr:from>
    <xdr:to>
      <xdr:col>29</xdr:col>
      <xdr:colOff>182880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66DE7-CDF8-B419-0F36-0ECFF21C0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E1CB3E-25EB-432D-ACA2-0D6745B4287D}" name="Table4" displayName="Table4" ref="N1:O22" totalsRowShown="0">
  <autoFilter ref="N1:O22" xr:uid="{6FE1CB3E-25EB-432D-ACA2-0D6745B4287D}"/>
  <sortState xmlns:xlrd2="http://schemas.microsoft.com/office/spreadsheetml/2017/richdata2" ref="N2:O22">
    <sortCondition ref="O1:O22"/>
  </sortState>
  <tableColumns count="2">
    <tableColumn id="1" xr3:uid="{B99D2673-66FA-4AF3-9E48-BBB042021ABD}" name="Unique Genres"/>
    <tableColumn id="2" xr3:uid="{5E6B9737-CF02-4627-B3AD-F6F383267BC7}" name="No. Of Mov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44EE15-598A-4D02-9A87-BEA24454DDDC}" name="Table3" displayName="Table3" ref="N1:O178" totalsRowShown="0">
  <autoFilter ref="N1:O178" xr:uid="{8744EE15-598A-4D02-9A87-BEA24454DDDC}"/>
  <sortState xmlns:xlrd2="http://schemas.microsoft.com/office/spreadsheetml/2017/richdata2" ref="N2:O178">
    <sortCondition descending="1" ref="O1:O178"/>
  </sortState>
  <tableColumns count="2">
    <tableColumn id="1" xr3:uid="{67BE7DB0-A1DE-45F2-A86B-D8579AADDFE3}" name="Director Name"/>
    <tableColumn id="2" xr3:uid="{D938879F-33FB-4514-A83D-F02193D16621}" name="No. Of Mov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57D4-BB8B-4AFC-8777-CDB0EC023E46}">
  <dimension ref="A1:B8"/>
  <sheetViews>
    <sheetView workbookViewId="0">
      <selection activeCell="A3" sqref="A3"/>
    </sheetView>
  </sheetViews>
  <sheetFormatPr defaultRowHeight="14.4" x14ac:dyDescent="0.3"/>
  <cols>
    <col min="1" max="1" width="10.6640625" bestFit="1" customWidth="1"/>
    <col min="2" max="2" width="27.44140625" bestFit="1" customWidth="1"/>
  </cols>
  <sheetData>
    <row r="1" spans="1:2" x14ac:dyDescent="0.3">
      <c r="A1" t="s">
        <v>2144</v>
      </c>
      <c r="B1" t="s">
        <v>2136</v>
      </c>
    </row>
    <row r="2" spans="1:2" x14ac:dyDescent="0.3">
      <c r="A2" t="s">
        <v>2145</v>
      </c>
      <c r="B2" t="s">
        <v>2137</v>
      </c>
    </row>
    <row r="3" spans="1:2" x14ac:dyDescent="0.3">
      <c r="A3" t="s">
        <v>2138</v>
      </c>
    </row>
    <row r="4" spans="1:2" x14ac:dyDescent="0.3">
      <c r="A4" t="s">
        <v>2139</v>
      </c>
    </row>
    <row r="5" spans="1:2" x14ac:dyDescent="0.3">
      <c r="A5" t="s">
        <v>2140</v>
      </c>
    </row>
    <row r="6" spans="1:2" x14ac:dyDescent="0.3">
      <c r="A6" t="s">
        <v>2141</v>
      </c>
    </row>
    <row r="7" spans="1:2" x14ac:dyDescent="0.3">
      <c r="A7" t="s">
        <v>2142</v>
      </c>
    </row>
    <row r="8" spans="1:2" x14ac:dyDescent="0.3">
      <c r="A8" t="s">
        <v>2143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"/>
  <sheetViews>
    <sheetView workbookViewId="0">
      <selection activeCell="G1" sqref="G1:G1048576"/>
    </sheetView>
  </sheetViews>
  <sheetFormatPr defaultRowHeight="14.4" x14ac:dyDescent="0.3"/>
  <cols>
    <col min="1" max="1" width="4.5546875" bestFit="1" customWidth="1"/>
    <col min="2" max="2" width="10.33203125" bestFit="1" customWidth="1"/>
    <col min="3" max="3" width="60.109375" bestFit="1" customWidth="1"/>
    <col min="4" max="4" width="5" bestFit="1" customWidth="1"/>
    <col min="5" max="5" width="10.44140625" bestFit="1" customWidth="1"/>
    <col min="6" max="6" width="10.6640625" bestFit="1" customWidth="1"/>
    <col min="7" max="7" width="9.33203125" bestFit="1" customWidth="1"/>
    <col min="8" max="8" width="7.88671875" bestFit="1" customWidth="1"/>
    <col min="9" max="9" width="25.6640625" bestFit="1" customWidth="1"/>
    <col min="10" max="10" width="198.6640625" bestFit="1" customWidth="1"/>
    <col min="11" max="11" width="255.77734375" bestFit="1" customWidth="1"/>
    <col min="12" max="12" width="31.109375" bestFit="1" customWidth="1"/>
    <col min="13" max="13" width="40" bestFit="1" customWidth="1"/>
    <col min="14" max="14" width="56.44140625" bestFit="1" customWidth="1"/>
    <col min="15" max="15" width="31.109375" bestFit="1" customWidth="1"/>
    <col min="16" max="16" width="160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 t="s">
        <v>16</v>
      </c>
      <c r="C2" t="s">
        <v>17</v>
      </c>
      <c r="D2">
        <v>1994</v>
      </c>
      <c r="E2">
        <v>2601152</v>
      </c>
      <c r="F2">
        <v>9.3000000000000007</v>
      </c>
      <c r="G2" t="s">
        <v>18</v>
      </c>
      <c r="H2">
        <v>142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3">
      <c r="A3">
        <v>2</v>
      </c>
      <c r="B3" t="s">
        <v>27</v>
      </c>
      <c r="C3" t="s">
        <v>28</v>
      </c>
      <c r="D3">
        <v>1972</v>
      </c>
      <c r="E3">
        <v>1796656</v>
      </c>
      <c r="F3">
        <v>9.1999999999999993</v>
      </c>
      <c r="G3" t="s">
        <v>18</v>
      </c>
      <c r="H3">
        <v>175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</row>
    <row r="4" spans="1:16" x14ac:dyDescent="0.3">
      <c r="A4">
        <v>3</v>
      </c>
      <c r="B4" t="s">
        <v>37</v>
      </c>
      <c r="C4" t="s">
        <v>38</v>
      </c>
      <c r="D4">
        <v>2008</v>
      </c>
      <c r="E4">
        <v>2572662</v>
      </c>
      <c r="F4">
        <v>9</v>
      </c>
      <c r="G4" t="s">
        <v>39</v>
      </c>
      <c r="H4">
        <v>152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</row>
    <row r="5" spans="1:16" x14ac:dyDescent="0.3">
      <c r="A5">
        <v>4</v>
      </c>
      <c r="B5" t="s">
        <v>48</v>
      </c>
      <c r="C5" t="s">
        <v>49</v>
      </c>
      <c r="D5">
        <v>1974</v>
      </c>
      <c r="E5">
        <v>1237934</v>
      </c>
      <c r="F5">
        <v>9</v>
      </c>
      <c r="G5" t="s">
        <v>18</v>
      </c>
      <c r="H5">
        <v>202</v>
      </c>
      <c r="I5" t="s">
        <v>29</v>
      </c>
      <c r="J5" t="s">
        <v>50</v>
      </c>
      <c r="K5" t="s">
        <v>51</v>
      </c>
      <c r="L5" t="s">
        <v>32</v>
      </c>
      <c r="M5" t="s">
        <v>33</v>
      </c>
      <c r="N5" t="s">
        <v>52</v>
      </c>
      <c r="O5" t="s">
        <v>53</v>
      </c>
      <c r="P5" t="s">
        <v>54</v>
      </c>
    </row>
    <row r="6" spans="1:16" x14ac:dyDescent="0.3">
      <c r="A6">
        <v>5</v>
      </c>
      <c r="B6" t="s">
        <v>55</v>
      </c>
      <c r="C6" t="s">
        <v>56</v>
      </c>
      <c r="D6">
        <v>1957</v>
      </c>
      <c r="E6">
        <v>768548</v>
      </c>
      <c r="F6">
        <v>9</v>
      </c>
      <c r="G6" t="s">
        <v>57</v>
      </c>
      <c r="H6">
        <v>96</v>
      </c>
      <c r="I6" t="s">
        <v>29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  <c r="P6" t="s">
        <v>64</v>
      </c>
    </row>
    <row r="7" spans="1:16" x14ac:dyDescent="0.3">
      <c r="A7">
        <v>6</v>
      </c>
      <c r="B7" t="s">
        <v>65</v>
      </c>
      <c r="C7" t="s">
        <v>66</v>
      </c>
      <c r="D7">
        <v>1993</v>
      </c>
      <c r="E7">
        <v>1322917</v>
      </c>
      <c r="F7">
        <v>9</v>
      </c>
      <c r="G7" t="s">
        <v>18</v>
      </c>
      <c r="H7">
        <v>195</v>
      </c>
      <c r="I7" t="s">
        <v>67</v>
      </c>
      <c r="J7" t="s">
        <v>68</v>
      </c>
      <c r="K7" t="s">
        <v>69</v>
      </c>
      <c r="L7" t="s">
        <v>70</v>
      </c>
      <c r="M7" t="s">
        <v>71</v>
      </c>
      <c r="N7" t="s">
        <v>72</v>
      </c>
      <c r="O7" t="s">
        <v>73</v>
      </c>
      <c r="P7" t="s">
        <v>74</v>
      </c>
    </row>
    <row r="8" spans="1:16" x14ac:dyDescent="0.3">
      <c r="A8">
        <v>7</v>
      </c>
      <c r="B8" t="s">
        <v>75</v>
      </c>
      <c r="C8" t="s">
        <v>76</v>
      </c>
      <c r="D8">
        <v>2003</v>
      </c>
      <c r="E8">
        <v>1786498</v>
      </c>
      <c r="F8">
        <v>9</v>
      </c>
      <c r="G8" t="s">
        <v>57</v>
      </c>
      <c r="H8">
        <v>201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O8" t="s">
        <v>83</v>
      </c>
      <c r="P8" t="s">
        <v>84</v>
      </c>
    </row>
    <row r="9" spans="1:16" x14ac:dyDescent="0.3">
      <c r="A9">
        <v>8</v>
      </c>
      <c r="B9" t="s">
        <v>85</v>
      </c>
      <c r="C9" t="s">
        <v>86</v>
      </c>
      <c r="D9">
        <v>1994</v>
      </c>
      <c r="E9">
        <v>1993957</v>
      </c>
      <c r="F9">
        <v>8.9</v>
      </c>
      <c r="G9" t="s">
        <v>18</v>
      </c>
      <c r="H9">
        <v>154</v>
      </c>
      <c r="I9" t="s">
        <v>29</v>
      </c>
      <c r="J9" t="s">
        <v>87</v>
      </c>
      <c r="K9" t="s">
        <v>88</v>
      </c>
      <c r="L9" t="s">
        <v>89</v>
      </c>
      <c r="M9" t="s">
        <v>90</v>
      </c>
      <c r="N9" t="s">
        <v>91</v>
      </c>
      <c r="O9" t="s">
        <v>92</v>
      </c>
      <c r="P9" t="s">
        <v>93</v>
      </c>
    </row>
    <row r="10" spans="1:16" x14ac:dyDescent="0.3">
      <c r="A10">
        <v>9</v>
      </c>
      <c r="B10" t="s">
        <v>94</v>
      </c>
      <c r="C10" t="s">
        <v>95</v>
      </c>
      <c r="D10">
        <v>2001</v>
      </c>
      <c r="E10">
        <v>1807565</v>
      </c>
      <c r="F10">
        <v>8.8000000000000007</v>
      </c>
      <c r="G10" t="s">
        <v>57</v>
      </c>
      <c r="H10">
        <v>178</v>
      </c>
      <c r="I10" t="s">
        <v>77</v>
      </c>
      <c r="J10" t="s">
        <v>96</v>
      </c>
      <c r="K10" t="s">
        <v>97</v>
      </c>
      <c r="L10" t="s">
        <v>80</v>
      </c>
      <c r="M10" t="s">
        <v>81</v>
      </c>
      <c r="N10" t="s">
        <v>82</v>
      </c>
      <c r="O10" t="s">
        <v>83</v>
      </c>
      <c r="P10" t="s">
        <v>98</v>
      </c>
    </row>
    <row r="11" spans="1:16" x14ac:dyDescent="0.3">
      <c r="A11">
        <v>10</v>
      </c>
      <c r="B11" t="s">
        <v>99</v>
      </c>
      <c r="C11" t="s">
        <v>100</v>
      </c>
      <c r="D11">
        <v>1966</v>
      </c>
      <c r="E11">
        <v>746053</v>
      </c>
      <c r="F11">
        <v>8.8000000000000007</v>
      </c>
      <c r="G11" t="s">
        <v>18</v>
      </c>
      <c r="H11">
        <v>161</v>
      </c>
      <c r="I11" t="s">
        <v>101</v>
      </c>
      <c r="J11" t="s">
        <v>102</v>
      </c>
      <c r="K11" t="s">
        <v>103</v>
      </c>
      <c r="L11" t="s">
        <v>104</v>
      </c>
      <c r="M11" t="s">
        <v>105</v>
      </c>
      <c r="N11" t="s">
        <v>106</v>
      </c>
      <c r="O11" t="s">
        <v>107</v>
      </c>
      <c r="P11" t="s">
        <v>108</v>
      </c>
    </row>
    <row r="12" spans="1:16" x14ac:dyDescent="0.3">
      <c r="A12">
        <v>11</v>
      </c>
      <c r="B12" t="s">
        <v>109</v>
      </c>
      <c r="C12" t="s">
        <v>110</v>
      </c>
      <c r="D12">
        <v>1994</v>
      </c>
      <c r="E12">
        <v>2009640</v>
      </c>
      <c r="F12">
        <v>8.8000000000000007</v>
      </c>
      <c r="G12" t="s">
        <v>39</v>
      </c>
      <c r="H12">
        <v>142</v>
      </c>
      <c r="I12" t="s">
        <v>111</v>
      </c>
      <c r="J12" t="s">
        <v>112</v>
      </c>
      <c r="K12" t="s">
        <v>113</v>
      </c>
      <c r="L12" t="s">
        <v>114</v>
      </c>
      <c r="M12" t="s">
        <v>115</v>
      </c>
      <c r="N12" t="s">
        <v>116</v>
      </c>
      <c r="O12" t="s">
        <v>117</v>
      </c>
      <c r="P12" t="s">
        <v>118</v>
      </c>
    </row>
    <row r="13" spans="1:16" x14ac:dyDescent="0.3">
      <c r="A13">
        <v>12</v>
      </c>
      <c r="B13" t="s">
        <v>119</v>
      </c>
      <c r="C13" t="s">
        <v>120</v>
      </c>
      <c r="D13">
        <v>1999</v>
      </c>
      <c r="E13">
        <v>2048759</v>
      </c>
      <c r="F13">
        <v>8.8000000000000007</v>
      </c>
      <c r="G13" t="s">
        <v>18</v>
      </c>
      <c r="H13">
        <v>139</v>
      </c>
      <c r="I13" t="s">
        <v>19</v>
      </c>
      <c r="J13" t="s">
        <v>121</v>
      </c>
      <c r="K13" t="s">
        <v>122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</row>
    <row r="14" spans="1:16" x14ac:dyDescent="0.3">
      <c r="A14">
        <v>13</v>
      </c>
      <c r="B14" t="s">
        <v>128</v>
      </c>
      <c r="C14" t="s">
        <v>129</v>
      </c>
      <c r="D14">
        <v>2010</v>
      </c>
      <c r="E14">
        <v>2282447</v>
      </c>
      <c r="F14">
        <v>8.8000000000000007</v>
      </c>
      <c r="G14" t="s">
        <v>39</v>
      </c>
      <c r="H14">
        <v>148</v>
      </c>
      <c r="I14" t="s">
        <v>130</v>
      </c>
      <c r="J14" t="s">
        <v>131</v>
      </c>
      <c r="K14" t="s">
        <v>132</v>
      </c>
      <c r="L14" t="s">
        <v>43</v>
      </c>
      <c r="M14" t="s">
        <v>44</v>
      </c>
      <c r="N14" t="s">
        <v>44</v>
      </c>
      <c r="O14" t="s">
        <v>43</v>
      </c>
      <c r="P14" t="s">
        <v>133</v>
      </c>
    </row>
    <row r="15" spans="1:16" x14ac:dyDescent="0.3">
      <c r="A15">
        <v>14</v>
      </c>
      <c r="B15" t="s">
        <v>134</v>
      </c>
      <c r="C15" t="s">
        <v>135</v>
      </c>
      <c r="D15">
        <v>2002</v>
      </c>
      <c r="E15">
        <v>1613445</v>
      </c>
      <c r="F15">
        <v>8.8000000000000007</v>
      </c>
      <c r="G15" t="s">
        <v>39</v>
      </c>
      <c r="H15">
        <v>179</v>
      </c>
      <c r="I15" t="s">
        <v>77</v>
      </c>
      <c r="J15" t="s">
        <v>136</v>
      </c>
      <c r="K15" t="s">
        <v>137</v>
      </c>
      <c r="L15" t="s">
        <v>80</v>
      </c>
      <c r="M15" t="s">
        <v>81</v>
      </c>
      <c r="N15" t="s">
        <v>82</v>
      </c>
      <c r="O15" t="s">
        <v>83</v>
      </c>
      <c r="P15" t="s">
        <v>138</v>
      </c>
    </row>
    <row r="16" spans="1:16" x14ac:dyDescent="0.3">
      <c r="A16">
        <v>15</v>
      </c>
      <c r="B16" t="s">
        <v>139</v>
      </c>
      <c r="C16" t="s">
        <v>140</v>
      </c>
      <c r="D16">
        <v>1980</v>
      </c>
      <c r="E16">
        <v>1258886</v>
      </c>
      <c r="F16">
        <v>8.6999999999999993</v>
      </c>
      <c r="G16" t="s">
        <v>39</v>
      </c>
      <c r="H16">
        <v>124</v>
      </c>
      <c r="I16" t="s">
        <v>141</v>
      </c>
      <c r="J16" t="s">
        <v>142</v>
      </c>
      <c r="K16" t="s">
        <v>143</v>
      </c>
      <c r="L16" t="s">
        <v>144</v>
      </c>
      <c r="M16" t="s">
        <v>145</v>
      </c>
      <c r="N16" t="s">
        <v>146</v>
      </c>
      <c r="O16" t="s">
        <v>147</v>
      </c>
      <c r="P16" t="s">
        <v>148</v>
      </c>
    </row>
    <row r="17" spans="1:16" x14ac:dyDescent="0.3">
      <c r="A17">
        <v>16</v>
      </c>
      <c r="B17" t="s">
        <v>149</v>
      </c>
      <c r="C17" t="s">
        <v>150</v>
      </c>
      <c r="D17">
        <v>1999</v>
      </c>
      <c r="E17">
        <v>1867547</v>
      </c>
      <c r="F17">
        <v>8.6999999999999993</v>
      </c>
      <c r="G17" t="s">
        <v>18</v>
      </c>
      <c r="H17">
        <v>136</v>
      </c>
      <c r="I17" t="s">
        <v>151</v>
      </c>
      <c r="J17" t="s">
        <v>152</v>
      </c>
      <c r="K17" t="s">
        <v>153</v>
      </c>
      <c r="L17" t="s">
        <v>154</v>
      </c>
      <c r="M17" t="s">
        <v>155</v>
      </c>
      <c r="N17" t="s">
        <v>156</v>
      </c>
      <c r="O17" t="s">
        <v>157</v>
      </c>
      <c r="P17" t="s">
        <v>158</v>
      </c>
    </row>
    <row r="18" spans="1:16" x14ac:dyDescent="0.3">
      <c r="A18">
        <v>17</v>
      </c>
      <c r="B18" t="s">
        <v>159</v>
      </c>
      <c r="C18" t="s">
        <v>160</v>
      </c>
      <c r="D18">
        <v>1990</v>
      </c>
      <c r="E18">
        <v>1124975</v>
      </c>
      <c r="F18">
        <v>8.6999999999999993</v>
      </c>
      <c r="G18" t="s">
        <v>18</v>
      </c>
      <c r="H18">
        <v>145</v>
      </c>
      <c r="I18" t="s">
        <v>161</v>
      </c>
      <c r="J18" t="s">
        <v>162</v>
      </c>
      <c r="K18" t="s">
        <v>163</v>
      </c>
      <c r="L18" t="s">
        <v>164</v>
      </c>
      <c r="M18" t="s">
        <v>165</v>
      </c>
      <c r="N18" t="s">
        <v>166</v>
      </c>
      <c r="O18" t="s">
        <v>167</v>
      </c>
      <c r="P18" t="s">
        <v>168</v>
      </c>
    </row>
    <row r="19" spans="1:16" x14ac:dyDescent="0.3">
      <c r="A19">
        <v>18</v>
      </c>
      <c r="B19" t="s">
        <v>169</v>
      </c>
      <c r="C19" t="s">
        <v>170</v>
      </c>
      <c r="D19">
        <v>1975</v>
      </c>
      <c r="E19">
        <v>987558</v>
      </c>
      <c r="F19">
        <v>8.6999999999999993</v>
      </c>
      <c r="G19" t="s">
        <v>18</v>
      </c>
      <c r="H19">
        <v>133</v>
      </c>
      <c r="I19" t="s">
        <v>19</v>
      </c>
      <c r="J19" t="s">
        <v>171</v>
      </c>
      <c r="K19" t="s">
        <v>172</v>
      </c>
      <c r="L19" t="s">
        <v>173</v>
      </c>
      <c r="M19" t="s">
        <v>174</v>
      </c>
      <c r="N19" t="s">
        <v>175</v>
      </c>
      <c r="O19" t="s">
        <v>176</v>
      </c>
      <c r="P19" t="s">
        <v>177</v>
      </c>
    </row>
    <row r="20" spans="1:16" x14ac:dyDescent="0.3">
      <c r="A20">
        <v>19</v>
      </c>
      <c r="B20" t="s">
        <v>178</v>
      </c>
      <c r="C20" t="s">
        <v>179</v>
      </c>
      <c r="D20">
        <v>1995</v>
      </c>
      <c r="E20">
        <v>1596843</v>
      </c>
      <c r="F20">
        <v>8.6</v>
      </c>
      <c r="G20" t="s">
        <v>18</v>
      </c>
      <c r="H20">
        <v>127</v>
      </c>
      <c r="I20" t="s">
        <v>180</v>
      </c>
      <c r="J20" t="s">
        <v>181</v>
      </c>
      <c r="K20" t="s">
        <v>182</v>
      </c>
      <c r="L20" t="s">
        <v>123</v>
      </c>
      <c r="M20" t="s">
        <v>124</v>
      </c>
      <c r="N20" t="s">
        <v>183</v>
      </c>
      <c r="O20" t="s">
        <v>184</v>
      </c>
      <c r="P20" t="s">
        <v>185</v>
      </c>
    </row>
    <row r="21" spans="1:16" x14ac:dyDescent="0.3">
      <c r="A21">
        <v>20</v>
      </c>
      <c r="B21" t="s">
        <v>186</v>
      </c>
      <c r="C21" t="s">
        <v>187</v>
      </c>
      <c r="D21">
        <v>1954</v>
      </c>
      <c r="E21">
        <v>340526</v>
      </c>
      <c r="F21">
        <v>8.6</v>
      </c>
      <c r="G21" t="s">
        <v>57</v>
      </c>
      <c r="H21">
        <v>207</v>
      </c>
      <c r="I21" t="s">
        <v>188</v>
      </c>
      <c r="J21" t="s">
        <v>189</v>
      </c>
      <c r="K21" t="s">
        <v>190</v>
      </c>
      <c r="L21" t="s">
        <v>191</v>
      </c>
      <c r="M21" t="s">
        <v>192</v>
      </c>
      <c r="N21" t="s">
        <v>193</v>
      </c>
      <c r="O21" t="s">
        <v>194</v>
      </c>
      <c r="P21" t="s">
        <v>195</v>
      </c>
    </row>
    <row r="22" spans="1:16" x14ac:dyDescent="0.3">
      <c r="A22">
        <v>21</v>
      </c>
      <c r="B22" t="s">
        <v>196</v>
      </c>
      <c r="C22" t="s">
        <v>197</v>
      </c>
      <c r="D22">
        <v>1946</v>
      </c>
      <c r="E22">
        <v>446922</v>
      </c>
      <c r="F22">
        <v>8.6</v>
      </c>
      <c r="G22" t="s">
        <v>198</v>
      </c>
      <c r="H22">
        <v>130</v>
      </c>
      <c r="I22" t="s">
        <v>199</v>
      </c>
      <c r="J22" t="s">
        <v>200</v>
      </c>
      <c r="K22" t="s">
        <v>201</v>
      </c>
      <c r="L22" t="s">
        <v>202</v>
      </c>
      <c r="M22" t="s">
        <v>203</v>
      </c>
      <c r="N22" t="s">
        <v>204</v>
      </c>
      <c r="O22" t="s">
        <v>205</v>
      </c>
      <c r="P22" t="s">
        <v>206</v>
      </c>
    </row>
    <row r="23" spans="1:16" x14ac:dyDescent="0.3">
      <c r="A23">
        <v>22</v>
      </c>
      <c r="B23" t="s">
        <v>207</v>
      </c>
      <c r="C23" t="s">
        <v>208</v>
      </c>
      <c r="D23">
        <v>1991</v>
      </c>
      <c r="E23">
        <v>1392578</v>
      </c>
      <c r="F23">
        <v>8.6</v>
      </c>
      <c r="G23" t="s">
        <v>18</v>
      </c>
      <c r="H23">
        <v>118</v>
      </c>
      <c r="I23" t="s">
        <v>209</v>
      </c>
      <c r="J23" t="s">
        <v>210</v>
      </c>
      <c r="K23" t="s">
        <v>211</v>
      </c>
      <c r="L23" t="s">
        <v>212</v>
      </c>
      <c r="M23" t="s">
        <v>213</v>
      </c>
      <c r="N23" t="s">
        <v>214</v>
      </c>
      <c r="O23" t="s">
        <v>215</v>
      </c>
      <c r="P23" t="s">
        <v>216</v>
      </c>
    </row>
    <row r="24" spans="1:16" x14ac:dyDescent="0.3">
      <c r="A24">
        <v>23</v>
      </c>
      <c r="B24" t="s">
        <v>217</v>
      </c>
      <c r="C24" t="s">
        <v>218</v>
      </c>
      <c r="D24">
        <v>2002</v>
      </c>
      <c r="E24">
        <v>743932</v>
      </c>
      <c r="F24">
        <v>8.6</v>
      </c>
      <c r="G24" t="s">
        <v>18</v>
      </c>
      <c r="H24">
        <v>130</v>
      </c>
      <c r="I24" t="s">
        <v>29</v>
      </c>
      <c r="J24" t="s">
        <v>219</v>
      </c>
      <c r="K24" t="s">
        <v>220</v>
      </c>
      <c r="L24" t="s">
        <v>221</v>
      </c>
      <c r="M24" t="s">
        <v>222</v>
      </c>
      <c r="N24" t="s">
        <v>223</v>
      </c>
      <c r="O24" t="s">
        <v>224</v>
      </c>
      <c r="P24" t="s">
        <v>225</v>
      </c>
    </row>
    <row r="25" spans="1:16" x14ac:dyDescent="0.3">
      <c r="A25">
        <v>24</v>
      </c>
      <c r="B25" t="s">
        <v>226</v>
      </c>
      <c r="C25" t="s">
        <v>227</v>
      </c>
      <c r="D25">
        <v>1998</v>
      </c>
      <c r="E25">
        <v>1354311</v>
      </c>
      <c r="F25">
        <v>8.6</v>
      </c>
      <c r="G25" t="s">
        <v>18</v>
      </c>
      <c r="H25">
        <v>169</v>
      </c>
      <c r="I25" t="s">
        <v>228</v>
      </c>
      <c r="J25" t="s">
        <v>229</v>
      </c>
      <c r="K25" t="s">
        <v>230</v>
      </c>
      <c r="L25" t="s">
        <v>70</v>
      </c>
      <c r="M25" t="s">
        <v>71</v>
      </c>
      <c r="N25" t="s">
        <v>231</v>
      </c>
      <c r="O25" t="s">
        <v>232</v>
      </c>
      <c r="P25" t="s">
        <v>233</v>
      </c>
    </row>
    <row r="26" spans="1:16" x14ac:dyDescent="0.3">
      <c r="A26">
        <v>25</v>
      </c>
      <c r="B26" t="s">
        <v>234</v>
      </c>
      <c r="C26" t="s">
        <v>235</v>
      </c>
      <c r="D26">
        <v>1997</v>
      </c>
      <c r="E26">
        <v>679573</v>
      </c>
      <c r="F26">
        <v>8.6</v>
      </c>
      <c r="G26" t="s">
        <v>57</v>
      </c>
      <c r="H26">
        <v>116</v>
      </c>
      <c r="I26" t="s">
        <v>236</v>
      </c>
      <c r="J26" t="s">
        <v>237</v>
      </c>
      <c r="K26" t="s">
        <v>238</v>
      </c>
      <c r="L26" t="s">
        <v>239</v>
      </c>
      <c r="M26" t="s">
        <v>240</v>
      </c>
      <c r="N26" t="s">
        <v>241</v>
      </c>
      <c r="O26" t="s">
        <v>242</v>
      </c>
      <c r="P26" t="s">
        <v>243</v>
      </c>
    </row>
    <row r="27" spans="1:16" x14ac:dyDescent="0.3">
      <c r="A27">
        <v>26</v>
      </c>
      <c r="B27" t="s">
        <v>244</v>
      </c>
      <c r="C27" t="s">
        <v>245</v>
      </c>
      <c r="D27">
        <v>1999</v>
      </c>
      <c r="E27">
        <v>1264587</v>
      </c>
      <c r="F27">
        <v>8.6</v>
      </c>
      <c r="G27" t="s">
        <v>39</v>
      </c>
      <c r="H27">
        <v>189</v>
      </c>
      <c r="I27" t="s">
        <v>246</v>
      </c>
      <c r="J27" t="s">
        <v>247</v>
      </c>
      <c r="K27" t="s">
        <v>248</v>
      </c>
      <c r="L27" t="s">
        <v>22</v>
      </c>
      <c r="M27" t="s">
        <v>23</v>
      </c>
      <c r="N27" t="s">
        <v>24</v>
      </c>
      <c r="O27" t="s">
        <v>25</v>
      </c>
      <c r="P27" t="s">
        <v>249</v>
      </c>
    </row>
    <row r="28" spans="1:16" x14ac:dyDescent="0.3">
      <c r="A28">
        <v>27</v>
      </c>
      <c r="B28" t="s">
        <v>250</v>
      </c>
      <c r="C28" t="s">
        <v>251</v>
      </c>
      <c r="D28">
        <v>2014</v>
      </c>
      <c r="E28">
        <v>1743555</v>
      </c>
      <c r="F28">
        <v>8.6</v>
      </c>
      <c r="G28" t="s">
        <v>39</v>
      </c>
      <c r="H28">
        <v>169</v>
      </c>
      <c r="I28" t="s">
        <v>252</v>
      </c>
      <c r="J28" t="s">
        <v>253</v>
      </c>
      <c r="K28" t="s">
        <v>254</v>
      </c>
      <c r="L28" t="s">
        <v>43</v>
      </c>
      <c r="M28" t="s">
        <v>44</v>
      </c>
      <c r="N28" t="s">
        <v>255</v>
      </c>
      <c r="O28" t="s">
        <v>256</v>
      </c>
      <c r="P28" t="s">
        <v>257</v>
      </c>
    </row>
    <row r="29" spans="1:16" x14ac:dyDescent="0.3">
      <c r="A29">
        <v>28</v>
      </c>
      <c r="B29" t="s">
        <v>258</v>
      </c>
      <c r="C29" t="s">
        <v>259</v>
      </c>
      <c r="D29">
        <v>1977</v>
      </c>
      <c r="E29">
        <v>1330965</v>
      </c>
      <c r="F29">
        <v>8.6</v>
      </c>
      <c r="G29" t="s">
        <v>57</v>
      </c>
      <c r="H29">
        <v>121</v>
      </c>
      <c r="I29" t="s">
        <v>141</v>
      </c>
      <c r="J29" t="s">
        <v>260</v>
      </c>
      <c r="K29" t="s">
        <v>261</v>
      </c>
      <c r="L29" t="s">
        <v>262</v>
      </c>
      <c r="M29" t="s">
        <v>263</v>
      </c>
      <c r="N29" t="s">
        <v>263</v>
      </c>
      <c r="O29" t="s">
        <v>262</v>
      </c>
      <c r="P29" t="s">
        <v>264</v>
      </c>
    </row>
    <row r="30" spans="1:16" x14ac:dyDescent="0.3">
      <c r="A30">
        <v>29</v>
      </c>
      <c r="B30" t="s">
        <v>265</v>
      </c>
      <c r="C30" t="s">
        <v>266</v>
      </c>
      <c r="D30">
        <v>1991</v>
      </c>
      <c r="E30">
        <v>1073286</v>
      </c>
      <c r="F30">
        <v>8.6</v>
      </c>
      <c r="G30" t="s">
        <v>18</v>
      </c>
      <c r="H30">
        <v>137</v>
      </c>
      <c r="I30" t="s">
        <v>151</v>
      </c>
      <c r="J30" t="s">
        <v>267</v>
      </c>
      <c r="K30" t="s">
        <v>268</v>
      </c>
      <c r="L30" t="s">
        <v>269</v>
      </c>
      <c r="M30" t="s">
        <v>270</v>
      </c>
      <c r="N30" t="s">
        <v>271</v>
      </c>
      <c r="O30" t="s">
        <v>272</v>
      </c>
      <c r="P30" t="s">
        <v>273</v>
      </c>
    </row>
    <row r="31" spans="1:16" x14ac:dyDescent="0.3">
      <c r="A31">
        <v>30</v>
      </c>
      <c r="B31" t="s">
        <v>274</v>
      </c>
      <c r="C31" t="s">
        <v>275</v>
      </c>
      <c r="D31">
        <v>1985</v>
      </c>
      <c r="E31">
        <v>1167865</v>
      </c>
      <c r="F31">
        <v>8.5</v>
      </c>
      <c r="G31" t="s">
        <v>57</v>
      </c>
      <c r="H31">
        <v>116</v>
      </c>
      <c r="I31" t="s">
        <v>276</v>
      </c>
      <c r="J31" t="s">
        <v>277</v>
      </c>
      <c r="K31" t="s">
        <v>278</v>
      </c>
      <c r="L31" t="s">
        <v>114</v>
      </c>
      <c r="M31" t="s">
        <v>115</v>
      </c>
      <c r="N31" t="s">
        <v>279</v>
      </c>
      <c r="O31" t="s">
        <v>280</v>
      </c>
      <c r="P31" t="s">
        <v>281</v>
      </c>
    </row>
    <row r="32" spans="1:16" x14ac:dyDescent="0.3">
      <c r="A32">
        <v>31</v>
      </c>
      <c r="B32" t="s">
        <v>282</v>
      </c>
      <c r="C32" t="s">
        <v>283</v>
      </c>
      <c r="D32">
        <v>2001</v>
      </c>
      <c r="E32">
        <v>737358</v>
      </c>
      <c r="F32">
        <v>8.6</v>
      </c>
      <c r="G32" t="s">
        <v>57</v>
      </c>
      <c r="H32">
        <v>125</v>
      </c>
      <c r="I32" t="s">
        <v>284</v>
      </c>
      <c r="J32" t="s">
        <v>285</v>
      </c>
      <c r="K32" t="s">
        <v>286</v>
      </c>
      <c r="L32" t="s">
        <v>287</v>
      </c>
      <c r="M32" t="s">
        <v>288</v>
      </c>
      <c r="N32" t="s">
        <v>288</v>
      </c>
      <c r="O32" t="s">
        <v>287</v>
      </c>
      <c r="P32" t="s">
        <v>289</v>
      </c>
    </row>
    <row r="33" spans="1:16" x14ac:dyDescent="0.3">
      <c r="A33">
        <v>32</v>
      </c>
      <c r="B33" t="s">
        <v>290</v>
      </c>
      <c r="C33" t="s">
        <v>291</v>
      </c>
      <c r="D33">
        <v>1960</v>
      </c>
      <c r="E33">
        <v>656425</v>
      </c>
      <c r="F33">
        <v>8.5</v>
      </c>
      <c r="G33" t="s">
        <v>18</v>
      </c>
      <c r="H33">
        <v>109</v>
      </c>
      <c r="I33" t="s">
        <v>292</v>
      </c>
      <c r="J33" t="s">
        <v>293</v>
      </c>
      <c r="K33" t="s">
        <v>294</v>
      </c>
      <c r="L33" t="s">
        <v>295</v>
      </c>
      <c r="M33" t="s">
        <v>296</v>
      </c>
      <c r="N33" t="s">
        <v>297</v>
      </c>
      <c r="O33" t="s">
        <v>298</v>
      </c>
      <c r="P33" t="s">
        <v>299</v>
      </c>
    </row>
    <row r="34" spans="1:16" x14ac:dyDescent="0.3">
      <c r="A34">
        <v>33</v>
      </c>
      <c r="B34" t="s">
        <v>300</v>
      </c>
      <c r="C34" t="s">
        <v>301</v>
      </c>
      <c r="D34">
        <v>2002</v>
      </c>
      <c r="E34">
        <v>809467</v>
      </c>
      <c r="F34">
        <v>8.5</v>
      </c>
      <c r="G34">
        <v>13</v>
      </c>
      <c r="H34">
        <v>150</v>
      </c>
      <c r="I34" t="s">
        <v>302</v>
      </c>
      <c r="J34" t="s">
        <v>303</v>
      </c>
      <c r="K34" t="s">
        <v>304</v>
      </c>
      <c r="L34" t="s">
        <v>305</v>
      </c>
      <c r="M34" t="s">
        <v>306</v>
      </c>
      <c r="N34" t="s">
        <v>307</v>
      </c>
      <c r="O34" t="s">
        <v>308</v>
      </c>
      <c r="P34" t="s">
        <v>309</v>
      </c>
    </row>
    <row r="35" spans="1:16" x14ac:dyDescent="0.3">
      <c r="A35">
        <v>34</v>
      </c>
      <c r="B35" t="s">
        <v>310</v>
      </c>
      <c r="C35" t="s">
        <v>311</v>
      </c>
      <c r="D35">
        <v>1994</v>
      </c>
      <c r="E35">
        <v>1132261</v>
      </c>
      <c r="F35">
        <v>8.5</v>
      </c>
      <c r="G35" t="s">
        <v>18</v>
      </c>
      <c r="H35">
        <v>110</v>
      </c>
      <c r="I35" t="s">
        <v>40</v>
      </c>
      <c r="J35" t="s">
        <v>312</v>
      </c>
      <c r="K35" t="s">
        <v>313</v>
      </c>
      <c r="L35" t="s">
        <v>314</v>
      </c>
      <c r="M35" t="s">
        <v>315</v>
      </c>
      <c r="N35" t="s">
        <v>315</v>
      </c>
      <c r="O35" t="s">
        <v>314</v>
      </c>
      <c r="P35" t="s">
        <v>316</v>
      </c>
    </row>
    <row r="36" spans="1:16" x14ac:dyDescent="0.3">
      <c r="A36">
        <v>35</v>
      </c>
      <c r="B36" t="s">
        <v>317</v>
      </c>
      <c r="C36" t="s">
        <v>318</v>
      </c>
      <c r="D36">
        <v>2019</v>
      </c>
      <c r="E36">
        <v>752365</v>
      </c>
      <c r="F36">
        <v>8.5</v>
      </c>
      <c r="G36" t="s">
        <v>18</v>
      </c>
      <c r="H36">
        <v>132</v>
      </c>
      <c r="I36" t="s">
        <v>319</v>
      </c>
      <c r="J36" t="s">
        <v>320</v>
      </c>
      <c r="K36" t="s">
        <v>321</v>
      </c>
      <c r="L36" t="s">
        <v>322</v>
      </c>
      <c r="M36" t="s">
        <v>323</v>
      </c>
      <c r="N36" t="s">
        <v>324</v>
      </c>
      <c r="O36" t="s">
        <v>325</v>
      </c>
      <c r="P36" t="s">
        <v>326</v>
      </c>
    </row>
    <row r="37" spans="1:16" x14ac:dyDescent="0.3">
      <c r="A37">
        <v>36</v>
      </c>
      <c r="B37" t="s">
        <v>327</v>
      </c>
      <c r="C37" t="s">
        <v>328</v>
      </c>
      <c r="D37">
        <v>1994</v>
      </c>
      <c r="E37">
        <v>1030401</v>
      </c>
      <c r="F37">
        <v>8.5</v>
      </c>
      <c r="G37" t="s">
        <v>57</v>
      </c>
      <c r="H37">
        <v>88</v>
      </c>
      <c r="I37" t="s">
        <v>329</v>
      </c>
      <c r="J37" t="s">
        <v>330</v>
      </c>
      <c r="K37" t="s">
        <v>331</v>
      </c>
      <c r="L37" t="s">
        <v>332</v>
      </c>
      <c r="M37" t="s">
        <v>333</v>
      </c>
      <c r="N37" t="s">
        <v>334</v>
      </c>
      <c r="O37" t="s">
        <v>335</v>
      </c>
      <c r="P37" t="s">
        <v>336</v>
      </c>
    </row>
    <row r="38" spans="1:16" x14ac:dyDescent="0.3">
      <c r="A38">
        <v>37</v>
      </c>
      <c r="B38" t="s">
        <v>337</v>
      </c>
      <c r="C38" t="s">
        <v>338</v>
      </c>
      <c r="D38">
        <v>2000</v>
      </c>
      <c r="E38">
        <v>1461459</v>
      </c>
      <c r="F38">
        <v>8.5</v>
      </c>
      <c r="G38" t="s">
        <v>39</v>
      </c>
      <c r="H38">
        <v>155</v>
      </c>
      <c r="I38" t="s">
        <v>77</v>
      </c>
      <c r="J38" t="s">
        <v>339</v>
      </c>
      <c r="K38" t="s">
        <v>340</v>
      </c>
      <c r="L38" t="s">
        <v>341</v>
      </c>
      <c r="M38" t="s">
        <v>342</v>
      </c>
      <c r="N38" t="s">
        <v>343</v>
      </c>
      <c r="O38" t="s">
        <v>344</v>
      </c>
      <c r="P38" t="s">
        <v>345</v>
      </c>
    </row>
    <row r="39" spans="1:16" x14ac:dyDescent="0.3">
      <c r="A39">
        <v>38</v>
      </c>
      <c r="B39" t="s">
        <v>346</v>
      </c>
      <c r="C39" t="s">
        <v>347</v>
      </c>
      <c r="D39">
        <v>1998</v>
      </c>
      <c r="E39">
        <v>1100708</v>
      </c>
      <c r="F39">
        <v>8.5</v>
      </c>
      <c r="G39" t="s">
        <v>348</v>
      </c>
      <c r="H39">
        <v>119</v>
      </c>
      <c r="I39" t="s">
        <v>29</v>
      </c>
      <c r="J39" t="s">
        <v>349</v>
      </c>
      <c r="K39" t="s">
        <v>350</v>
      </c>
      <c r="L39" t="s">
        <v>351</v>
      </c>
      <c r="M39" t="s">
        <v>352</v>
      </c>
      <c r="N39" t="s">
        <v>353</v>
      </c>
      <c r="O39" t="s">
        <v>354</v>
      </c>
      <c r="P39" t="s">
        <v>355</v>
      </c>
    </row>
    <row r="40" spans="1:16" x14ac:dyDescent="0.3">
      <c r="A40">
        <v>39</v>
      </c>
      <c r="B40" t="s">
        <v>356</v>
      </c>
      <c r="C40" t="s">
        <v>357</v>
      </c>
      <c r="D40">
        <v>1995</v>
      </c>
      <c r="E40">
        <v>1064869</v>
      </c>
      <c r="F40">
        <v>8.5</v>
      </c>
      <c r="G40" t="s">
        <v>18</v>
      </c>
      <c r="H40">
        <v>106</v>
      </c>
      <c r="I40" t="s">
        <v>180</v>
      </c>
      <c r="J40" t="s">
        <v>358</v>
      </c>
      <c r="K40" t="s">
        <v>359</v>
      </c>
      <c r="L40" t="s">
        <v>360</v>
      </c>
      <c r="M40" t="s">
        <v>361</v>
      </c>
      <c r="N40" t="s">
        <v>362</v>
      </c>
      <c r="O40" t="s">
        <v>363</v>
      </c>
      <c r="P40" t="s">
        <v>364</v>
      </c>
    </row>
    <row r="41" spans="1:16" x14ac:dyDescent="0.3">
      <c r="A41">
        <v>40</v>
      </c>
      <c r="B41" t="s">
        <v>365</v>
      </c>
      <c r="C41" t="s">
        <v>366</v>
      </c>
      <c r="D41">
        <v>2006</v>
      </c>
      <c r="E41">
        <v>1292858</v>
      </c>
      <c r="F41">
        <v>8.5</v>
      </c>
      <c r="G41" t="s">
        <v>18</v>
      </c>
      <c r="H41">
        <v>151</v>
      </c>
      <c r="I41" t="s">
        <v>209</v>
      </c>
      <c r="J41" t="s">
        <v>367</v>
      </c>
      <c r="K41" t="s">
        <v>368</v>
      </c>
      <c r="L41" t="s">
        <v>164</v>
      </c>
      <c r="M41" t="s">
        <v>165</v>
      </c>
      <c r="N41" t="s">
        <v>369</v>
      </c>
      <c r="O41" t="s">
        <v>370</v>
      </c>
      <c r="P41" t="s">
        <v>371</v>
      </c>
    </row>
    <row r="42" spans="1:16" x14ac:dyDescent="0.3">
      <c r="A42">
        <v>41</v>
      </c>
      <c r="B42" t="s">
        <v>372</v>
      </c>
      <c r="C42" t="s">
        <v>373</v>
      </c>
      <c r="D42">
        <v>2006</v>
      </c>
      <c r="E42">
        <v>1299898</v>
      </c>
      <c r="F42">
        <v>8.5</v>
      </c>
      <c r="G42" t="s">
        <v>57</v>
      </c>
      <c r="H42">
        <v>130</v>
      </c>
      <c r="I42" t="s">
        <v>374</v>
      </c>
      <c r="J42" t="s">
        <v>375</v>
      </c>
      <c r="K42" t="s">
        <v>376</v>
      </c>
      <c r="L42" t="s">
        <v>43</v>
      </c>
      <c r="M42" t="s">
        <v>44</v>
      </c>
      <c r="N42" t="s">
        <v>377</v>
      </c>
      <c r="O42" t="s">
        <v>378</v>
      </c>
      <c r="P42" t="s">
        <v>379</v>
      </c>
    </row>
    <row r="43" spans="1:16" x14ac:dyDescent="0.3">
      <c r="A43">
        <v>42</v>
      </c>
      <c r="B43" t="s">
        <v>380</v>
      </c>
      <c r="C43" t="s">
        <v>381</v>
      </c>
      <c r="D43">
        <v>1942</v>
      </c>
      <c r="E43">
        <v>561755</v>
      </c>
      <c r="F43">
        <v>8.5</v>
      </c>
      <c r="G43" t="s">
        <v>57</v>
      </c>
      <c r="H43">
        <v>102</v>
      </c>
      <c r="I43" t="s">
        <v>382</v>
      </c>
      <c r="J43" t="s">
        <v>383</v>
      </c>
      <c r="K43" t="s">
        <v>384</v>
      </c>
      <c r="L43" t="s">
        <v>385</v>
      </c>
      <c r="M43" t="s">
        <v>386</v>
      </c>
      <c r="N43" t="s">
        <v>387</v>
      </c>
      <c r="O43" t="s">
        <v>388</v>
      </c>
      <c r="P43" t="s">
        <v>389</v>
      </c>
    </row>
    <row r="44" spans="1:16" x14ac:dyDescent="0.3">
      <c r="A44">
        <v>43</v>
      </c>
      <c r="B44" t="s">
        <v>390</v>
      </c>
      <c r="C44" t="s">
        <v>391</v>
      </c>
      <c r="D44">
        <v>2022</v>
      </c>
      <c r="E44">
        <v>182091</v>
      </c>
      <c r="F44">
        <v>8.6</v>
      </c>
      <c r="G44" t="s">
        <v>39</v>
      </c>
      <c r="H44">
        <v>130</v>
      </c>
      <c r="I44" t="s">
        <v>188</v>
      </c>
      <c r="J44" t="s">
        <v>392</v>
      </c>
      <c r="K44" t="s">
        <v>393</v>
      </c>
      <c r="L44" t="s">
        <v>394</v>
      </c>
      <c r="M44" t="s">
        <v>395</v>
      </c>
      <c r="N44" t="s">
        <v>396</v>
      </c>
      <c r="O44" t="s">
        <v>397</v>
      </c>
      <c r="P44" t="s">
        <v>398</v>
      </c>
    </row>
    <row r="45" spans="1:16" x14ac:dyDescent="0.3">
      <c r="A45">
        <v>44</v>
      </c>
      <c r="B45" t="s">
        <v>399</v>
      </c>
      <c r="C45" t="s">
        <v>400</v>
      </c>
      <c r="D45">
        <v>2014</v>
      </c>
      <c r="E45">
        <v>816452</v>
      </c>
      <c r="F45">
        <v>8.5</v>
      </c>
      <c r="G45" t="s">
        <v>18</v>
      </c>
      <c r="H45">
        <v>106</v>
      </c>
      <c r="I45" t="s">
        <v>401</v>
      </c>
      <c r="J45" t="s">
        <v>402</v>
      </c>
      <c r="K45" t="s">
        <v>403</v>
      </c>
      <c r="L45" t="s">
        <v>404</v>
      </c>
      <c r="M45" t="s">
        <v>405</v>
      </c>
      <c r="N45" t="s">
        <v>405</v>
      </c>
      <c r="O45" t="s">
        <v>404</v>
      </c>
      <c r="P45" t="s">
        <v>406</v>
      </c>
    </row>
    <row r="46" spans="1:16" x14ac:dyDescent="0.3">
      <c r="A46">
        <v>45</v>
      </c>
      <c r="B46" t="s">
        <v>407</v>
      </c>
      <c r="C46" t="s">
        <v>408</v>
      </c>
      <c r="D46">
        <v>2011</v>
      </c>
      <c r="E46">
        <v>836025</v>
      </c>
      <c r="F46">
        <v>8.5</v>
      </c>
      <c r="G46" t="s">
        <v>39</v>
      </c>
      <c r="H46">
        <v>112</v>
      </c>
      <c r="I46" t="s">
        <v>409</v>
      </c>
      <c r="J46" t="s">
        <v>410</v>
      </c>
      <c r="K46" t="s">
        <v>411</v>
      </c>
      <c r="L46" t="s">
        <v>412</v>
      </c>
      <c r="M46" t="s">
        <v>413</v>
      </c>
      <c r="N46" t="s">
        <v>414</v>
      </c>
      <c r="O46" t="s">
        <v>415</v>
      </c>
      <c r="P46" t="s">
        <v>416</v>
      </c>
    </row>
    <row r="47" spans="1:16" x14ac:dyDescent="0.3">
      <c r="A47">
        <v>46</v>
      </c>
      <c r="B47" t="s">
        <v>417</v>
      </c>
      <c r="C47" t="s">
        <v>418</v>
      </c>
      <c r="D47">
        <v>1936</v>
      </c>
      <c r="E47">
        <v>238388</v>
      </c>
      <c r="F47">
        <v>8.5</v>
      </c>
      <c r="G47" t="s">
        <v>419</v>
      </c>
      <c r="H47">
        <v>87</v>
      </c>
      <c r="I47" t="s">
        <v>236</v>
      </c>
      <c r="J47" t="s">
        <v>420</v>
      </c>
      <c r="K47" t="s">
        <v>421</v>
      </c>
      <c r="L47" t="s">
        <v>422</v>
      </c>
      <c r="M47" t="s">
        <v>423</v>
      </c>
      <c r="N47" t="s">
        <v>423</v>
      </c>
      <c r="O47" t="s">
        <v>422</v>
      </c>
      <c r="P47" t="s">
        <v>424</v>
      </c>
    </row>
    <row r="48" spans="1:16" x14ac:dyDescent="0.3">
      <c r="A48">
        <v>47</v>
      </c>
      <c r="B48" t="s">
        <v>425</v>
      </c>
      <c r="C48" t="s">
        <v>426</v>
      </c>
      <c r="D48">
        <v>1962</v>
      </c>
      <c r="E48">
        <v>54568</v>
      </c>
      <c r="F48">
        <v>8.6</v>
      </c>
      <c r="G48" t="s">
        <v>427</v>
      </c>
      <c r="H48">
        <v>133</v>
      </c>
      <c r="I48" t="s">
        <v>428</v>
      </c>
      <c r="J48" t="s">
        <v>429</v>
      </c>
      <c r="K48" t="s">
        <v>430</v>
      </c>
      <c r="L48" t="s">
        <v>431</v>
      </c>
      <c r="M48" t="s">
        <v>432</v>
      </c>
      <c r="N48" t="s">
        <v>433</v>
      </c>
      <c r="O48" t="s">
        <v>434</v>
      </c>
      <c r="P48" t="s">
        <v>435</v>
      </c>
    </row>
    <row r="49" spans="1:16" x14ac:dyDescent="0.3">
      <c r="A49">
        <v>48</v>
      </c>
      <c r="B49" t="s">
        <v>436</v>
      </c>
      <c r="C49" t="s">
        <v>437</v>
      </c>
      <c r="D49">
        <v>1968</v>
      </c>
      <c r="E49">
        <v>324490</v>
      </c>
      <c r="F49">
        <v>8.5</v>
      </c>
      <c r="G49" t="s">
        <v>57</v>
      </c>
      <c r="H49">
        <v>165</v>
      </c>
      <c r="I49" t="s">
        <v>438</v>
      </c>
      <c r="J49" t="s">
        <v>439</v>
      </c>
      <c r="K49" t="s">
        <v>440</v>
      </c>
      <c r="L49" t="s">
        <v>104</v>
      </c>
      <c r="M49" t="s">
        <v>105</v>
      </c>
      <c r="N49" t="s">
        <v>441</v>
      </c>
      <c r="O49" t="s">
        <v>442</v>
      </c>
      <c r="P49" t="s">
        <v>443</v>
      </c>
    </row>
    <row r="50" spans="1:16" x14ac:dyDescent="0.3">
      <c r="A50">
        <v>49</v>
      </c>
      <c r="B50" t="s">
        <v>444</v>
      </c>
      <c r="C50" t="s">
        <v>445</v>
      </c>
      <c r="D50">
        <v>1988</v>
      </c>
      <c r="E50">
        <v>268799</v>
      </c>
      <c r="F50">
        <v>8.5</v>
      </c>
      <c r="G50" t="s">
        <v>57</v>
      </c>
      <c r="H50">
        <v>89</v>
      </c>
      <c r="I50" t="s">
        <v>446</v>
      </c>
      <c r="J50" t="s">
        <v>447</v>
      </c>
      <c r="K50" t="s">
        <v>448</v>
      </c>
      <c r="L50" t="s">
        <v>449</v>
      </c>
      <c r="M50" t="s">
        <v>450</v>
      </c>
      <c r="N50" t="s">
        <v>451</v>
      </c>
      <c r="O50" t="s">
        <v>452</v>
      </c>
      <c r="P50" t="s">
        <v>453</v>
      </c>
    </row>
    <row r="51" spans="1:16" x14ac:dyDescent="0.3">
      <c r="A51">
        <v>50</v>
      </c>
      <c r="B51" t="s">
        <v>454</v>
      </c>
      <c r="C51" t="s">
        <v>455</v>
      </c>
      <c r="D51">
        <v>1954</v>
      </c>
      <c r="E51">
        <v>482592</v>
      </c>
      <c r="F51">
        <v>8.5</v>
      </c>
      <c r="G51" t="s">
        <v>57</v>
      </c>
      <c r="H51">
        <v>112</v>
      </c>
      <c r="I51" t="s">
        <v>456</v>
      </c>
      <c r="J51" t="s">
        <v>457</v>
      </c>
      <c r="K51" t="s">
        <v>458</v>
      </c>
      <c r="L51" t="s">
        <v>295</v>
      </c>
      <c r="M51" t="s">
        <v>296</v>
      </c>
      <c r="N51" t="s">
        <v>459</v>
      </c>
      <c r="O51" t="s">
        <v>460</v>
      </c>
      <c r="P51" t="s">
        <v>461</v>
      </c>
    </row>
    <row r="52" spans="1:16" x14ac:dyDescent="0.3">
      <c r="A52">
        <v>51</v>
      </c>
      <c r="B52" t="s">
        <v>462</v>
      </c>
      <c r="C52" t="s">
        <v>463</v>
      </c>
      <c r="D52">
        <v>1979</v>
      </c>
      <c r="E52">
        <v>858415</v>
      </c>
      <c r="F52">
        <v>8.5</v>
      </c>
      <c r="G52" t="s">
        <v>348</v>
      </c>
      <c r="H52">
        <v>117</v>
      </c>
      <c r="I52" t="s">
        <v>464</v>
      </c>
      <c r="J52" t="s">
        <v>465</v>
      </c>
      <c r="K52" t="s">
        <v>466</v>
      </c>
      <c r="L52" t="s">
        <v>341</v>
      </c>
      <c r="M52" t="s">
        <v>342</v>
      </c>
      <c r="N52" t="s">
        <v>467</v>
      </c>
      <c r="O52" t="s">
        <v>468</v>
      </c>
      <c r="P52" t="s">
        <v>469</v>
      </c>
    </row>
    <row r="53" spans="1:16" x14ac:dyDescent="0.3">
      <c r="A53">
        <v>52</v>
      </c>
      <c r="B53" t="s">
        <v>470</v>
      </c>
      <c r="C53" t="s">
        <v>471</v>
      </c>
      <c r="D53">
        <v>1931</v>
      </c>
      <c r="E53">
        <v>182318</v>
      </c>
      <c r="F53">
        <v>8.5</v>
      </c>
      <c r="G53" t="s">
        <v>419</v>
      </c>
      <c r="H53">
        <v>87</v>
      </c>
      <c r="I53" t="s">
        <v>236</v>
      </c>
      <c r="J53" t="s">
        <v>472</v>
      </c>
      <c r="K53" t="s">
        <v>473</v>
      </c>
      <c r="L53" t="s">
        <v>422</v>
      </c>
      <c r="M53" t="s">
        <v>423</v>
      </c>
      <c r="N53" t="s">
        <v>474</v>
      </c>
      <c r="O53" t="s">
        <v>475</v>
      </c>
      <c r="P53" t="s">
        <v>476</v>
      </c>
    </row>
    <row r="54" spans="1:16" x14ac:dyDescent="0.3">
      <c r="A54">
        <v>53</v>
      </c>
      <c r="B54" t="s">
        <v>477</v>
      </c>
      <c r="C54" t="s">
        <v>478</v>
      </c>
      <c r="D54">
        <v>1988</v>
      </c>
      <c r="E54">
        <v>255903</v>
      </c>
      <c r="F54">
        <v>8.5</v>
      </c>
      <c r="G54" t="s">
        <v>57</v>
      </c>
      <c r="H54">
        <v>155</v>
      </c>
      <c r="I54" t="s">
        <v>111</v>
      </c>
      <c r="J54" t="s">
        <v>479</v>
      </c>
      <c r="K54" t="s">
        <v>480</v>
      </c>
      <c r="L54" t="s">
        <v>481</v>
      </c>
      <c r="M54" t="s">
        <v>482</v>
      </c>
      <c r="N54" t="s">
        <v>483</v>
      </c>
      <c r="O54" t="s">
        <v>484</v>
      </c>
      <c r="P54" t="s">
        <v>485</v>
      </c>
    </row>
    <row r="55" spans="1:16" x14ac:dyDescent="0.3">
      <c r="A55">
        <v>54</v>
      </c>
      <c r="B55" t="s">
        <v>486</v>
      </c>
      <c r="C55" t="s">
        <v>487</v>
      </c>
      <c r="D55">
        <v>2000</v>
      </c>
      <c r="E55">
        <v>1211960</v>
      </c>
      <c r="F55">
        <v>8.4</v>
      </c>
      <c r="G55" t="s">
        <v>39</v>
      </c>
      <c r="H55">
        <v>113</v>
      </c>
      <c r="I55" t="s">
        <v>456</v>
      </c>
      <c r="J55" t="s">
        <v>488</v>
      </c>
      <c r="K55" t="s">
        <v>489</v>
      </c>
      <c r="L55" t="s">
        <v>43</v>
      </c>
      <c r="M55" t="s">
        <v>44</v>
      </c>
      <c r="N55" t="s">
        <v>490</v>
      </c>
      <c r="O55" t="s">
        <v>491</v>
      </c>
      <c r="P55" t="s">
        <v>492</v>
      </c>
    </row>
    <row r="56" spans="1:16" x14ac:dyDescent="0.3">
      <c r="A56">
        <v>55</v>
      </c>
      <c r="B56" t="s">
        <v>493</v>
      </c>
      <c r="C56" t="s">
        <v>494</v>
      </c>
      <c r="D56">
        <v>1979</v>
      </c>
      <c r="E56">
        <v>654121</v>
      </c>
      <c r="F56">
        <v>8.5</v>
      </c>
      <c r="G56" t="s">
        <v>348</v>
      </c>
      <c r="H56">
        <v>147</v>
      </c>
      <c r="I56" t="s">
        <v>495</v>
      </c>
      <c r="J56" t="s">
        <v>496</v>
      </c>
      <c r="K56" t="s">
        <v>497</v>
      </c>
      <c r="L56" t="s">
        <v>32</v>
      </c>
      <c r="M56" t="s">
        <v>33</v>
      </c>
      <c r="N56" t="s">
        <v>498</v>
      </c>
      <c r="O56" t="s">
        <v>499</v>
      </c>
      <c r="P56" t="s">
        <v>500</v>
      </c>
    </row>
    <row r="57" spans="1:16" x14ac:dyDescent="0.3">
      <c r="A57">
        <v>56</v>
      </c>
      <c r="B57" t="s">
        <v>501</v>
      </c>
      <c r="C57" t="s">
        <v>502</v>
      </c>
      <c r="D57">
        <v>1981</v>
      </c>
      <c r="E57">
        <v>947373</v>
      </c>
      <c r="F57">
        <v>8.4</v>
      </c>
      <c r="G57" t="s">
        <v>18</v>
      </c>
      <c r="H57">
        <v>115</v>
      </c>
      <c r="I57" t="s">
        <v>503</v>
      </c>
      <c r="J57" t="s">
        <v>504</v>
      </c>
      <c r="K57" t="s">
        <v>505</v>
      </c>
      <c r="L57" t="s">
        <v>70</v>
      </c>
      <c r="M57" t="s">
        <v>71</v>
      </c>
      <c r="N57" t="s">
        <v>506</v>
      </c>
      <c r="O57" t="s">
        <v>507</v>
      </c>
      <c r="P57" t="s">
        <v>508</v>
      </c>
    </row>
    <row r="58" spans="1:16" x14ac:dyDescent="0.3">
      <c r="A58">
        <v>57</v>
      </c>
      <c r="B58" t="s">
        <v>509</v>
      </c>
      <c r="C58" t="s">
        <v>510</v>
      </c>
      <c r="D58">
        <v>2012</v>
      </c>
      <c r="E58">
        <v>1504128</v>
      </c>
      <c r="F58">
        <v>8.4</v>
      </c>
      <c r="G58" t="s">
        <v>18</v>
      </c>
      <c r="H58">
        <v>165</v>
      </c>
      <c r="I58" t="s">
        <v>511</v>
      </c>
      <c r="J58" t="s">
        <v>512</v>
      </c>
      <c r="K58" t="s">
        <v>513</v>
      </c>
      <c r="L58" t="s">
        <v>89</v>
      </c>
      <c r="M58" t="s">
        <v>90</v>
      </c>
      <c r="N58" t="s">
        <v>90</v>
      </c>
      <c r="O58" t="s">
        <v>89</v>
      </c>
      <c r="P58" t="s">
        <v>514</v>
      </c>
    </row>
    <row r="59" spans="1:16" x14ac:dyDescent="0.3">
      <c r="A59">
        <v>58</v>
      </c>
      <c r="B59" t="s">
        <v>515</v>
      </c>
      <c r="C59" t="s">
        <v>516</v>
      </c>
      <c r="D59">
        <v>2008</v>
      </c>
      <c r="E59">
        <v>1089504</v>
      </c>
      <c r="F59">
        <v>8.4</v>
      </c>
      <c r="G59" t="s">
        <v>57</v>
      </c>
      <c r="H59">
        <v>98</v>
      </c>
      <c r="I59" t="s">
        <v>284</v>
      </c>
      <c r="J59" t="s">
        <v>517</v>
      </c>
      <c r="K59" t="s">
        <v>518</v>
      </c>
      <c r="L59" t="s">
        <v>519</v>
      </c>
      <c r="M59" t="s">
        <v>520</v>
      </c>
      <c r="N59" t="s">
        <v>521</v>
      </c>
      <c r="O59" t="s">
        <v>522</v>
      </c>
      <c r="P59" t="s">
        <v>523</v>
      </c>
    </row>
    <row r="60" spans="1:16" x14ac:dyDescent="0.3">
      <c r="A60">
        <v>59</v>
      </c>
      <c r="B60" t="s">
        <v>524</v>
      </c>
      <c r="C60" t="s">
        <v>525</v>
      </c>
      <c r="D60">
        <v>2006</v>
      </c>
      <c r="E60">
        <v>384575</v>
      </c>
      <c r="F60">
        <v>8.4</v>
      </c>
      <c r="G60" t="s">
        <v>18</v>
      </c>
      <c r="H60">
        <v>137</v>
      </c>
      <c r="I60" t="s">
        <v>526</v>
      </c>
      <c r="J60" t="s">
        <v>527</v>
      </c>
      <c r="K60" t="s">
        <v>528</v>
      </c>
      <c r="L60" t="s">
        <v>529</v>
      </c>
      <c r="M60" t="s">
        <v>530</v>
      </c>
      <c r="N60" t="s">
        <v>530</v>
      </c>
      <c r="O60" t="s">
        <v>529</v>
      </c>
      <c r="P60" t="s">
        <v>531</v>
      </c>
    </row>
    <row r="61" spans="1:16" x14ac:dyDescent="0.3">
      <c r="A61">
        <v>60</v>
      </c>
      <c r="B61" t="s">
        <v>532</v>
      </c>
      <c r="C61" t="s">
        <v>533</v>
      </c>
      <c r="D61">
        <v>1950</v>
      </c>
      <c r="E61">
        <v>218557</v>
      </c>
      <c r="F61">
        <v>8.4</v>
      </c>
      <c r="G61" t="s">
        <v>534</v>
      </c>
      <c r="H61">
        <v>110</v>
      </c>
      <c r="I61" t="s">
        <v>535</v>
      </c>
      <c r="J61" t="s">
        <v>536</v>
      </c>
      <c r="K61" t="s">
        <v>537</v>
      </c>
      <c r="L61" t="s">
        <v>538</v>
      </c>
      <c r="M61" t="s">
        <v>539</v>
      </c>
      <c r="N61" t="s">
        <v>540</v>
      </c>
      <c r="O61" t="s">
        <v>541</v>
      </c>
      <c r="P61" t="s">
        <v>542</v>
      </c>
    </row>
    <row r="62" spans="1:16" x14ac:dyDescent="0.3">
      <c r="A62">
        <v>61</v>
      </c>
      <c r="B62" t="s">
        <v>543</v>
      </c>
      <c r="C62" t="s">
        <v>544</v>
      </c>
      <c r="D62">
        <v>1957</v>
      </c>
      <c r="E62">
        <v>194272</v>
      </c>
      <c r="F62">
        <v>8.4</v>
      </c>
      <c r="G62" t="s">
        <v>18</v>
      </c>
      <c r="H62">
        <v>88</v>
      </c>
      <c r="I62" t="s">
        <v>228</v>
      </c>
      <c r="J62" t="s">
        <v>545</v>
      </c>
      <c r="K62" t="s">
        <v>546</v>
      </c>
      <c r="L62" t="s">
        <v>547</v>
      </c>
      <c r="M62" t="s">
        <v>548</v>
      </c>
      <c r="N62" t="s">
        <v>549</v>
      </c>
      <c r="O62" t="s">
        <v>550</v>
      </c>
      <c r="P62" t="s">
        <v>551</v>
      </c>
    </row>
    <row r="63" spans="1:16" x14ac:dyDescent="0.3">
      <c r="A63">
        <v>62</v>
      </c>
      <c r="B63" t="s">
        <v>552</v>
      </c>
      <c r="C63" t="s">
        <v>553</v>
      </c>
      <c r="D63">
        <v>1980</v>
      </c>
      <c r="E63">
        <v>990778</v>
      </c>
      <c r="F63">
        <v>8.4</v>
      </c>
      <c r="G63" t="s">
        <v>18</v>
      </c>
      <c r="H63">
        <v>146</v>
      </c>
      <c r="I63" t="s">
        <v>554</v>
      </c>
      <c r="J63" t="s">
        <v>555</v>
      </c>
      <c r="K63" t="s">
        <v>556</v>
      </c>
      <c r="L63" t="s">
        <v>547</v>
      </c>
      <c r="M63" t="s">
        <v>548</v>
      </c>
      <c r="N63" t="s">
        <v>557</v>
      </c>
      <c r="O63" t="s">
        <v>558</v>
      </c>
      <c r="P63" t="s">
        <v>559</v>
      </c>
    </row>
    <row r="64" spans="1:16" x14ac:dyDescent="0.3">
      <c r="A64">
        <v>63</v>
      </c>
      <c r="B64" t="s">
        <v>560</v>
      </c>
      <c r="C64" t="s">
        <v>561</v>
      </c>
      <c r="D64">
        <v>1940</v>
      </c>
      <c r="E64">
        <v>221013</v>
      </c>
      <c r="F64">
        <v>8.4</v>
      </c>
      <c r="G64" t="s">
        <v>419</v>
      </c>
      <c r="H64">
        <v>125</v>
      </c>
      <c r="I64" t="s">
        <v>562</v>
      </c>
      <c r="J64" t="s">
        <v>563</v>
      </c>
      <c r="K64" t="s">
        <v>564</v>
      </c>
      <c r="L64" t="s">
        <v>422</v>
      </c>
      <c r="M64" t="s">
        <v>423</v>
      </c>
      <c r="N64" t="s">
        <v>423</v>
      </c>
      <c r="O64" t="s">
        <v>422</v>
      </c>
      <c r="P64" t="s">
        <v>565</v>
      </c>
    </row>
    <row r="65" spans="1:16" x14ac:dyDescent="0.3">
      <c r="A65">
        <v>64</v>
      </c>
      <c r="B65" t="s">
        <v>566</v>
      </c>
      <c r="C65" t="s">
        <v>567</v>
      </c>
      <c r="D65">
        <v>1957</v>
      </c>
      <c r="E65">
        <v>122792</v>
      </c>
      <c r="F65">
        <v>8.4</v>
      </c>
      <c r="G65" t="s">
        <v>57</v>
      </c>
      <c r="H65">
        <v>116</v>
      </c>
      <c r="I65" t="s">
        <v>180</v>
      </c>
      <c r="J65" t="s">
        <v>568</v>
      </c>
      <c r="K65" t="s">
        <v>569</v>
      </c>
      <c r="L65" t="s">
        <v>538</v>
      </c>
      <c r="M65" t="s">
        <v>539</v>
      </c>
      <c r="N65" t="s">
        <v>570</v>
      </c>
      <c r="O65" t="s">
        <v>571</v>
      </c>
      <c r="P65" t="s">
        <v>572</v>
      </c>
    </row>
    <row r="66" spans="1:16" x14ac:dyDescent="0.3">
      <c r="A66">
        <v>65</v>
      </c>
      <c r="B66" t="s">
        <v>573</v>
      </c>
      <c r="C66" t="s">
        <v>574</v>
      </c>
      <c r="D66">
        <v>2018</v>
      </c>
      <c r="E66">
        <v>1025609</v>
      </c>
      <c r="F66">
        <v>8.4</v>
      </c>
      <c r="G66" t="s">
        <v>39</v>
      </c>
      <c r="H66">
        <v>149</v>
      </c>
      <c r="I66" t="s">
        <v>130</v>
      </c>
      <c r="J66" t="s">
        <v>575</v>
      </c>
      <c r="K66" t="s">
        <v>576</v>
      </c>
      <c r="L66" t="s">
        <v>577</v>
      </c>
      <c r="M66" t="s">
        <v>578</v>
      </c>
      <c r="N66" t="s">
        <v>579</v>
      </c>
      <c r="O66" t="s">
        <v>580</v>
      </c>
      <c r="P66" t="s">
        <v>581</v>
      </c>
    </row>
    <row r="67" spans="1:16" x14ac:dyDescent="0.3">
      <c r="A67">
        <v>66</v>
      </c>
      <c r="B67" t="s">
        <v>582</v>
      </c>
      <c r="C67" t="s">
        <v>583</v>
      </c>
      <c r="D67">
        <v>1986</v>
      </c>
      <c r="E67">
        <v>702670</v>
      </c>
      <c r="F67">
        <v>8.4</v>
      </c>
      <c r="G67" t="s">
        <v>57</v>
      </c>
      <c r="H67">
        <v>137</v>
      </c>
      <c r="I67" t="s">
        <v>130</v>
      </c>
      <c r="J67" t="s">
        <v>584</v>
      </c>
      <c r="K67" t="s">
        <v>585</v>
      </c>
      <c r="L67" t="s">
        <v>269</v>
      </c>
      <c r="M67" t="s">
        <v>270</v>
      </c>
      <c r="N67" t="s">
        <v>586</v>
      </c>
      <c r="O67" t="s">
        <v>587</v>
      </c>
      <c r="P67" t="s">
        <v>588</v>
      </c>
    </row>
    <row r="68" spans="1:16" x14ac:dyDescent="0.3">
      <c r="A68">
        <v>67</v>
      </c>
      <c r="B68" t="s">
        <v>589</v>
      </c>
      <c r="C68" t="s">
        <v>590</v>
      </c>
      <c r="D68">
        <v>1999</v>
      </c>
      <c r="E68">
        <v>1135446</v>
      </c>
      <c r="F68">
        <v>8.4</v>
      </c>
      <c r="G68" t="s">
        <v>39</v>
      </c>
      <c r="H68">
        <v>122</v>
      </c>
      <c r="I68" t="s">
        <v>19</v>
      </c>
      <c r="J68" t="s">
        <v>591</v>
      </c>
      <c r="K68" t="s">
        <v>592</v>
      </c>
      <c r="L68" t="s">
        <v>593</v>
      </c>
      <c r="M68" t="s">
        <v>594</v>
      </c>
      <c r="N68" t="s">
        <v>595</v>
      </c>
      <c r="O68" t="s">
        <v>596</v>
      </c>
      <c r="P68" t="s">
        <v>597</v>
      </c>
    </row>
    <row r="69" spans="1:16" x14ac:dyDescent="0.3">
      <c r="A69">
        <v>68</v>
      </c>
      <c r="B69" t="s">
        <v>598</v>
      </c>
      <c r="C69" t="s">
        <v>599</v>
      </c>
      <c r="D69">
        <v>1964</v>
      </c>
      <c r="E69">
        <v>482287</v>
      </c>
      <c r="F69">
        <v>8.4</v>
      </c>
      <c r="G69" t="s">
        <v>18</v>
      </c>
      <c r="H69">
        <v>95</v>
      </c>
      <c r="I69" t="s">
        <v>600</v>
      </c>
      <c r="J69" t="s">
        <v>601</v>
      </c>
      <c r="K69" t="s">
        <v>602</v>
      </c>
      <c r="L69" t="s">
        <v>547</v>
      </c>
      <c r="M69" t="s">
        <v>548</v>
      </c>
      <c r="N69" t="s">
        <v>603</v>
      </c>
      <c r="O69" t="s">
        <v>604</v>
      </c>
      <c r="P69" t="s">
        <v>605</v>
      </c>
    </row>
    <row r="70" spans="1:16" x14ac:dyDescent="0.3">
      <c r="A70">
        <v>69</v>
      </c>
      <c r="B70" t="s">
        <v>606</v>
      </c>
      <c r="C70" t="s">
        <v>607</v>
      </c>
      <c r="D70">
        <v>2018</v>
      </c>
      <c r="E70">
        <v>497116</v>
      </c>
      <c r="F70">
        <v>8.4</v>
      </c>
      <c r="G70" t="s">
        <v>57</v>
      </c>
      <c r="H70">
        <v>117</v>
      </c>
      <c r="I70" t="s">
        <v>608</v>
      </c>
      <c r="J70" t="s">
        <v>609</v>
      </c>
      <c r="K70" t="s">
        <v>610</v>
      </c>
      <c r="L70" t="s">
        <v>611</v>
      </c>
      <c r="M70" t="s">
        <v>612</v>
      </c>
      <c r="N70" t="s">
        <v>613</v>
      </c>
      <c r="O70" t="s">
        <v>614</v>
      </c>
      <c r="P70" t="s">
        <v>615</v>
      </c>
    </row>
    <row r="71" spans="1:16" x14ac:dyDescent="0.3">
      <c r="A71">
        <v>70</v>
      </c>
      <c r="B71" t="s">
        <v>616</v>
      </c>
      <c r="C71" t="s">
        <v>617</v>
      </c>
      <c r="D71">
        <v>2012</v>
      </c>
      <c r="E71">
        <v>1661234</v>
      </c>
      <c r="F71">
        <v>8.4</v>
      </c>
      <c r="G71" t="s">
        <v>39</v>
      </c>
      <c r="H71">
        <v>164</v>
      </c>
      <c r="I71" t="s">
        <v>188</v>
      </c>
      <c r="J71" t="s">
        <v>618</v>
      </c>
      <c r="K71" t="s">
        <v>619</v>
      </c>
      <c r="L71" t="s">
        <v>43</v>
      </c>
      <c r="M71" t="s">
        <v>44</v>
      </c>
      <c r="N71" t="s">
        <v>45</v>
      </c>
      <c r="O71" t="s">
        <v>46</v>
      </c>
      <c r="P71" t="s">
        <v>620</v>
      </c>
    </row>
    <row r="72" spans="1:16" x14ac:dyDescent="0.3">
      <c r="A72">
        <v>71</v>
      </c>
      <c r="B72" t="s">
        <v>621</v>
      </c>
      <c r="C72" t="s">
        <v>622</v>
      </c>
      <c r="D72">
        <v>2003</v>
      </c>
      <c r="E72">
        <v>564942</v>
      </c>
      <c r="F72">
        <v>8.4</v>
      </c>
      <c r="G72" t="s">
        <v>18</v>
      </c>
      <c r="H72">
        <v>101</v>
      </c>
      <c r="I72" t="s">
        <v>428</v>
      </c>
      <c r="J72" t="s">
        <v>623</v>
      </c>
      <c r="K72" t="s">
        <v>624</v>
      </c>
      <c r="L72" t="s">
        <v>625</v>
      </c>
      <c r="M72" t="s">
        <v>626</v>
      </c>
      <c r="N72" t="s">
        <v>627</v>
      </c>
      <c r="O72" t="s">
        <v>628</v>
      </c>
      <c r="P72" t="s">
        <v>629</v>
      </c>
    </row>
    <row r="73" spans="1:16" x14ac:dyDescent="0.3">
      <c r="A73">
        <v>72</v>
      </c>
      <c r="B73" t="s">
        <v>630</v>
      </c>
      <c r="C73" t="s">
        <v>631</v>
      </c>
      <c r="D73">
        <v>2019</v>
      </c>
      <c r="E73">
        <v>1205044</v>
      </c>
      <c r="F73">
        <v>8.4</v>
      </c>
      <c r="G73" t="s">
        <v>18</v>
      </c>
      <c r="H73">
        <v>122</v>
      </c>
      <c r="I73" t="s">
        <v>209</v>
      </c>
      <c r="J73" t="s">
        <v>632</v>
      </c>
      <c r="K73" t="s">
        <v>633</v>
      </c>
      <c r="L73" t="s">
        <v>634</v>
      </c>
      <c r="M73" t="s">
        <v>635</v>
      </c>
      <c r="N73" t="s">
        <v>636</v>
      </c>
      <c r="O73" t="s">
        <v>637</v>
      </c>
      <c r="P73" t="s">
        <v>638</v>
      </c>
    </row>
    <row r="74" spans="1:16" x14ac:dyDescent="0.3">
      <c r="A74">
        <v>73</v>
      </c>
      <c r="B74" t="s">
        <v>639</v>
      </c>
      <c r="C74" t="s">
        <v>640</v>
      </c>
      <c r="D74">
        <v>1984</v>
      </c>
      <c r="E74">
        <v>394982</v>
      </c>
      <c r="F74">
        <v>8.4</v>
      </c>
      <c r="G74" t="s">
        <v>198</v>
      </c>
      <c r="H74">
        <v>160</v>
      </c>
      <c r="I74" t="s">
        <v>302</v>
      </c>
      <c r="J74" t="s">
        <v>641</v>
      </c>
      <c r="K74" t="s">
        <v>642</v>
      </c>
      <c r="L74" t="s">
        <v>173</v>
      </c>
      <c r="M74" t="s">
        <v>174</v>
      </c>
      <c r="N74" t="s">
        <v>643</v>
      </c>
      <c r="O74" t="s">
        <v>644</v>
      </c>
      <c r="P74" t="s">
        <v>645</v>
      </c>
    </row>
    <row r="75" spans="1:16" x14ac:dyDescent="0.3">
      <c r="A75">
        <v>74</v>
      </c>
      <c r="B75" t="s">
        <v>646</v>
      </c>
      <c r="C75" t="s">
        <v>647</v>
      </c>
      <c r="D75">
        <v>1995</v>
      </c>
      <c r="E75">
        <v>1020631</v>
      </c>
      <c r="F75">
        <v>8.4</v>
      </c>
      <c r="G75" t="s">
        <v>18</v>
      </c>
      <c r="H75">
        <v>178</v>
      </c>
      <c r="I75" t="s">
        <v>67</v>
      </c>
      <c r="J75" t="s">
        <v>648</v>
      </c>
      <c r="K75" t="s">
        <v>649</v>
      </c>
      <c r="L75" t="s">
        <v>650</v>
      </c>
      <c r="M75" t="s">
        <v>651</v>
      </c>
      <c r="N75" t="s">
        <v>652</v>
      </c>
      <c r="O75" t="s">
        <v>653</v>
      </c>
      <c r="P75" t="s">
        <v>654</v>
      </c>
    </row>
    <row r="76" spans="1:16" x14ac:dyDescent="0.3">
      <c r="A76">
        <v>75</v>
      </c>
      <c r="B76" t="s">
        <v>655</v>
      </c>
      <c r="C76" t="s">
        <v>656</v>
      </c>
      <c r="D76">
        <v>1995</v>
      </c>
      <c r="E76">
        <v>969469</v>
      </c>
      <c r="F76">
        <v>8.3000000000000007</v>
      </c>
      <c r="G76" t="s">
        <v>57</v>
      </c>
      <c r="H76">
        <v>81</v>
      </c>
      <c r="I76" t="s">
        <v>657</v>
      </c>
      <c r="J76" t="s">
        <v>658</v>
      </c>
      <c r="K76" t="s">
        <v>659</v>
      </c>
      <c r="L76" t="s">
        <v>660</v>
      </c>
      <c r="M76" t="s">
        <v>661</v>
      </c>
      <c r="N76" t="s">
        <v>662</v>
      </c>
      <c r="O76" t="s">
        <v>663</v>
      </c>
      <c r="P76" t="s">
        <v>664</v>
      </c>
    </row>
    <row r="77" spans="1:16" x14ac:dyDescent="0.3">
      <c r="A77">
        <v>76</v>
      </c>
      <c r="B77" t="s">
        <v>665</v>
      </c>
      <c r="C77" t="s">
        <v>666</v>
      </c>
      <c r="D77">
        <v>2017</v>
      </c>
      <c r="E77">
        <v>482343</v>
      </c>
      <c r="F77">
        <v>8.4</v>
      </c>
      <c r="G77" t="s">
        <v>57</v>
      </c>
      <c r="H77">
        <v>105</v>
      </c>
      <c r="I77" t="s">
        <v>657</v>
      </c>
      <c r="J77" t="s">
        <v>667</v>
      </c>
      <c r="K77" t="s">
        <v>668</v>
      </c>
      <c r="L77" t="s">
        <v>669</v>
      </c>
      <c r="M77" t="s">
        <v>670</v>
      </c>
      <c r="N77" t="s">
        <v>671</v>
      </c>
      <c r="O77" t="s">
        <v>672</v>
      </c>
      <c r="P77" t="s">
        <v>673</v>
      </c>
    </row>
    <row r="78" spans="1:16" x14ac:dyDescent="0.3">
      <c r="A78">
        <v>77</v>
      </c>
      <c r="B78" t="s">
        <v>674</v>
      </c>
      <c r="C78" t="s">
        <v>675</v>
      </c>
      <c r="D78">
        <v>1981</v>
      </c>
      <c r="E78">
        <v>247940</v>
      </c>
      <c r="F78">
        <v>8.4</v>
      </c>
      <c r="H78" t="s">
        <v>676</v>
      </c>
      <c r="I78" t="s">
        <v>228</v>
      </c>
      <c r="J78" t="s">
        <v>677</v>
      </c>
      <c r="K78" t="s">
        <v>678</v>
      </c>
      <c r="L78" t="s">
        <v>679</v>
      </c>
      <c r="M78" t="s">
        <v>680</v>
      </c>
      <c r="N78" t="s">
        <v>681</v>
      </c>
      <c r="O78" t="s">
        <v>682</v>
      </c>
      <c r="P78" t="s">
        <v>683</v>
      </c>
    </row>
    <row r="79" spans="1:16" x14ac:dyDescent="0.3">
      <c r="A79">
        <v>78</v>
      </c>
      <c r="B79" t="s">
        <v>684</v>
      </c>
      <c r="C79" t="s">
        <v>685</v>
      </c>
      <c r="D79">
        <v>2009</v>
      </c>
      <c r="E79">
        <v>1402653</v>
      </c>
      <c r="F79">
        <v>8.3000000000000007</v>
      </c>
      <c r="G79" t="s">
        <v>18</v>
      </c>
      <c r="H79">
        <v>153</v>
      </c>
      <c r="I79" t="s">
        <v>686</v>
      </c>
      <c r="J79" t="s">
        <v>687</v>
      </c>
      <c r="K79" t="s">
        <v>688</v>
      </c>
      <c r="L79" t="s">
        <v>89</v>
      </c>
      <c r="M79" t="s">
        <v>90</v>
      </c>
      <c r="N79" t="s">
        <v>90</v>
      </c>
      <c r="O79" t="s">
        <v>89</v>
      </c>
      <c r="P79" t="s">
        <v>689</v>
      </c>
    </row>
    <row r="80" spans="1:16" x14ac:dyDescent="0.3">
      <c r="A80">
        <v>79</v>
      </c>
      <c r="B80" t="s">
        <v>690</v>
      </c>
      <c r="C80" t="s">
        <v>691</v>
      </c>
      <c r="D80">
        <v>1997</v>
      </c>
      <c r="E80">
        <v>384407</v>
      </c>
      <c r="F80">
        <v>8.4</v>
      </c>
      <c r="G80" t="s">
        <v>57</v>
      </c>
      <c r="H80">
        <v>134</v>
      </c>
      <c r="I80" t="s">
        <v>692</v>
      </c>
      <c r="J80" t="s">
        <v>693</v>
      </c>
      <c r="K80" t="s">
        <v>694</v>
      </c>
      <c r="L80" t="s">
        <v>287</v>
      </c>
      <c r="M80" t="s">
        <v>288</v>
      </c>
      <c r="N80" t="s">
        <v>695</v>
      </c>
      <c r="O80" t="s">
        <v>696</v>
      </c>
      <c r="P80" t="s">
        <v>697</v>
      </c>
    </row>
    <row r="81" spans="1:16" x14ac:dyDescent="0.3">
      <c r="A81">
        <v>80</v>
      </c>
      <c r="B81" t="s">
        <v>698</v>
      </c>
      <c r="C81" t="s">
        <v>699</v>
      </c>
      <c r="D81">
        <v>2019</v>
      </c>
      <c r="E81">
        <v>1065717</v>
      </c>
      <c r="F81">
        <v>8.4</v>
      </c>
      <c r="G81" t="s">
        <v>39</v>
      </c>
      <c r="H81">
        <v>181</v>
      </c>
      <c r="I81" t="s">
        <v>77</v>
      </c>
      <c r="J81" t="s">
        <v>700</v>
      </c>
      <c r="K81" t="s">
        <v>701</v>
      </c>
      <c r="L81" t="s">
        <v>577</v>
      </c>
      <c r="M81" t="s">
        <v>578</v>
      </c>
      <c r="N81" t="s">
        <v>579</v>
      </c>
      <c r="O81" t="s">
        <v>580</v>
      </c>
      <c r="P81" t="s">
        <v>702</v>
      </c>
    </row>
    <row r="82" spans="1:16" x14ac:dyDescent="0.3">
      <c r="A82">
        <v>81</v>
      </c>
      <c r="B82" t="s">
        <v>703</v>
      </c>
      <c r="C82" t="s">
        <v>704</v>
      </c>
      <c r="D82">
        <v>1984</v>
      </c>
      <c r="E82">
        <v>344833</v>
      </c>
      <c r="F82">
        <v>8.3000000000000007</v>
      </c>
      <c r="G82" t="s">
        <v>18</v>
      </c>
      <c r="H82">
        <v>229</v>
      </c>
      <c r="I82" t="s">
        <v>29</v>
      </c>
      <c r="J82" t="s">
        <v>705</v>
      </c>
      <c r="K82" t="s">
        <v>706</v>
      </c>
      <c r="L82" t="s">
        <v>104</v>
      </c>
      <c r="M82" t="s">
        <v>105</v>
      </c>
      <c r="N82" t="s">
        <v>707</v>
      </c>
      <c r="O82" t="s">
        <v>708</v>
      </c>
      <c r="P82" t="s">
        <v>709</v>
      </c>
    </row>
    <row r="83" spans="1:16" x14ac:dyDescent="0.3">
      <c r="A83">
        <v>82</v>
      </c>
      <c r="B83" t="s">
        <v>710</v>
      </c>
      <c r="C83" t="s">
        <v>711</v>
      </c>
      <c r="D83">
        <v>1997</v>
      </c>
      <c r="E83">
        <v>942633</v>
      </c>
      <c r="F83">
        <v>8.3000000000000007</v>
      </c>
      <c r="G83" t="s">
        <v>57</v>
      </c>
      <c r="H83">
        <v>126</v>
      </c>
      <c r="I83" t="s">
        <v>111</v>
      </c>
      <c r="J83" t="s">
        <v>712</v>
      </c>
      <c r="K83" t="s">
        <v>713</v>
      </c>
      <c r="L83" t="s">
        <v>714</v>
      </c>
      <c r="M83" t="s">
        <v>715</v>
      </c>
      <c r="N83" t="s">
        <v>716</v>
      </c>
      <c r="O83" t="s">
        <v>717</v>
      </c>
      <c r="P83" t="s">
        <v>718</v>
      </c>
    </row>
    <row r="84" spans="1:16" x14ac:dyDescent="0.3">
      <c r="A84">
        <v>83</v>
      </c>
      <c r="B84" t="s">
        <v>719</v>
      </c>
      <c r="C84" t="s">
        <v>720</v>
      </c>
      <c r="D84">
        <v>2000</v>
      </c>
      <c r="E84">
        <v>824766</v>
      </c>
      <c r="F84">
        <v>8.3000000000000007</v>
      </c>
      <c r="G84" t="s">
        <v>18</v>
      </c>
      <c r="H84">
        <v>102</v>
      </c>
      <c r="I84" t="s">
        <v>19</v>
      </c>
      <c r="J84" t="s">
        <v>721</v>
      </c>
      <c r="K84" t="s">
        <v>722</v>
      </c>
      <c r="L84" t="s">
        <v>723</v>
      </c>
      <c r="M84" t="s">
        <v>724</v>
      </c>
      <c r="N84" t="s">
        <v>725</v>
      </c>
      <c r="O84" t="s">
        <v>726</v>
      </c>
      <c r="P84" t="s">
        <v>727</v>
      </c>
    </row>
    <row r="85" spans="1:16" x14ac:dyDescent="0.3">
      <c r="A85">
        <v>84</v>
      </c>
      <c r="B85" t="s">
        <v>728</v>
      </c>
      <c r="C85" t="s">
        <v>729</v>
      </c>
      <c r="D85">
        <v>2010</v>
      </c>
      <c r="E85">
        <v>818217</v>
      </c>
      <c r="F85">
        <v>8.3000000000000007</v>
      </c>
      <c r="G85" t="s">
        <v>57</v>
      </c>
      <c r="H85">
        <v>103</v>
      </c>
      <c r="I85" t="s">
        <v>657</v>
      </c>
      <c r="J85" t="s">
        <v>730</v>
      </c>
      <c r="K85" t="s">
        <v>731</v>
      </c>
      <c r="L85" t="s">
        <v>732</v>
      </c>
      <c r="M85" t="s">
        <v>733</v>
      </c>
      <c r="N85" t="s">
        <v>734</v>
      </c>
      <c r="O85" t="s">
        <v>735</v>
      </c>
      <c r="P85" t="s">
        <v>736</v>
      </c>
    </row>
    <row r="86" spans="1:16" x14ac:dyDescent="0.3">
      <c r="A86">
        <v>85</v>
      </c>
      <c r="B86" t="s">
        <v>737</v>
      </c>
      <c r="C86" t="s">
        <v>738</v>
      </c>
      <c r="D86">
        <v>2016</v>
      </c>
      <c r="E86">
        <v>253913</v>
      </c>
      <c r="F86">
        <v>8.4</v>
      </c>
      <c r="G86" t="s">
        <v>57</v>
      </c>
      <c r="H86">
        <v>106</v>
      </c>
      <c r="I86" t="s">
        <v>739</v>
      </c>
      <c r="J86" t="s">
        <v>740</v>
      </c>
      <c r="K86" t="s">
        <v>741</v>
      </c>
      <c r="L86" t="s">
        <v>742</v>
      </c>
      <c r="M86" t="s">
        <v>743</v>
      </c>
      <c r="N86" t="s">
        <v>744</v>
      </c>
      <c r="O86" t="s">
        <v>745</v>
      </c>
      <c r="P86" t="s">
        <v>746</v>
      </c>
    </row>
    <row r="87" spans="1:16" x14ac:dyDescent="0.3">
      <c r="A87">
        <v>86</v>
      </c>
      <c r="B87" t="s">
        <v>747</v>
      </c>
      <c r="C87" t="s">
        <v>748</v>
      </c>
      <c r="D87">
        <v>1952</v>
      </c>
      <c r="E87">
        <v>238401</v>
      </c>
      <c r="F87">
        <v>8.3000000000000007</v>
      </c>
      <c r="G87" t="s">
        <v>419</v>
      </c>
      <c r="H87">
        <v>103</v>
      </c>
      <c r="I87" t="s">
        <v>749</v>
      </c>
      <c r="J87" t="s">
        <v>750</v>
      </c>
      <c r="K87" t="s">
        <v>751</v>
      </c>
      <c r="L87" t="s">
        <v>752</v>
      </c>
      <c r="M87" t="s">
        <v>753</v>
      </c>
      <c r="N87" t="s">
        <v>754</v>
      </c>
      <c r="O87" t="s">
        <v>755</v>
      </c>
      <c r="P87" t="s">
        <v>756</v>
      </c>
    </row>
    <row r="88" spans="1:16" x14ac:dyDescent="0.3">
      <c r="A88">
        <v>87</v>
      </c>
      <c r="B88" t="s">
        <v>757</v>
      </c>
      <c r="C88" t="s">
        <v>758</v>
      </c>
      <c r="D88">
        <v>2009</v>
      </c>
      <c r="E88">
        <v>388581</v>
      </c>
      <c r="F88">
        <v>8.4</v>
      </c>
      <c r="G88" t="s">
        <v>39</v>
      </c>
      <c r="H88">
        <v>170</v>
      </c>
      <c r="I88" t="s">
        <v>759</v>
      </c>
      <c r="J88" t="s">
        <v>760</v>
      </c>
      <c r="K88" t="s">
        <v>761</v>
      </c>
      <c r="L88" t="s">
        <v>762</v>
      </c>
      <c r="M88" t="s">
        <v>763</v>
      </c>
      <c r="N88" t="s">
        <v>764</v>
      </c>
      <c r="O88" t="s">
        <v>765</v>
      </c>
      <c r="P88" t="s">
        <v>766</v>
      </c>
    </row>
    <row r="89" spans="1:16" x14ac:dyDescent="0.3">
      <c r="A89">
        <v>88</v>
      </c>
      <c r="B89" t="s">
        <v>767</v>
      </c>
      <c r="C89" t="s">
        <v>768</v>
      </c>
      <c r="D89">
        <v>1983</v>
      </c>
      <c r="E89">
        <v>1028373</v>
      </c>
      <c r="F89">
        <v>8.3000000000000007</v>
      </c>
      <c r="G89" t="s">
        <v>57</v>
      </c>
      <c r="H89">
        <v>131</v>
      </c>
      <c r="I89" t="s">
        <v>141</v>
      </c>
      <c r="J89" t="s">
        <v>769</v>
      </c>
      <c r="K89" t="s">
        <v>770</v>
      </c>
      <c r="L89" t="s">
        <v>771</v>
      </c>
      <c r="M89" t="s">
        <v>772</v>
      </c>
      <c r="N89" t="s">
        <v>773</v>
      </c>
      <c r="O89" t="s">
        <v>774</v>
      </c>
      <c r="P89" t="s">
        <v>775</v>
      </c>
    </row>
    <row r="90" spans="1:16" x14ac:dyDescent="0.3">
      <c r="A90">
        <v>89</v>
      </c>
      <c r="B90" t="s">
        <v>776</v>
      </c>
      <c r="C90" t="s">
        <v>777</v>
      </c>
      <c r="D90">
        <v>1968</v>
      </c>
      <c r="E90">
        <v>654705</v>
      </c>
      <c r="F90">
        <v>8.3000000000000007</v>
      </c>
      <c r="G90" t="s">
        <v>57</v>
      </c>
      <c r="H90">
        <v>149</v>
      </c>
      <c r="I90" t="s">
        <v>778</v>
      </c>
      <c r="J90" t="s">
        <v>779</v>
      </c>
      <c r="K90" t="s">
        <v>780</v>
      </c>
      <c r="L90" t="s">
        <v>547</v>
      </c>
      <c r="M90" t="s">
        <v>548</v>
      </c>
      <c r="N90" t="s">
        <v>781</v>
      </c>
      <c r="O90" t="s">
        <v>782</v>
      </c>
      <c r="P90" t="s">
        <v>783</v>
      </c>
    </row>
    <row r="91" spans="1:16" x14ac:dyDescent="0.3">
      <c r="A91">
        <v>90</v>
      </c>
      <c r="B91" t="s">
        <v>784</v>
      </c>
      <c r="C91" t="s">
        <v>785</v>
      </c>
      <c r="D91">
        <v>2004</v>
      </c>
      <c r="E91">
        <v>985456</v>
      </c>
      <c r="F91">
        <v>8.3000000000000007</v>
      </c>
      <c r="G91" t="s">
        <v>39</v>
      </c>
      <c r="H91">
        <v>108</v>
      </c>
      <c r="I91" t="s">
        <v>786</v>
      </c>
      <c r="J91" t="s">
        <v>787</v>
      </c>
      <c r="K91" t="s">
        <v>788</v>
      </c>
      <c r="L91" t="s">
        <v>789</v>
      </c>
      <c r="M91" t="s">
        <v>790</v>
      </c>
      <c r="N91" t="s">
        <v>791</v>
      </c>
      <c r="O91" t="s">
        <v>792</v>
      </c>
      <c r="P91" t="s">
        <v>793</v>
      </c>
    </row>
    <row r="92" spans="1:16" x14ac:dyDescent="0.3">
      <c r="A92">
        <v>91</v>
      </c>
      <c r="B92" t="s">
        <v>794</v>
      </c>
      <c r="C92" t="s">
        <v>795</v>
      </c>
      <c r="D92">
        <v>1992</v>
      </c>
      <c r="E92">
        <v>994901</v>
      </c>
      <c r="F92">
        <v>8.3000000000000007</v>
      </c>
      <c r="G92" t="s">
        <v>796</v>
      </c>
      <c r="H92">
        <v>99</v>
      </c>
      <c r="I92" t="s">
        <v>209</v>
      </c>
      <c r="J92" t="s">
        <v>797</v>
      </c>
      <c r="K92" t="s">
        <v>798</v>
      </c>
      <c r="L92" t="s">
        <v>89</v>
      </c>
      <c r="M92" t="s">
        <v>90</v>
      </c>
      <c r="N92" t="s">
        <v>91</v>
      </c>
      <c r="O92" t="s">
        <v>92</v>
      </c>
      <c r="P92" t="s">
        <v>799</v>
      </c>
    </row>
    <row r="93" spans="1:16" x14ac:dyDescent="0.3">
      <c r="A93">
        <v>92</v>
      </c>
      <c r="B93" t="s">
        <v>800</v>
      </c>
      <c r="C93" t="s">
        <v>801</v>
      </c>
      <c r="D93">
        <v>1963</v>
      </c>
      <c r="E93">
        <v>43333</v>
      </c>
      <c r="F93">
        <v>8.4</v>
      </c>
      <c r="G93" t="s">
        <v>427</v>
      </c>
      <c r="H93">
        <v>143</v>
      </c>
      <c r="I93" t="s">
        <v>180</v>
      </c>
      <c r="J93" t="s">
        <v>802</v>
      </c>
      <c r="K93" t="s">
        <v>803</v>
      </c>
      <c r="L93" t="s">
        <v>191</v>
      </c>
      <c r="M93" t="s">
        <v>192</v>
      </c>
      <c r="N93" t="s">
        <v>804</v>
      </c>
      <c r="O93" t="s">
        <v>805</v>
      </c>
      <c r="P93" t="s">
        <v>806</v>
      </c>
    </row>
    <row r="94" spans="1:16" x14ac:dyDescent="0.3">
      <c r="A94">
        <v>93</v>
      </c>
      <c r="B94" t="s">
        <v>807</v>
      </c>
      <c r="C94" t="s">
        <v>808</v>
      </c>
      <c r="D94">
        <v>2018</v>
      </c>
      <c r="E94">
        <v>85662</v>
      </c>
      <c r="F94">
        <v>8.4</v>
      </c>
      <c r="G94" t="s">
        <v>18</v>
      </c>
      <c r="H94">
        <v>126</v>
      </c>
      <c r="I94" t="s">
        <v>19</v>
      </c>
      <c r="J94" t="s">
        <v>809</v>
      </c>
      <c r="K94" t="s">
        <v>810</v>
      </c>
      <c r="L94" t="s">
        <v>811</v>
      </c>
      <c r="M94" t="s">
        <v>812</v>
      </c>
      <c r="N94" t="s">
        <v>813</v>
      </c>
      <c r="O94" t="s">
        <v>814</v>
      </c>
      <c r="P94" t="s">
        <v>815</v>
      </c>
    </row>
    <row r="95" spans="1:16" x14ac:dyDescent="0.3">
      <c r="A95">
        <v>94</v>
      </c>
      <c r="B95" t="s">
        <v>816</v>
      </c>
      <c r="C95" t="s">
        <v>817</v>
      </c>
      <c r="D95">
        <v>1941</v>
      </c>
      <c r="E95">
        <v>435945</v>
      </c>
      <c r="F95">
        <v>8.3000000000000007</v>
      </c>
      <c r="G95" t="s">
        <v>39</v>
      </c>
      <c r="H95">
        <v>119</v>
      </c>
      <c r="I95" t="s">
        <v>818</v>
      </c>
      <c r="J95" t="s">
        <v>819</v>
      </c>
      <c r="K95" t="s">
        <v>820</v>
      </c>
      <c r="L95" t="s">
        <v>821</v>
      </c>
      <c r="M95" t="s">
        <v>822</v>
      </c>
      <c r="N95" t="s">
        <v>823</v>
      </c>
      <c r="O95" t="s">
        <v>824</v>
      </c>
      <c r="P95" t="s">
        <v>825</v>
      </c>
    </row>
    <row r="96" spans="1:16" x14ac:dyDescent="0.3">
      <c r="A96">
        <v>95</v>
      </c>
      <c r="B96" t="s">
        <v>826</v>
      </c>
      <c r="C96" t="s">
        <v>827</v>
      </c>
      <c r="D96">
        <v>1962</v>
      </c>
      <c r="E96">
        <v>289310</v>
      </c>
      <c r="F96">
        <v>8.3000000000000007</v>
      </c>
      <c r="G96" t="s">
        <v>57</v>
      </c>
      <c r="H96">
        <v>218</v>
      </c>
      <c r="I96" t="s">
        <v>828</v>
      </c>
      <c r="J96" t="s">
        <v>829</v>
      </c>
      <c r="K96" t="s">
        <v>830</v>
      </c>
      <c r="L96" t="s">
        <v>831</v>
      </c>
      <c r="M96" t="s">
        <v>832</v>
      </c>
      <c r="N96" t="s">
        <v>833</v>
      </c>
      <c r="O96" t="s">
        <v>834</v>
      </c>
      <c r="P96" t="s">
        <v>835</v>
      </c>
    </row>
    <row r="97" spans="1:16" x14ac:dyDescent="0.3">
      <c r="A97">
        <v>96</v>
      </c>
      <c r="B97" t="s">
        <v>836</v>
      </c>
      <c r="C97" t="s">
        <v>837</v>
      </c>
      <c r="D97">
        <v>2012</v>
      </c>
      <c r="E97">
        <v>321619</v>
      </c>
      <c r="F97">
        <v>8.3000000000000007</v>
      </c>
      <c r="G97">
        <v>7</v>
      </c>
      <c r="H97">
        <v>115</v>
      </c>
      <c r="I97" t="s">
        <v>19</v>
      </c>
      <c r="J97" t="s">
        <v>838</v>
      </c>
      <c r="K97" t="s">
        <v>839</v>
      </c>
      <c r="L97" t="s">
        <v>840</v>
      </c>
      <c r="M97" t="s">
        <v>841</v>
      </c>
      <c r="N97" t="s">
        <v>842</v>
      </c>
      <c r="O97" t="s">
        <v>843</v>
      </c>
      <c r="P97" t="s">
        <v>844</v>
      </c>
    </row>
    <row r="98" spans="1:16" x14ac:dyDescent="0.3">
      <c r="A98">
        <v>97</v>
      </c>
      <c r="B98" t="s">
        <v>845</v>
      </c>
      <c r="C98" t="s">
        <v>846</v>
      </c>
      <c r="D98">
        <v>1959</v>
      </c>
      <c r="E98">
        <v>322903</v>
      </c>
      <c r="F98">
        <v>8.3000000000000007</v>
      </c>
      <c r="G98" t="s">
        <v>57</v>
      </c>
      <c r="H98">
        <v>136</v>
      </c>
      <c r="I98" t="s">
        <v>847</v>
      </c>
      <c r="J98" t="s">
        <v>848</v>
      </c>
      <c r="K98" t="s">
        <v>849</v>
      </c>
      <c r="L98" t="s">
        <v>295</v>
      </c>
      <c r="M98" t="s">
        <v>296</v>
      </c>
      <c r="N98" t="s">
        <v>850</v>
      </c>
      <c r="O98" t="s">
        <v>851</v>
      </c>
      <c r="P98" t="s">
        <v>852</v>
      </c>
    </row>
    <row r="99" spans="1:16" x14ac:dyDescent="0.3">
      <c r="A99">
        <v>98</v>
      </c>
      <c r="B99" t="s">
        <v>853</v>
      </c>
      <c r="C99" t="s">
        <v>854</v>
      </c>
      <c r="D99">
        <v>1931</v>
      </c>
      <c r="E99">
        <v>155893</v>
      </c>
      <c r="F99">
        <v>8.3000000000000007</v>
      </c>
      <c r="G99" t="s">
        <v>534</v>
      </c>
      <c r="H99">
        <v>117</v>
      </c>
      <c r="I99" t="s">
        <v>855</v>
      </c>
      <c r="J99" t="s">
        <v>856</v>
      </c>
      <c r="K99" t="s">
        <v>857</v>
      </c>
      <c r="L99" t="s">
        <v>858</v>
      </c>
      <c r="M99" t="s">
        <v>859</v>
      </c>
      <c r="N99" t="s">
        <v>860</v>
      </c>
      <c r="O99" t="s">
        <v>861</v>
      </c>
      <c r="P99" t="s">
        <v>862</v>
      </c>
    </row>
    <row r="100" spans="1:16" x14ac:dyDescent="0.3">
      <c r="A100">
        <v>99</v>
      </c>
      <c r="B100" t="s">
        <v>863</v>
      </c>
      <c r="C100" t="s">
        <v>864</v>
      </c>
      <c r="D100">
        <v>1958</v>
      </c>
      <c r="E100">
        <v>395959</v>
      </c>
      <c r="F100">
        <v>8.3000000000000007</v>
      </c>
      <c r="G100" t="s">
        <v>18</v>
      </c>
      <c r="H100">
        <v>128</v>
      </c>
      <c r="I100" t="s">
        <v>865</v>
      </c>
      <c r="J100" t="s">
        <v>866</v>
      </c>
      <c r="K100" t="s">
        <v>867</v>
      </c>
      <c r="L100" t="s">
        <v>295</v>
      </c>
      <c r="M100" t="s">
        <v>296</v>
      </c>
      <c r="N100" t="s">
        <v>868</v>
      </c>
      <c r="O100" t="s">
        <v>869</v>
      </c>
      <c r="P100" t="s">
        <v>870</v>
      </c>
    </row>
    <row r="101" spans="1:16" x14ac:dyDescent="0.3">
      <c r="A101">
        <v>100</v>
      </c>
      <c r="B101" t="s">
        <v>871</v>
      </c>
      <c r="C101" t="s">
        <v>872</v>
      </c>
      <c r="D101">
        <v>2001</v>
      </c>
      <c r="E101">
        <v>745822</v>
      </c>
      <c r="F101">
        <v>8.3000000000000007</v>
      </c>
      <c r="G101" t="s">
        <v>57</v>
      </c>
      <c r="H101">
        <v>122</v>
      </c>
      <c r="I101" t="s">
        <v>873</v>
      </c>
      <c r="J101" t="s">
        <v>874</v>
      </c>
      <c r="K101" t="s">
        <v>875</v>
      </c>
      <c r="L101" t="s">
        <v>876</v>
      </c>
      <c r="M101" t="s">
        <v>877</v>
      </c>
      <c r="N101" t="s">
        <v>878</v>
      </c>
      <c r="O101" t="s">
        <v>879</v>
      </c>
      <c r="P101" t="s">
        <v>880</v>
      </c>
    </row>
    <row r="102" spans="1:16" x14ac:dyDescent="0.3">
      <c r="A102">
        <v>101</v>
      </c>
      <c r="B102" t="s">
        <v>881</v>
      </c>
      <c r="C102" t="s">
        <v>882</v>
      </c>
      <c r="D102">
        <v>1971</v>
      </c>
      <c r="E102">
        <v>813414</v>
      </c>
      <c r="F102">
        <v>8.3000000000000007</v>
      </c>
      <c r="G102" t="s">
        <v>18</v>
      </c>
      <c r="H102">
        <v>136</v>
      </c>
      <c r="I102" t="s">
        <v>883</v>
      </c>
      <c r="J102" t="s">
        <v>884</v>
      </c>
      <c r="K102" t="s">
        <v>885</v>
      </c>
      <c r="L102" t="s">
        <v>547</v>
      </c>
      <c r="M102" t="s">
        <v>548</v>
      </c>
      <c r="N102" t="s">
        <v>886</v>
      </c>
      <c r="O102" t="s">
        <v>887</v>
      </c>
      <c r="P102" t="s">
        <v>888</v>
      </c>
    </row>
    <row r="103" spans="1:16" x14ac:dyDescent="0.3">
      <c r="A103">
        <v>102</v>
      </c>
      <c r="B103" t="s">
        <v>889</v>
      </c>
      <c r="C103" t="s">
        <v>890</v>
      </c>
      <c r="D103">
        <v>1985</v>
      </c>
      <c r="E103">
        <v>75931</v>
      </c>
      <c r="F103">
        <v>8.4</v>
      </c>
      <c r="G103" t="s">
        <v>18</v>
      </c>
      <c r="H103">
        <v>142</v>
      </c>
      <c r="I103" t="s">
        <v>891</v>
      </c>
      <c r="J103" t="s">
        <v>892</v>
      </c>
      <c r="K103" t="s">
        <v>893</v>
      </c>
      <c r="L103" t="s">
        <v>894</v>
      </c>
      <c r="M103" t="s">
        <v>895</v>
      </c>
      <c r="N103" t="s">
        <v>896</v>
      </c>
      <c r="O103" t="s">
        <v>897</v>
      </c>
      <c r="P103" t="s">
        <v>898</v>
      </c>
    </row>
    <row r="104" spans="1:16" x14ac:dyDescent="0.3">
      <c r="A104">
        <v>103</v>
      </c>
      <c r="B104" t="s">
        <v>899</v>
      </c>
      <c r="C104" t="s">
        <v>900</v>
      </c>
      <c r="D104">
        <v>1987</v>
      </c>
      <c r="E104">
        <v>727636</v>
      </c>
      <c r="F104">
        <v>8.3000000000000007</v>
      </c>
      <c r="G104" t="s">
        <v>39</v>
      </c>
      <c r="H104">
        <v>116</v>
      </c>
      <c r="I104" t="s">
        <v>228</v>
      </c>
      <c r="J104" t="s">
        <v>901</v>
      </c>
      <c r="K104" t="s">
        <v>902</v>
      </c>
      <c r="L104" t="s">
        <v>547</v>
      </c>
      <c r="M104" t="s">
        <v>548</v>
      </c>
      <c r="N104" t="s">
        <v>903</v>
      </c>
      <c r="O104" t="s">
        <v>904</v>
      </c>
      <c r="P104" t="s">
        <v>905</v>
      </c>
    </row>
    <row r="105" spans="1:16" x14ac:dyDescent="0.3">
      <c r="A105">
        <v>104</v>
      </c>
      <c r="B105" t="s">
        <v>906</v>
      </c>
      <c r="C105" t="s">
        <v>907</v>
      </c>
      <c r="D105">
        <v>1944</v>
      </c>
      <c r="E105">
        <v>155048</v>
      </c>
      <c r="F105">
        <v>8.3000000000000007</v>
      </c>
      <c r="G105" t="s">
        <v>534</v>
      </c>
      <c r="H105">
        <v>107</v>
      </c>
      <c r="I105" t="s">
        <v>908</v>
      </c>
      <c r="J105" t="s">
        <v>909</v>
      </c>
      <c r="K105" t="s">
        <v>910</v>
      </c>
      <c r="L105" t="s">
        <v>538</v>
      </c>
      <c r="M105" t="s">
        <v>539</v>
      </c>
      <c r="N105" t="s">
        <v>911</v>
      </c>
      <c r="O105" t="s">
        <v>912</v>
      </c>
      <c r="P105" t="s">
        <v>913</v>
      </c>
    </row>
    <row r="106" spans="1:16" x14ac:dyDescent="0.3">
      <c r="A106">
        <v>105</v>
      </c>
      <c r="B106" t="s">
        <v>914</v>
      </c>
      <c r="C106" t="s">
        <v>915</v>
      </c>
      <c r="D106">
        <v>1960</v>
      </c>
      <c r="E106">
        <v>179017</v>
      </c>
      <c r="F106">
        <v>8.3000000000000007</v>
      </c>
      <c r="G106" t="s">
        <v>57</v>
      </c>
      <c r="H106">
        <v>125</v>
      </c>
      <c r="I106" t="s">
        <v>236</v>
      </c>
      <c r="J106" t="s">
        <v>916</v>
      </c>
      <c r="K106" t="s">
        <v>917</v>
      </c>
      <c r="L106" t="s">
        <v>538</v>
      </c>
      <c r="M106" t="s">
        <v>539</v>
      </c>
      <c r="N106" t="s">
        <v>918</v>
      </c>
      <c r="O106" t="s">
        <v>919</v>
      </c>
      <c r="P106" t="s">
        <v>920</v>
      </c>
    </row>
    <row r="107" spans="1:16" x14ac:dyDescent="0.3">
      <c r="A107">
        <v>106</v>
      </c>
      <c r="B107" t="s">
        <v>921</v>
      </c>
      <c r="C107" t="s">
        <v>922</v>
      </c>
      <c r="D107">
        <v>1983</v>
      </c>
      <c r="E107">
        <v>815746</v>
      </c>
      <c r="F107">
        <v>8.3000000000000007</v>
      </c>
      <c r="G107" t="s">
        <v>18</v>
      </c>
      <c r="H107">
        <v>170</v>
      </c>
      <c r="I107" t="s">
        <v>29</v>
      </c>
      <c r="J107" t="s">
        <v>923</v>
      </c>
      <c r="K107" t="s">
        <v>924</v>
      </c>
      <c r="L107" t="s">
        <v>925</v>
      </c>
      <c r="M107" t="s">
        <v>926</v>
      </c>
      <c r="N107" t="s">
        <v>927</v>
      </c>
      <c r="O107" t="s">
        <v>928</v>
      </c>
      <c r="P107" t="s">
        <v>929</v>
      </c>
    </row>
    <row r="108" spans="1:16" x14ac:dyDescent="0.3">
      <c r="A108">
        <v>107</v>
      </c>
      <c r="B108" t="s">
        <v>930</v>
      </c>
      <c r="C108" t="s">
        <v>931</v>
      </c>
      <c r="D108">
        <v>1952</v>
      </c>
      <c r="E108">
        <v>77187</v>
      </c>
      <c r="F108">
        <v>8.3000000000000007</v>
      </c>
      <c r="G108" t="s">
        <v>57</v>
      </c>
      <c r="H108">
        <v>143</v>
      </c>
      <c r="I108" t="s">
        <v>19</v>
      </c>
      <c r="J108" t="s">
        <v>932</v>
      </c>
      <c r="K108" t="s">
        <v>933</v>
      </c>
      <c r="L108" t="s">
        <v>191</v>
      </c>
      <c r="M108" t="s">
        <v>192</v>
      </c>
      <c r="N108" t="s">
        <v>193</v>
      </c>
      <c r="O108" t="s">
        <v>194</v>
      </c>
      <c r="P108" t="s">
        <v>934</v>
      </c>
    </row>
    <row r="109" spans="1:16" x14ac:dyDescent="0.3">
      <c r="A109">
        <v>108</v>
      </c>
      <c r="B109" t="s">
        <v>935</v>
      </c>
      <c r="C109" t="s">
        <v>936</v>
      </c>
      <c r="D109">
        <v>1973</v>
      </c>
      <c r="E109">
        <v>258487</v>
      </c>
      <c r="F109">
        <v>8.3000000000000007</v>
      </c>
      <c r="G109" t="s">
        <v>57</v>
      </c>
      <c r="H109">
        <v>129</v>
      </c>
      <c r="I109" t="s">
        <v>937</v>
      </c>
      <c r="J109" t="s">
        <v>938</v>
      </c>
      <c r="K109" t="s">
        <v>939</v>
      </c>
      <c r="L109" t="s">
        <v>940</v>
      </c>
      <c r="M109" t="s">
        <v>941</v>
      </c>
      <c r="N109" t="s">
        <v>942</v>
      </c>
      <c r="O109" t="s">
        <v>943</v>
      </c>
      <c r="P109" t="s">
        <v>944</v>
      </c>
    </row>
    <row r="110" spans="1:16" x14ac:dyDescent="0.3">
      <c r="A110">
        <v>109</v>
      </c>
      <c r="B110" t="s">
        <v>945</v>
      </c>
      <c r="C110" t="s">
        <v>946</v>
      </c>
      <c r="D110">
        <v>1962</v>
      </c>
      <c r="E110">
        <v>312826</v>
      </c>
      <c r="F110">
        <v>8.3000000000000007</v>
      </c>
      <c r="G110" t="s">
        <v>57</v>
      </c>
      <c r="H110">
        <v>129</v>
      </c>
      <c r="I110" t="s">
        <v>29</v>
      </c>
      <c r="J110" t="s">
        <v>947</v>
      </c>
      <c r="K110" t="s">
        <v>948</v>
      </c>
      <c r="L110" t="s">
        <v>949</v>
      </c>
      <c r="M110" t="s">
        <v>950</v>
      </c>
      <c r="N110" t="s">
        <v>951</v>
      </c>
      <c r="O110" t="s">
        <v>952</v>
      </c>
      <c r="P110" t="s">
        <v>953</v>
      </c>
    </row>
    <row r="111" spans="1:16" x14ac:dyDescent="0.3">
      <c r="A111">
        <v>110</v>
      </c>
      <c r="B111" t="s">
        <v>954</v>
      </c>
      <c r="C111" t="s">
        <v>955</v>
      </c>
      <c r="D111">
        <v>1976</v>
      </c>
      <c r="E111">
        <v>803034</v>
      </c>
      <c r="F111">
        <v>8.1999999999999993</v>
      </c>
      <c r="G111" t="s">
        <v>18</v>
      </c>
      <c r="H111">
        <v>114</v>
      </c>
      <c r="I111" t="s">
        <v>29</v>
      </c>
      <c r="J111" t="s">
        <v>956</v>
      </c>
      <c r="K111" t="s">
        <v>957</v>
      </c>
      <c r="L111" t="s">
        <v>164</v>
      </c>
      <c r="M111" t="s">
        <v>165</v>
      </c>
      <c r="N111" t="s">
        <v>958</v>
      </c>
      <c r="O111" t="s">
        <v>959</v>
      </c>
      <c r="P111" t="s">
        <v>960</v>
      </c>
    </row>
    <row r="112" spans="1:16" x14ac:dyDescent="0.3">
      <c r="A112">
        <v>111</v>
      </c>
      <c r="B112" t="s">
        <v>961</v>
      </c>
      <c r="C112" t="s">
        <v>962</v>
      </c>
      <c r="D112">
        <v>1997</v>
      </c>
      <c r="E112">
        <v>573992</v>
      </c>
      <c r="F112">
        <v>8.1999999999999993</v>
      </c>
      <c r="G112" t="s">
        <v>18</v>
      </c>
      <c r="H112">
        <v>138</v>
      </c>
      <c r="I112" t="s">
        <v>180</v>
      </c>
      <c r="J112" t="s">
        <v>963</v>
      </c>
      <c r="K112" t="s">
        <v>964</v>
      </c>
      <c r="L112" t="s">
        <v>965</v>
      </c>
      <c r="M112" t="s">
        <v>966</v>
      </c>
      <c r="N112" t="s">
        <v>967</v>
      </c>
      <c r="O112" t="s">
        <v>968</v>
      </c>
      <c r="P112" t="s">
        <v>969</v>
      </c>
    </row>
    <row r="113" spans="1:16" x14ac:dyDescent="0.3">
      <c r="A113">
        <v>112</v>
      </c>
      <c r="B113" t="s">
        <v>970</v>
      </c>
      <c r="C113" t="s">
        <v>971</v>
      </c>
      <c r="D113">
        <v>2009</v>
      </c>
      <c r="E113">
        <v>1019304</v>
      </c>
      <c r="F113">
        <v>8.3000000000000007</v>
      </c>
      <c r="G113" t="s">
        <v>57</v>
      </c>
      <c r="H113">
        <v>96</v>
      </c>
      <c r="I113" t="s">
        <v>657</v>
      </c>
      <c r="J113" t="s">
        <v>972</v>
      </c>
      <c r="K113" t="s">
        <v>973</v>
      </c>
      <c r="L113" t="s">
        <v>974</v>
      </c>
      <c r="M113" t="s">
        <v>975</v>
      </c>
      <c r="N113" t="s">
        <v>976</v>
      </c>
      <c r="O113" t="s">
        <v>977</v>
      </c>
      <c r="P113" t="s">
        <v>978</v>
      </c>
    </row>
    <row r="114" spans="1:16" x14ac:dyDescent="0.3">
      <c r="A114">
        <v>113</v>
      </c>
      <c r="B114" t="s">
        <v>979</v>
      </c>
      <c r="C114" t="s">
        <v>980</v>
      </c>
      <c r="D114">
        <v>1995</v>
      </c>
      <c r="E114">
        <v>637638</v>
      </c>
      <c r="F114">
        <v>8.3000000000000007</v>
      </c>
      <c r="G114" t="s">
        <v>18</v>
      </c>
      <c r="H114">
        <v>170</v>
      </c>
      <c r="I114" t="s">
        <v>40</v>
      </c>
      <c r="J114" t="s">
        <v>981</v>
      </c>
      <c r="K114" t="s">
        <v>982</v>
      </c>
      <c r="L114" t="s">
        <v>983</v>
      </c>
      <c r="M114" t="s">
        <v>984</v>
      </c>
      <c r="N114" t="s">
        <v>984</v>
      </c>
      <c r="O114" t="s">
        <v>983</v>
      </c>
      <c r="P114" t="s">
        <v>985</v>
      </c>
    </row>
    <row r="115" spans="1:16" x14ac:dyDescent="0.3">
      <c r="A115">
        <v>114</v>
      </c>
      <c r="B115" t="s">
        <v>986</v>
      </c>
      <c r="C115" t="s">
        <v>987</v>
      </c>
      <c r="D115">
        <v>2020</v>
      </c>
      <c r="E115">
        <v>88720</v>
      </c>
      <c r="F115">
        <v>8.4</v>
      </c>
      <c r="G115" t="s">
        <v>988</v>
      </c>
      <c r="H115">
        <v>160</v>
      </c>
      <c r="I115" t="s">
        <v>67</v>
      </c>
      <c r="J115" t="s">
        <v>989</v>
      </c>
      <c r="K115" t="s">
        <v>990</v>
      </c>
      <c r="L115" t="s">
        <v>991</v>
      </c>
      <c r="M115" t="s">
        <v>992</v>
      </c>
      <c r="N115" t="s">
        <v>993</v>
      </c>
      <c r="O115" t="s">
        <v>994</v>
      </c>
      <c r="P115" t="s">
        <v>995</v>
      </c>
    </row>
    <row r="116" spans="1:16" x14ac:dyDescent="0.3">
      <c r="A116">
        <v>115</v>
      </c>
      <c r="B116" t="s">
        <v>996</v>
      </c>
      <c r="C116" t="s">
        <v>997</v>
      </c>
      <c r="D116">
        <v>1927</v>
      </c>
      <c r="E116">
        <v>172188</v>
      </c>
      <c r="F116">
        <v>8.3000000000000007</v>
      </c>
      <c r="G116" t="s">
        <v>427</v>
      </c>
      <c r="H116">
        <v>153</v>
      </c>
      <c r="I116" t="s">
        <v>998</v>
      </c>
      <c r="J116" t="s">
        <v>999</v>
      </c>
      <c r="K116" t="s">
        <v>1000</v>
      </c>
      <c r="L116" t="s">
        <v>858</v>
      </c>
      <c r="M116" t="s">
        <v>859</v>
      </c>
      <c r="N116" t="s">
        <v>1001</v>
      </c>
      <c r="O116" t="s">
        <v>1002</v>
      </c>
      <c r="P116" t="s">
        <v>1003</v>
      </c>
    </row>
    <row r="117" spans="1:16" x14ac:dyDescent="0.3">
      <c r="A117">
        <v>116</v>
      </c>
      <c r="B117" t="s">
        <v>1004</v>
      </c>
      <c r="C117" t="s">
        <v>1005</v>
      </c>
      <c r="D117">
        <v>2011</v>
      </c>
      <c r="E117">
        <v>242229</v>
      </c>
      <c r="F117">
        <v>8.3000000000000007</v>
      </c>
      <c r="G117">
        <v>7</v>
      </c>
      <c r="H117">
        <v>123</v>
      </c>
      <c r="I117" t="s">
        <v>19</v>
      </c>
      <c r="J117" t="s">
        <v>1006</v>
      </c>
      <c r="K117" t="s">
        <v>1007</v>
      </c>
      <c r="L117" t="s">
        <v>1008</v>
      </c>
      <c r="M117" t="s">
        <v>1009</v>
      </c>
      <c r="N117" t="s">
        <v>1009</v>
      </c>
      <c r="O117" t="s">
        <v>1008</v>
      </c>
      <c r="P117" t="s">
        <v>1010</v>
      </c>
    </row>
    <row r="118" spans="1:16" x14ac:dyDescent="0.3">
      <c r="A118">
        <v>117</v>
      </c>
      <c r="B118" t="s">
        <v>1011</v>
      </c>
      <c r="C118" t="s">
        <v>1012</v>
      </c>
      <c r="D118">
        <v>2000</v>
      </c>
      <c r="E118">
        <v>839784</v>
      </c>
      <c r="F118">
        <v>8.3000000000000007</v>
      </c>
      <c r="G118" t="s">
        <v>39</v>
      </c>
      <c r="H118">
        <v>104</v>
      </c>
      <c r="I118" t="s">
        <v>1013</v>
      </c>
      <c r="J118" t="s">
        <v>1014</v>
      </c>
      <c r="K118" t="s">
        <v>1015</v>
      </c>
      <c r="L118" t="s">
        <v>1016</v>
      </c>
      <c r="M118" t="s">
        <v>1017</v>
      </c>
      <c r="N118" t="s">
        <v>1017</v>
      </c>
      <c r="O118" t="s">
        <v>1016</v>
      </c>
      <c r="P118" t="s">
        <v>1018</v>
      </c>
    </row>
    <row r="119" spans="1:16" x14ac:dyDescent="0.3">
      <c r="A119">
        <v>118</v>
      </c>
      <c r="B119" t="s">
        <v>1019</v>
      </c>
      <c r="C119" t="s">
        <v>1020</v>
      </c>
      <c r="D119">
        <v>1988</v>
      </c>
      <c r="E119">
        <v>860507</v>
      </c>
      <c r="F119">
        <v>8.1999999999999993</v>
      </c>
      <c r="G119" t="s">
        <v>18</v>
      </c>
      <c r="H119">
        <v>132</v>
      </c>
      <c r="I119" t="s">
        <v>1021</v>
      </c>
      <c r="J119" t="s">
        <v>1022</v>
      </c>
      <c r="K119" t="s">
        <v>1023</v>
      </c>
      <c r="L119" t="s">
        <v>1024</v>
      </c>
      <c r="M119" t="s">
        <v>1025</v>
      </c>
      <c r="N119" t="s">
        <v>1026</v>
      </c>
      <c r="O119" t="s">
        <v>1027</v>
      </c>
      <c r="P119" t="s">
        <v>1028</v>
      </c>
    </row>
    <row r="120" spans="1:16" x14ac:dyDescent="0.3">
      <c r="A120">
        <v>119</v>
      </c>
      <c r="B120" t="s">
        <v>1029</v>
      </c>
      <c r="C120" t="s">
        <v>1030</v>
      </c>
      <c r="D120">
        <v>2010</v>
      </c>
      <c r="E120">
        <v>173271</v>
      </c>
      <c r="F120">
        <v>8.3000000000000007</v>
      </c>
      <c r="G120">
        <v>18</v>
      </c>
      <c r="H120">
        <v>131</v>
      </c>
      <c r="I120" t="s">
        <v>818</v>
      </c>
      <c r="J120" t="s">
        <v>1031</v>
      </c>
      <c r="K120" t="s">
        <v>1032</v>
      </c>
      <c r="L120" t="s">
        <v>1033</v>
      </c>
      <c r="M120" t="s">
        <v>1034</v>
      </c>
      <c r="N120" t="s">
        <v>1035</v>
      </c>
      <c r="O120" t="s">
        <v>1036</v>
      </c>
      <c r="P120" t="s">
        <v>1037</v>
      </c>
    </row>
    <row r="121" spans="1:16" x14ac:dyDescent="0.3">
      <c r="A121">
        <v>120</v>
      </c>
      <c r="B121" t="s">
        <v>1038</v>
      </c>
      <c r="C121" t="s">
        <v>1039</v>
      </c>
      <c r="D121">
        <v>1989</v>
      </c>
      <c r="E121">
        <v>741234</v>
      </c>
      <c r="F121">
        <v>8.1999999999999993</v>
      </c>
      <c r="G121" t="s">
        <v>57</v>
      </c>
      <c r="H121">
        <v>127</v>
      </c>
      <c r="I121" t="s">
        <v>503</v>
      </c>
      <c r="J121" t="s">
        <v>1040</v>
      </c>
      <c r="K121" t="s">
        <v>1041</v>
      </c>
      <c r="L121" t="s">
        <v>70</v>
      </c>
      <c r="M121" t="s">
        <v>71</v>
      </c>
      <c r="N121" t="s">
        <v>1042</v>
      </c>
      <c r="O121" t="s">
        <v>1043</v>
      </c>
      <c r="P121" t="s">
        <v>1044</v>
      </c>
    </row>
    <row r="122" spans="1:16" x14ac:dyDescent="0.3">
      <c r="A122">
        <v>121</v>
      </c>
      <c r="B122" t="s">
        <v>1045</v>
      </c>
      <c r="C122" t="s">
        <v>1046</v>
      </c>
      <c r="D122">
        <v>1948</v>
      </c>
      <c r="E122">
        <v>161454</v>
      </c>
      <c r="F122">
        <v>8.3000000000000007</v>
      </c>
      <c r="G122" t="s">
        <v>57</v>
      </c>
      <c r="H122">
        <v>89</v>
      </c>
      <c r="I122" t="s">
        <v>19</v>
      </c>
      <c r="J122" t="s">
        <v>1047</v>
      </c>
      <c r="K122" t="s">
        <v>1048</v>
      </c>
      <c r="L122" t="s">
        <v>1049</v>
      </c>
      <c r="M122" t="s">
        <v>1050</v>
      </c>
      <c r="N122" t="s">
        <v>1051</v>
      </c>
      <c r="O122" t="s">
        <v>1052</v>
      </c>
      <c r="P122" t="s">
        <v>1053</v>
      </c>
    </row>
    <row r="123" spans="1:16" x14ac:dyDescent="0.3">
      <c r="A123">
        <v>122</v>
      </c>
      <c r="B123" t="s">
        <v>1054</v>
      </c>
      <c r="C123">
        <v>1917</v>
      </c>
      <c r="D123">
        <v>2019</v>
      </c>
      <c r="E123">
        <v>556620</v>
      </c>
      <c r="F123">
        <v>8.1999999999999993</v>
      </c>
      <c r="G123" t="s">
        <v>348</v>
      </c>
      <c r="H123">
        <v>119</v>
      </c>
      <c r="I123" t="s">
        <v>1055</v>
      </c>
      <c r="J123" t="s">
        <v>1056</v>
      </c>
      <c r="K123" t="s">
        <v>1057</v>
      </c>
      <c r="L123" t="s">
        <v>593</v>
      </c>
      <c r="M123" t="s">
        <v>594</v>
      </c>
      <c r="N123" t="s">
        <v>1058</v>
      </c>
      <c r="O123" t="s">
        <v>1059</v>
      </c>
      <c r="P123" t="s">
        <v>1060</v>
      </c>
    </row>
    <row r="124" spans="1:16" x14ac:dyDescent="0.3">
      <c r="A124">
        <v>123</v>
      </c>
      <c r="B124" t="s">
        <v>1061</v>
      </c>
      <c r="C124" t="s">
        <v>1062</v>
      </c>
      <c r="D124">
        <v>2021</v>
      </c>
      <c r="E124">
        <v>659666</v>
      </c>
      <c r="F124">
        <v>8.3000000000000007</v>
      </c>
      <c r="G124" t="s">
        <v>39</v>
      </c>
      <c r="H124">
        <v>148</v>
      </c>
      <c r="I124" t="s">
        <v>141</v>
      </c>
      <c r="J124" t="s">
        <v>1063</v>
      </c>
      <c r="K124" t="s">
        <v>1064</v>
      </c>
      <c r="L124" t="s">
        <v>1065</v>
      </c>
      <c r="M124" t="s">
        <v>1066</v>
      </c>
      <c r="N124" t="s">
        <v>1067</v>
      </c>
      <c r="O124" t="s">
        <v>1068</v>
      </c>
      <c r="P124" t="s">
        <v>1069</v>
      </c>
    </row>
    <row r="125" spans="1:16" x14ac:dyDescent="0.3">
      <c r="A125">
        <v>124</v>
      </c>
      <c r="B125" t="s">
        <v>1070</v>
      </c>
      <c r="C125" t="s">
        <v>1071</v>
      </c>
      <c r="D125">
        <v>2007</v>
      </c>
      <c r="E125">
        <v>189540</v>
      </c>
      <c r="F125">
        <v>8.3000000000000007</v>
      </c>
      <c r="G125" t="s">
        <v>57</v>
      </c>
      <c r="H125">
        <v>165</v>
      </c>
      <c r="I125" t="s">
        <v>1072</v>
      </c>
      <c r="J125" t="s">
        <v>1073</v>
      </c>
      <c r="K125" t="s">
        <v>1074</v>
      </c>
      <c r="L125" t="s">
        <v>1075</v>
      </c>
      <c r="M125" t="s">
        <v>1076</v>
      </c>
      <c r="N125" t="s">
        <v>1077</v>
      </c>
      <c r="O125" t="s">
        <v>1078</v>
      </c>
      <c r="P125" t="s">
        <v>1079</v>
      </c>
    </row>
    <row r="126" spans="1:16" x14ac:dyDescent="0.3">
      <c r="A126">
        <v>125</v>
      </c>
      <c r="B126" t="s">
        <v>1080</v>
      </c>
      <c r="C126" t="s">
        <v>1081</v>
      </c>
      <c r="D126">
        <v>2004</v>
      </c>
      <c r="E126">
        <v>351425</v>
      </c>
      <c r="F126">
        <v>8.1999999999999993</v>
      </c>
      <c r="G126" t="s">
        <v>348</v>
      </c>
      <c r="H126">
        <v>156</v>
      </c>
      <c r="I126" t="s">
        <v>67</v>
      </c>
      <c r="J126" t="s">
        <v>1082</v>
      </c>
      <c r="K126" t="s">
        <v>1083</v>
      </c>
      <c r="L126" t="s">
        <v>1084</v>
      </c>
      <c r="M126" t="s">
        <v>1085</v>
      </c>
      <c r="N126" t="s">
        <v>1086</v>
      </c>
      <c r="O126" t="s">
        <v>1087</v>
      </c>
      <c r="P126" t="s">
        <v>1088</v>
      </c>
    </row>
    <row r="127" spans="1:16" x14ac:dyDescent="0.3">
      <c r="A127">
        <v>126</v>
      </c>
      <c r="B127" t="s">
        <v>1089</v>
      </c>
      <c r="C127" t="s">
        <v>1090</v>
      </c>
      <c r="D127">
        <v>1965</v>
      </c>
      <c r="E127">
        <v>252615</v>
      </c>
      <c r="F127">
        <v>8.1999999999999993</v>
      </c>
      <c r="G127" t="s">
        <v>57</v>
      </c>
      <c r="H127">
        <v>132</v>
      </c>
      <c r="I127" t="s">
        <v>438</v>
      </c>
      <c r="J127" t="s">
        <v>1091</v>
      </c>
      <c r="K127" t="s">
        <v>1092</v>
      </c>
      <c r="L127" t="s">
        <v>104</v>
      </c>
      <c r="M127" t="s">
        <v>105</v>
      </c>
      <c r="N127" t="s">
        <v>1093</v>
      </c>
      <c r="O127" t="s">
        <v>1094</v>
      </c>
      <c r="P127" t="s">
        <v>1095</v>
      </c>
    </row>
    <row r="128" spans="1:16" x14ac:dyDescent="0.3">
      <c r="A128">
        <v>127</v>
      </c>
      <c r="B128" t="s">
        <v>1096</v>
      </c>
      <c r="C128" t="s">
        <v>1097</v>
      </c>
      <c r="D128">
        <v>2005</v>
      </c>
      <c r="E128">
        <v>1434049</v>
      </c>
      <c r="F128">
        <v>8.1999999999999993</v>
      </c>
      <c r="G128" t="s">
        <v>39</v>
      </c>
      <c r="H128">
        <v>140</v>
      </c>
      <c r="I128" t="s">
        <v>40</v>
      </c>
      <c r="J128" t="s">
        <v>1098</v>
      </c>
      <c r="K128" t="s">
        <v>1099</v>
      </c>
      <c r="L128" t="s">
        <v>43</v>
      </c>
      <c r="M128" t="s">
        <v>44</v>
      </c>
      <c r="N128" t="s">
        <v>1100</v>
      </c>
      <c r="O128" t="s">
        <v>1101</v>
      </c>
      <c r="P128" t="s">
        <v>1102</v>
      </c>
    </row>
    <row r="129" spans="1:16" x14ac:dyDescent="0.3">
      <c r="A129">
        <v>128</v>
      </c>
      <c r="B129" t="s">
        <v>1103</v>
      </c>
      <c r="C129" t="s">
        <v>1104</v>
      </c>
      <c r="D129">
        <v>2016</v>
      </c>
      <c r="E129">
        <v>184456</v>
      </c>
      <c r="F129">
        <v>8.3000000000000007</v>
      </c>
      <c r="G129" t="s">
        <v>57</v>
      </c>
      <c r="H129">
        <v>161</v>
      </c>
      <c r="I129" t="s">
        <v>1105</v>
      </c>
      <c r="J129" t="s">
        <v>1106</v>
      </c>
      <c r="K129" t="s">
        <v>1107</v>
      </c>
      <c r="L129" t="s">
        <v>1108</v>
      </c>
      <c r="M129" t="s">
        <v>1109</v>
      </c>
      <c r="N129" t="s">
        <v>1110</v>
      </c>
      <c r="O129" t="s">
        <v>1111</v>
      </c>
      <c r="P129" t="s">
        <v>1112</v>
      </c>
    </row>
    <row r="130" spans="1:16" x14ac:dyDescent="0.3">
      <c r="A130">
        <v>129</v>
      </c>
      <c r="B130" t="s">
        <v>1113</v>
      </c>
      <c r="C130" t="s">
        <v>1114</v>
      </c>
      <c r="D130">
        <v>1921</v>
      </c>
      <c r="E130">
        <v>125041</v>
      </c>
      <c r="F130">
        <v>8.3000000000000007</v>
      </c>
      <c r="G130" t="s">
        <v>534</v>
      </c>
      <c r="H130">
        <v>68</v>
      </c>
      <c r="I130" t="s">
        <v>1115</v>
      </c>
      <c r="J130" t="s">
        <v>1116</v>
      </c>
      <c r="K130" t="s">
        <v>1117</v>
      </c>
      <c r="L130" t="s">
        <v>422</v>
      </c>
      <c r="M130" t="s">
        <v>423</v>
      </c>
      <c r="N130" t="s">
        <v>423</v>
      </c>
      <c r="O130" t="s">
        <v>422</v>
      </c>
      <c r="P130" t="s">
        <v>1118</v>
      </c>
    </row>
    <row r="131" spans="1:16" x14ac:dyDescent="0.3">
      <c r="A131">
        <v>130</v>
      </c>
      <c r="B131" t="s">
        <v>1119</v>
      </c>
      <c r="C131" t="s">
        <v>1120</v>
      </c>
      <c r="D131">
        <v>1959</v>
      </c>
      <c r="E131">
        <v>263291</v>
      </c>
      <c r="F131">
        <v>8.1999999999999993</v>
      </c>
      <c r="G131" t="s">
        <v>57</v>
      </c>
      <c r="H131">
        <v>121</v>
      </c>
      <c r="I131" t="s">
        <v>1121</v>
      </c>
      <c r="J131" t="s">
        <v>1122</v>
      </c>
      <c r="K131" t="s">
        <v>1123</v>
      </c>
      <c r="L131" t="s">
        <v>538</v>
      </c>
      <c r="M131" t="s">
        <v>539</v>
      </c>
      <c r="N131" t="s">
        <v>1124</v>
      </c>
      <c r="O131" t="s">
        <v>1125</v>
      </c>
      <c r="P131" t="s">
        <v>1126</v>
      </c>
    </row>
    <row r="132" spans="1:16" x14ac:dyDescent="0.3">
      <c r="A132">
        <v>131</v>
      </c>
      <c r="B132" t="s">
        <v>1127</v>
      </c>
      <c r="C132" t="s">
        <v>1128</v>
      </c>
      <c r="D132">
        <v>2020</v>
      </c>
      <c r="E132">
        <v>138665</v>
      </c>
      <c r="F132">
        <v>8.1999999999999993</v>
      </c>
      <c r="G132" t="s">
        <v>39</v>
      </c>
      <c r="H132">
        <v>97</v>
      </c>
      <c r="I132" t="s">
        <v>818</v>
      </c>
      <c r="J132" t="s">
        <v>1129</v>
      </c>
      <c r="K132" t="s">
        <v>1130</v>
      </c>
      <c r="L132" t="s">
        <v>1131</v>
      </c>
      <c r="M132" t="s">
        <v>1132</v>
      </c>
      <c r="N132" t="s">
        <v>1133</v>
      </c>
      <c r="O132" t="s">
        <v>1134</v>
      </c>
      <c r="P132" t="s">
        <v>1135</v>
      </c>
    </row>
    <row r="133" spans="1:16" x14ac:dyDescent="0.3">
      <c r="A133">
        <v>132</v>
      </c>
      <c r="B133" t="s">
        <v>1136</v>
      </c>
      <c r="C133" t="s">
        <v>1137</v>
      </c>
      <c r="D133">
        <v>1950</v>
      </c>
      <c r="E133">
        <v>130081</v>
      </c>
      <c r="F133">
        <v>8.1999999999999993</v>
      </c>
      <c r="G133" t="s">
        <v>534</v>
      </c>
      <c r="H133">
        <v>138</v>
      </c>
      <c r="I133" t="s">
        <v>19</v>
      </c>
      <c r="J133" t="s">
        <v>1138</v>
      </c>
      <c r="K133" t="s">
        <v>1139</v>
      </c>
      <c r="L133" t="s">
        <v>1140</v>
      </c>
      <c r="M133" t="s">
        <v>1141</v>
      </c>
      <c r="N133" t="s">
        <v>1142</v>
      </c>
      <c r="O133" t="s">
        <v>1143</v>
      </c>
      <c r="P133" t="s">
        <v>1144</v>
      </c>
    </row>
    <row r="134" spans="1:16" x14ac:dyDescent="0.3">
      <c r="A134">
        <v>133</v>
      </c>
      <c r="B134" t="s">
        <v>1145</v>
      </c>
      <c r="C134" t="s">
        <v>1146</v>
      </c>
      <c r="D134">
        <v>2018</v>
      </c>
      <c r="E134">
        <v>468439</v>
      </c>
      <c r="F134">
        <v>8.1999999999999993</v>
      </c>
      <c r="G134" t="s">
        <v>39</v>
      </c>
      <c r="H134">
        <v>130</v>
      </c>
      <c r="I134" t="s">
        <v>409</v>
      </c>
      <c r="J134" t="s">
        <v>1147</v>
      </c>
      <c r="K134" t="s">
        <v>1148</v>
      </c>
      <c r="L134" t="s">
        <v>1149</v>
      </c>
      <c r="M134" t="s">
        <v>1150</v>
      </c>
      <c r="N134" t="s">
        <v>1151</v>
      </c>
      <c r="O134" t="s">
        <v>1152</v>
      </c>
      <c r="P134" t="s">
        <v>1153</v>
      </c>
    </row>
    <row r="135" spans="1:16" x14ac:dyDescent="0.3">
      <c r="A135">
        <v>134</v>
      </c>
      <c r="B135" t="s">
        <v>1154</v>
      </c>
      <c r="C135" t="s">
        <v>1155</v>
      </c>
      <c r="D135">
        <v>2013</v>
      </c>
      <c r="E135">
        <v>1350923</v>
      </c>
      <c r="F135">
        <v>8.1999999999999993</v>
      </c>
      <c r="G135" t="s">
        <v>18</v>
      </c>
      <c r="H135">
        <v>180</v>
      </c>
      <c r="I135" t="s">
        <v>1156</v>
      </c>
      <c r="J135" t="s">
        <v>1157</v>
      </c>
      <c r="K135" t="s">
        <v>1158</v>
      </c>
      <c r="L135" t="s">
        <v>164</v>
      </c>
      <c r="M135" t="s">
        <v>165</v>
      </c>
      <c r="N135" t="s">
        <v>1159</v>
      </c>
      <c r="O135" t="s">
        <v>1160</v>
      </c>
      <c r="P135" t="s">
        <v>1161</v>
      </c>
    </row>
    <row r="136" spans="1:16" x14ac:dyDescent="0.3">
      <c r="A136">
        <v>135</v>
      </c>
      <c r="B136" t="s">
        <v>1162</v>
      </c>
      <c r="C136" t="s">
        <v>1163</v>
      </c>
      <c r="D136">
        <v>2022</v>
      </c>
      <c r="E136">
        <v>121919</v>
      </c>
      <c r="F136">
        <v>8.3000000000000007</v>
      </c>
      <c r="G136" t="s">
        <v>348</v>
      </c>
      <c r="H136">
        <v>139</v>
      </c>
      <c r="I136" t="s">
        <v>1164</v>
      </c>
      <c r="J136" t="s">
        <v>1165</v>
      </c>
      <c r="K136" t="s">
        <v>1166</v>
      </c>
      <c r="L136" t="s">
        <v>1167</v>
      </c>
      <c r="M136" t="s">
        <v>1168</v>
      </c>
      <c r="N136" t="s">
        <v>1168</v>
      </c>
      <c r="O136" t="s">
        <v>1167</v>
      </c>
      <c r="P136" t="s">
        <v>1169</v>
      </c>
    </row>
    <row r="137" spans="1:16" x14ac:dyDescent="0.3">
      <c r="A137">
        <v>136</v>
      </c>
      <c r="B137" t="s">
        <v>1170</v>
      </c>
      <c r="C137" t="s">
        <v>1171</v>
      </c>
      <c r="D137">
        <v>1961</v>
      </c>
      <c r="E137">
        <v>76751</v>
      </c>
      <c r="F137">
        <v>8.3000000000000007</v>
      </c>
      <c r="G137" t="s">
        <v>18</v>
      </c>
      <c r="H137">
        <v>179</v>
      </c>
      <c r="I137" t="s">
        <v>228</v>
      </c>
      <c r="J137" t="s">
        <v>1172</v>
      </c>
      <c r="K137" t="s">
        <v>1173</v>
      </c>
      <c r="L137" t="s">
        <v>1174</v>
      </c>
      <c r="M137" t="s">
        <v>1175</v>
      </c>
      <c r="N137" t="s">
        <v>1176</v>
      </c>
      <c r="O137" t="s">
        <v>1177</v>
      </c>
      <c r="P137" t="s">
        <v>1178</v>
      </c>
    </row>
    <row r="138" spans="1:16" x14ac:dyDescent="0.3">
      <c r="A138">
        <v>137</v>
      </c>
      <c r="B138" t="s">
        <v>1179</v>
      </c>
      <c r="C138" t="s">
        <v>1180</v>
      </c>
      <c r="D138">
        <v>1992</v>
      </c>
      <c r="E138">
        <v>405678</v>
      </c>
      <c r="F138">
        <v>8.1999999999999993</v>
      </c>
      <c r="G138" t="s">
        <v>18</v>
      </c>
      <c r="H138">
        <v>130</v>
      </c>
      <c r="I138" t="s">
        <v>511</v>
      </c>
      <c r="J138" t="s">
        <v>1181</v>
      </c>
      <c r="K138" t="s">
        <v>1182</v>
      </c>
      <c r="L138" t="s">
        <v>1183</v>
      </c>
      <c r="M138" t="s">
        <v>1184</v>
      </c>
      <c r="N138" t="s">
        <v>1185</v>
      </c>
      <c r="O138" t="s">
        <v>1186</v>
      </c>
      <c r="P138" t="s">
        <v>1187</v>
      </c>
    </row>
    <row r="139" spans="1:16" x14ac:dyDescent="0.3">
      <c r="A139">
        <v>138</v>
      </c>
      <c r="B139" t="s">
        <v>1188</v>
      </c>
      <c r="C139" t="s">
        <v>1189</v>
      </c>
      <c r="D139">
        <v>1995</v>
      </c>
      <c r="E139">
        <v>508698</v>
      </c>
      <c r="F139">
        <v>8.1999999999999993</v>
      </c>
      <c r="G139" t="s">
        <v>18</v>
      </c>
      <c r="H139">
        <v>178</v>
      </c>
      <c r="I139" t="s">
        <v>29</v>
      </c>
      <c r="J139" t="s">
        <v>1190</v>
      </c>
      <c r="K139" t="s">
        <v>1191</v>
      </c>
      <c r="L139" t="s">
        <v>164</v>
      </c>
      <c r="M139" t="s">
        <v>165</v>
      </c>
      <c r="N139" t="s">
        <v>166</v>
      </c>
      <c r="O139" t="s">
        <v>167</v>
      </c>
      <c r="P139" t="s">
        <v>1192</v>
      </c>
    </row>
    <row r="140" spans="1:16" x14ac:dyDescent="0.3">
      <c r="A140">
        <v>139</v>
      </c>
      <c r="B140" t="s">
        <v>1193</v>
      </c>
      <c r="C140" t="s">
        <v>1194</v>
      </c>
      <c r="D140">
        <v>1985</v>
      </c>
      <c r="E140">
        <v>123916</v>
      </c>
      <c r="F140">
        <v>8.1999999999999993</v>
      </c>
      <c r="G140" t="s">
        <v>57</v>
      </c>
      <c r="H140">
        <v>162</v>
      </c>
      <c r="I140" t="s">
        <v>1055</v>
      </c>
      <c r="J140" t="s">
        <v>1195</v>
      </c>
      <c r="K140" t="s">
        <v>1196</v>
      </c>
      <c r="L140" t="s">
        <v>191</v>
      </c>
      <c r="M140" t="s">
        <v>192</v>
      </c>
      <c r="N140" t="s">
        <v>1197</v>
      </c>
      <c r="O140" t="s">
        <v>1198</v>
      </c>
      <c r="P140" t="s">
        <v>1199</v>
      </c>
    </row>
    <row r="141" spans="1:16" x14ac:dyDescent="0.3">
      <c r="A141">
        <v>140</v>
      </c>
      <c r="B141" t="s">
        <v>1200</v>
      </c>
      <c r="C141" t="s">
        <v>1201</v>
      </c>
      <c r="D141">
        <v>2006</v>
      </c>
      <c r="E141">
        <v>658709</v>
      </c>
      <c r="F141">
        <v>8.1999999999999993</v>
      </c>
      <c r="G141" t="s">
        <v>39</v>
      </c>
      <c r="H141">
        <v>118</v>
      </c>
      <c r="I141" t="s">
        <v>1202</v>
      </c>
      <c r="J141" t="s">
        <v>1203</v>
      </c>
      <c r="K141" t="s">
        <v>1204</v>
      </c>
      <c r="L141" t="s">
        <v>1205</v>
      </c>
      <c r="M141" t="s">
        <v>1206</v>
      </c>
      <c r="N141" t="s">
        <v>1206</v>
      </c>
      <c r="O141" t="s">
        <v>1205</v>
      </c>
      <c r="P141" t="s">
        <v>1207</v>
      </c>
    </row>
    <row r="142" spans="1:16" x14ac:dyDescent="0.3">
      <c r="A142">
        <v>141</v>
      </c>
      <c r="B142" t="s">
        <v>1208</v>
      </c>
      <c r="C142" t="s">
        <v>1209</v>
      </c>
      <c r="D142">
        <v>2007</v>
      </c>
      <c r="E142">
        <v>573211</v>
      </c>
      <c r="F142">
        <v>8.1999999999999993</v>
      </c>
      <c r="G142" t="s">
        <v>18</v>
      </c>
      <c r="H142">
        <v>158</v>
      </c>
      <c r="I142" t="s">
        <v>19</v>
      </c>
      <c r="J142" t="s">
        <v>1210</v>
      </c>
      <c r="K142" t="s">
        <v>1211</v>
      </c>
      <c r="L142" t="s">
        <v>1212</v>
      </c>
      <c r="M142" t="s">
        <v>1213</v>
      </c>
      <c r="N142" t="s">
        <v>1214</v>
      </c>
      <c r="O142" t="s">
        <v>1215</v>
      </c>
      <c r="P142" t="s">
        <v>1216</v>
      </c>
    </row>
    <row r="143" spans="1:16" x14ac:dyDescent="0.3">
      <c r="A143">
        <v>142</v>
      </c>
      <c r="B143" t="s">
        <v>1217</v>
      </c>
      <c r="C143" t="s">
        <v>1218</v>
      </c>
      <c r="D143">
        <v>1999</v>
      </c>
      <c r="E143">
        <v>973064</v>
      </c>
      <c r="F143">
        <v>8.1999999999999993</v>
      </c>
      <c r="G143" t="s">
        <v>18</v>
      </c>
      <c r="H143">
        <v>107</v>
      </c>
      <c r="I143" t="s">
        <v>526</v>
      </c>
      <c r="J143" t="s">
        <v>1219</v>
      </c>
      <c r="K143" t="s">
        <v>1220</v>
      </c>
      <c r="L143" t="s">
        <v>1221</v>
      </c>
      <c r="M143" t="s">
        <v>1222</v>
      </c>
      <c r="N143" t="s">
        <v>1222</v>
      </c>
      <c r="O143" t="s">
        <v>1221</v>
      </c>
      <c r="P143" t="s">
        <v>1223</v>
      </c>
    </row>
    <row r="144" spans="1:16" x14ac:dyDescent="0.3">
      <c r="A144">
        <v>143</v>
      </c>
      <c r="B144" t="s">
        <v>1224</v>
      </c>
      <c r="C144" t="s">
        <v>1225</v>
      </c>
      <c r="D144">
        <v>2001</v>
      </c>
      <c r="E144">
        <v>914793</v>
      </c>
      <c r="F144">
        <v>8.1999999999999993</v>
      </c>
      <c r="G144" t="s">
        <v>39</v>
      </c>
      <c r="H144">
        <v>135</v>
      </c>
      <c r="I144" t="s">
        <v>1226</v>
      </c>
      <c r="J144" t="s">
        <v>1227</v>
      </c>
      <c r="K144" t="s">
        <v>1228</v>
      </c>
      <c r="L144" t="s">
        <v>1229</v>
      </c>
      <c r="M144" t="s">
        <v>1230</v>
      </c>
      <c r="N144" t="s">
        <v>1231</v>
      </c>
      <c r="O144" t="s">
        <v>1232</v>
      </c>
      <c r="P144" t="s">
        <v>1233</v>
      </c>
    </row>
    <row r="145" spans="1:16" x14ac:dyDescent="0.3">
      <c r="A145">
        <v>144</v>
      </c>
      <c r="B145" t="s">
        <v>1234</v>
      </c>
      <c r="C145" t="s">
        <v>1235</v>
      </c>
      <c r="D145">
        <v>1975</v>
      </c>
      <c r="E145">
        <v>533602</v>
      </c>
      <c r="F145">
        <v>8.1999999999999993</v>
      </c>
      <c r="G145" t="s">
        <v>57</v>
      </c>
      <c r="H145">
        <v>91</v>
      </c>
      <c r="I145" t="s">
        <v>1236</v>
      </c>
      <c r="J145" t="s">
        <v>1237</v>
      </c>
      <c r="K145" t="s">
        <v>1238</v>
      </c>
      <c r="L145" t="s">
        <v>1239</v>
      </c>
      <c r="M145" t="s">
        <v>1240</v>
      </c>
      <c r="N145" t="s">
        <v>1241</v>
      </c>
      <c r="O145" t="s">
        <v>1242</v>
      </c>
      <c r="P145" t="s">
        <v>1243</v>
      </c>
    </row>
    <row r="146" spans="1:16" x14ac:dyDescent="0.3">
      <c r="A146">
        <v>145</v>
      </c>
      <c r="B146" t="s">
        <v>1244</v>
      </c>
      <c r="C146" t="s">
        <v>1245</v>
      </c>
      <c r="D146">
        <v>1998</v>
      </c>
      <c r="E146">
        <v>1044296</v>
      </c>
      <c r="F146">
        <v>8.1999999999999993</v>
      </c>
      <c r="G146" t="s">
        <v>57</v>
      </c>
      <c r="H146">
        <v>103</v>
      </c>
      <c r="I146" t="s">
        <v>759</v>
      </c>
      <c r="J146" t="s">
        <v>1246</v>
      </c>
      <c r="K146" t="s">
        <v>1247</v>
      </c>
      <c r="L146" t="s">
        <v>1248</v>
      </c>
      <c r="M146" t="s">
        <v>1249</v>
      </c>
      <c r="N146" t="s">
        <v>1250</v>
      </c>
      <c r="O146" t="s">
        <v>1251</v>
      </c>
      <c r="P146" t="s">
        <v>1252</v>
      </c>
    </row>
    <row r="147" spans="1:16" x14ac:dyDescent="0.3">
      <c r="A147">
        <v>146</v>
      </c>
      <c r="B147" t="s">
        <v>1253</v>
      </c>
      <c r="C147" t="s">
        <v>1254</v>
      </c>
      <c r="D147">
        <v>1961</v>
      </c>
      <c r="E147">
        <v>121422</v>
      </c>
      <c r="F147">
        <v>8.1999999999999993</v>
      </c>
      <c r="G147" t="s">
        <v>57</v>
      </c>
      <c r="H147">
        <v>110</v>
      </c>
      <c r="I147" t="s">
        <v>1255</v>
      </c>
      <c r="J147" t="s">
        <v>1256</v>
      </c>
      <c r="K147" t="s">
        <v>1257</v>
      </c>
      <c r="L147" t="s">
        <v>191</v>
      </c>
      <c r="M147" t="s">
        <v>192</v>
      </c>
      <c r="N147" t="s">
        <v>1258</v>
      </c>
      <c r="O147" t="s">
        <v>1259</v>
      </c>
      <c r="P147" t="s">
        <v>1260</v>
      </c>
    </row>
    <row r="148" spans="1:16" x14ac:dyDescent="0.3">
      <c r="A148">
        <v>147</v>
      </c>
      <c r="B148" t="s">
        <v>1261</v>
      </c>
      <c r="C148" t="s">
        <v>1262</v>
      </c>
      <c r="D148">
        <v>1948</v>
      </c>
      <c r="E148">
        <v>123653</v>
      </c>
      <c r="F148">
        <v>8.1999999999999993</v>
      </c>
      <c r="G148" t="s">
        <v>534</v>
      </c>
      <c r="H148">
        <v>126</v>
      </c>
      <c r="I148" t="s">
        <v>1263</v>
      </c>
      <c r="J148" t="s">
        <v>1264</v>
      </c>
      <c r="K148" t="s">
        <v>1265</v>
      </c>
      <c r="L148" t="s">
        <v>1266</v>
      </c>
      <c r="M148" t="s">
        <v>1267</v>
      </c>
      <c r="N148" t="s">
        <v>1268</v>
      </c>
      <c r="O148" t="s">
        <v>1269</v>
      </c>
      <c r="P148" t="s">
        <v>1270</v>
      </c>
    </row>
    <row r="149" spans="1:16" x14ac:dyDescent="0.3">
      <c r="A149">
        <v>148</v>
      </c>
      <c r="B149" t="s">
        <v>1271</v>
      </c>
      <c r="C149" t="s">
        <v>1272</v>
      </c>
      <c r="D149">
        <v>1950</v>
      </c>
      <c r="E149">
        <v>166254</v>
      </c>
      <c r="F149">
        <v>8.1999999999999993</v>
      </c>
      <c r="G149" t="s">
        <v>57</v>
      </c>
      <c r="H149">
        <v>88</v>
      </c>
      <c r="I149" t="s">
        <v>180</v>
      </c>
      <c r="J149" t="s">
        <v>1273</v>
      </c>
      <c r="K149" t="s">
        <v>1274</v>
      </c>
      <c r="L149" t="s">
        <v>191</v>
      </c>
      <c r="M149" t="s">
        <v>192</v>
      </c>
      <c r="N149" t="s">
        <v>1275</v>
      </c>
      <c r="O149" t="s">
        <v>1276</v>
      </c>
      <c r="P149" t="s">
        <v>1277</v>
      </c>
    </row>
    <row r="150" spans="1:16" x14ac:dyDescent="0.3">
      <c r="A150">
        <v>149</v>
      </c>
      <c r="B150" t="s">
        <v>1278</v>
      </c>
      <c r="C150" t="s">
        <v>1279</v>
      </c>
      <c r="D150">
        <v>2010</v>
      </c>
      <c r="E150">
        <v>1266092</v>
      </c>
      <c r="F150">
        <v>8.1999999999999993</v>
      </c>
      <c r="G150" t="s">
        <v>18</v>
      </c>
      <c r="H150">
        <v>138</v>
      </c>
      <c r="I150" t="s">
        <v>456</v>
      </c>
      <c r="J150" t="s">
        <v>1280</v>
      </c>
      <c r="K150" t="s">
        <v>1281</v>
      </c>
      <c r="L150" t="s">
        <v>164</v>
      </c>
      <c r="M150" t="s">
        <v>165</v>
      </c>
      <c r="N150" t="s">
        <v>1282</v>
      </c>
      <c r="O150" t="s">
        <v>1283</v>
      </c>
      <c r="P150" t="s">
        <v>1284</v>
      </c>
    </row>
    <row r="151" spans="1:16" x14ac:dyDescent="0.3">
      <c r="A151">
        <v>150</v>
      </c>
      <c r="B151" t="s">
        <v>1285</v>
      </c>
      <c r="C151" t="s">
        <v>1286</v>
      </c>
      <c r="D151">
        <v>1963</v>
      </c>
      <c r="E151">
        <v>241665</v>
      </c>
      <c r="F151">
        <v>8.1999999999999993</v>
      </c>
      <c r="G151" t="s">
        <v>57</v>
      </c>
      <c r="H151">
        <v>172</v>
      </c>
      <c r="I151" t="s">
        <v>1287</v>
      </c>
      <c r="J151" t="s">
        <v>1288</v>
      </c>
      <c r="K151" t="s">
        <v>1289</v>
      </c>
      <c r="L151" t="s">
        <v>1290</v>
      </c>
      <c r="M151" t="s">
        <v>1291</v>
      </c>
      <c r="N151" t="s">
        <v>1292</v>
      </c>
      <c r="O151" t="s">
        <v>1293</v>
      </c>
      <c r="P151" t="s">
        <v>1294</v>
      </c>
    </row>
    <row r="152" spans="1:16" x14ac:dyDescent="0.3">
      <c r="A152">
        <v>151</v>
      </c>
      <c r="B152" t="s">
        <v>1295</v>
      </c>
      <c r="C152" t="s">
        <v>1296</v>
      </c>
      <c r="D152">
        <v>1993</v>
      </c>
      <c r="E152">
        <v>957768</v>
      </c>
      <c r="F152">
        <v>8.1999999999999993</v>
      </c>
      <c r="G152" t="s">
        <v>39</v>
      </c>
      <c r="H152">
        <v>127</v>
      </c>
      <c r="I152" t="s">
        <v>130</v>
      </c>
      <c r="J152" t="s">
        <v>1297</v>
      </c>
      <c r="K152" t="s">
        <v>1298</v>
      </c>
      <c r="L152" t="s">
        <v>70</v>
      </c>
      <c r="M152" t="s">
        <v>71</v>
      </c>
      <c r="N152" t="s">
        <v>1299</v>
      </c>
      <c r="O152" t="s">
        <v>1300</v>
      </c>
      <c r="P152" t="s">
        <v>1301</v>
      </c>
    </row>
    <row r="153" spans="1:16" x14ac:dyDescent="0.3">
      <c r="A153">
        <v>152</v>
      </c>
      <c r="B153" t="s">
        <v>1302</v>
      </c>
      <c r="C153" t="s">
        <v>1303</v>
      </c>
      <c r="D153">
        <v>2003</v>
      </c>
      <c r="E153">
        <v>1089241</v>
      </c>
      <c r="F153">
        <v>8.1999999999999993</v>
      </c>
      <c r="G153" t="s">
        <v>18</v>
      </c>
      <c r="H153">
        <v>111</v>
      </c>
      <c r="I153" t="s">
        <v>40</v>
      </c>
      <c r="J153" t="s">
        <v>1304</v>
      </c>
      <c r="K153" t="s">
        <v>1305</v>
      </c>
      <c r="L153" t="s">
        <v>89</v>
      </c>
      <c r="M153" t="s">
        <v>90</v>
      </c>
      <c r="N153" t="s">
        <v>1306</v>
      </c>
      <c r="O153" t="s">
        <v>1307</v>
      </c>
      <c r="P153" t="s">
        <v>1308</v>
      </c>
    </row>
    <row r="154" spans="1:16" x14ac:dyDescent="0.3">
      <c r="A154">
        <v>153</v>
      </c>
      <c r="B154" t="s">
        <v>1309</v>
      </c>
      <c r="C154" t="s">
        <v>1310</v>
      </c>
      <c r="D154">
        <v>2007</v>
      </c>
      <c r="E154">
        <v>946716</v>
      </c>
      <c r="F154">
        <v>8.1999999999999993</v>
      </c>
      <c r="G154">
        <v>18</v>
      </c>
      <c r="H154">
        <v>122</v>
      </c>
      <c r="I154" t="s">
        <v>209</v>
      </c>
      <c r="J154" t="s">
        <v>1311</v>
      </c>
      <c r="K154" t="s">
        <v>1312</v>
      </c>
      <c r="L154" t="s">
        <v>1313</v>
      </c>
      <c r="M154" t="s">
        <v>1314</v>
      </c>
      <c r="N154" t="s">
        <v>1315</v>
      </c>
      <c r="O154" t="s">
        <v>1316</v>
      </c>
      <c r="P154" t="s">
        <v>1317</v>
      </c>
    </row>
    <row r="155" spans="1:16" x14ac:dyDescent="0.3">
      <c r="A155">
        <v>154</v>
      </c>
      <c r="B155" t="s">
        <v>1318</v>
      </c>
      <c r="C155" t="s">
        <v>1319</v>
      </c>
      <c r="D155">
        <v>2003</v>
      </c>
      <c r="E155">
        <v>1022115</v>
      </c>
      <c r="F155">
        <v>8.1999999999999993</v>
      </c>
      <c r="G155" t="s">
        <v>57</v>
      </c>
      <c r="H155">
        <v>100</v>
      </c>
      <c r="I155" t="s">
        <v>657</v>
      </c>
      <c r="J155" t="s">
        <v>1320</v>
      </c>
      <c r="K155" t="s">
        <v>1321</v>
      </c>
      <c r="L155" t="s">
        <v>1322</v>
      </c>
      <c r="M155" t="s">
        <v>1323</v>
      </c>
      <c r="N155" t="s">
        <v>1324</v>
      </c>
      <c r="O155" t="s">
        <v>1325</v>
      </c>
      <c r="P155" t="s">
        <v>1326</v>
      </c>
    </row>
    <row r="156" spans="1:16" x14ac:dyDescent="0.3">
      <c r="A156">
        <v>155</v>
      </c>
      <c r="B156" t="s">
        <v>1327</v>
      </c>
      <c r="C156" t="s">
        <v>1328</v>
      </c>
      <c r="D156">
        <v>1980</v>
      </c>
      <c r="E156">
        <v>237868</v>
      </c>
      <c r="F156">
        <v>8.1999999999999993</v>
      </c>
      <c r="G156" t="s">
        <v>39</v>
      </c>
      <c r="H156">
        <v>124</v>
      </c>
      <c r="I156" t="s">
        <v>1226</v>
      </c>
      <c r="J156" t="s">
        <v>1329</v>
      </c>
      <c r="K156" t="s">
        <v>1330</v>
      </c>
      <c r="L156" t="s">
        <v>1331</v>
      </c>
      <c r="M156" t="s">
        <v>1332</v>
      </c>
      <c r="N156" t="s">
        <v>1333</v>
      </c>
      <c r="O156" t="s">
        <v>1334</v>
      </c>
      <c r="P156" t="s">
        <v>1335</v>
      </c>
    </row>
    <row r="157" spans="1:16" x14ac:dyDescent="0.3">
      <c r="A157">
        <v>156</v>
      </c>
      <c r="B157" t="s">
        <v>1336</v>
      </c>
      <c r="C157" t="s">
        <v>1337</v>
      </c>
      <c r="D157">
        <v>1980</v>
      </c>
      <c r="E157">
        <v>347722</v>
      </c>
      <c r="F157">
        <v>8.1999999999999993</v>
      </c>
      <c r="G157" t="s">
        <v>18</v>
      </c>
      <c r="H157">
        <v>129</v>
      </c>
      <c r="I157" t="s">
        <v>1338</v>
      </c>
      <c r="J157" t="s">
        <v>1339</v>
      </c>
      <c r="K157" t="s">
        <v>1340</v>
      </c>
      <c r="L157" t="s">
        <v>164</v>
      </c>
      <c r="M157" t="s">
        <v>165</v>
      </c>
      <c r="N157" t="s">
        <v>1341</v>
      </c>
      <c r="O157" t="s">
        <v>1342</v>
      </c>
      <c r="P157" t="s">
        <v>1343</v>
      </c>
    </row>
    <row r="158" spans="1:16" x14ac:dyDescent="0.3">
      <c r="A158">
        <v>157</v>
      </c>
      <c r="B158" t="s">
        <v>1344</v>
      </c>
      <c r="C158" t="s">
        <v>1345</v>
      </c>
      <c r="D158">
        <v>1974</v>
      </c>
      <c r="E158">
        <v>321237</v>
      </c>
      <c r="F158">
        <v>8.1999999999999993</v>
      </c>
      <c r="G158" t="s">
        <v>39</v>
      </c>
      <c r="H158">
        <v>130</v>
      </c>
      <c r="I158" t="s">
        <v>526</v>
      </c>
      <c r="J158" t="s">
        <v>1346</v>
      </c>
      <c r="K158" t="s">
        <v>1347</v>
      </c>
      <c r="L158" t="s">
        <v>305</v>
      </c>
      <c r="M158" t="s">
        <v>306</v>
      </c>
      <c r="N158" t="s">
        <v>1348</v>
      </c>
      <c r="O158" t="s">
        <v>1349</v>
      </c>
      <c r="P158" t="s">
        <v>1350</v>
      </c>
    </row>
    <row r="159" spans="1:16" x14ac:dyDescent="0.3">
      <c r="A159">
        <v>158</v>
      </c>
      <c r="B159" t="s">
        <v>1351</v>
      </c>
      <c r="C159" t="s">
        <v>1352</v>
      </c>
      <c r="D159">
        <v>1939</v>
      </c>
      <c r="E159">
        <v>311407</v>
      </c>
      <c r="F159">
        <v>8.1999999999999993</v>
      </c>
      <c r="G159" t="s">
        <v>57</v>
      </c>
      <c r="H159">
        <v>238</v>
      </c>
      <c r="I159" t="s">
        <v>382</v>
      </c>
      <c r="J159" t="s">
        <v>1353</v>
      </c>
      <c r="K159" t="s">
        <v>1354</v>
      </c>
      <c r="L159" t="s">
        <v>1355</v>
      </c>
      <c r="M159" t="s">
        <v>1356</v>
      </c>
      <c r="N159" t="s">
        <v>1357</v>
      </c>
      <c r="O159" t="s">
        <v>1358</v>
      </c>
      <c r="P159" t="s">
        <v>1359</v>
      </c>
    </row>
    <row r="160" spans="1:16" x14ac:dyDescent="0.3">
      <c r="A160">
        <v>159</v>
      </c>
      <c r="B160" t="s">
        <v>1360</v>
      </c>
      <c r="C160" t="s">
        <v>1361</v>
      </c>
      <c r="D160">
        <v>2005</v>
      </c>
      <c r="E160">
        <v>1102709</v>
      </c>
      <c r="F160">
        <v>8.1999999999999993</v>
      </c>
      <c r="G160" t="s">
        <v>39</v>
      </c>
      <c r="H160">
        <v>132</v>
      </c>
      <c r="I160" t="s">
        <v>1362</v>
      </c>
      <c r="J160" t="s">
        <v>1363</v>
      </c>
      <c r="K160" t="s">
        <v>1364</v>
      </c>
      <c r="L160" t="s">
        <v>1365</v>
      </c>
      <c r="M160" t="s">
        <v>1366</v>
      </c>
      <c r="N160" t="s">
        <v>1367</v>
      </c>
      <c r="O160" t="s">
        <v>1368</v>
      </c>
      <c r="P160" t="s">
        <v>1369</v>
      </c>
    </row>
    <row r="161" spans="1:16" x14ac:dyDescent="0.3">
      <c r="A161">
        <v>160</v>
      </c>
      <c r="B161" t="s">
        <v>1370</v>
      </c>
      <c r="C161" t="s">
        <v>1371</v>
      </c>
      <c r="D161">
        <v>1982</v>
      </c>
      <c r="E161">
        <v>411913</v>
      </c>
      <c r="F161">
        <v>8.1999999999999993</v>
      </c>
      <c r="G161" t="s">
        <v>18</v>
      </c>
      <c r="H161">
        <v>109</v>
      </c>
      <c r="I161" t="s">
        <v>1372</v>
      </c>
      <c r="J161" t="s">
        <v>1373</v>
      </c>
      <c r="K161" t="s">
        <v>1374</v>
      </c>
      <c r="L161" t="s">
        <v>1375</v>
      </c>
      <c r="M161" t="s">
        <v>1376</v>
      </c>
      <c r="N161" t="s">
        <v>1377</v>
      </c>
      <c r="O161" t="s">
        <v>1378</v>
      </c>
      <c r="P161" t="s">
        <v>1379</v>
      </c>
    </row>
    <row r="162" spans="1:16" x14ac:dyDescent="0.3">
      <c r="A162">
        <v>161</v>
      </c>
      <c r="B162" t="s">
        <v>1380</v>
      </c>
      <c r="C162" t="s">
        <v>1381</v>
      </c>
      <c r="D162">
        <v>2015</v>
      </c>
      <c r="E162">
        <v>692562</v>
      </c>
      <c r="F162">
        <v>8.1999999999999993</v>
      </c>
      <c r="G162" t="s">
        <v>57</v>
      </c>
      <c r="H162">
        <v>95</v>
      </c>
      <c r="I162" t="s">
        <v>657</v>
      </c>
      <c r="J162" t="s">
        <v>1382</v>
      </c>
      <c r="K162" t="s">
        <v>1383</v>
      </c>
      <c r="L162" t="s">
        <v>1384</v>
      </c>
      <c r="M162" t="s">
        <v>1385</v>
      </c>
      <c r="N162" t="s">
        <v>1386</v>
      </c>
      <c r="O162" t="s">
        <v>1387</v>
      </c>
      <c r="P162" t="s">
        <v>1388</v>
      </c>
    </row>
    <row r="163" spans="1:16" x14ac:dyDescent="0.3">
      <c r="A163">
        <v>162</v>
      </c>
      <c r="B163" t="s">
        <v>1389</v>
      </c>
      <c r="C163" t="s">
        <v>1390</v>
      </c>
      <c r="D163">
        <v>1998</v>
      </c>
      <c r="E163">
        <v>573193</v>
      </c>
      <c r="F163">
        <v>8.1999999999999993</v>
      </c>
      <c r="G163" t="s">
        <v>18</v>
      </c>
      <c r="H163">
        <v>107</v>
      </c>
      <c r="I163" t="s">
        <v>1391</v>
      </c>
      <c r="J163" t="s">
        <v>1392</v>
      </c>
      <c r="K163" t="s">
        <v>1393</v>
      </c>
      <c r="L163" t="s">
        <v>1016</v>
      </c>
      <c r="M163" t="s">
        <v>1017</v>
      </c>
      <c r="N163" t="s">
        <v>1017</v>
      </c>
      <c r="O163" t="s">
        <v>1016</v>
      </c>
      <c r="P163" t="s">
        <v>1394</v>
      </c>
    </row>
    <row r="164" spans="1:16" x14ac:dyDescent="0.3">
      <c r="A164">
        <v>163</v>
      </c>
      <c r="B164" t="s">
        <v>1395</v>
      </c>
      <c r="C164" t="s">
        <v>1396</v>
      </c>
      <c r="D164">
        <v>1954</v>
      </c>
      <c r="E164">
        <v>173232</v>
      </c>
      <c r="F164">
        <v>8.1999999999999993</v>
      </c>
      <c r="G164" t="s">
        <v>18</v>
      </c>
      <c r="H164">
        <v>105</v>
      </c>
      <c r="I164" t="s">
        <v>1397</v>
      </c>
      <c r="J164" t="s">
        <v>1398</v>
      </c>
      <c r="K164" t="s">
        <v>1399</v>
      </c>
      <c r="L164" t="s">
        <v>295</v>
      </c>
      <c r="M164" t="s">
        <v>296</v>
      </c>
      <c r="N164" t="s">
        <v>1400</v>
      </c>
      <c r="O164" t="s">
        <v>1401</v>
      </c>
      <c r="P164" t="s">
        <v>1402</v>
      </c>
    </row>
    <row r="165" spans="1:16" x14ac:dyDescent="0.3">
      <c r="A165">
        <v>164</v>
      </c>
      <c r="B165" t="s">
        <v>1403</v>
      </c>
      <c r="C165" t="s">
        <v>1404</v>
      </c>
      <c r="D165">
        <v>2009</v>
      </c>
      <c r="E165">
        <v>207221</v>
      </c>
      <c r="F165">
        <v>8.1999999999999993</v>
      </c>
      <c r="G165" t="s">
        <v>348</v>
      </c>
      <c r="H165">
        <v>129</v>
      </c>
      <c r="I165" t="s">
        <v>1405</v>
      </c>
      <c r="J165" t="s">
        <v>1406</v>
      </c>
      <c r="K165" t="s">
        <v>1407</v>
      </c>
      <c r="L165" t="s">
        <v>1408</v>
      </c>
      <c r="M165" t="s">
        <v>1409</v>
      </c>
      <c r="N165" t="s">
        <v>1410</v>
      </c>
      <c r="O165" t="s">
        <v>1411</v>
      </c>
      <c r="P165" t="s">
        <v>1412</v>
      </c>
    </row>
    <row r="166" spans="1:16" x14ac:dyDescent="0.3">
      <c r="A166">
        <v>165</v>
      </c>
      <c r="B166" t="s">
        <v>1413</v>
      </c>
      <c r="C166" t="s">
        <v>1414</v>
      </c>
      <c r="D166">
        <v>1957</v>
      </c>
      <c r="E166">
        <v>218116</v>
      </c>
      <c r="F166">
        <v>8.1999999999999993</v>
      </c>
      <c r="G166" t="s">
        <v>57</v>
      </c>
      <c r="H166">
        <v>161</v>
      </c>
      <c r="I166" t="s">
        <v>686</v>
      </c>
      <c r="J166" t="s">
        <v>1415</v>
      </c>
      <c r="K166" t="s">
        <v>1416</v>
      </c>
      <c r="L166" t="s">
        <v>831</v>
      </c>
      <c r="M166" t="s">
        <v>832</v>
      </c>
      <c r="N166" t="s">
        <v>1417</v>
      </c>
      <c r="O166" t="s">
        <v>1418</v>
      </c>
      <c r="P166" t="s">
        <v>1419</v>
      </c>
    </row>
    <row r="167" spans="1:16" x14ac:dyDescent="0.3">
      <c r="A167">
        <v>166</v>
      </c>
      <c r="B167" t="s">
        <v>1420</v>
      </c>
      <c r="C167" t="s">
        <v>1421</v>
      </c>
      <c r="D167">
        <v>2004</v>
      </c>
      <c r="E167">
        <v>382391</v>
      </c>
      <c r="F167">
        <v>8.1999999999999993</v>
      </c>
      <c r="G167" t="s">
        <v>57</v>
      </c>
      <c r="H167">
        <v>119</v>
      </c>
      <c r="I167" t="s">
        <v>284</v>
      </c>
      <c r="J167" t="s">
        <v>1422</v>
      </c>
      <c r="K167" t="s">
        <v>1423</v>
      </c>
      <c r="L167" t="s">
        <v>287</v>
      </c>
      <c r="M167" t="s">
        <v>288</v>
      </c>
      <c r="N167" t="s">
        <v>1424</v>
      </c>
      <c r="O167" t="s">
        <v>1425</v>
      </c>
      <c r="P167" t="s">
        <v>1426</v>
      </c>
    </row>
    <row r="168" spans="1:16" x14ac:dyDescent="0.3">
      <c r="A168">
        <v>167</v>
      </c>
      <c r="B168" t="s">
        <v>1427</v>
      </c>
      <c r="C168" t="s">
        <v>1428</v>
      </c>
      <c r="D168">
        <v>2017</v>
      </c>
      <c r="E168">
        <v>492963</v>
      </c>
      <c r="F168">
        <v>8.1</v>
      </c>
      <c r="G168" t="s">
        <v>18</v>
      </c>
      <c r="H168">
        <v>115</v>
      </c>
      <c r="I168" t="s">
        <v>937</v>
      </c>
      <c r="J168" t="s">
        <v>1429</v>
      </c>
      <c r="K168" t="s">
        <v>1430</v>
      </c>
      <c r="L168" t="s">
        <v>1431</v>
      </c>
      <c r="M168" t="s">
        <v>1432</v>
      </c>
      <c r="N168" t="s">
        <v>1432</v>
      </c>
      <c r="O168" t="s">
        <v>1431</v>
      </c>
      <c r="P168" t="s">
        <v>1433</v>
      </c>
    </row>
    <row r="169" spans="1:16" x14ac:dyDescent="0.3">
      <c r="A169">
        <v>168</v>
      </c>
      <c r="B169" t="s">
        <v>1434</v>
      </c>
      <c r="C169" t="s">
        <v>1435</v>
      </c>
      <c r="D169">
        <v>1996</v>
      </c>
      <c r="E169">
        <v>676497</v>
      </c>
      <c r="F169">
        <v>8.1</v>
      </c>
      <c r="G169" t="s">
        <v>18</v>
      </c>
      <c r="H169">
        <v>93</v>
      </c>
      <c r="I169" t="s">
        <v>19</v>
      </c>
      <c r="J169" t="s">
        <v>1436</v>
      </c>
      <c r="K169" t="s">
        <v>1437</v>
      </c>
      <c r="L169" t="s">
        <v>1438</v>
      </c>
      <c r="M169" t="s">
        <v>1439</v>
      </c>
      <c r="N169" t="s">
        <v>1440</v>
      </c>
      <c r="O169" t="s">
        <v>1441</v>
      </c>
      <c r="P169" t="s">
        <v>1442</v>
      </c>
    </row>
    <row r="170" spans="1:16" x14ac:dyDescent="0.3">
      <c r="A170">
        <v>169</v>
      </c>
      <c r="B170" t="s">
        <v>1443</v>
      </c>
      <c r="C170" t="s">
        <v>1444</v>
      </c>
      <c r="D170">
        <v>2008</v>
      </c>
      <c r="E170">
        <v>764499</v>
      </c>
      <c r="F170">
        <v>8.1</v>
      </c>
      <c r="G170" t="s">
        <v>39</v>
      </c>
      <c r="H170">
        <v>116</v>
      </c>
      <c r="I170" t="s">
        <v>19</v>
      </c>
      <c r="J170" t="s">
        <v>1445</v>
      </c>
      <c r="K170" t="s">
        <v>1446</v>
      </c>
      <c r="L170" t="s">
        <v>1183</v>
      </c>
      <c r="M170" t="s">
        <v>1184</v>
      </c>
      <c r="N170" t="s">
        <v>1447</v>
      </c>
      <c r="O170" t="s">
        <v>1448</v>
      </c>
      <c r="P170" t="s">
        <v>1449</v>
      </c>
    </row>
    <row r="171" spans="1:16" x14ac:dyDescent="0.3">
      <c r="A171">
        <v>170</v>
      </c>
      <c r="B171" t="s">
        <v>1450</v>
      </c>
      <c r="C171" t="s">
        <v>1451</v>
      </c>
      <c r="D171">
        <v>2011</v>
      </c>
      <c r="E171">
        <v>465287</v>
      </c>
      <c r="F171">
        <v>8.1999999999999993</v>
      </c>
      <c r="G171" t="s">
        <v>39</v>
      </c>
      <c r="H171">
        <v>140</v>
      </c>
      <c r="I171" t="s">
        <v>1452</v>
      </c>
      <c r="J171" t="s">
        <v>1453</v>
      </c>
      <c r="K171" t="s">
        <v>1454</v>
      </c>
      <c r="L171" t="s">
        <v>1455</v>
      </c>
      <c r="M171" t="s">
        <v>1456</v>
      </c>
      <c r="N171" t="s">
        <v>1457</v>
      </c>
      <c r="O171" t="s">
        <v>1458</v>
      </c>
      <c r="P171" t="s">
        <v>1459</v>
      </c>
    </row>
    <row r="172" spans="1:16" x14ac:dyDescent="0.3">
      <c r="A172">
        <v>171</v>
      </c>
      <c r="B172" t="s">
        <v>1460</v>
      </c>
      <c r="C172" t="s">
        <v>1461</v>
      </c>
      <c r="D172">
        <v>1996</v>
      </c>
      <c r="E172">
        <v>666689</v>
      </c>
      <c r="F172">
        <v>8.1</v>
      </c>
      <c r="G172" t="s">
        <v>18</v>
      </c>
      <c r="H172">
        <v>98</v>
      </c>
      <c r="I172" t="s">
        <v>1397</v>
      </c>
      <c r="J172" t="s">
        <v>1462</v>
      </c>
      <c r="K172" t="s">
        <v>1463</v>
      </c>
      <c r="L172" t="s">
        <v>1464</v>
      </c>
      <c r="M172" t="s">
        <v>1465</v>
      </c>
      <c r="N172" t="s">
        <v>1314</v>
      </c>
      <c r="O172" t="s">
        <v>1313</v>
      </c>
      <c r="P172" t="s">
        <v>1466</v>
      </c>
    </row>
    <row r="173" spans="1:16" x14ac:dyDescent="0.3">
      <c r="A173">
        <v>172</v>
      </c>
      <c r="B173" t="s">
        <v>1467</v>
      </c>
      <c r="C173" t="s">
        <v>1468</v>
      </c>
      <c r="D173">
        <v>1988</v>
      </c>
      <c r="E173">
        <v>329755</v>
      </c>
      <c r="F173">
        <v>8.1</v>
      </c>
      <c r="G173" t="s">
        <v>57</v>
      </c>
      <c r="H173">
        <v>86</v>
      </c>
      <c r="I173" t="s">
        <v>1469</v>
      </c>
      <c r="J173" t="s">
        <v>1470</v>
      </c>
      <c r="K173" t="s">
        <v>1471</v>
      </c>
      <c r="L173" t="s">
        <v>287</v>
      </c>
      <c r="M173" t="s">
        <v>288</v>
      </c>
      <c r="N173" t="s">
        <v>288</v>
      </c>
      <c r="O173" t="s">
        <v>287</v>
      </c>
      <c r="P173" t="s">
        <v>1472</v>
      </c>
    </row>
    <row r="174" spans="1:16" x14ac:dyDescent="0.3">
      <c r="A174">
        <v>173</v>
      </c>
      <c r="B174" t="s">
        <v>1473</v>
      </c>
      <c r="C174" t="s">
        <v>1474</v>
      </c>
      <c r="D174">
        <v>2013</v>
      </c>
      <c r="E174">
        <v>685207</v>
      </c>
      <c r="F174">
        <v>8.1</v>
      </c>
      <c r="G174" t="s">
        <v>18</v>
      </c>
      <c r="H174">
        <v>153</v>
      </c>
      <c r="I174" t="s">
        <v>180</v>
      </c>
      <c r="J174" t="s">
        <v>1475</v>
      </c>
      <c r="K174" t="s">
        <v>1476</v>
      </c>
      <c r="L174" t="s">
        <v>1033</v>
      </c>
      <c r="M174" t="s">
        <v>1034</v>
      </c>
      <c r="N174" t="s">
        <v>1477</v>
      </c>
      <c r="O174" t="s">
        <v>1478</v>
      </c>
      <c r="P174" t="s">
        <v>1479</v>
      </c>
    </row>
    <row r="175" spans="1:16" x14ac:dyDescent="0.3">
      <c r="A175">
        <v>174</v>
      </c>
      <c r="B175" t="s">
        <v>1480</v>
      </c>
      <c r="C175" t="s">
        <v>1481</v>
      </c>
      <c r="D175">
        <v>2004</v>
      </c>
      <c r="E175">
        <v>677768</v>
      </c>
      <c r="F175">
        <v>8.1</v>
      </c>
      <c r="G175" t="s">
        <v>39</v>
      </c>
      <c r="H175">
        <v>132</v>
      </c>
      <c r="I175" t="s">
        <v>1482</v>
      </c>
      <c r="J175" t="s">
        <v>1483</v>
      </c>
      <c r="K175" t="s">
        <v>1484</v>
      </c>
      <c r="L175" t="s">
        <v>1183</v>
      </c>
      <c r="M175" t="s">
        <v>1184</v>
      </c>
      <c r="N175" t="s">
        <v>1485</v>
      </c>
      <c r="O175" t="s">
        <v>1486</v>
      </c>
      <c r="P175" t="s">
        <v>1487</v>
      </c>
    </row>
    <row r="176" spans="1:16" x14ac:dyDescent="0.3">
      <c r="A176">
        <v>175</v>
      </c>
      <c r="B176" t="s">
        <v>1488</v>
      </c>
      <c r="C176" t="s">
        <v>1489</v>
      </c>
      <c r="D176">
        <v>1925</v>
      </c>
      <c r="E176">
        <v>110167</v>
      </c>
      <c r="F176">
        <v>8.1999999999999993</v>
      </c>
      <c r="G176" t="s">
        <v>534</v>
      </c>
      <c r="H176">
        <v>95</v>
      </c>
      <c r="I176" t="s">
        <v>1490</v>
      </c>
      <c r="J176" t="s">
        <v>1491</v>
      </c>
      <c r="K176" t="s">
        <v>1492</v>
      </c>
      <c r="L176" t="s">
        <v>422</v>
      </c>
      <c r="M176" t="s">
        <v>423</v>
      </c>
      <c r="N176" t="s">
        <v>423</v>
      </c>
      <c r="O176" t="s">
        <v>422</v>
      </c>
      <c r="P176" t="s">
        <v>1493</v>
      </c>
    </row>
    <row r="177" spans="1:16" x14ac:dyDescent="0.3">
      <c r="A177">
        <v>176</v>
      </c>
      <c r="B177" t="s">
        <v>1494</v>
      </c>
      <c r="C177" t="s">
        <v>1495</v>
      </c>
      <c r="D177">
        <v>1982</v>
      </c>
      <c r="E177">
        <v>752805</v>
      </c>
      <c r="F177">
        <v>8.1</v>
      </c>
      <c r="G177" t="s">
        <v>39</v>
      </c>
      <c r="H177">
        <v>117</v>
      </c>
      <c r="I177" t="s">
        <v>1362</v>
      </c>
      <c r="J177" t="s">
        <v>1496</v>
      </c>
      <c r="K177" t="s">
        <v>1497</v>
      </c>
      <c r="L177" t="s">
        <v>341</v>
      </c>
      <c r="M177" t="s">
        <v>342</v>
      </c>
      <c r="N177" t="s">
        <v>1498</v>
      </c>
      <c r="O177" t="s">
        <v>1499</v>
      </c>
      <c r="P177" t="s">
        <v>1500</v>
      </c>
    </row>
    <row r="178" spans="1:16" x14ac:dyDescent="0.3">
      <c r="A178">
        <v>177</v>
      </c>
      <c r="B178" t="s">
        <v>1501</v>
      </c>
      <c r="C178" t="s">
        <v>1502</v>
      </c>
      <c r="D178">
        <v>2002</v>
      </c>
      <c r="E178">
        <v>945582</v>
      </c>
      <c r="F178">
        <v>8.1</v>
      </c>
      <c r="G178" t="s">
        <v>18</v>
      </c>
      <c r="H178">
        <v>141</v>
      </c>
      <c r="I178" t="s">
        <v>161</v>
      </c>
      <c r="J178" t="s">
        <v>1503</v>
      </c>
      <c r="K178" t="s">
        <v>1504</v>
      </c>
      <c r="L178" t="s">
        <v>70</v>
      </c>
      <c r="M178" t="s">
        <v>71</v>
      </c>
      <c r="N178" t="s">
        <v>1505</v>
      </c>
      <c r="O178" t="s">
        <v>1506</v>
      </c>
      <c r="P178" t="s">
        <v>1507</v>
      </c>
    </row>
    <row r="179" spans="1:16" x14ac:dyDescent="0.3">
      <c r="A179">
        <v>178</v>
      </c>
      <c r="B179" t="s">
        <v>1508</v>
      </c>
      <c r="C179" t="s">
        <v>1509</v>
      </c>
      <c r="D179">
        <v>1954</v>
      </c>
      <c r="E179">
        <v>153428</v>
      </c>
      <c r="F179">
        <v>8.1</v>
      </c>
      <c r="G179" t="s">
        <v>18</v>
      </c>
      <c r="H179">
        <v>108</v>
      </c>
      <c r="I179" t="s">
        <v>209</v>
      </c>
      <c r="J179" t="s">
        <v>1510</v>
      </c>
      <c r="K179" t="s">
        <v>1511</v>
      </c>
      <c r="L179" t="s">
        <v>1512</v>
      </c>
      <c r="M179" t="s">
        <v>1513</v>
      </c>
      <c r="N179" t="s">
        <v>1514</v>
      </c>
      <c r="O179" t="s">
        <v>1515</v>
      </c>
      <c r="P179" t="s">
        <v>1516</v>
      </c>
    </row>
    <row r="180" spans="1:16" x14ac:dyDescent="0.3">
      <c r="A180">
        <v>179</v>
      </c>
      <c r="B180" t="s">
        <v>1517</v>
      </c>
      <c r="C180" t="s">
        <v>1518</v>
      </c>
      <c r="D180">
        <v>1949</v>
      </c>
      <c r="E180">
        <v>170034</v>
      </c>
      <c r="F180">
        <v>8.1</v>
      </c>
      <c r="G180" t="s">
        <v>57</v>
      </c>
      <c r="H180">
        <v>104</v>
      </c>
      <c r="I180" t="s">
        <v>1519</v>
      </c>
      <c r="J180" t="s">
        <v>1520</v>
      </c>
      <c r="K180" t="s">
        <v>1521</v>
      </c>
      <c r="L180" t="s">
        <v>1522</v>
      </c>
      <c r="M180" t="s">
        <v>1523</v>
      </c>
      <c r="N180" t="s">
        <v>1524</v>
      </c>
      <c r="O180" t="s">
        <v>1525</v>
      </c>
      <c r="P180" t="s">
        <v>1526</v>
      </c>
    </row>
    <row r="181" spans="1:16" x14ac:dyDescent="0.3">
      <c r="A181">
        <v>180</v>
      </c>
      <c r="B181" t="s">
        <v>1527</v>
      </c>
      <c r="C181" t="s">
        <v>1528</v>
      </c>
      <c r="D181">
        <v>1997</v>
      </c>
      <c r="E181">
        <v>73885</v>
      </c>
      <c r="F181">
        <v>8.1999999999999993</v>
      </c>
      <c r="G181" t="s">
        <v>198</v>
      </c>
      <c r="H181">
        <v>89</v>
      </c>
      <c r="I181" t="s">
        <v>1529</v>
      </c>
      <c r="J181" t="s">
        <v>1530</v>
      </c>
      <c r="K181" t="s">
        <v>1531</v>
      </c>
      <c r="L181" t="s">
        <v>1532</v>
      </c>
      <c r="M181" t="s">
        <v>1533</v>
      </c>
      <c r="N181" t="s">
        <v>1533</v>
      </c>
      <c r="O181" t="s">
        <v>1532</v>
      </c>
      <c r="P181" t="s">
        <v>1534</v>
      </c>
    </row>
    <row r="182" spans="1:16" x14ac:dyDescent="0.3">
      <c r="A182">
        <v>181</v>
      </c>
      <c r="B182" t="s">
        <v>1535</v>
      </c>
      <c r="C182" t="s">
        <v>1536</v>
      </c>
      <c r="D182">
        <v>1959</v>
      </c>
      <c r="E182">
        <v>236572</v>
      </c>
      <c r="F182">
        <v>8.1</v>
      </c>
      <c r="G182" t="s">
        <v>57</v>
      </c>
      <c r="H182">
        <v>212</v>
      </c>
      <c r="I182" t="s">
        <v>1287</v>
      </c>
      <c r="J182" t="s">
        <v>1537</v>
      </c>
      <c r="K182" t="s">
        <v>1538</v>
      </c>
      <c r="L182" t="s">
        <v>1539</v>
      </c>
      <c r="M182" t="s">
        <v>1540</v>
      </c>
      <c r="N182" t="s">
        <v>1541</v>
      </c>
      <c r="O182" t="s">
        <v>1542</v>
      </c>
      <c r="P182" t="s">
        <v>1543</v>
      </c>
    </row>
    <row r="183" spans="1:16" x14ac:dyDescent="0.3">
      <c r="A183">
        <v>182</v>
      </c>
      <c r="B183" t="s">
        <v>1544</v>
      </c>
      <c r="C183" t="s">
        <v>1545</v>
      </c>
      <c r="D183">
        <v>2013</v>
      </c>
      <c r="E183">
        <v>688749</v>
      </c>
      <c r="F183">
        <v>8.1</v>
      </c>
      <c r="G183" t="s">
        <v>18</v>
      </c>
      <c r="H183">
        <v>134</v>
      </c>
      <c r="I183" t="s">
        <v>67</v>
      </c>
      <c r="J183" t="s">
        <v>1546</v>
      </c>
      <c r="K183" t="s">
        <v>1547</v>
      </c>
      <c r="L183" t="s">
        <v>1548</v>
      </c>
      <c r="M183" t="s">
        <v>1549</v>
      </c>
      <c r="N183" t="s">
        <v>1550</v>
      </c>
      <c r="O183" t="s">
        <v>1551</v>
      </c>
      <c r="P183" t="s">
        <v>1552</v>
      </c>
    </row>
    <row r="184" spans="1:16" x14ac:dyDescent="0.3">
      <c r="A184">
        <v>183</v>
      </c>
      <c r="B184" t="s">
        <v>1553</v>
      </c>
      <c r="C184" t="s">
        <v>1554</v>
      </c>
      <c r="D184">
        <v>1926</v>
      </c>
      <c r="E184">
        <v>90362</v>
      </c>
      <c r="F184">
        <v>8.1999999999999993</v>
      </c>
      <c r="G184" t="s">
        <v>534</v>
      </c>
      <c r="H184">
        <v>67</v>
      </c>
      <c r="I184" t="s">
        <v>1164</v>
      </c>
      <c r="J184" t="s">
        <v>1555</v>
      </c>
      <c r="K184" t="s">
        <v>1556</v>
      </c>
      <c r="L184" t="s">
        <v>1557</v>
      </c>
      <c r="M184" t="s">
        <v>1558</v>
      </c>
      <c r="N184" t="s">
        <v>1559</v>
      </c>
      <c r="O184" t="s">
        <v>1560</v>
      </c>
      <c r="P184" t="s">
        <v>1561</v>
      </c>
    </row>
    <row r="185" spans="1:16" x14ac:dyDescent="0.3">
      <c r="A185">
        <v>184</v>
      </c>
      <c r="B185" t="s">
        <v>1562</v>
      </c>
      <c r="C185" t="s">
        <v>1563</v>
      </c>
      <c r="D185">
        <v>1957</v>
      </c>
      <c r="E185">
        <v>106184</v>
      </c>
      <c r="F185">
        <v>8.1</v>
      </c>
      <c r="G185" t="s">
        <v>57</v>
      </c>
      <c r="H185">
        <v>91</v>
      </c>
      <c r="I185" t="s">
        <v>111</v>
      </c>
      <c r="J185" t="s">
        <v>1564</v>
      </c>
      <c r="K185" t="s">
        <v>1565</v>
      </c>
      <c r="L185" t="s">
        <v>1566</v>
      </c>
      <c r="M185" t="s">
        <v>1567</v>
      </c>
      <c r="N185" t="s">
        <v>1567</v>
      </c>
      <c r="O185" t="s">
        <v>1566</v>
      </c>
      <c r="P185" t="s">
        <v>1568</v>
      </c>
    </row>
    <row r="186" spans="1:16" x14ac:dyDescent="0.3">
      <c r="A186">
        <v>185</v>
      </c>
      <c r="B186" t="s">
        <v>1569</v>
      </c>
      <c r="C186" t="s">
        <v>1570</v>
      </c>
      <c r="D186">
        <v>2014</v>
      </c>
      <c r="E186">
        <v>956970</v>
      </c>
      <c r="F186">
        <v>8.1</v>
      </c>
      <c r="G186" t="s">
        <v>18</v>
      </c>
      <c r="H186">
        <v>149</v>
      </c>
      <c r="I186" t="s">
        <v>526</v>
      </c>
      <c r="J186" t="s">
        <v>1571</v>
      </c>
      <c r="K186" t="s">
        <v>1572</v>
      </c>
      <c r="L186" t="s">
        <v>123</v>
      </c>
      <c r="M186" t="s">
        <v>124</v>
      </c>
      <c r="N186" t="s">
        <v>1573</v>
      </c>
      <c r="O186" t="s">
        <v>1574</v>
      </c>
      <c r="P186" t="s">
        <v>1575</v>
      </c>
    </row>
    <row r="187" spans="1:16" x14ac:dyDescent="0.3">
      <c r="A187">
        <v>186</v>
      </c>
      <c r="B187" t="s">
        <v>1576</v>
      </c>
      <c r="C187" t="s">
        <v>1577</v>
      </c>
      <c r="D187">
        <v>1995</v>
      </c>
      <c r="E187">
        <v>300476</v>
      </c>
      <c r="F187">
        <v>8.1</v>
      </c>
      <c r="G187">
        <v>16</v>
      </c>
      <c r="H187">
        <v>101</v>
      </c>
      <c r="I187" t="s">
        <v>111</v>
      </c>
      <c r="J187" t="s">
        <v>1578</v>
      </c>
      <c r="K187" t="s">
        <v>1579</v>
      </c>
      <c r="L187" t="s">
        <v>1580</v>
      </c>
      <c r="M187" t="s">
        <v>1581</v>
      </c>
      <c r="N187" t="s">
        <v>1582</v>
      </c>
      <c r="O187" t="s">
        <v>1583</v>
      </c>
      <c r="P187" t="s">
        <v>1584</v>
      </c>
    </row>
    <row r="188" spans="1:16" x14ac:dyDescent="0.3">
      <c r="A188">
        <v>187</v>
      </c>
      <c r="B188" t="s">
        <v>1585</v>
      </c>
      <c r="C188" t="s">
        <v>1586</v>
      </c>
      <c r="D188">
        <v>2011</v>
      </c>
      <c r="E188">
        <v>851508</v>
      </c>
      <c r="F188">
        <v>8.1</v>
      </c>
      <c r="G188" t="s">
        <v>39</v>
      </c>
      <c r="H188">
        <v>130</v>
      </c>
      <c r="I188" t="s">
        <v>1587</v>
      </c>
      <c r="J188" t="s">
        <v>1588</v>
      </c>
      <c r="K188" t="s">
        <v>1589</v>
      </c>
      <c r="L188" t="s">
        <v>1590</v>
      </c>
      <c r="M188" t="s">
        <v>1591</v>
      </c>
      <c r="N188" t="s">
        <v>1592</v>
      </c>
      <c r="O188" t="s">
        <v>1593</v>
      </c>
      <c r="P188" t="s">
        <v>1594</v>
      </c>
    </row>
    <row r="189" spans="1:16" x14ac:dyDescent="0.3">
      <c r="A189">
        <v>188</v>
      </c>
      <c r="B189" t="s">
        <v>1595</v>
      </c>
      <c r="C189" t="s">
        <v>1596</v>
      </c>
      <c r="D189">
        <v>1978</v>
      </c>
      <c r="E189">
        <v>334933</v>
      </c>
      <c r="F189">
        <v>8.1</v>
      </c>
      <c r="G189" t="s">
        <v>18</v>
      </c>
      <c r="H189">
        <v>183</v>
      </c>
      <c r="I189" t="s">
        <v>228</v>
      </c>
      <c r="J189" t="s">
        <v>1597</v>
      </c>
      <c r="K189" t="s">
        <v>1598</v>
      </c>
      <c r="L189" t="s">
        <v>1599</v>
      </c>
      <c r="M189" t="s">
        <v>1600</v>
      </c>
      <c r="N189" t="s">
        <v>1601</v>
      </c>
      <c r="O189" t="s">
        <v>1602</v>
      </c>
      <c r="P189" t="s">
        <v>1603</v>
      </c>
    </row>
    <row r="190" spans="1:16" x14ac:dyDescent="0.3">
      <c r="A190">
        <v>189</v>
      </c>
      <c r="B190" t="s">
        <v>1604</v>
      </c>
      <c r="C190" t="s">
        <v>1605</v>
      </c>
      <c r="D190">
        <v>1993</v>
      </c>
      <c r="E190">
        <v>172520</v>
      </c>
      <c r="F190">
        <v>8.1</v>
      </c>
      <c r="G190" t="s">
        <v>39</v>
      </c>
      <c r="H190">
        <v>133</v>
      </c>
      <c r="I190" t="s">
        <v>161</v>
      </c>
      <c r="J190" t="s">
        <v>1606</v>
      </c>
      <c r="K190" t="s">
        <v>1607</v>
      </c>
      <c r="L190" t="s">
        <v>1608</v>
      </c>
      <c r="M190" t="s">
        <v>1609</v>
      </c>
      <c r="N190" t="s">
        <v>1610</v>
      </c>
      <c r="O190" t="s">
        <v>1611</v>
      </c>
      <c r="P190" t="s">
        <v>1612</v>
      </c>
    </row>
    <row r="191" spans="1:16" x14ac:dyDescent="0.3">
      <c r="A191">
        <v>190</v>
      </c>
      <c r="B191" t="s">
        <v>1613</v>
      </c>
      <c r="C191" t="s">
        <v>1614</v>
      </c>
      <c r="D191">
        <v>2014</v>
      </c>
      <c r="E191">
        <v>786027</v>
      </c>
      <c r="F191">
        <v>8.1</v>
      </c>
      <c r="G191" t="s">
        <v>39</v>
      </c>
      <c r="H191">
        <v>99</v>
      </c>
      <c r="I191" t="s">
        <v>1615</v>
      </c>
      <c r="J191" t="s">
        <v>1616</v>
      </c>
      <c r="K191" t="s">
        <v>1617</v>
      </c>
      <c r="L191" t="s">
        <v>1618</v>
      </c>
      <c r="M191" t="s">
        <v>1619</v>
      </c>
      <c r="N191" t="s">
        <v>1620</v>
      </c>
      <c r="O191" t="s">
        <v>1621</v>
      </c>
      <c r="P191" t="s">
        <v>1622</v>
      </c>
    </row>
    <row r="192" spans="1:16" x14ac:dyDescent="0.3">
      <c r="A192">
        <v>191</v>
      </c>
      <c r="B192" t="s">
        <v>1623</v>
      </c>
      <c r="C192" t="s">
        <v>1624</v>
      </c>
      <c r="D192">
        <v>1939</v>
      </c>
      <c r="E192">
        <v>114758</v>
      </c>
      <c r="F192">
        <v>8.1</v>
      </c>
      <c r="G192" t="s">
        <v>57</v>
      </c>
      <c r="H192">
        <v>129</v>
      </c>
      <c r="I192" t="s">
        <v>759</v>
      </c>
      <c r="J192" t="s">
        <v>1625</v>
      </c>
      <c r="K192" t="s">
        <v>1626</v>
      </c>
      <c r="L192" t="s">
        <v>202</v>
      </c>
      <c r="M192" t="s">
        <v>203</v>
      </c>
      <c r="N192" t="s">
        <v>1627</v>
      </c>
      <c r="O192" t="s">
        <v>1628</v>
      </c>
      <c r="P192" t="s">
        <v>1629</v>
      </c>
    </row>
    <row r="193" spans="1:16" x14ac:dyDescent="0.3">
      <c r="A193">
        <v>192</v>
      </c>
      <c r="B193" t="s">
        <v>1630</v>
      </c>
      <c r="C193" t="s">
        <v>1631</v>
      </c>
      <c r="D193">
        <v>1953</v>
      </c>
      <c r="E193">
        <v>60394</v>
      </c>
      <c r="F193">
        <v>8.1999999999999993</v>
      </c>
      <c r="G193" t="s">
        <v>57</v>
      </c>
      <c r="H193">
        <v>131</v>
      </c>
      <c r="I193" t="s">
        <v>1632</v>
      </c>
      <c r="J193" t="s">
        <v>1633</v>
      </c>
      <c r="K193" t="s">
        <v>1634</v>
      </c>
      <c r="L193" t="s">
        <v>1635</v>
      </c>
      <c r="M193" t="s">
        <v>1636</v>
      </c>
      <c r="N193" t="s">
        <v>1637</v>
      </c>
      <c r="O193" t="s">
        <v>1638</v>
      </c>
      <c r="P193" t="s">
        <v>1639</v>
      </c>
    </row>
    <row r="194" spans="1:16" x14ac:dyDescent="0.3">
      <c r="A194">
        <v>193</v>
      </c>
      <c r="B194" t="s">
        <v>1640</v>
      </c>
      <c r="C194" t="s">
        <v>1641</v>
      </c>
      <c r="D194">
        <v>1975</v>
      </c>
      <c r="E194">
        <v>164859</v>
      </c>
      <c r="F194">
        <v>8.1</v>
      </c>
      <c r="G194" t="s">
        <v>57</v>
      </c>
      <c r="H194">
        <v>185</v>
      </c>
      <c r="I194" t="s">
        <v>686</v>
      </c>
      <c r="J194" t="s">
        <v>1642</v>
      </c>
      <c r="K194" t="s">
        <v>1643</v>
      </c>
      <c r="L194" t="s">
        <v>547</v>
      </c>
      <c r="M194" t="s">
        <v>548</v>
      </c>
      <c r="N194" t="s">
        <v>1644</v>
      </c>
      <c r="O194" t="s">
        <v>1645</v>
      </c>
      <c r="P194" t="s">
        <v>1646</v>
      </c>
    </row>
    <row r="195" spans="1:16" x14ac:dyDescent="0.3">
      <c r="A195">
        <v>194</v>
      </c>
      <c r="B195" t="s">
        <v>1647</v>
      </c>
      <c r="C195" t="s">
        <v>1648</v>
      </c>
      <c r="D195">
        <v>1924</v>
      </c>
      <c r="E195">
        <v>48939</v>
      </c>
      <c r="F195">
        <v>8.1999999999999993</v>
      </c>
      <c r="G195" t="s">
        <v>534</v>
      </c>
      <c r="H195">
        <v>45</v>
      </c>
      <c r="I195" t="s">
        <v>1649</v>
      </c>
      <c r="J195" t="s">
        <v>1650</v>
      </c>
      <c r="K195" t="s">
        <v>1651</v>
      </c>
      <c r="L195" t="s">
        <v>1652</v>
      </c>
      <c r="M195" t="s">
        <v>1653</v>
      </c>
      <c r="N195" t="s">
        <v>1654</v>
      </c>
      <c r="O195" t="s">
        <v>1655</v>
      </c>
      <c r="P195" t="s">
        <v>1656</v>
      </c>
    </row>
    <row r="196" spans="1:16" x14ac:dyDescent="0.3">
      <c r="A196">
        <v>195</v>
      </c>
      <c r="B196" t="s">
        <v>1657</v>
      </c>
      <c r="C196" t="s">
        <v>1658</v>
      </c>
      <c r="D196">
        <v>2003</v>
      </c>
      <c r="E196">
        <v>175301</v>
      </c>
      <c r="F196">
        <v>8.1</v>
      </c>
      <c r="G196" t="s">
        <v>39</v>
      </c>
      <c r="H196">
        <v>131</v>
      </c>
      <c r="I196" t="s">
        <v>180</v>
      </c>
      <c r="J196" t="s">
        <v>1659</v>
      </c>
      <c r="K196" t="s">
        <v>1660</v>
      </c>
      <c r="L196" t="s">
        <v>322</v>
      </c>
      <c r="M196" t="s">
        <v>323</v>
      </c>
      <c r="N196" t="s">
        <v>1661</v>
      </c>
      <c r="O196" t="s">
        <v>1662</v>
      </c>
      <c r="P196" t="s">
        <v>1663</v>
      </c>
    </row>
    <row r="197" spans="1:16" x14ac:dyDescent="0.3">
      <c r="A197">
        <v>196</v>
      </c>
      <c r="B197" t="s">
        <v>1664</v>
      </c>
      <c r="C197" t="s">
        <v>1665</v>
      </c>
      <c r="D197">
        <v>2015</v>
      </c>
      <c r="E197">
        <v>411757</v>
      </c>
      <c r="F197">
        <v>8.1</v>
      </c>
      <c r="G197" t="s">
        <v>57</v>
      </c>
      <c r="H197">
        <v>118</v>
      </c>
      <c r="I197" t="s">
        <v>1666</v>
      </c>
      <c r="J197" t="s">
        <v>1667</v>
      </c>
      <c r="K197" t="s">
        <v>1668</v>
      </c>
      <c r="L197" t="s">
        <v>1669</v>
      </c>
      <c r="M197" t="s">
        <v>1670</v>
      </c>
      <c r="N197" t="s">
        <v>1671</v>
      </c>
      <c r="O197" t="s">
        <v>1672</v>
      </c>
      <c r="P197" t="s">
        <v>1673</v>
      </c>
    </row>
    <row r="198" spans="1:16" x14ac:dyDescent="0.3">
      <c r="A198">
        <v>197</v>
      </c>
      <c r="B198" t="s">
        <v>1674</v>
      </c>
      <c r="C198" t="s">
        <v>1675</v>
      </c>
      <c r="D198">
        <v>2019</v>
      </c>
      <c r="E198">
        <v>143384</v>
      </c>
      <c r="F198">
        <v>8.1</v>
      </c>
      <c r="G198">
        <v>7</v>
      </c>
      <c r="H198">
        <v>96</v>
      </c>
      <c r="I198" t="s">
        <v>657</v>
      </c>
      <c r="J198" t="s">
        <v>1676</v>
      </c>
      <c r="K198" t="s">
        <v>1677</v>
      </c>
      <c r="L198" t="s">
        <v>1678</v>
      </c>
      <c r="M198" t="s">
        <v>1679</v>
      </c>
      <c r="N198" t="s">
        <v>1680</v>
      </c>
      <c r="O198" t="s">
        <v>1681</v>
      </c>
      <c r="P198" t="s">
        <v>1682</v>
      </c>
    </row>
    <row r="199" spans="1:16" x14ac:dyDescent="0.3">
      <c r="A199">
        <v>198</v>
      </c>
      <c r="B199" t="s">
        <v>1683</v>
      </c>
      <c r="C199" t="s">
        <v>1684</v>
      </c>
      <c r="D199">
        <v>2016</v>
      </c>
      <c r="E199">
        <v>506395</v>
      </c>
      <c r="F199">
        <v>8.1</v>
      </c>
      <c r="G199" t="s">
        <v>18</v>
      </c>
      <c r="H199">
        <v>139</v>
      </c>
      <c r="I199" t="s">
        <v>67</v>
      </c>
      <c r="J199" t="s">
        <v>1685</v>
      </c>
      <c r="K199" t="s">
        <v>1686</v>
      </c>
      <c r="L199" t="s">
        <v>650</v>
      </c>
      <c r="M199" t="s">
        <v>651</v>
      </c>
      <c r="N199" t="s">
        <v>1687</v>
      </c>
      <c r="O199" t="s">
        <v>1688</v>
      </c>
      <c r="P199" t="s">
        <v>1689</v>
      </c>
    </row>
    <row r="200" spans="1:16" x14ac:dyDescent="0.3">
      <c r="A200">
        <v>199</v>
      </c>
      <c r="B200" t="s">
        <v>1690</v>
      </c>
      <c r="C200" t="s">
        <v>1691</v>
      </c>
      <c r="D200">
        <v>1957</v>
      </c>
      <c r="E200">
        <v>182664</v>
      </c>
      <c r="F200">
        <v>8.1</v>
      </c>
      <c r="G200" t="s">
        <v>18</v>
      </c>
      <c r="H200">
        <v>96</v>
      </c>
      <c r="I200" t="s">
        <v>1692</v>
      </c>
      <c r="J200" t="s">
        <v>1693</v>
      </c>
      <c r="K200" t="s">
        <v>1694</v>
      </c>
      <c r="L200" t="s">
        <v>1566</v>
      </c>
      <c r="M200" t="s">
        <v>1567</v>
      </c>
      <c r="N200" t="s">
        <v>1567</v>
      </c>
      <c r="O200" t="s">
        <v>1566</v>
      </c>
      <c r="P200" t="s">
        <v>1695</v>
      </c>
    </row>
    <row r="201" spans="1:16" x14ac:dyDescent="0.3">
      <c r="A201">
        <v>200</v>
      </c>
      <c r="B201" t="s">
        <v>1696</v>
      </c>
      <c r="C201" t="s">
        <v>1697</v>
      </c>
      <c r="D201">
        <v>2014</v>
      </c>
      <c r="E201">
        <v>194763</v>
      </c>
      <c r="F201">
        <v>8.1</v>
      </c>
      <c r="G201">
        <v>18</v>
      </c>
      <c r="H201">
        <v>122</v>
      </c>
      <c r="I201" t="s">
        <v>319</v>
      </c>
      <c r="J201" t="s">
        <v>1698</v>
      </c>
      <c r="K201" t="s">
        <v>1699</v>
      </c>
      <c r="L201" t="s">
        <v>1700</v>
      </c>
      <c r="M201" t="s">
        <v>1701</v>
      </c>
      <c r="N201" t="s">
        <v>1702</v>
      </c>
      <c r="O201" t="s">
        <v>1703</v>
      </c>
      <c r="P201" t="s">
        <v>1704</v>
      </c>
    </row>
    <row r="202" spans="1:16" x14ac:dyDescent="0.3">
      <c r="A202">
        <v>201</v>
      </c>
      <c r="B202" t="s">
        <v>1705</v>
      </c>
      <c r="C202" t="s">
        <v>1706</v>
      </c>
      <c r="D202">
        <v>1998</v>
      </c>
      <c r="E202">
        <v>793950</v>
      </c>
      <c r="F202">
        <v>8.1</v>
      </c>
      <c r="G202" t="s">
        <v>39</v>
      </c>
      <c r="H202">
        <v>117</v>
      </c>
      <c r="I202" t="s">
        <v>1013</v>
      </c>
      <c r="J202" t="s">
        <v>1707</v>
      </c>
      <c r="K202" t="s">
        <v>1708</v>
      </c>
      <c r="L202" t="s">
        <v>1464</v>
      </c>
      <c r="M202" t="s">
        <v>1465</v>
      </c>
      <c r="N202" t="s">
        <v>1314</v>
      </c>
      <c r="O202" t="s">
        <v>1313</v>
      </c>
      <c r="P202" t="s">
        <v>1709</v>
      </c>
    </row>
    <row r="203" spans="1:16" x14ac:dyDescent="0.3">
      <c r="A203">
        <v>202</v>
      </c>
      <c r="B203" t="s">
        <v>1710</v>
      </c>
      <c r="C203" t="s">
        <v>1711</v>
      </c>
      <c r="D203">
        <v>2015</v>
      </c>
      <c r="E203">
        <v>974897</v>
      </c>
      <c r="F203">
        <v>8.1</v>
      </c>
      <c r="G203" t="s">
        <v>39</v>
      </c>
      <c r="H203">
        <v>120</v>
      </c>
      <c r="I203" t="s">
        <v>130</v>
      </c>
      <c r="J203" t="s">
        <v>1712</v>
      </c>
      <c r="K203" t="s">
        <v>1713</v>
      </c>
      <c r="L203" t="s">
        <v>1714</v>
      </c>
      <c r="M203" t="s">
        <v>1715</v>
      </c>
      <c r="N203" t="s">
        <v>1716</v>
      </c>
      <c r="O203" t="s">
        <v>1717</v>
      </c>
      <c r="P203" t="s">
        <v>1718</v>
      </c>
    </row>
    <row r="204" spans="1:16" x14ac:dyDescent="0.3">
      <c r="A204">
        <v>203</v>
      </c>
      <c r="B204" t="s">
        <v>1719</v>
      </c>
      <c r="C204" t="s">
        <v>1720</v>
      </c>
      <c r="D204">
        <v>2010</v>
      </c>
      <c r="E204">
        <v>723929</v>
      </c>
      <c r="F204">
        <v>8.1</v>
      </c>
      <c r="G204" t="s">
        <v>57</v>
      </c>
      <c r="H204">
        <v>98</v>
      </c>
      <c r="I204" t="s">
        <v>608</v>
      </c>
      <c r="J204" t="s">
        <v>1721</v>
      </c>
      <c r="K204" t="s">
        <v>1722</v>
      </c>
      <c r="L204" t="s">
        <v>1723</v>
      </c>
      <c r="M204" t="s">
        <v>1724</v>
      </c>
      <c r="N204" t="s">
        <v>1725</v>
      </c>
      <c r="O204" t="s">
        <v>1726</v>
      </c>
      <c r="P204" t="s">
        <v>1727</v>
      </c>
    </row>
    <row r="205" spans="1:16" x14ac:dyDescent="0.3">
      <c r="A205">
        <v>204</v>
      </c>
      <c r="B205" t="s">
        <v>1728</v>
      </c>
      <c r="C205" t="s">
        <v>1729</v>
      </c>
      <c r="D205">
        <v>2009</v>
      </c>
      <c r="E205">
        <v>175588</v>
      </c>
      <c r="F205">
        <v>8.1</v>
      </c>
      <c r="G205" t="s">
        <v>427</v>
      </c>
      <c r="H205">
        <v>92</v>
      </c>
      <c r="I205" t="s">
        <v>1730</v>
      </c>
      <c r="J205" t="s">
        <v>1731</v>
      </c>
      <c r="K205" t="s">
        <v>1732</v>
      </c>
      <c r="L205" t="s">
        <v>1733</v>
      </c>
      <c r="M205" t="s">
        <v>1734</v>
      </c>
      <c r="N205" t="s">
        <v>1734</v>
      </c>
      <c r="O205" t="s">
        <v>1733</v>
      </c>
      <c r="P205" t="s">
        <v>1735</v>
      </c>
    </row>
    <row r="206" spans="1:16" x14ac:dyDescent="0.3">
      <c r="A206">
        <v>205</v>
      </c>
      <c r="B206" t="s">
        <v>1736</v>
      </c>
      <c r="C206" t="s">
        <v>1737</v>
      </c>
      <c r="D206">
        <v>2001</v>
      </c>
      <c r="E206">
        <v>888146</v>
      </c>
      <c r="F206">
        <v>8.1</v>
      </c>
      <c r="G206" t="s">
        <v>57</v>
      </c>
      <c r="H206">
        <v>92</v>
      </c>
      <c r="I206" t="s">
        <v>657</v>
      </c>
      <c r="J206" t="s">
        <v>1738</v>
      </c>
      <c r="K206" t="s">
        <v>1739</v>
      </c>
      <c r="L206" t="s">
        <v>1740</v>
      </c>
      <c r="M206" t="s">
        <v>1741</v>
      </c>
      <c r="N206" t="s">
        <v>1742</v>
      </c>
      <c r="O206" t="s">
        <v>1743</v>
      </c>
      <c r="P206" t="s">
        <v>1744</v>
      </c>
    </row>
    <row r="207" spans="1:16" x14ac:dyDescent="0.3">
      <c r="A207">
        <v>206</v>
      </c>
      <c r="B207" t="s">
        <v>1745</v>
      </c>
      <c r="C207" t="s">
        <v>1746</v>
      </c>
      <c r="D207">
        <v>1975</v>
      </c>
      <c r="E207">
        <v>587055</v>
      </c>
      <c r="F207">
        <v>8.1</v>
      </c>
      <c r="G207" t="s">
        <v>18</v>
      </c>
      <c r="H207">
        <v>124</v>
      </c>
      <c r="I207" t="s">
        <v>1747</v>
      </c>
      <c r="J207" t="s">
        <v>1748</v>
      </c>
      <c r="K207" t="s">
        <v>1749</v>
      </c>
      <c r="L207" t="s">
        <v>70</v>
      </c>
      <c r="M207" t="s">
        <v>71</v>
      </c>
      <c r="N207" t="s">
        <v>1750</v>
      </c>
      <c r="O207" t="s">
        <v>1751</v>
      </c>
      <c r="P207" t="s">
        <v>1752</v>
      </c>
    </row>
    <row r="208" spans="1:16" x14ac:dyDescent="0.3">
      <c r="A208">
        <v>207</v>
      </c>
      <c r="B208" t="s">
        <v>1753</v>
      </c>
      <c r="C208" t="s">
        <v>1754</v>
      </c>
      <c r="D208">
        <v>1928</v>
      </c>
      <c r="E208">
        <v>53911</v>
      </c>
      <c r="F208">
        <v>8.1999999999999993</v>
      </c>
      <c r="G208" t="s">
        <v>534</v>
      </c>
      <c r="H208">
        <v>110</v>
      </c>
      <c r="I208" t="s">
        <v>67</v>
      </c>
      <c r="J208" t="s">
        <v>1755</v>
      </c>
      <c r="K208" t="s">
        <v>1756</v>
      </c>
      <c r="L208" t="s">
        <v>1757</v>
      </c>
      <c r="M208" t="s">
        <v>1758</v>
      </c>
      <c r="N208" t="s">
        <v>1759</v>
      </c>
      <c r="O208" t="s">
        <v>1760</v>
      </c>
      <c r="P208" t="s">
        <v>1761</v>
      </c>
    </row>
    <row r="209" spans="1:16" x14ac:dyDescent="0.3">
      <c r="A209">
        <v>208</v>
      </c>
      <c r="B209" t="s">
        <v>1762</v>
      </c>
      <c r="C209" t="s">
        <v>1763</v>
      </c>
      <c r="D209">
        <v>2004</v>
      </c>
      <c r="E209">
        <v>352165</v>
      </c>
      <c r="F209">
        <v>8.1</v>
      </c>
      <c r="G209" t="s">
        <v>39</v>
      </c>
      <c r="H209">
        <v>121</v>
      </c>
      <c r="I209" t="s">
        <v>67</v>
      </c>
      <c r="J209" t="s">
        <v>1764</v>
      </c>
      <c r="K209" t="s">
        <v>1765</v>
      </c>
      <c r="L209" t="s">
        <v>1766</v>
      </c>
      <c r="M209" t="s">
        <v>1767</v>
      </c>
      <c r="N209" t="s">
        <v>1768</v>
      </c>
      <c r="O209" t="s">
        <v>1769</v>
      </c>
      <c r="P209" t="s">
        <v>1770</v>
      </c>
    </row>
    <row r="210" spans="1:16" x14ac:dyDescent="0.3">
      <c r="A210">
        <v>209</v>
      </c>
      <c r="B210" t="s">
        <v>1771</v>
      </c>
      <c r="C210" t="s">
        <v>1772</v>
      </c>
      <c r="D210">
        <v>1989</v>
      </c>
      <c r="E210">
        <v>475565</v>
      </c>
      <c r="F210">
        <v>8.1</v>
      </c>
      <c r="G210" t="s">
        <v>57</v>
      </c>
      <c r="H210">
        <v>128</v>
      </c>
      <c r="I210" t="s">
        <v>759</v>
      </c>
      <c r="J210" t="s">
        <v>1773</v>
      </c>
      <c r="K210" t="s">
        <v>1774</v>
      </c>
      <c r="L210" t="s">
        <v>1248</v>
      </c>
      <c r="M210" t="s">
        <v>1249</v>
      </c>
      <c r="N210" t="s">
        <v>1775</v>
      </c>
      <c r="O210" t="s">
        <v>1776</v>
      </c>
      <c r="P210" t="s">
        <v>1777</v>
      </c>
    </row>
    <row r="211" spans="1:16" x14ac:dyDescent="0.3">
      <c r="A211">
        <v>210</v>
      </c>
      <c r="B211" t="s">
        <v>1778</v>
      </c>
      <c r="C211" t="s">
        <v>1779</v>
      </c>
      <c r="D211">
        <v>1953</v>
      </c>
      <c r="E211">
        <v>60748</v>
      </c>
      <c r="F211">
        <v>8.1999999999999993</v>
      </c>
      <c r="G211" t="s">
        <v>57</v>
      </c>
      <c r="H211">
        <v>136</v>
      </c>
      <c r="I211" t="s">
        <v>19</v>
      </c>
      <c r="J211" t="s">
        <v>1780</v>
      </c>
      <c r="K211" t="s">
        <v>1781</v>
      </c>
      <c r="L211" t="s">
        <v>1782</v>
      </c>
      <c r="M211" t="s">
        <v>1783</v>
      </c>
      <c r="N211" t="s">
        <v>1784</v>
      </c>
      <c r="O211" t="s">
        <v>1785</v>
      </c>
      <c r="P211" t="s">
        <v>1786</v>
      </c>
    </row>
    <row r="212" spans="1:16" x14ac:dyDescent="0.3">
      <c r="A212">
        <v>211</v>
      </c>
      <c r="B212" t="s">
        <v>1787</v>
      </c>
      <c r="C212" t="s">
        <v>1788</v>
      </c>
      <c r="D212">
        <v>1955</v>
      </c>
      <c r="E212">
        <v>31958</v>
      </c>
      <c r="F212">
        <v>8.3000000000000007</v>
      </c>
      <c r="G212" t="s">
        <v>57</v>
      </c>
      <c r="H212">
        <v>125</v>
      </c>
      <c r="I212" t="s">
        <v>19</v>
      </c>
      <c r="J212" t="s">
        <v>1789</v>
      </c>
      <c r="K212" t="s">
        <v>1790</v>
      </c>
      <c r="L212" t="s">
        <v>1791</v>
      </c>
      <c r="M212" t="s">
        <v>1792</v>
      </c>
      <c r="N212" t="s">
        <v>1793</v>
      </c>
      <c r="O212" t="s">
        <v>1794</v>
      </c>
      <c r="P212" t="s">
        <v>1795</v>
      </c>
    </row>
    <row r="213" spans="1:16" x14ac:dyDescent="0.3">
      <c r="A213">
        <v>212</v>
      </c>
      <c r="B213" t="s">
        <v>1796</v>
      </c>
      <c r="C213" t="s">
        <v>1797</v>
      </c>
      <c r="D213">
        <v>1976</v>
      </c>
      <c r="E213">
        <v>562963</v>
      </c>
      <c r="F213">
        <v>8.1</v>
      </c>
      <c r="G213" t="s">
        <v>57</v>
      </c>
      <c r="H213">
        <v>120</v>
      </c>
      <c r="I213" t="s">
        <v>1482</v>
      </c>
      <c r="J213" t="s">
        <v>1798</v>
      </c>
      <c r="K213" t="s">
        <v>1799</v>
      </c>
      <c r="L213" t="s">
        <v>1800</v>
      </c>
      <c r="M213" t="s">
        <v>1801</v>
      </c>
      <c r="N213" t="s">
        <v>1802</v>
      </c>
      <c r="O213" t="s">
        <v>1803</v>
      </c>
      <c r="P213" t="s">
        <v>1804</v>
      </c>
    </row>
    <row r="214" spans="1:16" x14ac:dyDescent="0.3">
      <c r="A214">
        <v>213</v>
      </c>
      <c r="B214" t="s">
        <v>1805</v>
      </c>
      <c r="C214" t="s">
        <v>1806</v>
      </c>
      <c r="D214">
        <v>1986</v>
      </c>
      <c r="E214">
        <v>408549</v>
      </c>
      <c r="F214">
        <v>8.1</v>
      </c>
      <c r="G214" t="s">
        <v>39</v>
      </c>
      <c r="H214">
        <v>120</v>
      </c>
      <c r="I214" t="s">
        <v>228</v>
      </c>
      <c r="J214" t="s">
        <v>1807</v>
      </c>
      <c r="K214" t="s">
        <v>1808</v>
      </c>
      <c r="L214" t="s">
        <v>1809</v>
      </c>
      <c r="M214" t="s">
        <v>1810</v>
      </c>
      <c r="N214" t="s">
        <v>1810</v>
      </c>
      <c r="O214" t="s">
        <v>1809</v>
      </c>
      <c r="P214" t="s">
        <v>1811</v>
      </c>
    </row>
    <row r="215" spans="1:16" x14ac:dyDescent="0.3">
      <c r="A215">
        <v>214</v>
      </c>
      <c r="B215" t="s">
        <v>1812</v>
      </c>
      <c r="C215" t="s">
        <v>1813</v>
      </c>
      <c r="D215">
        <v>2019</v>
      </c>
      <c r="E215">
        <v>371708</v>
      </c>
      <c r="F215">
        <v>8.1</v>
      </c>
      <c r="G215" t="s">
        <v>39</v>
      </c>
      <c r="H215">
        <v>152</v>
      </c>
      <c r="I215" t="s">
        <v>1105</v>
      </c>
      <c r="J215" t="s">
        <v>1814</v>
      </c>
      <c r="K215" t="s">
        <v>1815</v>
      </c>
      <c r="L215" t="s">
        <v>1816</v>
      </c>
      <c r="M215" t="s">
        <v>1817</v>
      </c>
      <c r="N215" t="s">
        <v>1818</v>
      </c>
      <c r="O215" t="s">
        <v>1819</v>
      </c>
      <c r="P215" t="s">
        <v>1820</v>
      </c>
    </row>
    <row r="216" spans="1:16" x14ac:dyDescent="0.3">
      <c r="A216">
        <v>215</v>
      </c>
      <c r="B216" t="s">
        <v>1821</v>
      </c>
      <c r="C216" t="s">
        <v>1822</v>
      </c>
      <c r="D216">
        <v>1986</v>
      </c>
      <c r="E216">
        <v>395430</v>
      </c>
      <c r="F216">
        <v>8.1</v>
      </c>
      <c r="G216" t="s">
        <v>57</v>
      </c>
      <c r="H216">
        <v>89</v>
      </c>
      <c r="I216" t="s">
        <v>1823</v>
      </c>
      <c r="J216" t="s">
        <v>1824</v>
      </c>
      <c r="K216" t="s">
        <v>1825</v>
      </c>
      <c r="L216" t="s">
        <v>1826</v>
      </c>
      <c r="M216" t="s">
        <v>1827</v>
      </c>
      <c r="N216" t="s">
        <v>1828</v>
      </c>
      <c r="O216" t="s">
        <v>1829</v>
      </c>
      <c r="P216" t="s">
        <v>1830</v>
      </c>
    </row>
    <row r="217" spans="1:16" x14ac:dyDescent="0.3">
      <c r="A217">
        <v>216</v>
      </c>
      <c r="B217" t="s">
        <v>1831</v>
      </c>
      <c r="C217" t="s">
        <v>1832</v>
      </c>
      <c r="D217">
        <v>1984</v>
      </c>
      <c r="E217">
        <v>846248</v>
      </c>
      <c r="F217">
        <v>8.1</v>
      </c>
      <c r="G217" t="s">
        <v>39</v>
      </c>
      <c r="H217">
        <v>107</v>
      </c>
      <c r="I217" t="s">
        <v>151</v>
      </c>
      <c r="J217" t="s">
        <v>1833</v>
      </c>
      <c r="K217" t="s">
        <v>1834</v>
      </c>
      <c r="L217" t="s">
        <v>269</v>
      </c>
      <c r="M217" t="s">
        <v>270</v>
      </c>
      <c r="N217" t="s">
        <v>1835</v>
      </c>
      <c r="O217" t="s">
        <v>1836</v>
      </c>
      <c r="P217" t="s">
        <v>1837</v>
      </c>
    </row>
    <row r="218" spans="1:16" x14ac:dyDescent="0.3">
      <c r="A218">
        <v>217</v>
      </c>
      <c r="B218" t="s">
        <v>1838</v>
      </c>
      <c r="C218" t="s">
        <v>1839</v>
      </c>
      <c r="D218">
        <v>2015</v>
      </c>
      <c r="E218">
        <v>461357</v>
      </c>
      <c r="F218">
        <v>8.1</v>
      </c>
      <c r="G218" t="s">
        <v>18</v>
      </c>
      <c r="H218">
        <v>129</v>
      </c>
      <c r="I218" t="s">
        <v>161</v>
      </c>
      <c r="J218" t="s">
        <v>1840</v>
      </c>
      <c r="K218" t="s">
        <v>1841</v>
      </c>
      <c r="L218" t="s">
        <v>1842</v>
      </c>
      <c r="M218" t="s">
        <v>1843</v>
      </c>
      <c r="N218" t="s">
        <v>1844</v>
      </c>
      <c r="O218" t="s">
        <v>1845</v>
      </c>
      <c r="P218" t="s">
        <v>1846</v>
      </c>
    </row>
    <row r="219" spans="1:16" x14ac:dyDescent="0.3">
      <c r="A219">
        <v>218</v>
      </c>
      <c r="B219" t="s">
        <v>1847</v>
      </c>
      <c r="C219" t="s">
        <v>1848</v>
      </c>
      <c r="D219">
        <v>2013</v>
      </c>
      <c r="E219">
        <v>470954</v>
      </c>
      <c r="F219">
        <v>8.1</v>
      </c>
      <c r="G219" t="s">
        <v>348</v>
      </c>
      <c r="H219">
        <v>123</v>
      </c>
      <c r="I219" t="s">
        <v>1105</v>
      </c>
      <c r="J219" t="s">
        <v>1849</v>
      </c>
      <c r="K219" t="s">
        <v>1850</v>
      </c>
      <c r="L219" t="s">
        <v>1229</v>
      </c>
      <c r="M219" t="s">
        <v>1230</v>
      </c>
      <c r="N219" t="s">
        <v>1851</v>
      </c>
      <c r="O219" t="s">
        <v>1852</v>
      </c>
      <c r="P219" t="s">
        <v>1853</v>
      </c>
    </row>
    <row r="220" spans="1:16" x14ac:dyDescent="0.3">
      <c r="A220">
        <v>219</v>
      </c>
      <c r="B220" t="s">
        <v>1854</v>
      </c>
      <c r="C220" t="s">
        <v>1855</v>
      </c>
      <c r="D220">
        <v>2007</v>
      </c>
      <c r="E220">
        <v>614404</v>
      </c>
      <c r="F220">
        <v>8.1</v>
      </c>
      <c r="G220" t="s">
        <v>57</v>
      </c>
      <c r="H220">
        <v>148</v>
      </c>
      <c r="I220" t="s">
        <v>828</v>
      </c>
      <c r="J220" t="s">
        <v>1856</v>
      </c>
      <c r="K220" t="s">
        <v>1857</v>
      </c>
      <c r="L220" t="s">
        <v>1858</v>
      </c>
      <c r="M220" t="s">
        <v>1859</v>
      </c>
      <c r="N220" t="s">
        <v>1860</v>
      </c>
      <c r="O220" t="s">
        <v>1861</v>
      </c>
      <c r="P220" t="s">
        <v>1862</v>
      </c>
    </row>
    <row r="221" spans="1:16" x14ac:dyDescent="0.3">
      <c r="A221">
        <v>220</v>
      </c>
      <c r="B221" t="s">
        <v>1863</v>
      </c>
      <c r="C221" t="s">
        <v>1864</v>
      </c>
      <c r="D221">
        <v>1976</v>
      </c>
      <c r="E221">
        <v>157745</v>
      </c>
      <c r="F221">
        <v>8.1</v>
      </c>
      <c r="G221" t="s">
        <v>39</v>
      </c>
      <c r="H221">
        <v>121</v>
      </c>
      <c r="I221" t="s">
        <v>19</v>
      </c>
      <c r="J221" t="s">
        <v>1865</v>
      </c>
      <c r="K221" t="s">
        <v>1866</v>
      </c>
      <c r="L221" t="s">
        <v>60</v>
      </c>
      <c r="M221" t="s">
        <v>61</v>
      </c>
      <c r="N221" t="s">
        <v>1867</v>
      </c>
      <c r="O221" t="s">
        <v>1868</v>
      </c>
      <c r="P221" t="s">
        <v>1869</v>
      </c>
    </row>
    <row r="222" spans="1:16" x14ac:dyDescent="0.3">
      <c r="A222">
        <v>221</v>
      </c>
      <c r="B222" t="s">
        <v>1870</v>
      </c>
      <c r="C222" t="s">
        <v>1871</v>
      </c>
      <c r="D222">
        <v>1939</v>
      </c>
      <c r="E222">
        <v>392195</v>
      </c>
      <c r="F222">
        <v>8.1</v>
      </c>
      <c r="G222" t="s">
        <v>57</v>
      </c>
      <c r="H222">
        <v>102</v>
      </c>
      <c r="I222" t="s">
        <v>1872</v>
      </c>
      <c r="J222" t="s">
        <v>1873</v>
      </c>
      <c r="K222" t="s">
        <v>1874</v>
      </c>
      <c r="L222" t="s">
        <v>1875</v>
      </c>
      <c r="M222" t="s">
        <v>1876</v>
      </c>
      <c r="N222" t="s">
        <v>1877</v>
      </c>
      <c r="O222" t="s">
        <v>1878</v>
      </c>
      <c r="P222" t="s">
        <v>1879</v>
      </c>
    </row>
    <row r="223" spans="1:16" x14ac:dyDescent="0.3">
      <c r="A223">
        <v>222</v>
      </c>
      <c r="B223" t="s">
        <v>1880</v>
      </c>
      <c r="C223" t="s">
        <v>1881</v>
      </c>
      <c r="D223">
        <v>2017</v>
      </c>
      <c r="E223">
        <v>735398</v>
      </c>
      <c r="F223">
        <v>8.1</v>
      </c>
      <c r="G223" t="s">
        <v>18</v>
      </c>
      <c r="H223">
        <v>137</v>
      </c>
      <c r="I223" t="s">
        <v>1362</v>
      </c>
      <c r="J223" t="s">
        <v>1882</v>
      </c>
      <c r="K223" t="s">
        <v>1883</v>
      </c>
      <c r="L223" t="s">
        <v>1816</v>
      </c>
      <c r="M223" t="s">
        <v>1817</v>
      </c>
      <c r="N223" t="s">
        <v>1884</v>
      </c>
      <c r="O223" t="s">
        <v>1885</v>
      </c>
      <c r="P223" t="s">
        <v>1886</v>
      </c>
    </row>
    <row r="224" spans="1:16" x14ac:dyDescent="0.3">
      <c r="A224">
        <v>223</v>
      </c>
      <c r="B224" t="s">
        <v>1887</v>
      </c>
      <c r="C224" t="s">
        <v>1888</v>
      </c>
      <c r="D224">
        <v>1993</v>
      </c>
      <c r="E224">
        <v>617978</v>
      </c>
      <c r="F224">
        <v>8.1</v>
      </c>
      <c r="G224" t="s">
        <v>57</v>
      </c>
      <c r="H224">
        <v>101</v>
      </c>
      <c r="I224" t="s">
        <v>1889</v>
      </c>
      <c r="J224" t="s">
        <v>1890</v>
      </c>
      <c r="K224" t="s">
        <v>1891</v>
      </c>
      <c r="L224" t="s">
        <v>1892</v>
      </c>
      <c r="M224" t="s">
        <v>1893</v>
      </c>
      <c r="N224" t="s">
        <v>1894</v>
      </c>
      <c r="O224" t="s">
        <v>1895</v>
      </c>
      <c r="P224" t="s">
        <v>1896</v>
      </c>
    </row>
    <row r="225" spans="1:16" x14ac:dyDescent="0.3">
      <c r="A225">
        <v>224</v>
      </c>
      <c r="B225" t="s">
        <v>1897</v>
      </c>
      <c r="C225" t="s">
        <v>1898</v>
      </c>
      <c r="D225">
        <v>2007</v>
      </c>
      <c r="E225">
        <v>709795</v>
      </c>
      <c r="F225">
        <v>8.1</v>
      </c>
      <c r="G225" t="s">
        <v>57</v>
      </c>
      <c r="H225">
        <v>111</v>
      </c>
      <c r="I225" t="s">
        <v>657</v>
      </c>
      <c r="J225" t="s">
        <v>1899</v>
      </c>
      <c r="K225" t="s">
        <v>1900</v>
      </c>
      <c r="L225" t="s">
        <v>1901</v>
      </c>
      <c r="M225" t="s">
        <v>1902</v>
      </c>
      <c r="N225" t="s">
        <v>1903</v>
      </c>
      <c r="O225" t="s">
        <v>1904</v>
      </c>
      <c r="P225" t="s">
        <v>1905</v>
      </c>
    </row>
    <row r="226" spans="1:16" x14ac:dyDescent="0.3">
      <c r="A226">
        <v>225</v>
      </c>
      <c r="B226" t="s">
        <v>1906</v>
      </c>
      <c r="C226" t="s">
        <v>1907</v>
      </c>
      <c r="D226">
        <v>2004</v>
      </c>
      <c r="E226">
        <v>258620</v>
      </c>
      <c r="F226">
        <v>8.1</v>
      </c>
      <c r="G226" t="s">
        <v>18</v>
      </c>
      <c r="H226">
        <v>80</v>
      </c>
      <c r="I226" t="s">
        <v>111</v>
      </c>
      <c r="J226" t="s">
        <v>1908</v>
      </c>
      <c r="K226" t="s">
        <v>1909</v>
      </c>
      <c r="L226" t="s">
        <v>1580</v>
      </c>
      <c r="M226" t="s">
        <v>1581</v>
      </c>
      <c r="N226" t="s">
        <v>1910</v>
      </c>
      <c r="O226" t="s">
        <v>1911</v>
      </c>
      <c r="P226" t="s">
        <v>1912</v>
      </c>
    </row>
    <row r="227" spans="1:16" x14ac:dyDescent="0.3">
      <c r="A227">
        <v>226</v>
      </c>
      <c r="B227" t="s">
        <v>1913</v>
      </c>
      <c r="C227" t="s">
        <v>1914</v>
      </c>
      <c r="D227">
        <v>1973</v>
      </c>
      <c r="E227">
        <v>394900</v>
      </c>
      <c r="F227">
        <v>8.1</v>
      </c>
      <c r="G227" t="s">
        <v>18</v>
      </c>
      <c r="H227">
        <v>122</v>
      </c>
      <c r="I227" t="s">
        <v>1915</v>
      </c>
      <c r="J227" t="s">
        <v>1916</v>
      </c>
      <c r="K227" t="s">
        <v>1917</v>
      </c>
      <c r="L227" t="s">
        <v>1918</v>
      </c>
      <c r="M227" t="s">
        <v>1919</v>
      </c>
      <c r="N227" t="s">
        <v>1920</v>
      </c>
      <c r="O227" t="s">
        <v>1921</v>
      </c>
      <c r="P227" t="s">
        <v>1922</v>
      </c>
    </row>
    <row r="228" spans="1:16" x14ac:dyDescent="0.3">
      <c r="A228">
        <v>227</v>
      </c>
      <c r="B228" t="s">
        <v>1923</v>
      </c>
      <c r="C228" t="s">
        <v>1924</v>
      </c>
      <c r="D228">
        <v>1946</v>
      </c>
      <c r="E228">
        <v>63516</v>
      </c>
      <c r="F228">
        <v>8.1</v>
      </c>
      <c r="G228" t="s">
        <v>1925</v>
      </c>
      <c r="H228">
        <v>170</v>
      </c>
      <c r="I228" t="s">
        <v>382</v>
      </c>
      <c r="J228" t="s">
        <v>1926</v>
      </c>
      <c r="K228" t="s">
        <v>1927</v>
      </c>
      <c r="L228" t="s">
        <v>1539</v>
      </c>
      <c r="M228" t="s">
        <v>1540</v>
      </c>
      <c r="N228" t="s">
        <v>1928</v>
      </c>
      <c r="O228" t="s">
        <v>1929</v>
      </c>
      <c r="P228" t="s">
        <v>1930</v>
      </c>
    </row>
    <row r="229" spans="1:16" x14ac:dyDescent="0.3">
      <c r="A229">
        <v>228</v>
      </c>
      <c r="B229" t="s">
        <v>1931</v>
      </c>
      <c r="C229" t="s">
        <v>1932</v>
      </c>
      <c r="D229">
        <v>2004</v>
      </c>
      <c r="E229">
        <v>715647</v>
      </c>
      <c r="F229">
        <v>8</v>
      </c>
      <c r="G229" t="s">
        <v>57</v>
      </c>
      <c r="H229">
        <v>115</v>
      </c>
      <c r="I229" t="s">
        <v>608</v>
      </c>
      <c r="J229" t="s">
        <v>1933</v>
      </c>
      <c r="K229" t="s">
        <v>1934</v>
      </c>
      <c r="L229" t="s">
        <v>1935</v>
      </c>
      <c r="M229" t="s">
        <v>1936</v>
      </c>
      <c r="N229" t="s">
        <v>1936</v>
      </c>
      <c r="O229" t="s">
        <v>1935</v>
      </c>
      <c r="P229" t="s">
        <v>1937</v>
      </c>
    </row>
    <row r="230" spans="1:16" x14ac:dyDescent="0.3">
      <c r="A230">
        <v>229</v>
      </c>
      <c r="B230" t="s">
        <v>1938</v>
      </c>
      <c r="C230" t="s">
        <v>1939</v>
      </c>
      <c r="D230">
        <v>1942</v>
      </c>
      <c r="E230">
        <v>36376</v>
      </c>
      <c r="F230">
        <v>8.1999999999999993</v>
      </c>
      <c r="G230" t="s">
        <v>534</v>
      </c>
      <c r="H230">
        <v>99</v>
      </c>
      <c r="I230" t="s">
        <v>1940</v>
      </c>
      <c r="J230" t="s">
        <v>1941</v>
      </c>
      <c r="K230" t="s">
        <v>1942</v>
      </c>
      <c r="L230" t="s">
        <v>1943</v>
      </c>
      <c r="M230" t="s">
        <v>1944</v>
      </c>
      <c r="N230" t="s">
        <v>1945</v>
      </c>
      <c r="O230" t="s">
        <v>1946</v>
      </c>
      <c r="P230" t="s">
        <v>1947</v>
      </c>
    </row>
    <row r="231" spans="1:16" x14ac:dyDescent="0.3">
      <c r="A231">
        <v>230</v>
      </c>
      <c r="B231" t="s">
        <v>1948</v>
      </c>
      <c r="C231" t="s">
        <v>1949</v>
      </c>
      <c r="D231">
        <v>1940</v>
      </c>
      <c r="E231">
        <v>92127</v>
      </c>
      <c r="F231">
        <v>8.1</v>
      </c>
      <c r="G231" t="s">
        <v>534</v>
      </c>
      <c r="H231">
        <v>129</v>
      </c>
      <c r="I231" t="s">
        <v>19</v>
      </c>
      <c r="J231" t="s">
        <v>1950</v>
      </c>
      <c r="K231" t="s">
        <v>1951</v>
      </c>
      <c r="L231" t="s">
        <v>1952</v>
      </c>
      <c r="M231" t="s">
        <v>1953</v>
      </c>
      <c r="N231" t="s">
        <v>1954</v>
      </c>
      <c r="O231" t="s">
        <v>1955</v>
      </c>
      <c r="P231" t="s">
        <v>1956</v>
      </c>
    </row>
    <row r="232" spans="1:16" x14ac:dyDescent="0.3">
      <c r="A232">
        <v>231</v>
      </c>
      <c r="B232" t="s">
        <v>1957</v>
      </c>
      <c r="C232" t="s">
        <v>1958</v>
      </c>
      <c r="D232">
        <v>1940</v>
      </c>
      <c r="E232">
        <v>135657</v>
      </c>
      <c r="F232">
        <v>8.1</v>
      </c>
      <c r="G232" t="s">
        <v>1925</v>
      </c>
      <c r="H232">
        <v>130</v>
      </c>
      <c r="I232" t="s">
        <v>1959</v>
      </c>
      <c r="J232" t="s">
        <v>1960</v>
      </c>
      <c r="K232" t="s">
        <v>1961</v>
      </c>
      <c r="L232" t="s">
        <v>295</v>
      </c>
      <c r="M232" t="s">
        <v>296</v>
      </c>
      <c r="N232" t="s">
        <v>1962</v>
      </c>
      <c r="O232" t="s">
        <v>1963</v>
      </c>
      <c r="P232" t="s">
        <v>1964</v>
      </c>
    </row>
    <row r="233" spans="1:16" x14ac:dyDescent="0.3">
      <c r="A233">
        <v>232</v>
      </c>
      <c r="B233" t="s">
        <v>1965</v>
      </c>
      <c r="C233" t="s">
        <v>1966</v>
      </c>
      <c r="D233">
        <v>1966</v>
      </c>
      <c r="E233">
        <v>59420</v>
      </c>
      <c r="F233">
        <v>8.1</v>
      </c>
      <c r="G233" t="s">
        <v>427</v>
      </c>
      <c r="H233">
        <v>121</v>
      </c>
      <c r="I233" t="s">
        <v>228</v>
      </c>
      <c r="J233" t="s">
        <v>1967</v>
      </c>
      <c r="K233" t="s">
        <v>1968</v>
      </c>
      <c r="L233" t="s">
        <v>1969</v>
      </c>
      <c r="M233" t="s">
        <v>1970</v>
      </c>
      <c r="N233" t="s">
        <v>1971</v>
      </c>
      <c r="O233" t="s">
        <v>1972</v>
      </c>
      <c r="P233" t="s">
        <v>1973</v>
      </c>
    </row>
    <row r="234" spans="1:16" x14ac:dyDescent="0.3">
      <c r="A234">
        <v>233</v>
      </c>
      <c r="B234" t="s">
        <v>1974</v>
      </c>
      <c r="C234" t="s">
        <v>1975</v>
      </c>
      <c r="D234">
        <v>2009</v>
      </c>
      <c r="E234">
        <v>279323</v>
      </c>
      <c r="F234">
        <v>8.1</v>
      </c>
      <c r="G234" t="s">
        <v>57</v>
      </c>
      <c r="H234">
        <v>93</v>
      </c>
      <c r="I234" t="s">
        <v>1976</v>
      </c>
      <c r="J234" t="s">
        <v>1977</v>
      </c>
      <c r="K234" t="s">
        <v>1978</v>
      </c>
      <c r="L234" t="s">
        <v>1979</v>
      </c>
      <c r="M234" t="s">
        <v>1980</v>
      </c>
      <c r="N234" t="s">
        <v>1981</v>
      </c>
      <c r="O234" t="s">
        <v>1982</v>
      </c>
      <c r="P234" t="s">
        <v>1983</v>
      </c>
    </row>
    <row r="235" spans="1:16" x14ac:dyDescent="0.3">
      <c r="A235">
        <v>234</v>
      </c>
      <c r="B235" t="s">
        <v>1984</v>
      </c>
      <c r="C235" t="s">
        <v>1985</v>
      </c>
      <c r="D235">
        <v>1967</v>
      </c>
      <c r="E235">
        <v>175183</v>
      </c>
      <c r="F235">
        <v>8.1</v>
      </c>
      <c r="G235" t="s">
        <v>18</v>
      </c>
      <c r="H235">
        <v>127</v>
      </c>
      <c r="I235" t="s">
        <v>29</v>
      </c>
      <c r="J235" t="s">
        <v>1986</v>
      </c>
      <c r="K235" t="s">
        <v>1987</v>
      </c>
      <c r="L235" t="s">
        <v>1988</v>
      </c>
      <c r="M235" t="s">
        <v>1989</v>
      </c>
      <c r="N235" t="s">
        <v>1990</v>
      </c>
      <c r="O235" t="s">
        <v>1991</v>
      </c>
      <c r="P235" t="s">
        <v>1992</v>
      </c>
    </row>
    <row r="236" spans="1:16" x14ac:dyDescent="0.3">
      <c r="A236">
        <v>235</v>
      </c>
      <c r="B236" t="s">
        <v>1993</v>
      </c>
      <c r="C236" t="s">
        <v>1994</v>
      </c>
      <c r="D236">
        <v>2000</v>
      </c>
      <c r="E236">
        <v>237961</v>
      </c>
      <c r="F236">
        <v>8.1</v>
      </c>
      <c r="G236" t="s">
        <v>18</v>
      </c>
      <c r="H236">
        <v>154</v>
      </c>
      <c r="I236" t="s">
        <v>1666</v>
      </c>
      <c r="J236" t="s">
        <v>1995</v>
      </c>
      <c r="K236" t="s">
        <v>1996</v>
      </c>
      <c r="L236" t="s">
        <v>1997</v>
      </c>
      <c r="M236" t="s">
        <v>1998</v>
      </c>
      <c r="N236" t="s">
        <v>1999</v>
      </c>
      <c r="O236" t="s">
        <v>2000</v>
      </c>
      <c r="P236" t="s">
        <v>2001</v>
      </c>
    </row>
    <row r="237" spans="1:16" x14ac:dyDescent="0.3">
      <c r="A237">
        <v>236</v>
      </c>
      <c r="B237" t="s">
        <v>2002</v>
      </c>
      <c r="C237" t="s">
        <v>2003</v>
      </c>
      <c r="D237">
        <v>2003</v>
      </c>
      <c r="E237">
        <v>1099699</v>
      </c>
      <c r="F237">
        <v>8.1</v>
      </c>
      <c r="G237" t="s">
        <v>39</v>
      </c>
      <c r="H237">
        <v>143</v>
      </c>
      <c r="I237" t="s">
        <v>141</v>
      </c>
      <c r="J237" t="s">
        <v>2004</v>
      </c>
      <c r="K237" t="s">
        <v>2005</v>
      </c>
      <c r="L237" t="s">
        <v>2006</v>
      </c>
      <c r="M237" t="s">
        <v>2007</v>
      </c>
      <c r="N237" t="s">
        <v>2008</v>
      </c>
      <c r="O237" t="s">
        <v>2009</v>
      </c>
      <c r="P237" t="s">
        <v>2010</v>
      </c>
    </row>
    <row r="238" spans="1:16" x14ac:dyDescent="0.3">
      <c r="A238">
        <v>237</v>
      </c>
      <c r="B238" t="s">
        <v>2011</v>
      </c>
      <c r="C238" t="s">
        <v>2012</v>
      </c>
      <c r="D238">
        <v>1995</v>
      </c>
      <c r="E238">
        <v>169458</v>
      </c>
      <c r="F238">
        <v>8.1</v>
      </c>
      <c r="G238" t="s">
        <v>427</v>
      </c>
      <c r="H238">
        <v>98</v>
      </c>
      <c r="I238" t="s">
        <v>29</v>
      </c>
      <c r="J238" t="s">
        <v>2013</v>
      </c>
      <c r="K238" t="s">
        <v>2014</v>
      </c>
      <c r="L238" t="s">
        <v>2015</v>
      </c>
      <c r="M238" t="s">
        <v>2016</v>
      </c>
      <c r="N238" t="s">
        <v>2016</v>
      </c>
      <c r="O238" t="s">
        <v>2015</v>
      </c>
      <c r="P238" t="s">
        <v>2017</v>
      </c>
    </row>
    <row r="239" spans="1:16" x14ac:dyDescent="0.3">
      <c r="A239">
        <v>238</v>
      </c>
      <c r="B239" t="s">
        <v>2018</v>
      </c>
      <c r="C239" t="s">
        <v>2019</v>
      </c>
      <c r="D239">
        <v>1959</v>
      </c>
      <c r="E239">
        <v>116148</v>
      </c>
      <c r="F239">
        <v>8.1</v>
      </c>
      <c r="G239" t="s">
        <v>57</v>
      </c>
      <c r="H239">
        <v>99</v>
      </c>
      <c r="I239" t="s">
        <v>29</v>
      </c>
      <c r="J239" t="s">
        <v>2020</v>
      </c>
      <c r="K239" t="s">
        <v>2021</v>
      </c>
      <c r="L239" t="s">
        <v>2022</v>
      </c>
      <c r="M239" t="s">
        <v>2023</v>
      </c>
      <c r="N239" t="s">
        <v>2024</v>
      </c>
      <c r="O239" t="s">
        <v>2025</v>
      </c>
      <c r="P239" t="s">
        <v>2026</v>
      </c>
    </row>
    <row r="240" spans="1:16" x14ac:dyDescent="0.3">
      <c r="A240">
        <v>239</v>
      </c>
      <c r="B240" t="s">
        <v>2027</v>
      </c>
      <c r="C240" t="s">
        <v>2028</v>
      </c>
      <c r="D240">
        <v>1966</v>
      </c>
      <c r="E240">
        <v>116365</v>
      </c>
      <c r="F240">
        <v>8.1</v>
      </c>
      <c r="G240" t="s">
        <v>427</v>
      </c>
      <c r="H240">
        <v>85</v>
      </c>
      <c r="I240" t="s">
        <v>1666</v>
      </c>
      <c r="J240" t="s">
        <v>2029</v>
      </c>
      <c r="K240" t="s">
        <v>2030</v>
      </c>
      <c r="L240" t="s">
        <v>1566</v>
      </c>
      <c r="M240" t="s">
        <v>1567</v>
      </c>
      <c r="N240" t="s">
        <v>1567</v>
      </c>
      <c r="O240" t="s">
        <v>1566</v>
      </c>
      <c r="P240" t="s">
        <v>2031</v>
      </c>
    </row>
    <row r="241" spans="1:16" x14ac:dyDescent="0.3">
      <c r="A241">
        <v>240</v>
      </c>
      <c r="B241" t="s">
        <v>2032</v>
      </c>
      <c r="C241" t="s">
        <v>2033</v>
      </c>
      <c r="D241">
        <v>1979</v>
      </c>
      <c r="E241">
        <v>394335</v>
      </c>
      <c r="F241">
        <v>8</v>
      </c>
      <c r="G241" t="s">
        <v>348</v>
      </c>
      <c r="H241">
        <v>94</v>
      </c>
      <c r="I241" t="s">
        <v>2034</v>
      </c>
      <c r="J241" t="s">
        <v>2035</v>
      </c>
      <c r="K241" t="s">
        <v>2036</v>
      </c>
      <c r="L241" t="s">
        <v>2037</v>
      </c>
      <c r="M241" t="s">
        <v>2038</v>
      </c>
      <c r="N241" t="s">
        <v>2039</v>
      </c>
      <c r="O241" t="s">
        <v>2040</v>
      </c>
      <c r="P241" t="s">
        <v>2041</v>
      </c>
    </row>
    <row r="242" spans="1:16" x14ac:dyDescent="0.3">
      <c r="A242">
        <v>241</v>
      </c>
      <c r="B242" t="s">
        <v>2042</v>
      </c>
      <c r="C242" t="s">
        <v>2043</v>
      </c>
      <c r="D242">
        <v>2005</v>
      </c>
      <c r="E242">
        <v>85933</v>
      </c>
      <c r="F242">
        <v>8.1999999999999993</v>
      </c>
      <c r="G242" t="s">
        <v>427</v>
      </c>
      <c r="H242">
        <v>112</v>
      </c>
      <c r="I242" t="s">
        <v>1072</v>
      </c>
      <c r="J242" t="s">
        <v>2044</v>
      </c>
      <c r="K242" t="s">
        <v>2045</v>
      </c>
      <c r="L242" t="s">
        <v>2046</v>
      </c>
      <c r="M242" t="s">
        <v>2047</v>
      </c>
      <c r="N242" t="s">
        <v>2047</v>
      </c>
      <c r="O242" t="s">
        <v>2046</v>
      </c>
      <c r="P242" t="s">
        <v>2048</v>
      </c>
    </row>
    <row r="243" spans="1:16" x14ac:dyDescent="0.3">
      <c r="A243">
        <v>242</v>
      </c>
      <c r="B243" t="s">
        <v>2049</v>
      </c>
      <c r="C243" t="s">
        <v>2050</v>
      </c>
      <c r="D243">
        <v>1975</v>
      </c>
      <c r="E243">
        <v>28680</v>
      </c>
      <c r="F243">
        <v>8.1999999999999993</v>
      </c>
      <c r="G243" t="s">
        <v>57</v>
      </c>
      <c r="H243">
        <v>142</v>
      </c>
      <c r="I243" t="s">
        <v>828</v>
      </c>
      <c r="J243" t="s">
        <v>2051</v>
      </c>
      <c r="K243" t="s">
        <v>2052</v>
      </c>
      <c r="L243" t="s">
        <v>191</v>
      </c>
      <c r="M243" t="s">
        <v>192</v>
      </c>
      <c r="N243" t="s">
        <v>2053</v>
      </c>
      <c r="O243" t="s">
        <v>2054</v>
      </c>
      <c r="P243" t="s">
        <v>2055</v>
      </c>
    </row>
    <row r="244" spans="1:16" x14ac:dyDescent="0.3">
      <c r="A244">
        <v>243</v>
      </c>
      <c r="B244" t="s">
        <v>2056</v>
      </c>
      <c r="C244" t="s">
        <v>2057</v>
      </c>
      <c r="D244">
        <v>1934</v>
      </c>
      <c r="E244">
        <v>102761</v>
      </c>
      <c r="F244">
        <v>8.1</v>
      </c>
      <c r="G244" t="s">
        <v>534</v>
      </c>
      <c r="H244">
        <v>105</v>
      </c>
      <c r="I244" t="s">
        <v>873</v>
      </c>
      <c r="J244" t="s">
        <v>2058</v>
      </c>
      <c r="K244" t="s">
        <v>2059</v>
      </c>
      <c r="L244" t="s">
        <v>202</v>
      </c>
      <c r="M244" t="s">
        <v>203</v>
      </c>
      <c r="N244" t="s">
        <v>2060</v>
      </c>
      <c r="O244" t="s">
        <v>2061</v>
      </c>
      <c r="P244" t="s">
        <v>2062</v>
      </c>
    </row>
    <row r="245" spans="1:16" x14ac:dyDescent="0.3">
      <c r="A245">
        <v>244</v>
      </c>
      <c r="B245" t="s">
        <v>2063</v>
      </c>
      <c r="C245" t="s">
        <v>2064</v>
      </c>
      <c r="D245">
        <v>1965</v>
      </c>
      <c r="E245">
        <v>228457</v>
      </c>
      <c r="F245">
        <v>8.1</v>
      </c>
      <c r="G245" t="s">
        <v>57</v>
      </c>
      <c r="H245">
        <v>172</v>
      </c>
      <c r="I245" t="s">
        <v>1976</v>
      </c>
      <c r="J245" t="s">
        <v>2065</v>
      </c>
      <c r="K245" t="s">
        <v>2066</v>
      </c>
      <c r="L245" t="s">
        <v>2067</v>
      </c>
      <c r="M245" t="s">
        <v>2068</v>
      </c>
      <c r="N245" t="s">
        <v>2069</v>
      </c>
      <c r="O245" t="s">
        <v>2070</v>
      </c>
      <c r="P245" t="s">
        <v>2071</v>
      </c>
    </row>
    <row r="246" spans="1:16" x14ac:dyDescent="0.3">
      <c r="A246">
        <v>245</v>
      </c>
      <c r="B246" t="s">
        <v>2072</v>
      </c>
      <c r="C246" t="s">
        <v>2073</v>
      </c>
      <c r="D246">
        <v>2016</v>
      </c>
      <c r="E246">
        <v>140370</v>
      </c>
      <c r="F246">
        <v>8.1</v>
      </c>
      <c r="G246" t="s">
        <v>18</v>
      </c>
      <c r="H246">
        <v>145</v>
      </c>
      <c r="I246" t="s">
        <v>2074</v>
      </c>
      <c r="J246" t="s">
        <v>2075</v>
      </c>
      <c r="K246" t="s">
        <v>2076</v>
      </c>
      <c r="L246" t="s">
        <v>625</v>
      </c>
      <c r="M246" t="s">
        <v>626</v>
      </c>
      <c r="N246" t="s">
        <v>2077</v>
      </c>
      <c r="O246" t="s">
        <v>2078</v>
      </c>
      <c r="P246" t="s">
        <v>2079</v>
      </c>
    </row>
    <row r="247" spans="1:16" x14ac:dyDescent="0.3">
      <c r="A247">
        <v>246</v>
      </c>
      <c r="B247" t="s">
        <v>2080</v>
      </c>
      <c r="C247" t="s">
        <v>2081</v>
      </c>
      <c r="D247">
        <v>2021</v>
      </c>
      <c r="E247">
        <v>190981</v>
      </c>
      <c r="F247">
        <v>8.9</v>
      </c>
      <c r="G247" t="s">
        <v>18</v>
      </c>
      <c r="H247">
        <v>164</v>
      </c>
      <c r="I247" t="s">
        <v>180</v>
      </c>
      <c r="J247" t="s">
        <v>2082</v>
      </c>
      <c r="K247" t="s">
        <v>2083</v>
      </c>
      <c r="L247" t="s">
        <v>2084</v>
      </c>
      <c r="M247" t="s">
        <v>2085</v>
      </c>
      <c r="N247" t="s">
        <v>2086</v>
      </c>
      <c r="O247" t="s">
        <v>2087</v>
      </c>
      <c r="P247" t="s">
        <v>2088</v>
      </c>
    </row>
    <row r="248" spans="1:16" x14ac:dyDescent="0.3">
      <c r="A248">
        <v>247</v>
      </c>
      <c r="B248" t="s">
        <v>2089</v>
      </c>
      <c r="C248" t="s">
        <v>2090</v>
      </c>
      <c r="D248">
        <v>1992</v>
      </c>
      <c r="E248">
        <v>406751</v>
      </c>
      <c r="F248">
        <v>8</v>
      </c>
      <c r="G248" t="s">
        <v>57</v>
      </c>
      <c r="H248">
        <v>90</v>
      </c>
      <c r="I248" t="s">
        <v>657</v>
      </c>
      <c r="J248" t="s">
        <v>2091</v>
      </c>
      <c r="K248" t="s">
        <v>2092</v>
      </c>
      <c r="L248" t="s">
        <v>2093</v>
      </c>
      <c r="M248" t="s">
        <v>2094</v>
      </c>
      <c r="N248" t="s">
        <v>2095</v>
      </c>
      <c r="O248" t="s">
        <v>2096</v>
      </c>
      <c r="P248" t="s">
        <v>2097</v>
      </c>
    </row>
    <row r="249" spans="1:16" x14ac:dyDescent="0.3">
      <c r="A249">
        <v>248</v>
      </c>
      <c r="B249" t="s">
        <v>2098</v>
      </c>
      <c r="C249" t="s">
        <v>2099</v>
      </c>
      <c r="D249">
        <v>1982</v>
      </c>
      <c r="E249">
        <v>228938</v>
      </c>
      <c r="F249">
        <v>8.1</v>
      </c>
      <c r="G249" t="s">
        <v>57</v>
      </c>
      <c r="H249">
        <v>191</v>
      </c>
      <c r="I249" t="s">
        <v>1226</v>
      </c>
      <c r="J249" t="s">
        <v>2100</v>
      </c>
      <c r="K249" t="s">
        <v>2101</v>
      </c>
      <c r="L249" t="s">
        <v>2102</v>
      </c>
      <c r="M249" t="s">
        <v>2103</v>
      </c>
      <c r="N249" t="s">
        <v>2104</v>
      </c>
      <c r="O249" t="s">
        <v>2105</v>
      </c>
      <c r="P249" t="s">
        <v>2106</v>
      </c>
    </row>
    <row r="250" spans="1:16" x14ac:dyDescent="0.3">
      <c r="A250">
        <v>249</v>
      </c>
      <c r="B250" t="s">
        <v>2107</v>
      </c>
      <c r="C250" t="s">
        <v>2108</v>
      </c>
      <c r="D250">
        <v>2011</v>
      </c>
      <c r="E250">
        <v>451856</v>
      </c>
      <c r="F250">
        <v>8.1</v>
      </c>
      <c r="G250" t="s">
        <v>39</v>
      </c>
      <c r="H250">
        <v>146</v>
      </c>
      <c r="I250" t="s">
        <v>19</v>
      </c>
      <c r="J250" t="s">
        <v>2109</v>
      </c>
      <c r="K250" t="s">
        <v>2110</v>
      </c>
      <c r="L250" t="s">
        <v>2111</v>
      </c>
      <c r="M250" t="s">
        <v>2112</v>
      </c>
      <c r="N250" t="s">
        <v>2113</v>
      </c>
      <c r="O250" t="s">
        <v>2114</v>
      </c>
      <c r="P250" t="s">
        <v>2115</v>
      </c>
    </row>
    <row r="251" spans="1:16" x14ac:dyDescent="0.3">
      <c r="A251">
        <v>250</v>
      </c>
      <c r="B251" t="s">
        <v>2116</v>
      </c>
      <c r="C251" t="s">
        <v>2117</v>
      </c>
      <c r="D251">
        <v>1991</v>
      </c>
      <c r="E251">
        <v>445617</v>
      </c>
      <c r="F251">
        <v>8</v>
      </c>
      <c r="G251" t="s">
        <v>57</v>
      </c>
      <c r="H251">
        <v>84</v>
      </c>
      <c r="I251" t="s">
        <v>2118</v>
      </c>
      <c r="J251" t="s">
        <v>2119</v>
      </c>
      <c r="K251" t="s">
        <v>2120</v>
      </c>
      <c r="L251" t="s">
        <v>2121</v>
      </c>
      <c r="M251" t="s">
        <v>2122</v>
      </c>
      <c r="N251" t="s">
        <v>2123</v>
      </c>
      <c r="O251" t="s">
        <v>2124</v>
      </c>
      <c r="P251" t="s">
        <v>2125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2BC0-2042-437C-B2BB-41930BE4D3D0}">
  <dimension ref="A1:J251"/>
  <sheetViews>
    <sheetView workbookViewId="0">
      <selection activeCell="J1" sqref="J1:J1048576"/>
    </sheetView>
  </sheetViews>
  <sheetFormatPr defaultRowHeight="14.4" x14ac:dyDescent="0.3"/>
  <cols>
    <col min="1" max="1" width="5.21875" bestFit="1" customWidth="1"/>
    <col min="2" max="2" width="10.33203125" bestFit="1" customWidth="1"/>
    <col min="3" max="3" width="60.109375" bestFit="1" customWidth="1"/>
    <col min="4" max="4" width="5" bestFit="1" customWidth="1"/>
    <col min="5" max="5" width="11.21875" bestFit="1" customWidth="1"/>
    <col min="6" max="6" width="11.77734375" bestFit="1" customWidth="1"/>
    <col min="7" max="7" width="9.5546875" bestFit="1" customWidth="1"/>
    <col min="8" max="8" width="8.33203125" bestFit="1" customWidth="1"/>
    <col min="9" max="9" width="25.6640625" bestFit="1" customWidth="1"/>
    <col min="10" max="10" width="40" bestFit="1" customWidth="1"/>
  </cols>
  <sheetData>
    <row r="1" spans="1:10" s="1" customFormat="1" x14ac:dyDescent="0.3">
      <c r="A1" s="1" t="s">
        <v>2126</v>
      </c>
      <c r="B1" s="1" t="s">
        <v>2127</v>
      </c>
      <c r="C1" s="1" t="s">
        <v>2128</v>
      </c>
      <c r="D1" s="1" t="s">
        <v>2129</v>
      </c>
      <c r="E1" s="1" t="s">
        <v>2130</v>
      </c>
      <c r="F1" s="1" t="s">
        <v>2131</v>
      </c>
      <c r="G1" s="1" t="s">
        <v>2132</v>
      </c>
      <c r="H1" s="1" t="s">
        <v>2133</v>
      </c>
      <c r="I1" s="1" t="s">
        <v>2134</v>
      </c>
      <c r="J1" s="1" t="s">
        <v>2135</v>
      </c>
    </row>
    <row r="2" spans="1:10" x14ac:dyDescent="0.3">
      <c r="A2">
        <v>1</v>
      </c>
      <c r="B2" t="s">
        <v>16</v>
      </c>
      <c r="C2" t="s">
        <v>17</v>
      </c>
      <c r="D2">
        <v>1994</v>
      </c>
      <c r="E2">
        <v>2601152</v>
      </c>
      <c r="F2">
        <v>9.3000000000000007</v>
      </c>
      <c r="G2" t="s">
        <v>18</v>
      </c>
      <c r="H2">
        <v>142</v>
      </c>
      <c r="I2" t="s">
        <v>19</v>
      </c>
      <c r="J2" t="s">
        <v>23</v>
      </c>
    </row>
    <row r="3" spans="1:10" x14ac:dyDescent="0.3">
      <c r="A3">
        <v>2</v>
      </c>
      <c r="B3" t="s">
        <v>27</v>
      </c>
      <c r="C3" t="s">
        <v>28</v>
      </c>
      <c r="D3">
        <v>1972</v>
      </c>
      <c r="E3">
        <v>1796656</v>
      </c>
      <c r="F3">
        <v>9.1999999999999993</v>
      </c>
      <c r="G3" t="s">
        <v>18</v>
      </c>
      <c r="H3">
        <v>175</v>
      </c>
      <c r="I3" t="s">
        <v>29</v>
      </c>
      <c r="J3" t="s">
        <v>33</v>
      </c>
    </row>
    <row r="4" spans="1:10" x14ac:dyDescent="0.3">
      <c r="A4">
        <v>3</v>
      </c>
      <c r="B4" t="s">
        <v>37</v>
      </c>
      <c r="C4" t="s">
        <v>38</v>
      </c>
      <c r="D4">
        <v>2008</v>
      </c>
      <c r="E4">
        <v>2572662</v>
      </c>
      <c r="F4">
        <v>9</v>
      </c>
      <c r="G4" t="s">
        <v>39</v>
      </c>
      <c r="H4">
        <v>152</v>
      </c>
      <c r="I4" t="s">
        <v>40</v>
      </c>
      <c r="J4" t="s">
        <v>44</v>
      </c>
    </row>
    <row r="5" spans="1:10" x14ac:dyDescent="0.3">
      <c r="A5">
        <v>4</v>
      </c>
      <c r="B5" t="s">
        <v>48</v>
      </c>
      <c r="C5" t="s">
        <v>49</v>
      </c>
      <c r="D5">
        <v>1974</v>
      </c>
      <c r="E5">
        <v>1237934</v>
      </c>
      <c r="F5">
        <v>9</v>
      </c>
      <c r="G5" t="s">
        <v>18</v>
      </c>
      <c r="H5">
        <v>202</v>
      </c>
      <c r="I5" t="s">
        <v>29</v>
      </c>
      <c r="J5" t="s">
        <v>33</v>
      </c>
    </row>
    <row r="6" spans="1:10" x14ac:dyDescent="0.3">
      <c r="A6">
        <v>5</v>
      </c>
      <c r="B6" t="s">
        <v>55</v>
      </c>
      <c r="C6" t="s">
        <v>56</v>
      </c>
      <c r="D6">
        <v>1957</v>
      </c>
      <c r="E6">
        <v>768548</v>
      </c>
      <c r="F6">
        <v>9</v>
      </c>
      <c r="G6" t="s">
        <v>57</v>
      </c>
      <c r="H6">
        <v>96</v>
      </c>
      <c r="I6" t="s">
        <v>29</v>
      </c>
      <c r="J6" t="s">
        <v>61</v>
      </c>
    </row>
    <row r="7" spans="1:10" x14ac:dyDescent="0.3">
      <c r="A7">
        <v>6</v>
      </c>
      <c r="B7" t="s">
        <v>65</v>
      </c>
      <c r="C7" t="s">
        <v>66</v>
      </c>
      <c r="D7">
        <v>1993</v>
      </c>
      <c r="E7">
        <v>1322917</v>
      </c>
      <c r="F7">
        <v>9</v>
      </c>
      <c r="G7" t="s">
        <v>18</v>
      </c>
      <c r="H7">
        <v>195</v>
      </c>
      <c r="I7" t="s">
        <v>67</v>
      </c>
      <c r="J7" t="s">
        <v>71</v>
      </c>
    </row>
    <row r="8" spans="1:10" x14ac:dyDescent="0.3">
      <c r="A8">
        <v>7</v>
      </c>
      <c r="B8" t="s">
        <v>75</v>
      </c>
      <c r="C8" t="s">
        <v>76</v>
      </c>
      <c r="D8">
        <v>2003</v>
      </c>
      <c r="E8">
        <v>1786498</v>
      </c>
      <c r="F8">
        <v>9</v>
      </c>
      <c r="G8" t="s">
        <v>57</v>
      </c>
      <c r="H8">
        <v>201</v>
      </c>
      <c r="I8" t="s">
        <v>77</v>
      </c>
      <c r="J8" t="s">
        <v>81</v>
      </c>
    </row>
    <row r="9" spans="1:10" x14ac:dyDescent="0.3">
      <c r="A9">
        <v>8</v>
      </c>
      <c r="B9" t="s">
        <v>85</v>
      </c>
      <c r="C9" t="s">
        <v>86</v>
      </c>
      <c r="D9">
        <v>1994</v>
      </c>
      <c r="E9">
        <v>1993957</v>
      </c>
      <c r="F9">
        <v>8.9</v>
      </c>
      <c r="G9" t="s">
        <v>18</v>
      </c>
      <c r="H9">
        <v>154</v>
      </c>
      <c r="I9" t="s">
        <v>29</v>
      </c>
      <c r="J9" t="s">
        <v>90</v>
      </c>
    </row>
    <row r="10" spans="1:10" x14ac:dyDescent="0.3">
      <c r="A10">
        <v>9</v>
      </c>
      <c r="B10" t="s">
        <v>94</v>
      </c>
      <c r="C10" t="s">
        <v>95</v>
      </c>
      <c r="D10">
        <v>2001</v>
      </c>
      <c r="E10">
        <v>1807565</v>
      </c>
      <c r="F10">
        <v>8.8000000000000007</v>
      </c>
      <c r="G10" t="s">
        <v>57</v>
      </c>
      <c r="H10">
        <v>178</v>
      </c>
      <c r="I10" t="s">
        <v>77</v>
      </c>
      <c r="J10" t="s">
        <v>81</v>
      </c>
    </row>
    <row r="11" spans="1:10" x14ac:dyDescent="0.3">
      <c r="A11">
        <v>10</v>
      </c>
      <c r="B11" t="s">
        <v>99</v>
      </c>
      <c r="C11" t="s">
        <v>100</v>
      </c>
      <c r="D11">
        <v>1966</v>
      </c>
      <c r="E11">
        <v>746053</v>
      </c>
      <c r="F11">
        <v>8.8000000000000007</v>
      </c>
      <c r="G11" t="s">
        <v>18</v>
      </c>
      <c r="H11">
        <v>161</v>
      </c>
      <c r="I11" t="s">
        <v>101</v>
      </c>
      <c r="J11" t="s">
        <v>105</v>
      </c>
    </row>
    <row r="12" spans="1:10" x14ac:dyDescent="0.3">
      <c r="A12">
        <v>11</v>
      </c>
      <c r="B12" t="s">
        <v>109</v>
      </c>
      <c r="C12" t="s">
        <v>110</v>
      </c>
      <c r="D12">
        <v>1994</v>
      </c>
      <c r="E12">
        <v>2009640</v>
      </c>
      <c r="F12">
        <v>8.8000000000000007</v>
      </c>
      <c r="G12" t="s">
        <v>39</v>
      </c>
      <c r="H12">
        <v>142</v>
      </c>
      <c r="I12" t="s">
        <v>111</v>
      </c>
      <c r="J12" t="s">
        <v>115</v>
      </c>
    </row>
    <row r="13" spans="1:10" x14ac:dyDescent="0.3">
      <c r="A13">
        <v>12</v>
      </c>
      <c r="B13" t="s">
        <v>119</v>
      </c>
      <c r="C13" t="s">
        <v>120</v>
      </c>
      <c r="D13">
        <v>1999</v>
      </c>
      <c r="E13">
        <v>2048759</v>
      </c>
      <c r="F13">
        <v>8.8000000000000007</v>
      </c>
      <c r="G13" t="s">
        <v>18</v>
      </c>
      <c r="H13">
        <v>139</v>
      </c>
      <c r="I13" t="s">
        <v>19</v>
      </c>
      <c r="J13" t="s">
        <v>124</v>
      </c>
    </row>
    <row r="14" spans="1:10" x14ac:dyDescent="0.3">
      <c r="A14">
        <v>13</v>
      </c>
      <c r="B14" t="s">
        <v>128</v>
      </c>
      <c r="C14" t="s">
        <v>129</v>
      </c>
      <c r="D14">
        <v>2010</v>
      </c>
      <c r="E14">
        <v>2282447</v>
      </c>
      <c r="F14">
        <v>8.8000000000000007</v>
      </c>
      <c r="G14" t="s">
        <v>39</v>
      </c>
      <c r="H14">
        <v>148</v>
      </c>
      <c r="I14" t="s">
        <v>130</v>
      </c>
      <c r="J14" t="s">
        <v>44</v>
      </c>
    </row>
    <row r="15" spans="1:10" x14ac:dyDescent="0.3">
      <c r="A15">
        <v>14</v>
      </c>
      <c r="B15" t="s">
        <v>134</v>
      </c>
      <c r="C15" t="s">
        <v>135</v>
      </c>
      <c r="D15">
        <v>2002</v>
      </c>
      <c r="E15">
        <v>1613445</v>
      </c>
      <c r="F15">
        <v>8.8000000000000007</v>
      </c>
      <c r="G15" t="s">
        <v>39</v>
      </c>
      <c r="H15">
        <v>179</v>
      </c>
      <c r="I15" t="s">
        <v>77</v>
      </c>
      <c r="J15" t="s">
        <v>81</v>
      </c>
    </row>
    <row r="16" spans="1:10" x14ac:dyDescent="0.3">
      <c r="A16">
        <v>15</v>
      </c>
      <c r="B16" t="s">
        <v>139</v>
      </c>
      <c r="C16" t="s">
        <v>140</v>
      </c>
      <c r="D16">
        <v>1980</v>
      </c>
      <c r="E16">
        <v>1258886</v>
      </c>
      <c r="F16">
        <v>8.6999999999999993</v>
      </c>
      <c r="G16" t="s">
        <v>39</v>
      </c>
      <c r="H16">
        <v>124</v>
      </c>
      <c r="I16" t="s">
        <v>141</v>
      </c>
      <c r="J16" t="s">
        <v>145</v>
      </c>
    </row>
    <row r="17" spans="1:10" x14ac:dyDescent="0.3">
      <c r="A17">
        <v>16</v>
      </c>
      <c r="B17" t="s">
        <v>149</v>
      </c>
      <c r="C17" t="s">
        <v>150</v>
      </c>
      <c r="D17">
        <v>1999</v>
      </c>
      <c r="E17">
        <v>1867547</v>
      </c>
      <c r="F17">
        <v>8.6999999999999993</v>
      </c>
      <c r="G17" t="s">
        <v>18</v>
      </c>
      <c r="H17">
        <v>136</v>
      </c>
      <c r="I17" t="s">
        <v>151</v>
      </c>
      <c r="J17" t="s">
        <v>155</v>
      </c>
    </row>
    <row r="18" spans="1:10" x14ac:dyDescent="0.3">
      <c r="A18">
        <v>17</v>
      </c>
      <c r="B18" t="s">
        <v>159</v>
      </c>
      <c r="C18" t="s">
        <v>160</v>
      </c>
      <c r="D18">
        <v>1990</v>
      </c>
      <c r="E18">
        <v>1124975</v>
      </c>
      <c r="F18">
        <v>8.6999999999999993</v>
      </c>
      <c r="G18" t="s">
        <v>18</v>
      </c>
      <c r="H18">
        <v>145</v>
      </c>
      <c r="I18" t="s">
        <v>161</v>
      </c>
      <c r="J18" t="s">
        <v>165</v>
      </c>
    </row>
    <row r="19" spans="1:10" x14ac:dyDescent="0.3">
      <c r="A19">
        <v>18</v>
      </c>
      <c r="B19" t="s">
        <v>169</v>
      </c>
      <c r="C19" t="s">
        <v>170</v>
      </c>
      <c r="D19">
        <v>1975</v>
      </c>
      <c r="E19">
        <v>987558</v>
      </c>
      <c r="F19">
        <v>8.6999999999999993</v>
      </c>
      <c r="G19" t="s">
        <v>18</v>
      </c>
      <c r="H19">
        <v>133</v>
      </c>
      <c r="I19" t="s">
        <v>19</v>
      </c>
      <c r="J19" t="s">
        <v>174</v>
      </c>
    </row>
    <row r="20" spans="1:10" x14ac:dyDescent="0.3">
      <c r="A20">
        <v>19</v>
      </c>
      <c r="B20" t="s">
        <v>178</v>
      </c>
      <c r="C20" t="s">
        <v>179</v>
      </c>
      <c r="D20">
        <v>1995</v>
      </c>
      <c r="E20">
        <v>1596843</v>
      </c>
      <c r="F20">
        <v>8.6</v>
      </c>
      <c r="G20" t="s">
        <v>18</v>
      </c>
      <c r="H20">
        <v>127</v>
      </c>
      <c r="I20" t="s">
        <v>180</v>
      </c>
      <c r="J20" t="s">
        <v>124</v>
      </c>
    </row>
    <row r="21" spans="1:10" x14ac:dyDescent="0.3">
      <c r="A21">
        <v>20</v>
      </c>
      <c r="B21" t="s">
        <v>186</v>
      </c>
      <c r="C21" t="s">
        <v>187</v>
      </c>
      <c r="D21">
        <v>1954</v>
      </c>
      <c r="E21">
        <v>340526</v>
      </c>
      <c r="F21">
        <v>8.6</v>
      </c>
      <c r="G21" t="s">
        <v>57</v>
      </c>
      <c r="H21">
        <v>207</v>
      </c>
      <c r="I21" t="s">
        <v>188</v>
      </c>
      <c r="J21" t="s">
        <v>192</v>
      </c>
    </row>
    <row r="22" spans="1:10" x14ac:dyDescent="0.3">
      <c r="A22">
        <v>21</v>
      </c>
      <c r="B22" t="s">
        <v>196</v>
      </c>
      <c r="C22" t="s">
        <v>197</v>
      </c>
      <c r="D22">
        <v>1946</v>
      </c>
      <c r="E22">
        <v>446922</v>
      </c>
      <c r="F22">
        <v>8.6</v>
      </c>
      <c r="G22" t="s">
        <v>198</v>
      </c>
      <c r="H22">
        <v>130</v>
      </c>
      <c r="I22" t="s">
        <v>199</v>
      </c>
      <c r="J22" t="s">
        <v>203</v>
      </c>
    </row>
    <row r="23" spans="1:10" x14ac:dyDescent="0.3">
      <c r="A23">
        <v>22</v>
      </c>
      <c r="B23" t="s">
        <v>207</v>
      </c>
      <c r="C23" t="s">
        <v>208</v>
      </c>
      <c r="D23">
        <v>1991</v>
      </c>
      <c r="E23">
        <v>1392578</v>
      </c>
      <c r="F23">
        <v>8.6</v>
      </c>
      <c r="G23" t="s">
        <v>18</v>
      </c>
      <c r="H23">
        <v>118</v>
      </c>
      <c r="I23" t="s">
        <v>209</v>
      </c>
      <c r="J23" t="s">
        <v>213</v>
      </c>
    </row>
    <row r="24" spans="1:10" x14ac:dyDescent="0.3">
      <c r="A24">
        <v>23</v>
      </c>
      <c r="B24" t="s">
        <v>217</v>
      </c>
      <c r="C24" t="s">
        <v>218</v>
      </c>
      <c r="D24">
        <v>2002</v>
      </c>
      <c r="E24">
        <v>743932</v>
      </c>
      <c r="F24">
        <v>8.6</v>
      </c>
      <c r="G24" t="s">
        <v>18</v>
      </c>
      <c r="H24">
        <v>130</v>
      </c>
      <c r="I24" t="s">
        <v>29</v>
      </c>
      <c r="J24" t="s">
        <v>222</v>
      </c>
    </row>
    <row r="25" spans="1:10" x14ac:dyDescent="0.3">
      <c r="A25">
        <v>24</v>
      </c>
      <c r="B25" t="s">
        <v>226</v>
      </c>
      <c r="C25" t="s">
        <v>227</v>
      </c>
      <c r="D25">
        <v>1998</v>
      </c>
      <c r="E25">
        <v>1354311</v>
      </c>
      <c r="F25">
        <v>8.6</v>
      </c>
      <c r="G25" t="s">
        <v>18</v>
      </c>
      <c r="H25">
        <v>169</v>
      </c>
      <c r="I25" t="s">
        <v>228</v>
      </c>
      <c r="J25" t="s">
        <v>71</v>
      </c>
    </row>
    <row r="26" spans="1:10" x14ac:dyDescent="0.3">
      <c r="A26">
        <v>25</v>
      </c>
      <c r="B26" t="s">
        <v>234</v>
      </c>
      <c r="C26" t="s">
        <v>235</v>
      </c>
      <c r="D26">
        <v>1997</v>
      </c>
      <c r="E26">
        <v>679573</v>
      </c>
      <c r="F26">
        <v>8.6</v>
      </c>
      <c r="G26" t="s">
        <v>57</v>
      </c>
      <c r="H26">
        <v>116</v>
      </c>
      <c r="I26" t="s">
        <v>236</v>
      </c>
      <c r="J26" t="s">
        <v>240</v>
      </c>
    </row>
    <row r="27" spans="1:10" x14ac:dyDescent="0.3">
      <c r="A27">
        <v>26</v>
      </c>
      <c r="B27" t="s">
        <v>244</v>
      </c>
      <c r="C27" t="s">
        <v>245</v>
      </c>
      <c r="D27">
        <v>1999</v>
      </c>
      <c r="E27">
        <v>1264587</v>
      </c>
      <c r="F27">
        <v>8.6</v>
      </c>
      <c r="G27" t="s">
        <v>39</v>
      </c>
      <c r="H27">
        <v>189</v>
      </c>
      <c r="I27" t="s">
        <v>246</v>
      </c>
      <c r="J27" t="s">
        <v>23</v>
      </c>
    </row>
    <row r="28" spans="1:10" x14ac:dyDescent="0.3">
      <c r="A28">
        <v>27</v>
      </c>
      <c r="B28" t="s">
        <v>250</v>
      </c>
      <c r="C28" t="s">
        <v>251</v>
      </c>
      <c r="D28">
        <v>2014</v>
      </c>
      <c r="E28">
        <v>1743555</v>
      </c>
      <c r="F28">
        <v>8.6</v>
      </c>
      <c r="G28" t="s">
        <v>39</v>
      </c>
      <c r="H28">
        <v>169</v>
      </c>
      <c r="I28" t="s">
        <v>252</v>
      </c>
      <c r="J28" t="s">
        <v>44</v>
      </c>
    </row>
    <row r="29" spans="1:10" x14ac:dyDescent="0.3">
      <c r="A29">
        <v>28</v>
      </c>
      <c r="B29" t="s">
        <v>258</v>
      </c>
      <c r="C29" t="s">
        <v>259</v>
      </c>
      <c r="D29">
        <v>1977</v>
      </c>
      <c r="E29">
        <v>1330965</v>
      </c>
      <c r="F29">
        <v>8.6</v>
      </c>
      <c r="G29" t="s">
        <v>57</v>
      </c>
      <c r="H29">
        <v>121</v>
      </c>
      <c r="I29" t="s">
        <v>141</v>
      </c>
      <c r="J29" t="s">
        <v>263</v>
      </c>
    </row>
    <row r="30" spans="1:10" x14ac:dyDescent="0.3">
      <c r="A30">
        <v>29</v>
      </c>
      <c r="B30" t="s">
        <v>265</v>
      </c>
      <c r="C30" t="s">
        <v>266</v>
      </c>
      <c r="D30">
        <v>1991</v>
      </c>
      <c r="E30">
        <v>1073286</v>
      </c>
      <c r="F30">
        <v>8.6</v>
      </c>
      <c r="G30" t="s">
        <v>18</v>
      </c>
      <c r="H30">
        <v>137</v>
      </c>
      <c r="I30" t="s">
        <v>151</v>
      </c>
      <c r="J30" t="s">
        <v>270</v>
      </c>
    </row>
    <row r="31" spans="1:10" x14ac:dyDescent="0.3">
      <c r="A31">
        <v>30</v>
      </c>
      <c r="B31" t="s">
        <v>274</v>
      </c>
      <c r="C31" t="s">
        <v>275</v>
      </c>
      <c r="D31">
        <v>1985</v>
      </c>
      <c r="E31">
        <v>1167865</v>
      </c>
      <c r="F31">
        <v>8.5</v>
      </c>
      <c r="G31" t="s">
        <v>57</v>
      </c>
      <c r="H31">
        <v>116</v>
      </c>
      <c r="I31" t="s">
        <v>276</v>
      </c>
      <c r="J31" t="s">
        <v>115</v>
      </c>
    </row>
    <row r="32" spans="1:10" x14ac:dyDescent="0.3">
      <c r="A32">
        <v>31</v>
      </c>
      <c r="B32" t="s">
        <v>282</v>
      </c>
      <c r="C32" t="s">
        <v>283</v>
      </c>
      <c r="D32">
        <v>2001</v>
      </c>
      <c r="E32">
        <v>737358</v>
      </c>
      <c r="F32">
        <v>8.6</v>
      </c>
      <c r="G32" t="s">
        <v>57</v>
      </c>
      <c r="H32">
        <v>125</v>
      </c>
      <c r="I32" t="s">
        <v>284</v>
      </c>
      <c r="J32" t="s">
        <v>288</v>
      </c>
    </row>
    <row r="33" spans="1:10" x14ac:dyDescent="0.3">
      <c r="A33">
        <v>32</v>
      </c>
      <c r="B33" t="s">
        <v>290</v>
      </c>
      <c r="C33" t="s">
        <v>291</v>
      </c>
      <c r="D33">
        <v>1960</v>
      </c>
      <c r="E33">
        <v>656425</v>
      </c>
      <c r="F33">
        <v>8.5</v>
      </c>
      <c r="G33" t="s">
        <v>18</v>
      </c>
      <c r="H33">
        <v>109</v>
      </c>
      <c r="I33" t="s">
        <v>292</v>
      </c>
      <c r="J33" t="s">
        <v>296</v>
      </c>
    </row>
    <row r="34" spans="1:10" x14ac:dyDescent="0.3">
      <c r="A34">
        <v>33</v>
      </c>
      <c r="B34" t="s">
        <v>300</v>
      </c>
      <c r="C34" t="s">
        <v>301</v>
      </c>
      <c r="D34">
        <v>2002</v>
      </c>
      <c r="E34">
        <v>809467</v>
      </c>
      <c r="F34">
        <v>8.5</v>
      </c>
      <c r="G34">
        <v>13</v>
      </c>
      <c r="H34">
        <v>150</v>
      </c>
      <c r="I34" t="s">
        <v>302</v>
      </c>
      <c r="J34" t="s">
        <v>306</v>
      </c>
    </row>
    <row r="35" spans="1:10" x14ac:dyDescent="0.3">
      <c r="A35">
        <v>34</v>
      </c>
      <c r="B35" t="s">
        <v>310</v>
      </c>
      <c r="C35" t="s">
        <v>311</v>
      </c>
      <c r="D35">
        <v>1994</v>
      </c>
      <c r="E35">
        <v>1132261</v>
      </c>
      <c r="F35">
        <v>8.5</v>
      </c>
      <c r="G35" t="s">
        <v>18</v>
      </c>
      <c r="H35">
        <v>110</v>
      </c>
      <c r="I35" t="s">
        <v>40</v>
      </c>
      <c r="J35" t="s">
        <v>315</v>
      </c>
    </row>
    <row r="36" spans="1:10" x14ac:dyDescent="0.3">
      <c r="A36">
        <v>35</v>
      </c>
      <c r="B36" t="s">
        <v>317</v>
      </c>
      <c r="C36" t="s">
        <v>318</v>
      </c>
      <c r="D36">
        <v>2019</v>
      </c>
      <c r="E36">
        <v>752365</v>
      </c>
      <c r="F36">
        <v>8.5</v>
      </c>
      <c r="G36" t="s">
        <v>18</v>
      </c>
      <c r="H36">
        <v>132</v>
      </c>
      <c r="I36" t="s">
        <v>319</v>
      </c>
      <c r="J36" t="s">
        <v>323</v>
      </c>
    </row>
    <row r="37" spans="1:10" x14ac:dyDescent="0.3">
      <c r="A37">
        <v>36</v>
      </c>
      <c r="B37" t="s">
        <v>327</v>
      </c>
      <c r="C37" t="s">
        <v>328</v>
      </c>
      <c r="D37">
        <v>1994</v>
      </c>
      <c r="E37">
        <v>1030401</v>
      </c>
      <c r="F37">
        <v>8.5</v>
      </c>
      <c r="G37" t="s">
        <v>57</v>
      </c>
      <c r="H37">
        <v>88</v>
      </c>
      <c r="I37" t="s">
        <v>329</v>
      </c>
      <c r="J37" t="s">
        <v>333</v>
      </c>
    </row>
    <row r="38" spans="1:10" x14ac:dyDescent="0.3">
      <c r="A38">
        <v>37</v>
      </c>
      <c r="B38" t="s">
        <v>337</v>
      </c>
      <c r="C38" t="s">
        <v>338</v>
      </c>
      <c r="D38">
        <v>2000</v>
      </c>
      <c r="E38">
        <v>1461459</v>
      </c>
      <c r="F38">
        <v>8.5</v>
      </c>
      <c r="G38" t="s">
        <v>39</v>
      </c>
      <c r="H38">
        <v>155</v>
      </c>
      <c r="I38" t="s">
        <v>77</v>
      </c>
      <c r="J38" t="s">
        <v>342</v>
      </c>
    </row>
    <row r="39" spans="1:10" x14ac:dyDescent="0.3">
      <c r="A39">
        <v>38</v>
      </c>
      <c r="B39" t="s">
        <v>346</v>
      </c>
      <c r="C39" t="s">
        <v>347</v>
      </c>
      <c r="D39">
        <v>1998</v>
      </c>
      <c r="E39">
        <v>1100708</v>
      </c>
      <c r="F39">
        <v>8.5</v>
      </c>
      <c r="G39" t="s">
        <v>348</v>
      </c>
      <c r="H39">
        <v>119</v>
      </c>
      <c r="I39" t="s">
        <v>29</v>
      </c>
      <c r="J39" t="s">
        <v>352</v>
      </c>
    </row>
    <row r="40" spans="1:10" x14ac:dyDescent="0.3">
      <c r="A40">
        <v>39</v>
      </c>
      <c r="B40" t="s">
        <v>356</v>
      </c>
      <c r="C40" t="s">
        <v>357</v>
      </c>
      <c r="D40">
        <v>1995</v>
      </c>
      <c r="E40">
        <v>1064869</v>
      </c>
      <c r="F40">
        <v>8.5</v>
      </c>
      <c r="G40" t="s">
        <v>18</v>
      </c>
      <c r="H40">
        <v>106</v>
      </c>
      <c r="I40" t="s">
        <v>180</v>
      </c>
      <c r="J40" t="s">
        <v>361</v>
      </c>
    </row>
    <row r="41" spans="1:10" x14ac:dyDescent="0.3">
      <c r="A41">
        <v>40</v>
      </c>
      <c r="B41" t="s">
        <v>365</v>
      </c>
      <c r="C41" t="s">
        <v>366</v>
      </c>
      <c r="D41">
        <v>2006</v>
      </c>
      <c r="E41">
        <v>1292858</v>
      </c>
      <c r="F41">
        <v>8.5</v>
      </c>
      <c r="G41" t="s">
        <v>18</v>
      </c>
      <c r="H41">
        <v>151</v>
      </c>
      <c r="I41" t="s">
        <v>209</v>
      </c>
      <c r="J41" t="s">
        <v>165</v>
      </c>
    </row>
    <row r="42" spans="1:10" x14ac:dyDescent="0.3">
      <c r="A42">
        <v>41</v>
      </c>
      <c r="B42" t="s">
        <v>372</v>
      </c>
      <c r="C42" t="s">
        <v>373</v>
      </c>
      <c r="D42">
        <v>2006</v>
      </c>
      <c r="E42">
        <v>1299898</v>
      </c>
      <c r="F42">
        <v>8.5</v>
      </c>
      <c r="G42" t="s">
        <v>57</v>
      </c>
      <c r="H42">
        <v>130</v>
      </c>
      <c r="I42" t="s">
        <v>374</v>
      </c>
      <c r="J42" t="s">
        <v>44</v>
      </c>
    </row>
    <row r="43" spans="1:10" x14ac:dyDescent="0.3">
      <c r="A43">
        <v>42</v>
      </c>
      <c r="B43" t="s">
        <v>380</v>
      </c>
      <c r="C43" t="s">
        <v>381</v>
      </c>
      <c r="D43">
        <v>1942</v>
      </c>
      <c r="E43">
        <v>561755</v>
      </c>
      <c r="F43">
        <v>8.5</v>
      </c>
      <c r="G43" t="s">
        <v>57</v>
      </c>
      <c r="H43">
        <v>102</v>
      </c>
      <c r="I43" t="s">
        <v>382</v>
      </c>
      <c r="J43" t="s">
        <v>386</v>
      </c>
    </row>
    <row r="44" spans="1:10" x14ac:dyDescent="0.3">
      <c r="A44">
        <v>43</v>
      </c>
      <c r="B44" t="s">
        <v>390</v>
      </c>
      <c r="C44" t="s">
        <v>391</v>
      </c>
      <c r="D44">
        <v>2022</v>
      </c>
      <c r="E44">
        <v>182091</v>
      </c>
      <c r="F44">
        <v>8.6</v>
      </c>
      <c r="G44" t="s">
        <v>39</v>
      </c>
      <c r="H44">
        <v>130</v>
      </c>
      <c r="I44" t="s">
        <v>188</v>
      </c>
      <c r="J44" t="s">
        <v>395</v>
      </c>
    </row>
    <row r="45" spans="1:10" x14ac:dyDescent="0.3">
      <c r="A45">
        <v>44</v>
      </c>
      <c r="B45" t="s">
        <v>399</v>
      </c>
      <c r="C45" t="s">
        <v>400</v>
      </c>
      <c r="D45">
        <v>2014</v>
      </c>
      <c r="E45">
        <v>816452</v>
      </c>
      <c r="F45">
        <v>8.5</v>
      </c>
      <c r="G45" t="s">
        <v>18</v>
      </c>
      <c r="H45">
        <v>106</v>
      </c>
      <c r="I45" t="s">
        <v>401</v>
      </c>
      <c r="J45" t="s">
        <v>405</v>
      </c>
    </row>
    <row r="46" spans="1:10" x14ac:dyDescent="0.3">
      <c r="A46">
        <v>45</v>
      </c>
      <c r="B46" t="s">
        <v>407</v>
      </c>
      <c r="C46" t="s">
        <v>408</v>
      </c>
      <c r="D46">
        <v>2011</v>
      </c>
      <c r="E46">
        <v>836025</v>
      </c>
      <c r="F46">
        <v>8.5</v>
      </c>
      <c r="G46" t="s">
        <v>39</v>
      </c>
      <c r="H46">
        <v>112</v>
      </c>
      <c r="I46" t="s">
        <v>409</v>
      </c>
      <c r="J46" t="s">
        <v>413</v>
      </c>
    </row>
    <row r="47" spans="1:10" x14ac:dyDescent="0.3">
      <c r="A47">
        <v>46</v>
      </c>
      <c r="B47" t="s">
        <v>417</v>
      </c>
      <c r="C47" t="s">
        <v>418</v>
      </c>
      <c r="D47">
        <v>1936</v>
      </c>
      <c r="E47">
        <v>238388</v>
      </c>
      <c r="F47">
        <v>8.5</v>
      </c>
      <c r="G47" t="s">
        <v>419</v>
      </c>
      <c r="H47">
        <v>87</v>
      </c>
      <c r="I47" t="s">
        <v>236</v>
      </c>
      <c r="J47" t="s">
        <v>423</v>
      </c>
    </row>
    <row r="48" spans="1:10" x14ac:dyDescent="0.3">
      <c r="A48">
        <v>47</v>
      </c>
      <c r="B48" t="s">
        <v>425</v>
      </c>
      <c r="C48" t="s">
        <v>426</v>
      </c>
      <c r="D48">
        <v>1962</v>
      </c>
      <c r="E48">
        <v>54568</v>
      </c>
      <c r="F48">
        <v>8.6</v>
      </c>
      <c r="G48" t="s">
        <v>427</v>
      </c>
      <c r="H48">
        <v>133</v>
      </c>
      <c r="I48" t="s">
        <v>428</v>
      </c>
      <c r="J48" t="s">
        <v>432</v>
      </c>
    </row>
    <row r="49" spans="1:10" x14ac:dyDescent="0.3">
      <c r="A49">
        <v>48</v>
      </c>
      <c r="B49" t="s">
        <v>436</v>
      </c>
      <c r="C49" t="s">
        <v>437</v>
      </c>
      <c r="D49">
        <v>1968</v>
      </c>
      <c r="E49">
        <v>324490</v>
      </c>
      <c r="F49">
        <v>8.5</v>
      </c>
      <c r="G49" t="s">
        <v>57</v>
      </c>
      <c r="H49">
        <v>165</v>
      </c>
      <c r="I49" t="s">
        <v>438</v>
      </c>
      <c r="J49" t="s">
        <v>105</v>
      </c>
    </row>
    <row r="50" spans="1:10" x14ac:dyDescent="0.3">
      <c r="A50">
        <v>49</v>
      </c>
      <c r="B50" t="s">
        <v>444</v>
      </c>
      <c r="C50" t="s">
        <v>445</v>
      </c>
      <c r="D50">
        <v>1988</v>
      </c>
      <c r="E50">
        <v>268799</v>
      </c>
      <c r="F50">
        <v>8.5</v>
      </c>
      <c r="G50" t="s">
        <v>57</v>
      </c>
      <c r="H50">
        <v>89</v>
      </c>
      <c r="I50" t="s">
        <v>446</v>
      </c>
      <c r="J50" t="s">
        <v>450</v>
      </c>
    </row>
    <row r="51" spans="1:10" x14ac:dyDescent="0.3">
      <c r="A51">
        <v>50</v>
      </c>
      <c r="B51" t="s">
        <v>454</v>
      </c>
      <c r="C51" t="s">
        <v>455</v>
      </c>
      <c r="D51">
        <v>1954</v>
      </c>
      <c r="E51">
        <v>482592</v>
      </c>
      <c r="F51">
        <v>8.5</v>
      </c>
      <c r="G51" t="s">
        <v>57</v>
      </c>
      <c r="H51">
        <v>112</v>
      </c>
      <c r="I51" t="s">
        <v>456</v>
      </c>
      <c r="J51" t="s">
        <v>296</v>
      </c>
    </row>
    <row r="52" spans="1:10" x14ac:dyDescent="0.3">
      <c r="A52">
        <v>51</v>
      </c>
      <c r="B52" t="s">
        <v>462</v>
      </c>
      <c r="C52" t="s">
        <v>463</v>
      </c>
      <c r="D52">
        <v>1979</v>
      </c>
      <c r="E52">
        <v>858415</v>
      </c>
      <c r="F52">
        <v>8.5</v>
      </c>
      <c r="G52" t="s">
        <v>348</v>
      </c>
      <c r="H52">
        <v>117</v>
      </c>
      <c r="I52" t="s">
        <v>464</v>
      </c>
      <c r="J52" t="s">
        <v>342</v>
      </c>
    </row>
    <row r="53" spans="1:10" x14ac:dyDescent="0.3">
      <c r="A53">
        <v>52</v>
      </c>
      <c r="B53" t="s">
        <v>470</v>
      </c>
      <c r="C53" t="s">
        <v>471</v>
      </c>
      <c r="D53">
        <v>1931</v>
      </c>
      <c r="E53">
        <v>182318</v>
      </c>
      <c r="F53">
        <v>8.5</v>
      </c>
      <c r="G53" t="s">
        <v>419</v>
      </c>
      <c r="H53">
        <v>87</v>
      </c>
      <c r="I53" t="s">
        <v>236</v>
      </c>
      <c r="J53" t="s">
        <v>423</v>
      </c>
    </row>
    <row r="54" spans="1:10" x14ac:dyDescent="0.3">
      <c r="A54">
        <v>53</v>
      </c>
      <c r="B54" t="s">
        <v>477</v>
      </c>
      <c r="C54" t="s">
        <v>478</v>
      </c>
      <c r="D54">
        <v>1988</v>
      </c>
      <c r="E54">
        <v>255903</v>
      </c>
      <c r="F54">
        <v>8.5</v>
      </c>
      <c r="G54" t="s">
        <v>57</v>
      </c>
      <c r="H54">
        <v>155</v>
      </c>
      <c r="I54" t="s">
        <v>111</v>
      </c>
      <c r="J54" t="s">
        <v>482</v>
      </c>
    </row>
    <row r="55" spans="1:10" x14ac:dyDescent="0.3">
      <c r="A55">
        <v>54</v>
      </c>
      <c r="B55" t="s">
        <v>486</v>
      </c>
      <c r="C55" t="s">
        <v>487</v>
      </c>
      <c r="D55">
        <v>2000</v>
      </c>
      <c r="E55">
        <v>1211960</v>
      </c>
      <c r="F55">
        <v>8.4</v>
      </c>
      <c r="G55" t="s">
        <v>39</v>
      </c>
      <c r="H55">
        <v>113</v>
      </c>
      <c r="I55" t="s">
        <v>456</v>
      </c>
      <c r="J55" t="s">
        <v>44</v>
      </c>
    </row>
    <row r="56" spans="1:10" x14ac:dyDescent="0.3">
      <c r="A56">
        <v>55</v>
      </c>
      <c r="B56" t="s">
        <v>493</v>
      </c>
      <c r="C56" t="s">
        <v>494</v>
      </c>
      <c r="D56">
        <v>1979</v>
      </c>
      <c r="E56">
        <v>654121</v>
      </c>
      <c r="F56">
        <v>8.5</v>
      </c>
      <c r="G56" t="s">
        <v>348</v>
      </c>
      <c r="H56">
        <v>147</v>
      </c>
      <c r="I56" t="s">
        <v>495</v>
      </c>
      <c r="J56" t="s">
        <v>33</v>
      </c>
    </row>
    <row r="57" spans="1:10" x14ac:dyDescent="0.3">
      <c r="A57">
        <v>56</v>
      </c>
      <c r="B57" t="s">
        <v>501</v>
      </c>
      <c r="C57" t="s">
        <v>502</v>
      </c>
      <c r="D57">
        <v>1981</v>
      </c>
      <c r="E57">
        <v>947373</v>
      </c>
      <c r="F57">
        <v>8.4</v>
      </c>
      <c r="G57" t="s">
        <v>18</v>
      </c>
      <c r="H57">
        <v>115</v>
      </c>
      <c r="I57" t="s">
        <v>503</v>
      </c>
      <c r="J57" t="s">
        <v>71</v>
      </c>
    </row>
    <row r="58" spans="1:10" x14ac:dyDescent="0.3">
      <c r="A58">
        <v>57</v>
      </c>
      <c r="B58" t="s">
        <v>509</v>
      </c>
      <c r="C58" t="s">
        <v>510</v>
      </c>
      <c r="D58">
        <v>2012</v>
      </c>
      <c r="E58">
        <v>1504128</v>
      </c>
      <c r="F58">
        <v>8.4</v>
      </c>
      <c r="G58" t="s">
        <v>18</v>
      </c>
      <c r="H58">
        <v>165</v>
      </c>
      <c r="I58" t="s">
        <v>511</v>
      </c>
      <c r="J58" t="s">
        <v>90</v>
      </c>
    </row>
    <row r="59" spans="1:10" x14ac:dyDescent="0.3">
      <c r="A59">
        <v>58</v>
      </c>
      <c r="B59" t="s">
        <v>515</v>
      </c>
      <c r="C59" t="s">
        <v>516</v>
      </c>
      <c r="D59">
        <v>2008</v>
      </c>
      <c r="E59">
        <v>1089504</v>
      </c>
      <c r="F59">
        <v>8.4</v>
      </c>
      <c r="G59" t="s">
        <v>57</v>
      </c>
      <c r="H59">
        <v>98</v>
      </c>
      <c r="I59" t="s">
        <v>284</v>
      </c>
      <c r="J59" t="s">
        <v>520</v>
      </c>
    </row>
    <row r="60" spans="1:10" x14ac:dyDescent="0.3">
      <c r="A60">
        <v>59</v>
      </c>
      <c r="B60" t="s">
        <v>524</v>
      </c>
      <c r="C60" t="s">
        <v>525</v>
      </c>
      <c r="D60">
        <v>2006</v>
      </c>
      <c r="E60">
        <v>384575</v>
      </c>
      <c r="F60">
        <v>8.4</v>
      </c>
      <c r="G60" t="s">
        <v>18</v>
      </c>
      <c r="H60">
        <v>137</v>
      </c>
      <c r="I60" t="s">
        <v>526</v>
      </c>
      <c r="J60" t="s">
        <v>530</v>
      </c>
    </row>
    <row r="61" spans="1:10" x14ac:dyDescent="0.3">
      <c r="A61">
        <v>60</v>
      </c>
      <c r="B61" t="s">
        <v>532</v>
      </c>
      <c r="C61" t="s">
        <v>533</v>
      </c>
      <c r="D61">
        <v>1950</v>
      </c>
      <c r="E61">
        <v>218557</v>
      </c>
      <c r="F61">
        <v>8.4</v>
      </c>
      <c r="G61" t="s">
        <v>534</v>
      </c>
      <c r="H61">
        <v>110</v>
      </c>
      <c r="I61" t="s">
        <v>535</v>
      </c>
      <c r="J61" t="s">
        <v>539</v>
      </c>
    </row>
    <row r="62" spans="1:10" x14ac:dyDescent="0.3">
      <c r="A62">
        <v>61</v>
      </c>
      <c r="B62" t="s">
        <v>543</v>
      </c>
      <c r="C62" t="s">
        <v>544</v>
      </c>
      <c r="D62">
        <v>1957</v>
      </c>
      <c r="E62">
        <v>194272</v>
      </c>
      <c r="F62">
        <v>8.4</v>
      </c>
      <c r="G62" t="s">
        <v>18</v>
      </c>
      <c r="H62">
        <v>88</v>
      </c>
      <c r="I62" t="s">
        <v>228</v>
      </c>
      <c r="J62" t="s">
        <v>548</v>
      </c>
    </row>
    <row r="63" spans="1:10" x14ac:dyDescent="0.3">
      <c r="A63">
        <v>62</v>
      </c>
      <c r="B63" t="s">
        <v>552</v>
      </c>
      <c r="C63" t="s">
        <v>553</v>
      </c>
      <c r="D63">
        <v>1980</v>
      </c>
      <c r="E63">
        <v>990778</v>
      </c>
      <c r="F63">
        <v>8.4</v>
      </c>
      <c r="G63" t="s">
        <v>18</v>
      </c>
      <c r="H63">
        <v>146</v>
      </c>
      <c r="I63" t="s">
        <v>554</v>
      </c>
      <c r="J63" t="s">
        <v>548</v>
      </c>
    </row>
    <row r="64" spans="1:10" x14ac:dyDescent="0.3">
      <c r="A64">
        <v>63</v>
      </c>
      <c r="B64" t="s">
        <v>560</v>
      </c>
      <c r="C64" t="s">
        <v>561</v>
      </c>
      <c r="D64">
        <v>1940</v>
      </c>
      <c r="E64">
        <v>221013</v>
      </c>
      <c r="F64">
        <v>8.4</v>
      </c>
      <c r="G64" t="s">
        <v>419</v>
      </c>
      <c r="H64">
        <v>125</v>
      </c>
      <c r="I64" t="s">
        <v>562</v>
      </c>
      <c r="J64" t="s">
        <v>423</v>
      </c>
    </row>
    <row r="65" spans="1:10" x14ac:dyDescent="0.3">
      <c r="A65">
        <v>64</v>
      </c>
      <c r="B65" t="s">
        <v>566</v>
      </c>
      <c r="C65" t="s">
        <v>567</v>
      </c>
      <c r="D65">
        <v>1957</v>
      </c>
      <c r="E65">
        <v>122792</v>
      </c>
      <c r="F65">
        <v>8.4</v>
      </c>
      <c r="G65" t="s">
        <v>57</v>
      </c>
      <c r="H65">
        <v>116</v>
      </c>
      <c r="I65" t="s">
        <v>180</v>
      </c>
      <c r="J65" t="s">
        <v>539</v>
      </c>
    </row>
    <row r="66" spans="1:10" x14ac:dyDescent="0.3">
      <c r="A66">
        <v>65</v>
      </c>
      <c r="B66" t="s">
        <v>573</v>
      </c>
      <c r="C66" t="s">
        <v>574</v>
      </c>
      <c r="D66">
        <v>2018</v>
      </c>
      <c r="E66">
        <v>1025609</v>
      </c>
      <c r="F66">
        <v>8.4</v>
      </c>
      <c r="G66" t="s">
        <v>39</v>
      </c>
      <c r="H66">
        <v>149</v>
      </c>
      <c r="I66" t="s">
        <v>130</v>
      </c>
      <c r="J66" t="s">
        <v>578</v>
      </c>
    </row>
    <row r="67" spans="1:10" x14ac:dyDescent="0.3">
      <c r="A67">
        <v>66</v>
      </c>
      <c r="B67" t="s">
        <v>582</v>
      </c>
      <c r="C67" t="s">
        <v>583</v>
      </c>
      <c r="D67">
        <v>1986</v>
      </c>
      <c r="E67">
        <v>702670</v>
      </c>
      <c r="F67">
        <v>8.4</v>
      </c>
      <c r="G67" t="s">
        <v>57</v>
      </c>
      <c r="H67">
        <v>137</v>
      </c>
      <c r="I67" t="s">
        <v>130</v>
      </c>
      <c r="J67" t="s">
        <v>270</v>
      </c>
    </row>
    <row r="68" spans="1:10" x14ac:dyDescent="0.3">
      <c r="A68">
        <v>67</v>
      </c>
      <c r="B68" t="s">
        <v>589</v>
      </c>
      <c r="C68" t="s">
        <v>590</v>
      </c>
      <c r="D68">
        <v>1999</v>
      </c>
      <c r="E68">
        <v>1135446</v>
      </c>
      <c r="F68">
        <v>8.4</v>
      </c>
      <c r="G68" t="s">
        <v>39</v>
      </c>
      <c r="H68">
        <v>122</v>
      </c>
      <c r="I68" t="s">
        <v>19</v>
      </c>
      <c r="J68" t="s">
        <v>594</v>
      </c>
    </row>
    <row r="69" spans="1:10" x14ac:dyDescent="0.3">
      <c r="A69">
        <v>68</v>
      </c>
      <c r="B69" t="s">
        <v>598</v>
      </c>
      <c r="C69" t="s">
        <v>599</v>
      </c>
      <c r="D69">
        <v>1964</v>
      </c>
      <c r="E69">
        <v>482287</v>
      </c>
      <c r="F69">
        <v>8.4</v>
      </c>
      <c r="G69" t="s">
        <v>18</v>
      </c>
      <c r="H69">
        <v>95</v>
      </c>
      <c r="I69" t="s">
        <v>600</v>
      </c>
      <c r="J69" t="s">
        <v>548</v>
      </c>
    </row>
    <row r="70" spans="1:10" x14ac:dyDescent="0.3">
      <c r="A70">
        <v>69</v>
      </c>
      <c r="B70" t="s">
        <v>606</v>
      </c>
      <c r="C70" t="s">
        <v>607</v>
      </c>
      <c r="D70">
        <v>2018</v>
      </c>
      <c r="E70">
        <v>497116</v>
      </c>
      <c r="F70">
        <v>8.4</v>
      </c>
      <c r="G70" t="s">
        <v>57</v>
      </c>
      <c r="H70">
        <v>117</v>
      </c>
      <c r="I70" t="s">
        <v>608</v>
      </c>
      <c r="J70" t="s">
        <v>612</v>
      </c>
    </row>
    <row r="71" spans="1:10" x14ac:dyDescent="0.3">
      <c r="A71">
        <v>70</v>
      </c>
      <c r="B71" t="s">
        <v>616</v>
      </c>
      <c r="C71" t="s">
        <v>617</v>
      </c>
      <c r="D71">
        <v>2012</v>
      </c>
      <c r="E71">
        <v>1661234</v>
      </c>
      <c r="F71">
        <v>8.4</v>
      </c>
      <c r="G71" t="s">
        <v>39</v>
      </c>
      <c r="H71">
        <v>164</v>
      </c>
      <c r="I71" t="s">
        <v>188</v>
      </c>
      <c r="J71" t="s">
        <v>44</v>
      </c>
    </row>
    <row r="72" spans="1:10" x14ac:dyDescent="0.3">
      <c r="A72">
        <v>71</v>
      </c>
      <c r="B72" t="s">
        <v>621</v>
      </c>
      <c r="C72" t="s">
        <v>622</v>
      </c>
      <c r="D72">
        <v>2003</v>
      </c>
      <c r="E72">
        <v>564942</v>
      </c>
      <c r="F72">
        <v>8.4</v>
      </c>
      <c r="G72" t="s">
        <v>18</v>
      </c>
      <c r="H72">
        <v>101</v>
      </c>
      <c r="I72" t="s">
        <v>428</v>
      </c>
      <c r="J72" t="s">
        <v>626</v>
      </c>
    </row>
    <row r="73" spans="1:10" x14ac:dyDescent="0.3">
      <c r="A73">
        <v>72</v>
      </c>
      <c r="B73" t="s">
        <v>630</v>
      </c>
      <c r="C73" t="s">
        <v>631</v>
      </c>
      <c r="D73">
        <v>2019</v>
      </c>
      <c r="E73">
        <v>1205044</v>
      </c>
      <c r="F73">
        <v>8.4</v>
      </c>
      <c r="G73" t="s">
        <v>18</v>
      </c>
      <c r="H73">
        <v>122</v>
      </c>
      <c r="I73" t="s">
        <v>209</v>
      </c>
      <c r="J73" t="s">
        <v>635</v>
      </c>
    </row>
    <row r="74" spans="1:10" x14ac:dyDescent="0.3">
      <c r="A74">
        <v>73</v>
      </c>
      <c r="B74" t="s">
        <v>639</v>
      </c>
      <c r="C74" t="s">
        <v>640</v>
      </c>
      <c r="D74">
        <v>1984</v>
      </c>
      <c r="E74">
        <v>394982</v>
      </c>
      <c r="F74">
        <v>8.4</v>
      </c>
      <c r="G74" t="s">
        <v>198</v>
      </c>
      <c r="H74">
        <v>160</v>
      </c>
      <c r="I74" t="s">
        <v>302</v>
      </c>
      <c r="J74" t="s">
        <v>174</v>
      </c>
    </row>
    <row r="75" spans="1:10" x14ac:dyDescent="0.3">
      <c r="A75">
        <v>74</v>
      </c>
      <c r="B75" t="s">
        <v>646</v>
      </c>
      <c r="C75" t="s">
        <v>647</v>
      </c>
      <c r="D75">
        <v>1995</v>
      </c>
      <c r="E75">
        <v>1020631</v>
      </c>
      <c r="F75">
        <v>8.4</v>
      </c>
      <c r="G75" t="s">
        <v>18</v>
      </c>
      <c r="H75">
        <v>178</v>
      </c>
      <c r="I75" t="s">
        <v>67</v>
      </c>
      <c r="J75" t="s">
        <v>651</v>
      </c>
    </row>
    <row r="76" spans="1:10" x14ac:dyDescent="0.3">
      <c r="A76">
        <v>75</v>
      </c>
      <c r="B76" t="s">
        <v>655</v>
      </c>
      <c r="C76" t="s">
        <v>656</v>
      </c>
      <c r="D76">
        <v>1995</v>
      </c>
      <c r="E76">
        <v>969469</v>
      </c>
      <c r="F76">
        <v>8.3000000000000007</v>
      </c>
      <c r="G76" t="s">
        <v>57</v>
      </c>
      <c r="H76">
        <v>81</v>
      </c>
      <c r="I76" t="s">
        <v>657</v>
      </c>
      <c r="J76" t="s">
        <v>661</v>
      </c>
    </row>
    <row r="77" spans="1:10" x14ac:dyDescent="0.3">
      <c r="A77">
        <v>76</v>
      </c>
      <c r="B77" t="s">
        <v>665</v>
      </c>
      <c r="C77" t="s">
        <v>666</v>
      </c>
      <c r="D77">
        <v>2017</v>
      </c>
      <c r="E77">
        <v>482343</v>
      </c>
      <c r="F77">
        <v>8.4</v>
      </c>
      <c r="G77" t="s">
        <v>57</v>
      </c>
      <c r="H77">
        <v>105</v>
      </c>
      <c r="I77" t="s">
        <v>657</v>
      </c>
      <c r="J77" t="s">
        <v>670</v>
      </c>
    </row>
    <row r="78" spans="1:10" x14ac:dyDescent="0.3">
      <c r="A78">
        <v>77</v>
      </c>
      <c r="B78" t="s">
        <v>674</v>
      </c>
      <c r="C78" t="s">
        <v>675</v>
      </c>
      <c r="D78">
        <v>1981</v>
      </c>
      <c r="E78">
        <v>247940</v>
      </c>
      <c r="F78">
        <v>8.4</v>
      </c>
      <c r="H78" t="s">
        <v>676</v>
      </c>
      <c r="I78" t="s">
        <v>228</v>
      </c>
      <c r="J78" t="s">
        <v>680</v>
      </c>
    </row>
    <row r="79" spans="1:10" x14ac:dyDescent="0.3">
      <c r="A79">
        <v>78</v>
      </c>
      <c r="B79" t="s">
        <v>684</v>
      </c>
      <c r="C79" t="s">
        <v>685</v>
      </c>
      <c r="D79">
        <v>2009</v>
      </c>
      <c r="E79">
        <v>1402653</v>
      </c>
      <c r="F79">
        <v>8.3000000000000007</v>
      </c>
      <c r="G79" t="s">
        <v>18</v>
      </c>
      <c r="H79">
        <v>153</v>
      </c>
      <c r="I79" t="s">
        <v>686</v>
      </c>
      <c r="J79" t="s">
        <v>90</v>
      </c>
    </row>
    <row r="80" spans="1:10" x14ac:dyDescent="0.3">
      <c r="A80">
        <v>79</v>
      </c>
      <c r="B80" t="s">
        <v>690</v>
      </c>
      <c r="C80" t="s">
        <v>691</v>
      </c>
      <c r="D80">
        <v>1997</v>
      </c>
      <c r="E80">
        <v>384407</v>
      </c>
      <c r="F80">
        <v>8.4</v>
      </c>
      <c r="G80" t="s">
        <v>57</v>
      </c>
      <c r="H80">
        <v>134</v>
      </c>
      <c r="I80" t="s">
        <v>692</v>
      </c>
      <c r="J80" t="s">
        <v>288</v>
      </c>
    </row>
    <row r="81" spans="1:10" x14ac:dyDescent="0.3">
      <c r="A81">
        <v>80</v>
      </c>
      <c r="B81" t="s">
        <v>698</v>
      </c>
      <c r="C81" t="s">
        <v>699</v>
      </c>
      <c r="D81">
        <v>2019</v>
      </c>
      <c r="E81">
        <v>1065717</v>
      </c>
      <c r="F81">
        <v>8.4</v>
      </c>
      <c r="G81" t="s">
        <v>39</v>
      </c>
      <c r="H81">
        <v>181</v>
      </c>
      <c r="I81" t="s">
        <v>77</v>
      </c>
      <c r="J81" t="s">
        <v>578</v>
      </c>
    </row>
    <row r="82" spans="1:10" x14ac:dyDescent="0.3">
      <c r="A82">
        <v>81</v>
      </c>
      <c r="B82" t="s">
        <v>703</v>
      </c>
      <c r="C82" t="s">
        <v>704</v>
      </c>
      <c r="D82">
        <v>1984</v>
      </c>
      <c r="E82">
        <v>344833</v>
      </c>
      <c r="F82">
        <v>8.3000000000000007</v>
      </c>
      <c r="G82" t="s">
        <v>18</v>
      </c>
      <c r="H82">
        <v>229</v>
      </c>
      <c r="I82" t="s">
        <v>29</v>
      </c>
      <c r="J82" t="s">
        <v>105</v>
      </c>
    </row>
    <row r="83" spans="1:10" x14ac:dyDescent="0.3">
      <c r="A83">
        <v>82</v>
      </c>
      <c r="B83" t="s">
        <v>710</v>
      </c>
      <c r="C83" t="s">
        <v>711</v>
      </c>
      <c r="D83">
        <v>1997</v>
      </c>
      <c r="E83">
        <v>942633</v>
      </c>
      <c r="F83">
        <v>8.3000000000000007</v>
      </c>
      <c r="G83" t="s">
        <v>57</v>
      </c>
      <c r="H83">
        <v>126</v>
      </c>
      <c r="I83" t="s">
        <v>111</v>
      </c>
      <c r="J83" t="s">
        <v>715</v>
      </c>
    </row>
    <row r="84" spans="1:10" x14ac:dyDescent="0.3">
      <c r="A84">
        <v>83</v>
      </c>
      <c r="B84" t="s">
        <v>719</v>
      </c>
      <c r="C84" t="s">
        <v>720</v>
      </c>
      <c r="D84">
        <v>2000</v>
      </c>
      <c r="E84">
        <v>824766</v>
      </c>
      <c r="F84">
        <v>8.3000000000000007</v>
      </c>
      <c r="G84" t="s">
        <v>18</v>
      </c>
      <c r="H84">
        <v>102</v>
      </c>
      <c r="I84" t="s">
        <v>19</v>
      </c>
      <c r="J84" t="s">
        <v>724</v>
      </c>
    </row>
    <row r="85" spans="1:10" x14ac:dyDescent="0.3">
      <c r="A85">
        <v>84</v>
      </c>
      <c r="B85" t="s">
        <v>728</v>
      </c>
      <c r="C85" t="s">
        <v>729</v>
      </c>
      <c r="D85">
        <v>2010</v>
      </c>
      <c r="E85">
        <v>818217</v>
      </c>
      <c r="F85">
        <v>8.3000000000000007</v>
      </c>
      <c r="G85" t="s">
        <v>57</v>
      </c>
      <c r="H85">
        <v>103</v>
      </c>
      <c r="I85" t="s">
        <v>657</v>
      </c>
      <c r="J85" t="s">
        <v>733</v>
      </c>
    </row>
    <row r="86" spans="1:10" x14ac:dyDescent="0.3">
      <c r="A86">
        <v>85</v>
      </c>
      <c r="B86" t="s">
        <v>737</v>
      </c>
      <c r="C86" t="s">
        <v>738</v>
      </c>
      <c r="D86">
        <v>2016</v>
      </c>
      <c r="E86">
        <v>253913</v>
      </c>
      <c r="F86">
        <v>8.4</v>
      </c>
      <c r="G86" t="s">
        <v>57</v>
      </c>
      <c r="H86">
        <v>106</v>
      </c>
      <c r="I86" t="s">
        <v>739</v>
      </c>
      <c r="J86" t="s">
        <v>743</v>
      </c>
    </row>
    <row r="87" spans="1:10" x14ac:dyDescent="0.3">
      <c r="A87">
        <v>86</v>
      </c>
      <c r="B87" t="s">
        <v>747</v>
      </c>
      <c r="C87" t="s">
        <v>748</v>
      </c>
      <c r="D87">
        <v>1952</v>
      </c>
      <c r="E87">
        <v>238401</v>
      </c>
      <c r="F87">
        <v>8.3000000000000007</v>
      </c>
      <c r="G87" t="s">
        <v>419</v>
      </c>
      <c r="H87">
        <v>103</v>
      </c>
      <c r="I87" t="s">
        <v>749</v>
      </c>
      <c r="J87" t="s">
        <v>753</v>
      </c>
    </row>
    <row r="88" spans="1:10" x14ac:dyDescent="0.3">
      <c r="A88">
        <v>87</v>
      </c>
      <c r="B88" t="s">
        <v>757</v>
      </c>
      <c r="C88" t="s">
        <v>758</v>
      </c>
      <c r="D88">
        <v>2009</v>
      </c>
      <c r="E88">
        <v>388581</v>
      </c>
      <c r="F88">
        <v>8.4</v>
      </c>
      <c r="G88" t="s">
        <v>39</v>
      </c>
      <c r="H88">
        <v>170</v>
      </c>
      <c r="I88" t="s">
        <v>759</v>
      </c>
      <c r="J88" t="s">
        <v>763</v>
      </c>
    </row>
    <row r="89" spans="1:10" x14ac:dyDescent="0.3">
      <c r="A89">
        <v>88</v>
      </c>
      <c r="B89" t="s">
        <v>767</v>
      </c>
      <c r="C89" t="s">
        <v>768</v>
      </c>
      <c r="D89">
        <v>1983</v>
      </c>
      <c r="E89">
        <v>1028373</v>
      </c>
      <c r="F89">
        <v>8.3000000000000007</v>
      </c>
      <c r="G89" t="s">
        <v>57</v>
      </c>
      <c r="H89">
        <v>131</v>
      </c>
      <c r="I89" t="s">
        <v>141</v>
      </c>
      <c r="J89" t="s">
        <v>772</v>
      </c>
    </row>
    <row r="90" spans="1:10" x14ac:dyDescent="0.3">
      <c r="A90">
        <v>89</v>
      </c>
      <c r="B90" t="s">
        <v>776</v>
      </c>
      <c r="C90" t="s">
        <v>777</v>
      </c>
      <c r="D90">
        <v>1968</v>
      </c>
      <c r="E90">
        <v>654705</v>
      </c>
      <c r="F90">
        <v>8.3000000000000007</v>
      </c>
      <c r="G90" t="s">
        <v>57</v>
      </c>
      <c r="H90">
        <v>149</v>
      </c>
      <c r="I90" t="s">
        <v>778</v>
      </c>
      <c r="J90" t="s">
        <v>548</v>
      </c>
    </row>
    <row r="91" spans="1:10" x14ac:dyDescent="0.3">
      <c r="A91">
        <v>90</v>
      </c>
      <c r="B91" t="s">
        <v>784</v>
      </c>
      <c r="C91" t="s">
        <v>785</v>
      </c>
      <c r="D91">
        <v>2004</v>
      </c>
      <c r="E91">
        <v>985456</v>
      </c>
      <c r="F91">
        <v>8.3000000000000007</v>
      </c>
      <c r="G91" t="s">
        <v>39</v>
      </c>
      <c r="H91">
        <v>108</v>
      </c>
      <c r="I91" t="s">
        <v>786</v>
      </c>
      <c r="J91" t="s">
        <v>790</v>
      </c>
    </row>
    <row r="92" spans="1:10" x14ac:dyDescent="0.3">
      <c r="A92">
        <v>91</v>
      </c>
      <c r="B92" t="s">
        <v>794</v>
      </c>
      <c r="C92" t="s">
        <v>795</v>
      </c>
      <c r="D92">
        <v>1992</v>
      </c>
      <c r="E92">
        <v>994901</v>
      </c>
      <c r="F92">
        <v>8.3000000000000007</v>
      </c>
      <c r="G92" t="s">
        <v>796</v>
      </c>
      <c r="H92">
        <v>99</v>
      </c>
      <c r="I92" t="s">
        <v>209</v>
      </c>
      <c r="J92" t="s">
        <v>90</v>
      </c>
    </row>
    <row r="93" spans="1:10" x14ac:dyDescent="0.3">
      <c r="A93">
        <v>92</v>
      </c>
      <c r="B93" t="s">
        <v>800</v>
      </c>
      <c r="C93" t="s">
        <v>801</v>
      </c>
      <c r="D93">
        <v>1963</v>
      </c>
      <c r="E93">
        <v>43333</v>
      </c>
      <c r="F93">
        <v>8.4</v>
      </c>
      <c r="G93" t="s">
        <v>427</v>
      </c>
      <c r="H93">
        <v>143</v>
      </c>
      <c r="I93" t="s">
        <v>180</v>
      </c>
      <c r="J93" t="s">
        <v>192</v>
      </c>
    </row>
    <row r="94" spans="1:10" x14ac:dyDescent="0.3">
      <c r="A94">
        <v>93</v>
      </c>
      <c r="B94" t="s">
        <v>807</v>
      </c>
      <c r="C94" t="s">
        <v>808</v>
      </c>
      <c r="D94">
        <v>2018</v>
      </c>
      <c r="E94">
        <v>85662</v>
      </c>
      <c r="F94">
        <v>8.4</v>
      </c>
      <c r="G94" t="s">
        <v>18</v>
      </c>
      <c r="H94">
        <v>126</v>
      </c>
      <c r="I94" t="s">
        <v>19</v>
      </c>
      <c r="J94" t="s">
        <v>812</v>
      </c>
    </row>
    <row r="95" spans="1:10" x14ac:dyDescent="0.3">
      <c r="A95">
        <v>94</v>
      </c>
      <c r="B95" t="s">
        <v>816</v>
      </c>
      <c r="C95" t="s">
        <v>817</v>
      </c>
      <c r="D95">
        <v>1941</v>
      </c>
      <c r="E95">
        <v>435945</v>
      </c>
      <c r="F95">
        <v>8.3000000000000007</v>
      </c>
      <c r="G95" t="s">
        <v>39</v>
      </c>
      <c r="H95">
        <v>119</v>
      </c>
      <c r="I95" t="s">
        <v>818</v>
      </c>
      <c r="J95" t="s">
        <v>822</v>
      </c>
    </row>
    <row r="96" spans="1:10" x14ac:dyDescent="0.3">
      <c r="A96">
        <v>95</v>
      </c>
      <c r="B96" t="s">
        <v>826</v>
      </c>
      <c r="C96" t="s">
        <v>827</v>
      </c>
      <c r="D96">
        <v>1962</v>
      </c>
      <c r="E96">
        <v>289310</v>
      </c>
      <c r="F96">
        <v>8.3000000000000007</v>
      </c>
      <c r="G96" t="s">
        <v>57</v>
      </c>
      <c r="H96">
        <v>218</v>
      </c>
      <c r="I96" t="s">
        <v>828</v>
      </c>
      <c r="J96" t="s">
        <v>832</v>
      </c>
    </row>
    <row r="97" spans="1:10" x14ac:dyDescent="0.3">
      <c r="A97">
        <v>96</v>
      </c>
      <c r="B97" t="s">
        <v>836</v>
      </c>
      <c r="C97" t="s">
        <v>837</v>
      </c>
      <c r="D97">
        <v>2012</v>
      </c>
      <c r="E97">
        <v>321619</v>
      </c>
      <c r="F97">
        <v>8.3000000000000007</v>
      </c>
      <c r="G97">
        <v>7</v>
      </c>
      <c r="H97">
        <v>115</v>
      </c>
      <c r="I97" t="s">
        <v>19</v>
      </c>
      <c r="J97" t="s">
        <v>841</v>
      </c>
    </row>
    <row r="98" spans="1:10" x14ac:dyDescent="0.3">
      <c r="A98">
        <v>97</v>
      </c>
      <c r="B98" t="s">
        <v>845</v>
      </c>
      <c r="C98" t="s">
        <v>846</v>
      </c>
      <c r="D98">
        <v>1959</v>
      </c>
      <c r="E98">
        <v>322903</v>
      </c>
      <c r="F98">
        <v>8.3000000000000007</v>
      </c>
      <c r="G98" t="s">
        <v>57</v>
      </c>
      <c r="H98">
        <v>136</v>
      </c>
      <c r="I98" t="s">
        <v>847</v>
      </c>
      <c r="J98" t="s">
        <v>296</v>
      </c>
    </row>
    <row r="99" spans="1:10" x14ac:dyDescent="0.3">
      <c r="A99">
        <v>98</v>
      </c>
      <c r="B99" t="s">
        <v>853</v>
      </c>
      <c r="C99" t="s">
        <v>854</v>
      </c>
      <c r="D99">
        <v>1931</v>
      </c>
      <c r="E99">
        <v>155893</v>
      </c>
      <c r="F99">
        <v>8.3000000000000007</v>
      </c>
      <c r="G99" t="s">
        <v>534</v>
      </c>
      <c r="H99">
        <v>117</v>
      </c>
      <c r="I99" t="s">
        <v>855</v>
      </c>
      <c r="J99" t="s">
        <v>859</v>
      </c>
    </row>
    <row r="100" spans="1:10" x14ac:dyDescent="0.3">
      <c r="A100">
        <v>99</v>
      </c>
      <c r="B100" t="s">
        <v>863</v>
      </c>
      <c r="C100" t="s">
        <v>864</v>
      </c>
      <c r="D100">
        <v>1958</v>
      </c>
      <c r="E100">
        <v>395959</v>
      </c>
      <c r="F100">
        <v>8.3000000000000007</v>
      </c>
      <c r="G100" t="s">
        <v>18</v>
      </c>
      <c r="H100">
        <v>128</v>
      </c>
      <c r="I100" t="s">
        <v>865</v>
      </c>
      <c r="J100" t="s">
        <v>296</v>
      </c>
    </row>
    <row r="101" spans="1:10" x14ac:dyDescent="0.3">
      <c r="A101">
        <v>100</v>
      </c>
      <c r="B101" t="s">
        <v>871</v>
      </c>
      <c r="C101" t="s">
        <v>872</v>
      </c>
      <c r="D101">
        <v>2001</v>
      </c>
      <c r="E101">
        <v>745822</v>
      </c>
      <c r="F101">
        <v>8.3000000000000007</v>
      </c>
      <c r="G101" t="s">
        <v>57</v>
      </c>
      <c r="H101">
        <v>122</v>
      </c>
      <c r="I101" t="s">
        <v>873</v>
      </c>
      <c r="J101" t="s">
        <v>877</v>
      </c>
    </row>
    <row r="102" spans="1:10" x14ac:dyDescent="0.3">
      <c r="A102">
        <v>101</v>
      </c>
      <c r="B102" t="s">
        <v>881</v>
      </c>
      <c r="C102" t="s">
        <v>882</v>
      </c>
      <c r="D102">
        <v>1971</v>
      </c>
      <c r="E102">
        <v>813414</v>
      </c>
      <c r="F102">
        <v>8.3000000000000007</v>
      </c>
      <c r="G102" t="s">
        <v>18</v>
      </c>
      <c r="H102">
        <v>136</v>
      </c>
      <c r="I102" t="s">
        <v>883</v>
      </c>
      <c r="J102" t="s">
        <v>548</v>
      </c>
    </row>
    <row r="103" spans="1:10" x14ac:dyDescent="0.3">
      <c r="A103">
        <v>102</v>
      </c>
      <c r="B103" t="s">
        <v>889</v>
      </c>
      <c r="C103" t="s">
        <v>890</v>
      </c>
      <c r="D103">
        <v>1985</v>
      </c>
      <c r="E103">
        <v>75931</v>
      </c>
      <c r="F103">
        <v>8.4</v>
      </c>
      <c r="G103" t="s">
        <v>18</v>
      </c>
      <c r="H103">
        <v>142</v>
      </c>
      <c r="I103" t="s">
        <v>891</v>
      </c>
      <c r="J103" t="s">
        <v>895</v>
      </c>
    </row>
    <row r="104" spans="1:10" x14ac:dyDescent="0.3">
      <c r="A104">
        <v>103</v>
      </c>
      <c r="B104" t="s">
        <v>899</v>
      </c>
      <c r="C104" t="s">
        <v>900</v>
      </c>
      <c r="D104">
        <v>1987</v>
      </c>
      <c r="E104">
        <v>727636</v>
      </c>
      <c r="F104">
        <v>8.3000000000000007</v>
      </c>
      <c r="G104" t="s">
        <v>39</v>
      </c>
      <c r="H104">
        <v>116</v>
      </c>
      <c r="I104" t="s">
        <v>228</v>
      </c>
      <c r="J104" t="s">
        <v>548</v>
      </c>
    </row>
    <row r="105" spans="1:10" x14ac:dyDescent="0.3">
      <c r="A105">
        <v>104</v>
      </c>
      <c r="B105" t="s">
        <v>906</v>
      </c>
      <c r="C105" t="s">
        <v>907</v>
      </c>
      <c r="D105">
        <v>1944</v>
      </c>
      <c r="E105">
        <v>155048</v>
      </c>
      <c r="F105">
        <v>8.3000000000000007</v>
      </c>
      <c r="G105" t="s">
        <v>534</v>
      </c>
      <c r="H105">
        <v>107</v>
      </c>
      <c r="I105" t="s">
        <v>908</v>
      </c>
      <c r="J105" t="s">
        <v>539</v>
      </c>
    </row>
    <row r="106" spans="1:10" x14ac:dyDescent="0.3">
      <c r="A106">
        <v>105</v>
      </c>
      <c r="B106" t="s">
        <v>914</v>
      </c>
      <c r="C106" t="s">
        <v>915</v>
      </c>
      <c r="D106">
        <v>1960</v>
      </c>
      <c r="E106">
        <v>179017</v>
      </c>
      <c r="F106">
        <v>8.3000000000000007</v>
      </c>
      <c r="G106" t="s">
        <v>57</v>
      </c>
      <c r="H106">
        <v>125</v>
      </c>
      <c r="I106" t="s">
        <v>236</v>
      </c>
      <c r="J106" t="s">
        <v>539</v>
      </c>
    </row>
    <row r="107" spans="1:10" x14ac:dyDescent="0.3">
      <c r="A107">
        <v>106</v>
      </c>
      <c r="B107" t="s">
        <v>921</v>
      </c>
      <c r="C107" t="s">
        <v>922</v>
      </c>
      <c r="D107">
        <v>1983</v>
      </c>
      <c r="E107">
        <v>815746</v>
      </c>
      <c r="F107">
        <v>8.3000000000000007</v>
      </c>
      <c r="G107" t="s">
        <v>18</v>
      </c>
      <c r="H107">
        <v>170</v>
      </c>
      <c r="I107" t="s">
        <v>29</v>
      </c>
      <c r="J107" t="s">
        <v>926</v>
      </c>
    </row>
    <row r="108" spans="1:10" x14ac:dyDescent="0.3">
      <c r="A108">
        <v>107</v>
      </c>
      <c r="B108" t="s">
        <v>930</v>
      </c>
      <c r="C108" t="s">
        <v>931</v>
      </c>
      <c r="D108">
        <v>1952</v>
      </c>
      <c r="E108">
        <v>77187</v>
      </c>
      <c r="F108">
        <v>8.3000000000000007</v>
      </c>
      <c r="G108" t="s">
        <v>57</v>
      </c>
      <c r="H108">
        <v>143</v>
      </c>
      <c r="I108" t="s">
        <v>19</v>
      </c>
      <c r="J108" t="s">
        <v>192</v>
      </c>
    </row>
    <row r="109" spans="1:10" x14ac:dyDescent="0.3">
      <c r="A109">
        <v>108</v>
      </c>
      <c r="B109" t="s">
        <v>935</v>
      </c>
      <c r="C109" t="s">
        <v>936</v>
      </c>
      <c r="D109">
        <v>1973</v>
      </c>
      <c r="E109">
        <v>258487</v>
      </c>
      <c r="F109">
        <v>8.3000000000000007</v>
      </c>
      <c r="G109" t="s">
        <v>57</v>
      </c>
      <c r="H109">
        <v>129</v>
      </c>
      <c r="I109" t="s">
        <v>937</v>
      </c>
      <c r="J109" t="s">
        <v>941</v>
      </c>
    </row>
    <row r="110" spans="1:10" x14ac:dyDescent="0.3">
      <c r="A110">
        <v>109</v>
      </c>
      <c r="B110" t="s">
        <v>945</v>
      </c>
      <c r="C110" t="s">
        <v>946</v>
      </c>
      <c r="D110">
        <v>1962</v>
      </c>
      <c r="E110">
        <v>312826</v>
      </c>
      <c r="F110">
        <v>8.3000000000000007</v>
      </c>
      <c r="G110" t="s">
        <v>57</v>
      </c>
      <c r="H110">
        <v>129</v>
      </c>
      <c r="I110" t="s">
        <v>29</v>
      </c>
      <c r="J110" t="s">
        <v>950</v>
      </c>
    </row>
    <row r="111" spans="1:10" x14ac:dyDescent="0.3">
      <c r="A111">
        <v>110</v>
      </c>
      <c r="B111" t="s">
        <v>954</v>
      </c>
      <c r="C111" t="s">
        <v>955</v>
      </c>
      <c r="D111">
        <v>1976</v>
      </c>
      <c r="E111">
        <v>803034</v>
      </c>
      <c r="F111">
        <v>8.1999999999999993</v>
      </c>
      <c r="G111" t="s">
        <v>18</v>
      </c>
      <c r="H111">
        <v>114</v>
      </c>
      <c r="I111" t="s">
        <v>29</v>
      </c>
      <c r="J111" t="s">
        <v>165</v>
      </c>
    </row>
    <row r="112" spans="1:10" x14ac:dyDescent="0.3">
      <c r="A112">
        <v>111</v>
      </c>
      <c r="B112" t="s">
        <v>961</v>
      </c>
      <c r="C112" t="s">
        <v>962</v>
      </c>
      <c r="D112">
        <v>1997</v>
      </c>
      <c r="E112">
        <v>573992</v>
      </c>
      <c r="F112">
        <v>8.1999999999999993</v>
      </c>
      <c r="G112" t="s">
        <v>18</v>
      </c>
      <c r="H112">
        <v>138</v>
      </c>
      <c r="I112" t="s">
        <v>180</v>
      </c>
      <c r="J112" t="s">
        <v>966</v>
      </c>
    </row>
    <row r="113" spans="1:10" x14ac:dyDescent="0.3">
      <c r="A113">
        <v>112</v>
      </c>
      <c r="B113" t="s">
        <v>970</v>
      </c>
      <c r="C113" t="s">
        <v>971</v>
      </c>
      <c r="D113">
        <v>2009</v>
      </c>
      <c r="E113">
        <v>1019304</v>
      </c>
      <c r="F113">
        <v>8.3000000000000007</v>
      </c>
      <c r="G113" t="s">
        <v>57</v>
      </c>
      <c r="H113">
        <v>96</v>
      </c>
      <c r="I113" t="s">
        <v>657</v>
      </c>
      <c r="J113" t="s">
        <v>975</v>
      </c>
    </row>
    <row r="114" spans="1:10" x14ac:dyDescent="0.3">
      <c r="A114">
        <v>113</v>
      </c>
      <c r="B114" t="s">
        <v>979</v>
      </c>
      <c r="C114" t="s">
        <v>980</v>
      </c>
      <c r="D114">
        <v>1995</v>
      </c>
      <c r="E114">
        <v>637638</v>
      </c>
      <c r="F114">
        <v>8.3000000000000007</v>
      </c>
      <c r="G114" t="s">
        <v>18</v>
      </c>
      <c r="H114">
        <v>170</v>
      </c>
      <c r="I114" t="s">
        <v>40</v>
      </c>
      <c r="J114" t="s">
        <v>984</v>
      </c>
    </row>
    <row r="115" spans="1:10" x14ac:dyDescent="0.3">
      <c r="A115">
        <v>114</v>
      </c>
      <c r="B115" t="s">
        <v>986</v>
      </c>
      <c r="C115" t="s">
        <v>987</v>
      </c>
      <c r="D115">
        <v>2020</v>
      </c>
      <c r="E115">
        <v>88720</v>
      </c>
      <c r="F115">
        <v>8.4</v>
      </c>
      <c r="G115" t="s">
        <v>988</v>
      </c>
      <c r="H115">
        <v>160</v>
      </c>
      <c r="I115" t="s">
        <v>67</v>
      </c>
      <c r="J115" t="s">
        <v>992</v>
      </c>
    </row>
    <row r="116" spans="1:10" x14ac:dyDescent="0.3">
      <c r="A116">
        <v>115</v>
      </c>
      <c r="B116" t="s">
        <v>996</v>
      </c>
      <c r="C116" t="s">
        <v>997</v>
      </c>
      <c r="D116">
        <v>1927</v>
      </c>
      <c r="E116">
        <v>172188</v>
      </c>
      <c r="F116">
        <v>8.3000000000000007</v>
      </c>
      <c r="G116" t="s">
        <v>427</v>
      </c>
      <c r="H116">
        <v>153</v>
      </c>
      <c r="I116" t="s">
        <v>998</v>
      </c>
      <c r="J116" t="s">
        <v>859</v>
      </c>
    </row>
    <row r="117" spans="1:10" x14ac:dyDescent="0.3">
      <c r="A117">
        <v>116</v>
      </c>
      <c r="B117" t="s">
        <v>1004</v>
      </c>
      <c r="C117" t="s">
        <v>1005</v>
      </c>
      <c r="D117">
        <v>2011</v>
      </c>
      <c r="E117">
        <v>242229</v>
      </c>
      <c r="F117">
        <v>8.3000000000000007</v>
      </c>
      <c r="G117">
        <v>7</v>
      </c>
      <c r="H117">
        <v>123</v>
      </c>
      <c r="I117" t="s">
        <v>19</v>
      </c>
      <c r="J117" t="s">
        <v>1009</v>
      </c>
    </row>
    <row r="118" spans="1:10" x14ac:dyDescent="0.3">
      <c r="A118">
        <v>117</v>
      </c>
      <c r="B118" t="s">
        <v>1011</v>
      </c>
      <c r="C118" t="s">
        <v>1012</v>
      </c>
      <c r="D118">
        <v>2000</v>
      </c>
      <c r="E118">
        <v>839784</v>
      </c>
      <c r="F118">
        <v>8.3000000000000007</v>
      </c>
      <c r="G118" t="s">
        <v>39</v>
      </c>
      <c r="H118">
        <v>104</v>
      </c>
      <c r="I118" t="s">
        <v>1013</v>
      </c>
      <c r="J118" t="s">
        <v>1017</v>
      </c>
    </row>
    <row r="119" spans="1:10" x14ac:dyDescent="0.3">
      <c r="A119">
        <v>118</v>
      </c>
      <c r="B119" t="s">
        <v>1019</v>
      </c>
      <c r="C119" t="s">
        <v>1020</v>
      </c>
      <c r="D119">
        <v>1988</v>
      </c>
      <c r="E119">
        <v>860507</v>
      </c>
      <c r="F119">
        <v>8.1999999999999993</v>
      </c>
      <c r="G119" t="s">
        <v>18</v>
      </c>
      <c r="H119">
        <v>132</v>
      </c>
      <c r="I119" t="s">
        <v>1021</v>
      </c>
      <c r="J119" t="s">
        <v>1025</v>
      </c>
    </row>
    <row r="120" spans="1:10" x14ac:dyDescent="0.3">
      <c r="A120">
        <v>119</v>
      </c>
      <c r="B120" t="s">
        <v>1029</v>
      </c>
      <c r="C120" t="s">
        <v>1030</v>
      </c>
      <c r="D120">
        <v>2010</v>
      </c>
      <c r="E120">
        <v>173271</v>
      </c>
      <c r="F120">
        <v>8.3000000000000007</v>
      </c>
      <c r="G120">
        <v>18</v>
      </c>
      <c r="H120">
        <v>131</v>
      </c>
      <c r="I120" t="s">
        <v>818</v>
      </c>
      <c r="J120" t="s">
        <v>1034</v>
      </c>
    </row>
    <row r="121" spans="1:10" x14ac:dyDescent="0.3">
      <c r="A121">
        <v>120</v>
      </c>
      <c r="B121" t="s">
        <v>1038</v>
      </c>
      <c r="C121" t="s">
        <v>1039</v>
      </c>
      <c r="D121">
        <v>1989</v>
      </c>
      <c r="E121">
        <v>741234</v>
      </c>
      <c r="F121">
        <v>8.1999999999999993</v>
      </c>
      <c r="G121" t="s">
        <v>57</v>
      </c>
      <c r="H121">
        <v>127</v>
      </c>
      <c r="I121" t="s">
        <v>503</v>
      </c>
      <c r="J121" t="s">
        <v>71</v>
      </c>
    </row>
    <row r="122" spans="1:10" x14ac:dyDescent="0.3">
      <c r="A122">
        <v>121</v>
      </c>
      <c r="B122" t="s">
        <v>1045</v>
      </c>
      <c r="C122" t="s">
        <v>1046</v>
      </c>
      <c r="D122">
        <v>1948</v>
      </c>
      <c r="E122">
        <v>161454</v>
      </c>
      <c r="F122">
        <v>8.3000000000000007</v>
      </c>
      <c r="G122" t="s">
        <v>57</v>
      </c>
      <c r="H122">
        <v>89</v>
      </c>
      <c r="I122" t="s">
        <v>19</v>
      </c>
      <c r="J122" t="s">
        <v>1050</v>
      </c>
    </row>
    <row r="123" spans="1:10" x14ac:dyDescent="0.3">
      <c r="A123">
        <v>122</v>
      </c>
      <c r="B123" t="s">
        <v>1054</v>
      </c>
      <c r="C123">
        <v>1917</v>
      </c>
      <c r="D123">
        <v>2019</v>
      </c>
      <c r="E123">
        <v>556620</v>
      </c>
      <c r="F123">
        <v>8.1999999999999993</v>
      </c>
      <c r="G123" t="s">
        <v>348</v>
      </c>
      <c r="H123">
        <v>119</v>
      </c>
      <c r="I123" t="s">
        <v>1055</v>
      </c>
      <c r="J123" t="s">
        <v>594</v>
      </c>
    </row>
    <row r="124" spans="1:10" x14ac:dyDescent="0.3">
      <c r="A124">
        <v>123</v>
      </c>
      <c r="B124" t="s">
        <v>1061</v>
      </c>
      <c r="C124" t="s">
        <v>1062</v>
      </c>
      <c r="D124">
        <v>2021</v>
      </c>
      <c r="E124">
        <v>659666</v>
      </c>
      <c r="F124">
        <v>8.3000000000000007</v>
      </c>
      <c r="G124" t="s">
        <v>39</v>
      </c>
      <c r="H124">
        <v>148</v>
      </c>
      <c r="I124" t="s">
        <v>141</v>
      </c>
      <c r="J124" t="s">
        <v>1066</v>
      </c>
    </row>
    <row r="125" spans="1:10" x14ac:dyDescent="0.3">
      <c r="A125">
        <v>124</v>
      </c>
      <c r="B125" t="s">
        <v>1070</v>
      </c>
      <c r="C125" t="s">
        <v>1071</v>
      </c>
      <c r="D125">
        <v>2007</v>
      </c>
      <c r="E125">
        <v>189540</v>
      </c>
      <c r="F125">
        <v>8.3000000000000007</v>
      </c>
      <c r="G125" t="s">
        <v>57</v>
      </c>
      <c r="H125">
        <v>165</v>
      </c>
      <c r="I125" t="s">
        <v>1072</v>
      </c>
      <c r="J125" t="s">
        <v>1076</v>
      </c>
    </row>
    <row r="126" spans="1:10" x14ac:dyDescent="0.3">
      <c r="A126">
        <v>125</v>
      </c>
      <c r="B126" t="s">
        <v>1080</v>
      </c>
      <c r="C126" t="s">
        <v>1081</v>
      </c>
      <c r="D126">
        <v>2004</v>
      </c>
      <c r="E126">
        <v>351425</v>
      </c>
      <c r="F126">
        <v>8.1999999999999993</v>
      </c>
      <c r="G126" t="s">
        <v>348</v>
      </c>
      <c r="H126">
        <v>156</v>
      </c>
      <c r="I126" t="s">
        <v>67</v>
      </c>
      <c r="J126" t="s">
        <v>1085</v>
      </c>
    </row>
    <row r="127" spans="1:10" x14ac:dyDescent="0.3">
      <c r="A127">
        <v>126</v>
      </c>
      <c r="B127" t="s">
        <v>1089</v>
      </c>
      <c r="C127" t="s">
        <v>1090</v>
      </c>
      <c r="D127">
        <v>1965</v>
      </c>
      <c r="E127">
        <v>252615</v>
      </c>
      <c r="F127">
        <v>8.1999999999999993</v>
      </c>
      <c r="G127" t="s">
        <v>57</v>
      </c>
      <c r="H127">
        <v>132</v>
      </c>
      <c r="I127" t="s">
        <v>438</v>
      </c>
      <c r="J127" t="s">
        <v>105</v>
      </c>
    </row>
    <row r="128" spans="1:10" x14ac:dyDescent="0.3">
      <c r="A128">
        <v>127</v>
      </c>
      <c r="B128" t="s">
        <v>1096</v>
      </c>
      <c r="C128" t="s">
        <v>1097</v>
      </c>
      <c r="D128">
        <v>2005</v>
      </c>
      <c r="E128">
        <v>1434049</v>
      </c>
      <c r="F128">
        <v>8.1999999999999993</v>
      </c>
      <c r="G128" t="s">
        <v>39</v>
      </c>
      <c r="H128">
        <v>140</v>
      </c>
      <c r="I128" t="s">
        <v>40</v>
      </c>
      <c r="J128" t="s">
        <v>44</v>
      </c>
    </row>
    <row r="129" spans="1:10" x14ac:dyDescent="0.3">
      <c r="A129">
        <v>128</v>
      </c>
      <c r="B129" t="s">
        <v>1103</v>
      </c>
      <c r="C129" t="s">
        <v>1104</v>
      </c>
      <c r="D129">
        <v>2016</v>
      </c>
      <c r="E129">
        <v>184456</v>
      </c>
      <c r="F129">
        <v>8.3000000000000007</v>
      </c>
      <c r="G129" t="s">
        <v>57</v>
      </c>
      <c r="H129">
        <v>161</v>
      </c>
      <c r="I129" t="s">
        <v>1105</v>
      </c>
      <c r="J129" t="s">
        <v>1109</v>
      </c>
    </row>
    <row r="130" spans="1:10" x14ac:dyDescent="0.3">
      <c r="A130">
        <v>129</v>
      </c>
      <c r="B130" t="s">
        <v>1113</v>
      </c>
      <c r="C130" t="s">
        <v>1114</v>
      </c>
      <c r="D130">
        <v>1921</v>
      </c>
      <c r="E130">
        <v>125041</v>
      </c>
      <c r="F130">
        <v>8.3000000000000007</v>
      </c>
      <c r="G130" t="s">
        <v>534</v>
      </c>
      <c r="H130">
        <v>68</v>
      </c>
      <c r="I130" t="s">
        <v>1115</v>
      </c>
      <c r="J130" t="s">
        <v>423</v>
      </c>
    </row>
    <row r="131" spans="1:10" x14ac:dyDescent="0.3">
      <c r="A131">
        <v>130</v>
      </c>
      <c r="B131" t="s">
        <v>1119</v>
      </c>
      <c r="C131" t="s">
        <v>1120</v>
      </c>
      <c r="D131">
        <v>1959</v>
      </c>
      <c r="E131">
        <v>263291</v>
      </c>
      <c r="F131">
        <v>8.1999999999999993</v>
      </c>
      <c r="G131" t="s">
        <v>57</v>
      </c>
      <c r="H131">
        <v>121</v>
      </c>
      <c r="I131" t="s">
        <v>1121</v>
      </c>
      <c r="J131" t="s">
        <v>539</v>
      </c>
    </row>
    <row r="132" spans="1:10" x14ac:dyDescent="0.3">
      <c r="A132">
        <v>131</v>
      </c>
      <c r="B132" t="s">
        <v>1127</v>
      </c>
      <c r="C132" t="s">
        <v>1128</v>
      </c>
      <c r="D132">
        <v>2020</v>
      </c>
      <c r="E132">
        <v>138665</v>
      </c>
      <c r="F132">
        <v>8.1999999999999993</v>
      </c>
      <c r="G132" t="s">
        <v>39</v>
      </c>
      <c r="H132">
        <v>97</v>
      </c>
      <c r="I132" t="s">
        <v>818</v>
      </c>
      <c r="J132" t="s">
        <v>1132</v>
      </c>
    </row>
    <row r="133" spans="1:10" x14ac:dyDescent="0.3">
      <c r="A133">
        <v>132</v>
      </c>
      <c r="B133" t="s">
        <v>1136</v>
      </c>
      <c r="C133" t="s">
        <v>1137</v>
      </c>
      <c r="D133">
        <v>1950</v>
      </c>
      <c r="E133">
        <v>130081</v>
      </c>
      <c r="F133">
        <v>8.1999999999999993</v>
      </c>
      <c r="G133" t="s">
        <v>534</v>
      </c>
      <c r="H133">
        <v>138</v>
      </c>
      <c r="I133" t="s">
        <v>19</v>
      </c>
      <c r="J133" t="s">
        <v>1141</v>
      </c>
    </row>
    <row r="134" spans="1:10" x14ac:dyDescent="0.3">
      <c r="A134">
        <v>133</v>
      </c>
      <c r="B134" t="s">
        <v>1145</v>
      </c>
      <c r="C134" t="s">
        <v>1146</v>
      </c>
      <c r="D134">
        <v>2018</v>
      </c>
      <c r="E134">
        <v>468439</v>
      </c>
      <c r="F134">
        <v>8.1999999999999993</v>
      </c>
      <c r="G134" t="s">
        <v>39</v>
      </c>
      <c r="H134">
        <v>130</v>
      </c>
      <c r="I134" t="s">
        <v>409</v>
      </c>
      <c r="J134" t="s">
        <v>1150</v>
      </c>
    </row>
    <row r="135" spans="1:10" x14ac:dyDescent="0.3">
      <c r="A135">
        <v>134</v>
      </c>
      <c r="B135" t="s">
        <v>1154</v>
      </c>
      <c r="C135" t="s">
        <v>1155</v>
      </c>
      <c r="D135">
        <v>2013</v>
      </c>
      <c r="E135">
        <v>1350923</v>
      </c>
      <c r="F135">
        <v>8.1999999999999993</v>
      </c>
      <c r="G135" t="s">
        <v>18</v>
      </c>
      <c r="H135">
        <v>180</v>
      </c>
      <c r="I135" t="s">
        <v>1156</v>
      </c>
      <c r="J135" t="s">
        <v>165</v>
      </c>
    </row>
    <row r="136" spans="1:10" x14ac:dyDescent="0.3">
      <c r="A136">
        <v>135</v>
      </c>
      <c r="B136" t="s">
        <v>1162</v>
      </c>
      <c r="C136" t="s">
        <v>1163</v>
      </c>
      <c r="D136">
        <v>2022</v>
      </c>
      <c r="E136">
        <v>121919</v>
      </c>
      <c r="F136">
        <v>8.3000000000000007</v>
      </c>
      <c r="G136" t="s">
        <v>348</v>
      </c>
      <c r="H136">
        <v>139</v>
      </c>
      <c r="I136" t="s">
        <v>1164</v>
      </c>
      <c r="J136" t="s">
        <v>1168</v>
      </c>
    </row>
    <row r="137" spans="1:10" x14ac:dyDescent="0.3">
      <c r="A137">
        <v>136</v>
      </c>
      <c r="B137" t="s">
        <v>1170</v>
      </c>
      <c r="C137" t="s">
        <v>1171</v>
      </c>
      <c r="D137">
        <v>1961</v>
      </c>
      <c r="E137">
        <v>76751</v>
      </c>
      <c r="F137">
        <v>8.3000000000000007</v>
      </c>
      <c r="G137" t="s">
        <v>18</v>
      </c>
      <c r="H137">
        <v>179</v>
      </c>
      <c r="I137" t="s">
        <v>228</v>
      </c>
      <c r="J137" t="s">
        <v>1175</v>
      </c>
    </row>
    <row r="138" spans="1:10" x14ac:dyDescent="0.3">
      <c r="A138">
        <v>137</v>
      </c>
      <c r="B138" t="s">
        <v>1179</v>
      </c>
      <c r="C138" t="s">
        <v>1180</v>
      </c>
      <c r="D138">
        <v>1992</v>
      </c>
      <c r="E138">
        <v>405678</v>
      </c>
      <c r="F138">
        <v>8.1999999999999993</v>
      </c>
      <c r="G138" t="s">
        <v>18</v>
      </c>
      <c r="H138">
        <v>130</v>
      </c>
      <c r="I138" t="s">
        <v>511</v>
      </c>
      <c r="J138" t="s">
        <v>1184</v>
      </c>
    </row>
    <row r="139" spans="1:10" x14ac:dyDescent="0.3">
      <c r="A139">
        <v>138</v>
      </c>
      <c r="B139" t="s">
        <v>1188</v>
      </c>
      <c r="C139" t="s">
        <v>1189</v>
      </c>
      <c r="D139">
        <v>1995</v>
      </c>
      <c r="E139">
        <v>508698</v>
      </c>
      <c r="F139">
        <v>8.1999999999999993</v>
      </c>
      <c r="G139" t="s">
        <v>18</v>
      </c>
      <c r="H139">
        <v>178</v>
      </c>
      <c r="I139" t="s">
        <v>29</v>
      </c>
      <c r="J139" t="s">
        <v>165</v>
      </c>
    </row>
    <row r="140" spans="1:10" x14ac:dyDescent="0.3">
      <c r="A140">
        <v>139</v>
      </c>
      <c r="B140" t="s">
        <v>1193</v>
      </c>
      <c r="C140" t="s">
        <v>1194</v>
      </c>
      <c r="D140">
        <v>1985</v>
      </c>
      <c r="E140">
        <v>123916</v>
      </c>
      <c r="F140">
        <v>8.1999999999999993</v>
      </c>
      <c r="G140" t="s">
        <v>57</v>
      </c>
      <c r="H140">
        <v>162</v>
      </c>
      <c r="I140" t="s">
        <v>1055</v>
      </c>
      <c r="J140" t="s">
        <v>192</v>
      </c>
    </row>
    <row r="141" spans="1:10" x14ac:dyDescent="0.3">
      <c r="A141">
        <v>140</v>
      </c>
      <c r="B141" t="s">
        <v>1200</v>
      </c>
      <c r="C141" t="s">
        <v>1201</v>
      </c>
      <c r="D141">
        <v>2006</v>
      </c>
      <c r="E141">
        <v>658709</v>
      </c>
      <c r="F141">
        <v>8.1999999999999993</v>
      </c>
      <c r="G141" t="s">
        <v>39</v>
      </c>
      <c r="H141">
        <v>118</v>
      </c>
      <c r="I141" t="s">
        <v>1202</v>
      </c>
      <c r="J141" t="s">
        <v>1206</v>
      </c>
    </row>
    <row r="142" spans="1:10" x14ac:dyDescent="0.3">
      <c r="A142">
        <v>141</v>
      </c>
      <c r="B142" t="s">
        <v>1208</v>
      </c>
      <c r="C142" t="s">
        <v>1209</v>
      </c>
      <c r="D142">
        <v>2007</v>
      </c>
      <c r="E142">
        <v>573211</v>
      </c>
      <c r="F142">
        <v>8.1999999999999993</v>
      </c>
      <c r="G142" t="s">
        <v>18</v>
      </c>
      <c r="H142">
        <v>158</v>
      </c>
      <c r="I142" t="s">
        <v>19</v>
      </c>
      <c r="J142" t="s">
        <v>1213</v>
      </c>
    </row>
    <row r="143" spans="1:10" x14ac:dyDescent="0.3">
      <c r="A143">
        <v>142</v>
      </c>
      <c r="B143" t="s">
        <v>1217</v>
      </c>
      <c r="C143" t="s">
        <v>1218</v>
      </c>
      <c r="D143">
        <v>1999</v>
      </c>
      <c r="E143">
        <v>973064</v>
      </c>
      <c r="F143">
        <v>8.1999999999999993</v>
      </c>
      <c r="G143" t="s">
        <v>18</v>
      </c>
      <c r="H143">
        <v>107</v>
      </c>
      <c r="I143" t="s">
        <v>526</v>
      </c>
      <c r="J143" t="s">
        <v>1222</v>
      </c>
    </row>
    <row r="144" spans="1:10" x14ac:dyDescent="0.3">
      <c r="A144">
        <v>143</v>
      </c>
      <c r="B144" t="s">
        <v>1224</v>
      </c>
      <c r="C144" t="s">
        <v>1225</v>
      </c>
      <c r="D144">
        <v>2001</v>
      </c>
      <c r="E144">
        <v>914793</v>
      </c>
      <c r="F144">
        <v>8.1999999999999993</v>
      </c>
      <c r="G144" t="s">
        <v>39</v>
      </c>
      <c r="H144">
        <v>135</v>
      </c>
      <c r="I144" t="s">
        <v>1226</v>
      </c>
      <c r="J144" t="s">
        <v>1230</v>
      </c>
    </row>
    <row r="145" spans="1:10" x14ac:dyDescent="0.3">
      <c r="A145">
        <v>144</v>
      </c>
      <c r="B145" t="s">
        <v>1234</v>
      </c>
      <c r="C145" t="s">
        <v>1235</v>
      </c>
      <c r="D145">
        <v>1975</v>
      </c>
      <c r="E145">
        <v>533602</v>
      </c>
      <c r="F145">
        <v>8.1999999999999993</v>
      </c>
      <c r="G145" t="s">
        <v>57</v>
      </c>
      <c r="H145">
        <v>91</v>
      </c>
      <c r="I145" t="s">
        <v>1236</v>
      </c>
      <c r="J145" t="s">
        <v>1240</v>
      </c>
    </row>
    <row r="146" spans="1:10" x14ac:dyDescent="0.3">
      <c r="A146">
        <v>145</v>
      </c>
      <c r="B146" t="s">
        <v>1244</v>
      </c>
      <c r="C146" t="s">
        <v>1245</v>
      </c>
      <c r="D146">
        <v>1998</v>
      </c>
      <c r="E146">
        <v>1044296</v>
      </c>
      <c r="F146">
        <v>8.1999999999999993</v>
      </c>
      <c r="G146" t="s">
        <v>57</v>
      </c>
      <c r="H146">
        <v>103</v>
      </c>
      <c r="I146" t="s">
        <v>759</v>
      </c>
      <c r="J146" t="s">
        <v>1249</v>
      </c>
    </row>
    <row r="147" spans="1:10" x14ac:dyDescent="0.3">
      <c r="A147">
        <v>146</v>
      </c>
      <c r="B147" t="s">
        <v>1253</v>
      </c>
      <c r="C147" t="s">
        <v>1254</v>
      </c>
      <c r="D147">
        <v>1961</v>
      </c>
      <c r="E147">
        <v>121422</v>
      </c>
      <c r="F147">
        <v>8.1999999999999993</v>
      </c>
      <c r="G147" t="s">
        <v>57</v>
      </c>
      <c r="H147">
        <v>110</v>
      </c>
      <c r="I147" t="s">
        <v>1255</v>
      </c>
      <c r="J147" t="s">
        <v>192</v>
      </c>
    </row>
    <row r="148" spans="1:10" x14ac:dyDescent="0.3">
      <c r="A148">
        <v>147</v>
      </c>
      <c r="B148" t="s">
        <v>1261</v>
      </c>
      <c r="C148" t="s">
        <v>1262</v>
      </c>
      <c r="D148">
        <v>1948</v>
      </c>
      <c r="E148">
        <v>123653</v>
      </c>
      <c r="F148">
        <v>8.1999999999999993</v>
      </c>
      <c r="G148" t="s">
        <v>534</v>
      </c>
      <c r="H148">
        <v>126</v>
      </c>
      <c r="I148" t="s">
        <v>1263</v>
      </c>
      <c r="J148" t="s">
        <v>1267</v>
      </c>
    </row>
    <row r="149" spans="1:10" x14ac:dyDescent="0.3">
      <c r="A149">
        <v>148</v>
      </c>
      <c r="B149" t="s">
        <v>1271</v>
      </c>
      <c r="C149" t="s">
        <v>1272</v>
      </c>
      <c r="D149">
        <v>1950</v>
      </c>
      <c r="E149">
        <v>166254</v>
      </c>
      <c r="F149">
        <v>8.1999999999999993</v>
      </c>
      <c r="G149" t="s">
        <v>57</v>
      </c>
      <c r="H149">
        <v>88</v>
      </c>
      <c r="I149" t="s">
        <v>180</v>
      </c>
      <c r="J149" t="s">
        <v>192</v>
      </c>
    </row>
    <row r="150" spans="1:10" x14ac:dyDescent="0.3">
      <c r="A150">
        <v>149</v>
      </c>
      <c r="B150" t="s">
        <v>1278</v>
      </c>
      <c r="C150" t="s">
        <v>1279</v>
      </c>
      <c r="D150">
        <v>2010</v>
      </c>
      <c r="E150">
        <v>1266092</v>
      </c>
      <c r="F150">
        <v>8.1999999999999993</v>
      </c>
      <c r="G150" t="s">
        <v>18</v>
      </c>
      <c r="H150">
        <v>138</v>
      </c>
      <c r="I150" t="s">
        <v>456</v>
      </c>
      <c r="J150" t="s">
        <v>165</v>
      </c>
    </row>
    <row r="151" spans="1:10" x14ac:dyDescent="0.3">
      <c r="A151">
        <v>150</v>
      </c>
      <c r="B151" t="s">
        <v>1285</v>
      </c>
      <c r="C151" t="s">
        <v>1286</v>
      </c>
      <c r="D151">
        <v>1963</v>
      </c>
      <c r="E151">
        <v>241665</v>
      </c>
      <c r="F151">
        <v>8.1999999999999993</v>
      </c>
      <c r="G151" t="s">
        <v>57</v>
      </c>
      <c r="H151">
        <v>172</v>
      </c>
      <c r="I151" t="s">
        <v>1287</v>
      </c>
      <c r="J151" t="s">
        <v>1291</v>
      </c>
    </row>
    <row r="152" spans="1:10" x14ac:dyDescent="0.3">
      <c r="A152">
        <v>151</v>
      </c>
      <c r="B152" t="s">
        <v>1295</v>
      </c>
      <c r="C152" t="s">
        <v>1296</v>
      </c>
      <c r="D152">
        <v>1993</v>
      </c>
      <c r="E152">
        <v>957768</v>
      </c>
      <c r="F152">
        <v>8.1999999999999993</v>
      </c>
      <c r="G152" t="s">
        <v>39</v>
      </c>
      <c r="H152">
        <v>127</v>
      </c>
      <c r="I152" t="s">
        <v>130</v>
      </c>
      <c r="J152" t="s">
        <v>71</v>
      </c>
    </row>
    <row r="153" spans="1:10" x14ac:dyDescent="0.3">
      <c r="A153">
        <v>152</v>
      </c>
      <c r="B153" t="s">
        <v>1302</v>
      </c>
      <c r="C153" t="s">
        <v>1303</v>
      </c>
      <c r="D153">
        <v>2003</v>
      </c>
      <c r="E153">
        <v>1089241</v>
      </c>
      <c r="F153">
        <v>8.1999999999999993</v>
      </c>
      <c r="G153" t="s">
        <v>18</v>
      </c>
      <c r="H153">
        <v>111</v>
      </c>
      <c r="I153" t="s">
        <v>40</v>
      </c>
      <c r="J153" t="s">
        <v>90</v>
      </c>
    </row>
    <row r="154" spans="1:10" x14ac:dyDescent="0.3">
      <c r="A154">
        <v>153</v>
      </c>
      <c r="B154" t="s">
        <v>1309</v>
      </c>
      <c r="C154" t="s">
        <v>1310</v>
      </c>
      <c r="D154">
        <v>2007</v>
      </c>
      <c r="E154">
        <v>946716</v>
      </c>
      <c r="F154">
        <v>8.1999999999999993</v>
      </c>
      <c r="G154">
        <v>18</v>
      </c>
      <c r="H154">
        <v>122</v>
      </c>
      <c r="I154" t="s">
        <v>209</v>
      </c>
      <c r="J154" t="s">
        <v>1314</v>
      </c>
    </row>
    <row r="155" spans="1:10" x14ac:dyDescent="0.3">
      <c r="A155">
        <v>154</v>
      </c>
      <c r="B155" t="s">
        <v>1318</v>
      </c>
      <c r="C155" t="s">
        <v>1319</v>
      </c>
      <c r="D155">
        <v>2003</v>
      </c>
      <c r="E155">
        <v>1022115</v>
      </c>
      <c r="F155">
        <v>8.1999999999999993</v>
      </c>
      <c r="G155" t="s">
        <v>57</v>
      </c>
      <c r="H155">
        <v>100</v>
      </c>
      <c r="I155" t="s">
        <v>657</v>
      </c>
      <c r="J155" t="s">
        <v>1323</v>
      </c>
    </row>
    <row r="156" spans="1:10" x14ac:dyDescent="0.3">
      <c r="A156">
        <v>155</v>
      </c>
      <c r="B156" t="s">
        <v>1327</v>
      </c>
      <c r="C156" t="s">
        <v>1328</v>
      </c>
      <c r="D156">
        <v>1980</v>
      </c>
      <c r="E156">
        <v>237868</v>
      </c>
      <c r="F156">
        <v>8.1999999999999993</v>
      </c>
      <c r="G156" t="s">
        <v>39</v>
      </c>
      <c r="H156">
        <v>124</v>
      </c>
      <c r="I156" t="s">
        <v>1226</v>
      </c>
      <c r="J156" t="s">
        <v>1332</v>
      </c>
    </row>
    <row r="157" spans="1:10" x14ac:dyDescent="0.3">
      <c r="A157">
        <v>156</v>
      </c>
      <c r="B157" t="s">
        <v>1336</v>
      </c>
      <c r="C157" t="s">
        <v>1337</v>
      </c>
      <c r="D157">
        <v>1980</v>
      </c>
      <c r="E157">
        <v>347722</v>
      </c>
      <c r="F157">
        <v>8.1999999999999993</v>
      </c>
      <c r="G157" t="s">
        <v>18</v>
      </c>
      <c r="H157">
        <v>129</v>
      </c>
      <c r="I157" t="s">
        <v>1338</v>
      </c>
      <c r="J157" t="s">
        <v>165</v>
      </c>
    </row>
    <row r="158" spans="1:10" x14ac:dyDescent="0.3">
      <c r="A158">
        <v>157</v>
      </c>
      <c r="B158" t="s">
        <v>1344</v>
      </c>
      <c r="C158" t="s">
        <v>1345</v>
      </c>
      <c r="D158">
        <v>1974</v>
      </c>
      <c r="E158">
        <v>321237</v>
      </c>
      <c r="F158">
        <v>8.1999999999999993</v>
      </c>
      <c r="G158" t="s">
        <v>39</v>
      </c>
      <c r="H158">
        <v>130</v>
      </c>
      <c r="I158" t="s">
        <v>526</v>
      </c>
      <c r="J158" t="s">
        <v>306</v>
      </c>
    </row>
    <row r="159" spans="1:10" x14ac:dyDescent="0.3">
      <c r="A159">
        <v>158</v>
      </c>
      <c r="B159" t="s">
        <v>1351</v>
      </c>
      <c r="C159" t="s">
        <v>1352</v>
      </c>
      <c r="D159">
        <v>1939</v>
      </c>
      <c r="E159">
        <v>311407</v>
      </c>
      <c r="F159">
        <v>8.1999999999999993</v>
      </c>
      <c r="G159" t="s">
        <v>57</v>
      </c>
      <c r="H159">
        <v>238</v>
      </c>
      <c r="I159" t="s">
        <v>382</v>
      </c>
      <c r="J159" t="s">
        <v>1356</v>
      </c>
    </row>
    <row r="160" spans="1:10" x14ac:dyDescent="0.3">
      <c r="A160">
        <v>159</v>
      </c>
      <c r="B160" t="s">
        <v>1360</v>
      </c>
      <c r="C160" t="s">
        <v>1361</v>
      </c>
      <c r="D160">
        <v>2005</v>
      </c>
      <c r="E160">
        <v>1102709</v>
      </c>
      <c r="F160">
        <v>8.1999999999999993</v>
      </c>
      <c r="G160" t="s">
        <v>39</v>
      </c>
      <c r="H160">
        <v>132</v>
      </c>
      <c r="I160" t="s">
        <v>1362</v>
      </c>
      <c r="J160" t="s">
        <v>1366</v>
      </c>
    </row>
    <row r="161" spans="1:10" x14ac:dyDescent="0.3">
      <c r="A161">
        <v>160</v>
      </c>
      <c r="B161" t="s">
        <v>1370</v>
      </c>
      <c r="C161" t="s">
        <v>1371</v>
      </c>
      <c r="D161">
        <v>1982</v>
      </c>
      <c r="E161">
        <v>411913</v>
      </c>
      <c r="F161">
        <v>8.1999999999999993</v>
      </c>
      <c r="G161" t="s">
        <v>18</v>
      </c>
      <c r="H161">
        <v>109</v>
      </c>
      <c r="I161" t="s">
        <v>1372</v>
      </c>
      <c r="J161" t="s">
        <v>1376</v>
      </c>
    </row>
    <row r="162" spans="1:10" x14ac:dyDescent="0.3">
      <c r="A162">
        <v>161</v>
      </c>
      <c r="B162" t="s">
        <v>1380</v>
      </c>
      <c r="C162" t="s">
        <v>1381</v>
      </c>
      <c r="D162">
        <v>2015</v>
      </c>
      <c r="E162">
        <v>692562</v>
      </c>
      <c r="F162">
        <v>8.1999999999999993</v>
      </c>
      <c r="G162" t="s">
        <v>57</v>
      </c>
      <c r="H162">
        <v>95</v>
      </c>
      <c r="I162" t="s">
        <v>657</v>
      </c>
      <c r="J162" t="s">
        <v>1385</v>
      </c>
    </row>
    <row r="163" spans="1:10" x14ac:dyDescent="0.3">
      <c r="A163">
        <v>162</v>
      </c>
      <c r="B163" t="s">
        <v>1389</v>
      </c>
      <c r="C163" t="s">
        <v>1390</v>
      </c>
      <c r="D163">
        <v>1998</v>
      </c>
      <c r="E163">
        <v>573193</v>
      </c>
      <c r="F163">
        <v>8.1999999999999993</v>
      </c>
      <c r="G163" t="s">
        <v>18</v>
      </c>
      <c r="H163">
        <v>107</v>
      </c>
      <c r="I163" t="s">
        <v>1391</v>
      </c>
      <c r="J163" t="s">
        <v>1017</v>
      </c>
    </row>
    <row r="164" spans="1:10" x14ac:dyDescent="0.3">
      <c r="A164">
        <v>163</v>
      </c>
      <c r="B164" t="s">
        <v>1395</v>
      </c>
      <c r="C164" t="s">
        <v>1396</v>
      </c>
      <c r="D164">
        <v>1954</v>
      </c>
      <c r="E164">
        <v>173232</v>
      </c>
      <c r="F164">
        <v>8.1999999999999993</v>
      </c>
      <c r="G164" t="s">
        <v>18</v>
      </c>
      <c r="H164">
        <v>105</v>
      </c>
      <c r="I164" t="s">
        <v>1397</v>
      </c>
      <c r="J164" t="s">
        <v>296</v>
      </c>
    </row>
    <row r="165" spans="1:10" x14ac:dyDescent="0.3">
      <c r="A165">
        <v>164</v>
      </c>
      <c r="B165" t="s">
        <v>1403</v>
      </c>
      <c r="C165" t="s">
        <v>1404</v>
      </c>
      <c r="D165">
        <v>2009</v>
      </c>
      <c r="E165">
        <v>207221</v>
      </c>
      <c r="F165">
        <v>8.1999999999999993</v>
      </c>
      <c r="G165" t="s">
        <v>348</v>
      </c>
      <c r="H165">
        <v>129</v>
      </c>
      <c r="I165" t="s">
        <v>1405</v>
      </c>
      <c r="J165" t="s">
        <v>1409</v>
      </c>
    </row>
    <row r="166" spans="1:10" x14ac:dyDescent="0.3">
      <c r="A166">
        <v>165</v>
      </c>
      <c r="B166" t="s">
        <v>1413</v>
      </c>
      <c r="C166" t="s">
        <v>1414</v>
      </c>
      <c r="D166">
        <v>1957</v>
      </c>
      <c r="E166">
        <v>218116</v>
      </c>
      <c r="F166">
        <v>8.1999999999999993</v>
      </c>
      <c r="G166" t="s">
        <v>57</v>
      </c>
      <c r="H166">
        <v>161</v>
      </c>
      <c r="I166" t="s">
        <v>686</v>
      </c>
      <c r="J166" t="s">
        <v>832</v>
      </c>
    </row>
    <row r="167" spans="1:10" x14ac:dyDescent="0.3">
      <c r="A167">
        <v>166</v>
      </c>
      <c r="B167" t="s">
        <v>1420</v>
      </c>
      <c r="C167" t="s">
        <v>1421</v>
      </c>
      <c r="D167">
        <v>2004</v>
      </c>
      <c r="E167">
        <v>382391</v>
      </c>
      <c r="F167">
        <v>8.1999999999999993</v>
      </c>
      <c r="G167" t="s">
        <v>57</v>
      </c>
      <c r="H167">
        <v>119</v>
      </c>
      <c r="I167" t="s">
        <v>284</v>
      </c>
      <c r="J167" t="s">
        <v>288</v>
      </c>
    </row>
    <row r="168" spans="1:10" x14ac:dyDescent="0.3">
      <c r="A168">
        <v>167</v>
      </c>
      <c r="B168" t="s">
        <v>1427</v>
      </c>
      <c r="C168" t="s">
        <v>1428</v>
      </c>
      <c r="D168">
        <v>2017</v>
      </c>
      <c r="E168">
        <v>492963</v>
      </c>
      <c r="F168">
        <v>8.1</v>
      </c>
      <c r="G168" t="s">
        <v>18</v>
      </c>
      <c r="H168">
        <v>115</v>
      </c>
      <c r="I168" t="s">
        <v>937</v>
      </c>
      <c r="J168" t="s">
        <v>1432</v>
      </c>
    </row>
    <row r="169" spans="1:10" x14ac:dyDescent="0.3">
      <c r="A169">
        <v>168</v>
      </c>
      <c r="B169" t="s">
        <v>1434</v>
      </c>
      <c r="C169" t="s">
        <v>1435</v>
      </c>
      <c r="D169">
        <v>1996</v>
      </c>
      <c r="E169">
        <v>676497</v>
      </c>
      <c r="F169">
        <v>8.1</v>
      </c>
      <c r="G169" t="s">
        <v>18</v>
      </c>
      <c r="H169">
        <v>93</v>
      </c>
      <c r="I169" t="s">
        <v>19</v>
      </c>
      <c r="J169" t="s">
        <v>1439</v>
      </c>
    </row>
    <row r="170" spans="1:10" x14ac:dyDescent="0.3">
      <c r="A170">
        <v>169</v>
      </c>
      <c r="B170" t="s">
        <v>1443</v>
      </c>
      <c r="C170" t="s">
        <v>1444</v>
      </c>
      <c r="D170">
        <v>2008</v>
      </c>
      <c r="E170">
        <v>764499</v>
      </c>
      <c r="F170">
        <v>8.1</v>
      </c>
      <c r="G170" t="s">
        <v>39</v>
      </c>
      <c r="H170">
        <v>116</v>
      </c>
      <c r="I170" t="s">
        <v>19</v>
      </c>
      <c r="J170" t="s">
        <v>1184</v>
      </c>
    </row>
    <row r="171" spans="1:10" x14ac:dyDescent="0.3">
      <c r="A171">
        <v>170</v>
      </c>
      <c r="B171" t="s">
        <v>1450</v>
      </c>
      <c r="C171" t="s">
        <v>1451</v>
      </c>
      <c r="D171">
        <v>2011</v>
      </c>
      <c r="E171">
        <v>465287</v>
      </c>
      <c r="F171">
        <v>8.1999999999999993</v>
      </c>
      <c r="G171" t="s">
        <v>39</v>
      </c>
      <c r="H171">
        <v>140</v>
      </c>
      <c r="I171" t="s">
        <v>1452</v>
      </c>
      <c r="J171" t="s">
        <v>1456</v>
      </c>
    </row>
    <row r="172" spans="1:10" x14ac:dyDescent="0.3">
      <c r="A172">
        <v>171</v>
      </c>
      <c r="B172" t="s">
        <v>1460</v>
      </c>
      <c r="C172" t="s">
        <v>1461</v>
      </c>
      <c r="D172">
        <v>1996</v>
      </c>
      <c r="E172">
        <v>666689</v>
      </c>
      <c r="F172">
        <v>8.1</v>
      </c>
      <c r="G172" t="s">
        <v>18</v>
      </c>
      <c r="H172">
        <v>98</v>
      </c>
      <c r="I172" t="s">
        <v>1397</v>
      </c>
      <c r="J172" t="s">
        <v>1465</v>
      </c>
    </row>
    <row r="173" spans="1:10" x14ac:dyDescent="0.3">
      <c r="A173">
        <v>172</v>
      </c>
      <c r="B173" t="s">
        <v>1467</v>
      </c>
      <c r="C173" t="s">
        <v>1468</v>
      </c>
      <c r="D173">
        <v>1988</v>
      </c>
      <c r="E173">
        <v>329755</v>
      </c>
      <c r="F173">
        <v>8.1</v>
      </c>
      <c r="G173" t="s">
        <v>57</v>
      </c>
      <c r="H173">
        <v>86</v>
      </c>
      <c r="I173" t="s">
        <v>1469</v>
      </c>
      <c r="J173" t="s">
        <v>288</v>
      </c>
    </row>
    <row r="174" spans="1:10" x14ac:dyDescent="0.3">
      <c r="A174">
        <v>173</v>
      </c>
      <c r="B174" t="s">
        <v>1473</v>
      </c>
      <c r="C174" t="s">
        <v>1474</v>
      </c>
      <c r="D174">
        <v>2013</v>
      </c>
      <c r="E174">
        <v>685207</v>
      </c>
      <c r="F174">
        <v>8.1</v>
      </c>
      <c r="G174" t="s">
        <v>18</v>
      </c>
      <c r="H174">
        <v>153</v>
      </c>
      <c r="I174" t="s">
        <v>180</v>
      </c>
      <c r="J174" t="s">
        <v>1034</v>
      </c>
    </row>
    <row r="175" spans="1:10" x14ac:dyDescent="0.3">
      <c r="A175">
        <v>174</v>
      </c>
      <c r="B175" t="s">
        <v>1480</v>
      </c>
      <c r="C175" t="s">
        <v>1481</v>
      </c>
      <c r="D175">
        <v>2004</v>
      </c>
      <c r="E175">
        <v>677768</v>
      </c>
      <c r="F175">
        <v>8.1</v>
      </c>
      <c r="G175" t="s">
        <v>39</v>
      </c>
      <c r="H175">
        <v>132</v>
      </c>
      <c r="I175" t="s">
        <v>1482</v>
      </c>
      <c r="J175" t="s">
        <v>1184</v>
      </c>
    </row>
    <row r="176" spans="1:10" x14ac:dyDescent="0.3">
      <c r="A176">
        <v>175</v>
      </c>
      <c r="B176" t="s">
        <v>1488</v>
      </c>
      <c r="C176" t="s">
        <v>1489</v>
      </c>
      <c r="D176">
        <v>1925</v>
      </c>
      <c r="E176">
        <v>110167</v>
      </c>
      <c r="F176">
        <v>8.1999999999999993</v>
      </c>
      <c r="G176" t="s">
        <v>534</v>
      </c>
      <c r="H176">
        <v>95</v>
      </c>
      <c r="I176" t="s">
        <v>1490</v>
      </c>
      <c r="J176" t="s">
        <v>423</v>
      </c>
    </row>
    <row r="177" spans="1:10" x14ac:dyDescent="0.3">
      <c r="A177">
        <v>176</v>
      </c>
      <c r="B177" t="s">
        <v>1494</v>
      </c>
      <c r="C177" t="s">
        <v>1495</v>
      </c>
      <c r="D177">
        <v>1982</v>
      </c>
      <c r="E177">
        <v>752805</v>
      </c>
      <c r="F177">
        <v>8.1</v>
      </c>
      <c r="G177" t="s">
        <v>39</v>
      </c>
      <c r="H177">
        <v>117</v>
      </c>
      <c r="I177" t="s">
        <v>1362</v>
      </c>
      <c r="J177" t="s">
        <v>342</v>
      </c>
    </row>
    <row r="178" spans="1:10" x14ac:dyDescent="0.3">
      <c r="A178">
        <v>177</v>
      </c>
      <c r="B178" t="s">
        <v>1501</v>
      </c>
      <c r="C178" t="s">
        <v>1502</v>
      </c>
      <c r="D178">
        <v>2002</v>
      </c>
      <c r="E178">
        <v>945582</v>
      </c>
      <c r="F178">
        <v>8.1</v>
      </c>
      <c r="G178" t="s">
        <v>18</v>
      </c>
      <c r="H178">
        <v>141</v>
      </c>
      <c r="I178" t="s">
        <v>161</v>
      </c>
      <c r="J178" t="s">
        <v>71</v>
      </c>
    </row>
    <row r="179" spans="1:10" x14ac:dyDescent="0.3">
      <c r="A179">
        <v>178</v>
      </c>
      <c r="B179" t="s">
        <v>1508</v>
      </c>
      <c r="C179" t="s">
        <v>1509</v>
      </c>
      <c r="D179">
        <v>1954</v>
      </c>
      <c r="E179">
        <v>153428</v>
      </c>
      <c r="F179">
        <v>8.1</v>
      </c>
      <c r="G179" t="s">
        <v>18</v>
      </c>
      <c r="H179">
        <v>108</v>
      </c>
      <c r="I179" t="s">
        <v>209</v>
      </c>
      <c r="J179" t="s">
        <v>1513</v>
      </c>
    </row>
    <row r="180" spans="1:10" x14ac:dyDescent="0.3">
      <c r="A180">
        <v>179</v>
      </c>
      <c r="B180" t="s">
        <v>1517</v>
      </c>
      <c r="C180" t="s">
        <v>1518</v>
      </c>
      <c r="D180">
        <v>1949</v>
      </c>
      <c r="E180">
        <v>170034</v>
      </c>
      <c r="F180">
        <v>8.1</v>
      </c>
      <c r="G180" t="s">
        <v>57</v>
      </c>
      <c r="H180">
        <v>104</v>
      </c>
      <c r="I180" t="s">
        <v>1519</v>
      </c>
      <c r="J180" t="s">
        <v>1523</v>
      </c>
    </row>
    <row r="181" spans="1:10" x14ac:dyDescent="0.3">
      <c r="A181">
        <v>180</v>
      </c>
      <c r="B181" t="s">
        <v>1527</v>
      </c>
      <c r="C181" t="s">
        <v>1528</v>
      </c>
      <c r="D181">
        <v>1997</v>
      </c>
      <c r="E181">
        <v>73885</v>
      </c>
      <c r="F181">
        <v>8.1999999999999993</v>
      </c>
      <c r="G181" t="s">
        <v>198</v>
      </c>
      <c r="H181">
        <v>89</v>
      </c>
      <c r="I181" t="s">
        <v>1529</v>
      </c>
      <c r="J181" t="s">
        <v>1533</v>
      </c>
    </row>
    <row r="182" spans="1:10" x14ac:dyDescent="0.3">
      <c r="A182">
        <v>181</v>
      </c>
      <c r="B182" t="s">
        <v>1535</v>
      </c>
      <c r="C182" t="s">
        <v>1536</v>
      </c>
      <c r="D182">
        <v>1959</v>
      </c>
      <c r="E182">
        <v>236572</v>
      </c>
      <c r="F182">
        <v>8.1</v>
      </c>
      <c r="G182" t="s">
        <v>57</v>
      </c>
      <c r="H182">
        <v>212</v>
      </c>
      <c r="I182" t="s">
        <v>1287</v>
      </c>
      <c r="J182" t="s">
        <v>1540</v>
      </c>
    </row>
    <row r="183" spans="1:10" x14ac:dyDescent="0.3">
      <c r="A183">
        <v>182</v>
      </c>
      <c r="B183" t="s">
        <v>1544</v>
      </c>
      <c r="C183" t="s">
        <v>1545</v>
      </c>
      <c r="D183">
        <v>2013</v>
      </c>
      <c r="E183">
        <v>688749</v>
      </c>
      <c r="F183">
        <v>8.1</v>
      </c>
      <c r="G183" t="s">
        <v>18</v>
      </c>
      <c r="H183">
        <v>134</v>
      </c>
      <c r="I183" t="s">
        <v>67</v>
      </c>
      <c r="J183" t="s">
        <v>1549</v>
      </c>
    </row>
    <row r="184" spans="1:10" x14ac:dyDescent="0.3">
      <c r="A184">
        <v>183</v>
      </c>
      <c r="B184" t="s">
        <v>1553</v>
      </c>
      <c r="C184" t="s">
        <v>1554</v>
      </c>
      <c r="D184">
        <v>1926</v>
      </c>
      <c r="E184">
        <v>90362</v>
      </c>
      <c r="F184">
        <v>8.1999999999999993</v>
      </c>
      <c r="G184" t="s">
        <v>534</v>
      </c>
      <c r="H184">
        <v>67</v>
      </c>
      <c r="I184" t="s">
        <v>1164</v>
      </c>
      <c r="J184" t="s">
        <v>1558</v>
      </c>
    </row>
    <row r="185" spans="1:10" x14ac:dyDescent="0.3">
      <c r="A185">
        <v>184</v>
      </c>
      <c r="B185" t="s">
        <v>1562</v>
      </c>
      <c r="C185" t="s">
        <v>1563</v>
      </c>
      <c r="D185">
        <v>1957</v>
      </c>
      <c r="E185">
        <v>106184</v>
      </c>
      <c r="F185">
        <v>8.1</v>
      </c>
      <c r="G185" t="s">
        <v>57</v>
      </c>
      <c r="H185">
        <v>91</v>
      </c>
      <c r="I185" t="s">
        <v>111</v>
      </c>
      <c r="J185" t="s">
        <v>1567</v>
      </c>
    </row>
    <row r="186" spans="1:10" x14ac:dyDescent="0.3">
      <c r="A186">
        <v>185</v>
      </c>
      <c r="B186" t="s">
        <v>1569</v>
      </c>
      <c r="C186" t="s">
        <v>1570</v>
      </c>
      <c r="D186">
        <v>2014</v>
      </c>
      <c r="E186">
        <v>956970</v>
      </c>
      <c r="F186">
        <v>8.1</v>
      </c>
      <c r="G186" t="s">
        <v>18</v>
      </c>
      <c r="H186">
        <v>149</v>
      </c>
      <c r="I186" t="s">
        <v>526</v>
      </c>
      <c r="J186" t="s">
        <v>124</v>
      </c>
    </row>
    <row r="187" spans="1:10" x14ac:dyDescent="0.3">
      <c r="A187">
        <v>186</v>
      </c>
      <c r="B187" t="s">
        <v>1576</v>
      </c>
      <c r="C187" t="s">
        <v>1577</v>
      </c>
      <c r="D187">
        <v>1995</v>
      </c>
      <c r="E187">
        <v>300476</v>
      </c>
      <c r="F187">
        <v>8.1</v>
      </c>
      <c r="G187">
        <v>16</v>
      </c>
      <c r="H187">
        <v>101</v>
      </c>
      <c r="I187" t="s">
        <v>111</v>
      </c>
      <c r="J187" t="s">
        <v>1581</v>
      </c>
    </row>
    <row r="188" spans="1:10" x14ac:dyDescent="0.3">
      <c r="A188">
        <v>187</v>
      </c>
      <c r="B188" t="s">
        <v>1585</v>
      </c>
      <c r="C188" t="s">
        <v>1586</v>
      </c>
      <c r="D188">
        <v>2011</v>
      </c>
      <c r="E188">
        <v>851508</v>
      </c>
      <c r="F188">
        <v>8.1</v>
      </c>
      <c r="G188" t="s">
        <v>39</v>
      </c>
      <c r="H188">
        <v>130</v>
      </c>
      <c r="I188" t="s">
        <v>1587</v>
      </c>
      <c r="J188" t="s">
        <v>1591</v>
      </c>
    </row>
    <row r="189" spans="1:10" x14ac:dyDescent="0.3">
      <c r="A189">
        <v>188</v>
      </c>
      <c r="B189" t="s">
        <v>1595</v>
      </c>
      <c r="C189" t="s">
        <v>1596</v>
      </c>
      <c r="D189">
        <v>1978</v>
      </c>
      <c r="E189">
        <v>334933</v>
      </c>
      <c r="F189">
        <v>8.1</v>
      </c>
      <c r="G189" t="s">
        <v>18</v>
      </c>
      <c r="H189">
        <v>183</v>
      </c>
      <c r="I189" t="s">
        <v>228</v>
      </c>
      <c r="J189" t="s">
        <v>1600</v>
      </c>
    </row>
    <row r="190" spans="1:10" x14ac:dyDescent="0.3">
      <c r="A190">
        <v>189</v>
      </c>
      <c r="B190" t="s">
        <v>1604</v>
      </c>
      <c r="C190" t="s">
        <v>1605</v>
      </c>
      <c r="D190">
        <v>1993</v>
      </c>
      <c r="E190">
        <v>172520</v>
      </c>
      <c r="F190">
        <v>8.1</v>
      </c>
      <c r="G190" t="s">
        <v>39</v>
      </c>
      <c r="H190">
        <v>133</v>
      </c>
      <c r="I190" t="s">
        <v>161</v>
      </c>
      <c r="J190" t="s">
        <v>1609</v>
      </c>
    </row>
    <row r="191" spans="1:10" x14ac:dyDescent="0.3">
      <c r="A191">
        <v>190</v>
      </c>
      <c r="B191" t="s">
        <v>1613</v>
      </c>
      <c r="C191" t="s">
        <v>1614</v>
      </c>
      <c r="D191">
        <v>2014</v>
      </c>
      <c r="E191">
        <v>786027</v>
      </c>
      <c r="F191">
        <v>8.1</v>
      </c>
      <c r="G191" t="s">
        <v>39</v>
      </c>
      <c r="H191">
        <v>99</v>
      </c>
      <c r="I191" t="s">
        <v>1615</v>
      </c>
      <c r="J191" t="s">
        <v>1619</v>
      </c>
    </row>
    <row r="192" spans="1:10" x14ac:dyDescent="0.3">
      <c r="A192">
        <v>191</v>
      </c>
      <c r="B192" t="s">
        <v>1623</v>
      </c>
      <c r="C192" t="s">
        <v>1624</v>
      </c>
      <c r="D192">
        <v>1939</v>
      </c>
      <c r="E192">
        <v>114758</v>
      </c>
      <c r="F192">
        <v>8.1</v>
      </c>
      <c r="G192" t="s">
        <v>57</v>
      </c>
      <c r="H192">
        <v>129</v>
      </c>
      <c r="I192" t="s">
        <v>759</v>
      </c>
      <c r="J192" t="s">
        <v>203</v>
      </c>
    </row>
    <row r="193" spans="1:10" x14ac:dyDescent="0.3">
      <c r="A193">
        <v>192</v>
      </c>
      <c r="B193" t="s">
        <v>1630</v>
      </c>
      <c r="C193" t="s">
        <v>1631</v>
      </c>
      <c r="D193">
        <v>1953</v>
      </c>
      <c r="E193">
        <v>60394</v>
      </c>
      <c r="F193">
        <v>8.1999999999999993</v>
      </c>
      <c r="G193" t="s">
        <v>57</v>
      </c>
      <c r="H193">
        <v>131</v>
      </c>
      <c r="I193" t="s">
        <v>1632</v>
      </c>
      <c r="J193" t="s">
        <v>1636</v>
      </c>
    </row>
    <row r="194" spans="1:10" x14ac:dyDescent="0.3">
      <c r="A194">
        <v>193</v>
      </c>
      <c r="B194" t="s">
        <v>1640</v>
      </c>
      <c r="C194" t="s">
        <v>1641</v>
      </c>
      <c r="D194">
        <v>1975</v>
      </c>
      <c r="E194">
        <v>164859</v>
      </c>
      <c r="F194">
        <v>8.1</v>
      </c>
      <c r="G194" t="s">
        <v>57</v>
      </c>
      <c r="H194">
        <v>185</v>
      </c>
      <c r="I194" t="s">
        <v>686</v>
      </c>
      <c r="J194" t="s">
        <v>548</v>
      </c>
    </row>
    <row r="195" spans="1:10" x14ac:dyDescent="0.3">
      <c r="A195">
        <v>194</v>
      </c>
      <c r="B195" t="s">
        <v>1647</v>
      </c>
      <c r="C195" t="s">
        <v>1648</v>
      </c>
      <c r="D195">
        <v>1924</v>
      </c>
      <c r="E195">
        <v>48939</v>
      </c>
      <c r="F195">
        <v>8.1999999999999993</v>
      </c>
      <c r="G195" t="s">
        <v>534</v>
      </c>
      <c r="H195">
        <v>45</v>
      </c>
      <c r="I195" t="s">
        <v>1649</v>
      </c>
      <c r="J195" t="s">
        <v>1653</v>
      </c>
    </row>
    <row r="196" spans="1:10" x14ac:dyDescent="0.3">
      <c r="A196">
        <v>195</v>
      </c>
      <c r="B196" t="s">
        <v>1657</v>
      </c>
      <c r="C196" t="s">
        <v>1658</v>
      </c>
      <c r="D196">
        <v>2003</v>
      </c>
      <c r="E196">
        <v>175301</v>
      </c>
      <c r="F196">
        <v>8.1</v>
      </c>
      <c r="G196" t="s">
        <v>39</v>
      </c>
      <c r="H196">
        <v>131</v>
      </c>
      <c r="I196" t="s">
        <v>180</v>
      </c>
      <c r="J196" t="s">
        <v>323</v>
      </c>
    </row>
    <row r="197" spans="1:10" x14ac:dyDescent="0.3">
      <c r="A197">
        <v>196</v>
      </c>
      <c r="B197" t="s">
        <v>1664</v>
      </c>
      <c r="C197" t="s">
        <v>1665</v>
      </c>
      <c r="D197">
        <v>2015</v>
      </c>
      <c r="E197">
        <v>411757</v>
      </c>
      <c r="F197">
        <v>8.1</v>
      </c>
      <c r="G197" t="s">
        <v>57</v>
      </c>
      <c r="H197">
        <v>118</v>
      </c>
      <c r="I197" t="s">
        <v>1666</v>
      </c>
      <c r="J197" t="s">
        <v>1670</v>
      </c>
    </row>
    <row r="198" spans="1:10" x14ac:dyDescent="0.3">
      <c r="A198">
        <v>197</v>
      </c>
      <c r="B198" t="s">
        <v>1674</v>
      </c>
      <c r="C198" t="s">
        <v>1675</v>
      </c>
      <c r="D198">
        <v>2019</v>
      </c>
      <c r="E198">
        <v>143384</v>
      </c>
      <c r="F198">
        <v>8.1</v>
      </c>
      <c r="G198">
        <v>7</v>
      </c>
      <c r="H198">
        <v>96</v>
      </c>
      <c r="I198" t="s">
        <v>657</v>
      </c>
      <c r="J198" t="s">
        <v>1679</v>
      </c>
    </row>
    <row r="199" spans="1:10" x14ac:dyDescent="0.3">
      <c r="A199">
        <v>198</v>
      </c>
      <c r="B199" t="s">
        <v>1683</v>
      </c>
      <c r="C199" t="s">
        <v>1684</v>
      </c>
      <c r="D199">
        <v>2016</v>
      </c>
      <c r="E199">
        <v>506395</v>
      </c>
      <c r="F199">
        <v>8.1</v>
      </c>
      <c r="G199" t="s">
        <v>18</v>
      </c>
      <c r="H199">
        <v>139</v>
      </c>
      <c r="I199" t="s">
        <v>67</v>
      </c>
      <c r="J199" t="s">
        <v>651</v>
      </c>
    </row>
    <row r="200" spans="1:10" x14ac:dyDescent="0.3">
      <c r="A200">
        <v>199</v>
      </c>
      <c r="B200" t="s">
        <v>1690</v>
      </c>
      <c r="C200" t="s">
        <v>1691</v>
      </c>
      <c r="D200">
        <v>1957</v>
      </c>
      <c r="E200">
        <v>182664</v>
      </c>
      <c r="F200">
        <v>8.1</v>
      </c>
      <c r="G200" t="s">
        <v>18</v>
      </c>
      <c r="H200">
        <v>96</v>
      </c>
      <c r="I200" t="s">
        <v>1692</v>
      </c>
      <c r="J200" t="s">
        <v>1567</v>
      </c>
    </row>
    <row r="201" spans="1:10" x14ac:dyDescent="0.3">
      <c r="A201">
        <v>200</v>
      </c>
      <c r="B201" t="s">
        <v>1696</v>
      </c>
      <c r="C201" t="s">
        <v>1697</v>
      </c>
      <c r="D201">
        <v>2014</v>
      </c>
      <c r="E201">
        <v>194763</v>
      </c>
      <c r="F201">
        <v>8.1</v>
      </c>
      <c r="G201">
        <v>18</v>
      </c>
      <c r="H201">
        <v>122</v>
      </c>
      <c r="I201" t="s">
        <v>319</v>
      </c>
      <c r="J201" t="s">
        <v>1701</v>
      </c>
    </row>
    <row r="202" spans="1:10" x14ac:dyDescent="0.3">
      <c r="A202">
        <v>201</v>
      </c>
      <c r="B202" t="s">
        <v>1705</v>
      </c>
      <c r="C202" t="s">
        <v>1706</v>
      </c>
      <c r="D202">
        <v>1998</v>
      </c>
      <c r="E202">
        <v>793950</v>
      </c>
      <c r="F202">
        <v>8.1</v>
      </c>
      <c r="G202" t="s">
        <v>39</v>
      </c>
      <c r="H202">
        <v>117</v>
      </c>
      <c r="I202" t="s">
        <v>1013</v>
      </c>
      <c r="J202" t="s">
        <v>1465</v>
      </c>
    </row>
    <row r="203" spans="1:10" x14ac:dyDescent="0.3">
      <c r="A203">
        <v>202</v>
      </c>
      <c r="B203" t="s">
        <v>1710</v>
      </c>
      <c r="C203" t="s">
        <v>1711</v>
      </c>
      <c r="D203">
        <v>2015</v>
      </c>
      <c r="E203">
        <v>974897</v>
      </c>
      <c r="F203">
        <v>8.1</v>
      </c>
      <c r="G203" t="s">
        <v>39</v>
      </c>
      <c r="H203">
        <v>120</v>
      </c>
      <c r="I203" t="s">
        <v>130</v>
      </c>
      <c r="J203" t="s">
        <v>1715</v>
      </c>
    </row>
    <row r="204" spans="1:10" x14ac:dyDescent="0.3">
      <c r="A204">
        <v>203</v>
      </c>
      <c r="B204" t="s">
        <v>1719</v>
      </c>
      <c r="C204" t="s">
        <v>1720</v>
      </c>
      <c r="D204">
        <v>2010</v>
      </c>
      <c r="E204">
        <v>723929</v>
      </c>
      <c r="F204">
        <v>8.1</v>
      </c>
      <c r="G204" t="s">
        <v>57</v>
      </c>
      <c r="H204">
        <v>98</v>
      </c>
      <c r="I204" t="s">
        <v>608</v>
      </c>
      <c r="J204" t="s">
        <v>1724</v>
      </c>
    </row>
    <row r="205" spans="1:10" x14ac:dyDescent="0.3">
      <c r="A205">
        <v>204</v>
      </c>
      <c r="B205" t="s">
        <v>1728</v>
      </c>
      <c r="C205" t="s">
        <v>1729</v>
      </c>
      <c r="D205">
        <v>2009</v>
      </c>
      <c r="E205">
        <v>175588</v>
      </c>
      <c r="F205">
        <v>8.1</v>
      </c>
      <c r="G205" t="s">
        <v>427</v>
      </c>
      <c r="H205">
        <v>92</v>
      </c>
      <c r="I205" t="s">
        <v>1730</v>
      </c>
      <c r="J205" t="s">
        <v>1734</v>
      </c>
    </row>
    <row r="206" spans="1:10" x14ac:dyDescent="0.3">
      <c r="A206">
        <v>205</v>
      </c>
      <c r="B206" t="s">
        <v>1736</v>
      </c>
      <c r="C206" t="s">
        <v>1737</v>
      </c>
      <c r="D206">
        <v>2001</v>
      </c>
      <c r="E206">
        <v>888146</v>
      </c>
      <c r="F206">
        <v>8.1</v>
      </c>
      <c r="G206" t="s">
        <v>57</v>
      </c>
      <c r="H206">
        <v>92</v>
      </c>
      <c r="I206" t="s">
        <v>657</v>
      </c>
      <c r="J206" t="s">
        <v>1741</v>
      </c>
    </row>
    <row r="207" spans="1:10" x14ac:dyDescent="0.3">
      <c r="A207">
        <v>206</v>
      </c>
      <c r="B207" t="s">
        <v>1745</v>
      </c>
      <c r="C207" t="s">
        <v>1746</v>
      </c>
      <c r="D207">
        <v>1975</v>
      </c>
      <c r="E207">
        <v>587055</v>
      </c>
      <c r="F207">
        <v>8.1</v>
      </c>
      <c r="G207" t="s">
        <v>18</v>
      </c>
      <c r="H207">
        <v>124</v>
      </c>
      <c r="I207" t="s">
        <v>1747</v>
      </c>
      <c r="J207" t="s">
        <v>71</v>
      </c>
    </row>
    <row r="208" spans="1:10" x14ac:dyDescent="0.3">
      <c r="A208">
        <v>207</v>
      </c>
      <c r="B208" t="s">
        <v>1753</v>
      </c>
      <c r="C208" t="s">
        <v>1754</v>
      </c>
      <c r="D208">
        <v>1928</v>
      </c>
      <c r="E208">
        <v>53911</v>
      </c>
      <c r="F208">
        <v>8.1999999999999993</v>
      </c>
      <c r="G208" t="s">
        <v>534</v>
      </c>
      <c r="H208">
        <v>110</v>
      </c>
      <c r="I208" t="s">
        <v>67</v>
      </c>
      <c r="J208" t="s">
        <v>1758</v>
      </c>
    </row>
    <row r="209" spans="1:10" x14ac:dyDescent="0.3">
      <c r="A209">
        <v>208</v>
      </c>
      <c r="B209" t="s">
        <v>1762</v>
      </c>
      <c r="C209" t="s">
        <v>1763</v>
      </c>
      <c r="D209">
        <v>2004</v>
      </c>
      <c r="E209">
        <v>352165</v>
      </c>
      <c r="F209">
        <v>8.1</v>
      </c>
      <c r="G209" t="s">
        <v>39</v>
      </c>
      <c r="H209">
        <v>121</v>
      </c>
      <c r="I209" t="s">
        <v>67</v>
      </c>
      <c r="J209" t="s">
        <v>1767</v>
      </c>
    </row>
    <row r="210" spans="1:10" x14ac:dyDescent="0.3">
      <c r="A210">
        <v>209</v>
      </c>
      <c r="B210" t="s">
        <v>1771</v>
      </c>
      <c r="C210" t="s">
        <v>1772</v>
      </c>
      <c r="D210">
        <v>1989</v>
      </c>
      <c r="E210">
        <v>475565</v>
      </c>
      <c r="F210">
        <v>8.1</v>
      </c>
      <c r="G210" t="s">
        <v>57</v>
      </c>
      <c r="H210">
        <v>128</v>
      </c>
      <c r="I210" t="s">
        <v>759</v>
      </c>
      <c r="J210" t="s">
        <v>1249</v>
      </c>
    </row>
    <row r="211" spans="1:10" x14ac:dyDescent="0.3">
      <c r="A211">
        <v>210</v>
      </c>
      <c r="B211" t="s">
        <v>1778</v>
      </c>
      <c r="C211" t="s">
        <v>1779</v>
      </c>
      <c r="D211">
        <v>1953</v>
      </c>
      <c r="E211">
        <v>60748</v>
      </c>
      <c r="F211">
        <v>8.1999999999999993</v>
      </c>
      <c r="G211" t="s">
        <v>57</v>
      </c>
      <c r="H211">
        <v>136</v>
      </c>
      <c r="I211" t="s">
        <v>19</v>
      </c>
      <c r="J211" t="s">
        <v>1783</v>
      </c>
    </row>
    <row r="212" spans="1:10" x14ac:dyDescent="0.3">
      <c r="A212">
        <v>211</v>
      </c>
      <c r="B212" t="s">
        <v>1787</v>
      </c>
      <c r="C212" t="s">
        <v>1788</v>
      </c>
      <c r="D212">
        <v>1955</v>
      </c>
      <c r="E212">
        <v>31958</v>
      </c>
      <c r="F212">
        <v>8.3000000000000007</v>
      </c>
      <c r="G212" t="s">
        <v>57</v>
      </c>
      <c r="H212">
        <v>125</v>
      </c>
      <c r="I212" t="s">
        <v>19</v>
      </c>
      <c r="J212" t="s">
        <v>1792</v>
      </c>
    </row>
    <row r="213" spans="1:10" x14ac:dyDescent="0.3">
      <c r="A213">
        <v>212</v>
      </c>
      <c r="B213" t="s">
        <v>1796</v>
      </c>
      <c r="C213" t="s">
        <v>1797</v>
      </c>
      <c r="D213">
        <v>1976</v>
      </c>
      <c r="E213">
        <v>562963</v>
      </c>
      <c r="F213">
        <v>8.1</v>
      </c>
      <c r="G213" t="s">
        <v>57</v>
      </c>
      <c r="H213">
        <v>120</v>
      </c>
      <c r="I213" t="s">
        <v>1482</v>
      </c>
      <c r="J213" t="s">
        <v>1801</v>
      </c>
    </row>
    <row r="214" spans="1:10" x14ac:dyDescent="0.3">
      <c r="A214">
        <v>213</v>
      </c>
      <c r="B214" t="s">
        <v>1805</v>
      </c>
      <c r="C214" t="s">
        <v>1806</v>
      </c>
      <c r="D214">
        <v>1986</v>
      </c>
      <c r="E214">
        <v>408549</v>
      </c>
      <c r="F214">
        <v>8.1</v>
      </c>
      <c r="G214" t="s">
        <v>39</v>
      </c>
      <c r="H214">
        <v>120</v>
      </c>
      <c r="I214" t="s">
        <v>228</v>
      </c>
      <c r="J214" t="s">
        <v>1810</v>
      </c>
    </row>
    <row r="215" spans="1:10" x14ac:dyDescent="0.3">
      <c r="A215">
        <v>214</v>
      </c>
      <c r="B215" t="s">
        <v>1812</v>
      </c>
      <c r="C215" t="s">
        <v>1813</v>
      </c>
      <c r="D215">
        <v>2019</v>
      </c>
      <c r="E215">
        <v>371708</v>
      </c>
      <c r="F215">
        <v>8.1</v>
      </c>
      <c r="G215" t="s">
        <v>39</v>
      </c>
      <c r="H215">
        <v>152</v>
      </c>
      <c r="I215" t="s">
        <v>1105</v>
      </c>
      <c r="J215" t="s">
        <v>1817</v>
      </c>
    </row>
    <row r="216" spans="1:10" x14ac:dyDescent="0.3">
      <c r="A216">
        <v>215</v>
      </c>
      <c r="B216" t="s">
        <v>1821</v>
      </c>
      <c r="C216" t="s">
        <v>1822</v>
      </c>
      <c r="D216">
        <v>1986</v>
      </c>
      <c r="E216">
        <v>395430</v>
      </c>
      <c r="F216">
        <v>8.1</v>
      </c>
      <c r="G216" t="s">
        <v>57</v>
      </c>
      <c r="H216">
        <v>89</v>
      </c>
      <c r="I216" t="s">
        <v>1823</v>
      </c>
      <c r="J216" t="s">
        <v>1827</v>
      </c>
    </row>
    <row r="217" spans="1:10" x14ac:dyDescent="0.3">
      <c r="A217">
        <v>216</v>
      </c>
      <c r="B217" t="s">
        <v>1831</v>
      </c>
      <c r="C217" t="s">
        <v>1832</v>
      </c>
      <c r="D217">
        <v>1984</v>
      </c>
      <c r="E217">
        <v>846248</v>
      </c>
      <c r="F217">
        <v>8.1</v>
      </c>
      <c r="G217" t="s">
        <v>39</v>
      </c>
      <c r="H217">
        <v>107</v>
      </c>
      <c r="I217" t="s">
        <v>151</v>
      </c>
      <c r="J217" t="s">
        <v>270</v>
      </c>
    </row>
    <row r="218" spans="1:10" x14ac:dyDescent="0.3">
      <c r="A218">
        <v>217</v>
      </c>
      <c r="B218" t="s">
        <v>1838</v>
      </c>
      <c r="C218" t="s">
        <v>1839</v>
      </c>
      <c r="D218">
        <v>2015</v>
      </c>
      <c r="E218">
        <v>461357</v>
      </c>
      <c r="F218">
        <v>8.1</v>
      </c>
      <c r="G218" t="s">
        <v>18</v>
      </c>
      <c r="H218">
        <v>129</v>
      </c>
      <c r="I218" t="s">
        <v>161</v>
      </c>
      <c r="J218" t="s">
        <v>1843</v>
      </c>
    </row>
    <row r="219" spans="1:10" x14ac:dyDescent="0.3">
      <c r="A219">
        <v>218</v>
      </c>
      <c r="B219" t="s">
        <v>1847</v>
      </c>
      <c r="C219" t="s">
        <v>1848</v>
      </c>
      <c r="D219">
        <v>2013</v>
      </c>
      <c r="E219">
        <v>470954</v>
      </c>
      <c r="F219">
        <v>8.1</v>
      </c>
      <c r="G219" t="s">
        <v>348</v>
      </c>
      <c r="H219">
        <v>123</v>
      </c>
      <c r="I219" t="s">
        <v>1105</v>
      </c>
      <c r="J219" t="s">
        <v>1230</v>
      </c>
    </row>
    <row r="220" spans="1:10" x14ac:dyDescent="0.3">
      <c r="A220">
        <v>219</v>
      </c>
      <c r="B220" t="s">
        <v>1854</v>
      </c>
      <c r="C220" t="s">
        <v>1855</v>
      </c>
      <c r="D220">
        <v>2007</v>
      </c>
      <c r="E220">
        <v>614404</v>
      </c>
      <c r="F220">
        <v>8.1</v>
      </c>
      <c r="G220" t="s">
        <v>57</v>
      </c>
      <c r="H220">
        <v>148</v>
      </c>
      <c r="I220" t="s">
        <v>828</v>
      </c>
      <c r="J220" t="s">
        <v>1859</v>
      </c>
    </row>
    <row r="221" spans="1:10" x14ac:dyDescent="0.3">
      <c r="A221">
        <v>220</v>
      </c>
      <c r="B221" t="s">
        <v>1863</v>
      </c>
      <c r="C221" t="s">
        <v>1864</v>
      </c>
      <c r="D221">
        <v>1976</v>
      </c>
      <c r="E221">
        <v>157745</v>
      </c>
      <c r="F221">
        <v>8.1</v>
      </c>
      <c r="G221" t="s">
        <v>39</v>
      </c>
      <c r="H221">
        <v>121</v>
      </c>
      <c r="I221" t="s">
        <v>19</v>
      </c>
      <c r="J221" t="s">
        <v>61</v>
      </c>
    </row>
    <row r="222" spans="1:10" x14ac:dyDescent="0.3">
      <c r="A222">
        <v>221</v>
      </c>
      <c r="B222" t="s">
        <v>1870</v>
      </c>
      <c r="C222" t="s">
        <v>1871</v>
      </c>
      <c r="D222">
        <v>1939</v>
      </c>
      <c r="E222">
        <v>392195</v>
      </c>
      <c r="F222">
        <v>8.1</v>
      </c>
      <c r="G222" t="s">
        <v>57</v>
      </c>
      <c r="H222">
        <v>102</v>
      </c>
      <c r="I222" t="s">
        <v>1872</v>
      </c>
      <c r="J222" t="s">
        <v>1876</v>
      </c>
    </row>
    <row r="223" spans="1:10" x14ac:dyDescent="0.3">
      <c r="A223">
        <v>222</v>
      </c>
      <c r="B223" t="s">
        <v>1880</v>
      </c>
      <c r="C223" t="s">
        <v>1881</v>
      </c>
      <c r="D223">
        <v>2017</v>
      </c>
      <c r="E223">
        <v>735398</v>
      </c>
      <c r="F223">
        <v>8.1</v>
      </c>
      <c r="G223" t="s">
        <v>18</v>
      </c>
      <c r="H223">
        <v>137</v>
      </c>
      <c r="I223" t="s">
        <v>1362</v>
      </c>
      <c r="J223" t="s">
        <v>1817</v>
      </c>
    </row>
    <row r="224" spans="1:10" x14ac:dyDescent="0.3">
      <c r="A224">
        <v>223</v>
      </c>
      <c r="B224" t="s">
        <v>1887</v>
      </c>
      <c r="C224" t="s">
        <v>1888</v>
      </c>
      <c r="D224">
        <v>1993</v>
      </c>
      <c r="E224">
        <v>617978</v>
      </c>
      <c r="F224">
        <v>8.1</v>
      </c>
      <c r="G224" t="s">
        <v>57</v>
      </c>
      <c r="H224">
        <v>101</v>
      </c>
      <c r="I224" t="s">
        <v>1889</v>
      </c>
      <c r="J224" t="s">
        <v>1893</v>
      </c>
    </row>
    <row r="225" spans="1:10" x14ac:dyDescent="0.3">
      <c r="A225">
        <v>224</v>
      </c>
      <c r="B225" t="s">
        <v>1897</v>
      </c>
      <c r="C225" t="s">
        <v>1898</v>
      </c>
      <c r="D225">
        <v>2007</v>
      </c>
      <c r="E225">
        <v>709795</v>
      </c>
      <c r="F225">
        <v>8.1</v>
      </c>
      <c r="G225" t="s">
        <v>57</v>
      </c>
      <c r="H225">
        <v>111</v>
      </c>
      <c r="I225" t="s">
        <v>657</v>
      </c>
      <c r="J225" t="s">
        <v>1902</v>
      </c>
    </row>
    <row r="226" spans="1:10" x14ac:dyDescent="0.3">
      <c r="A226">
        <v>225</v>
      </c>
      <c r="B226" t="s">
        <v>1906</v>
      </c>
      <c r="C226" t="s">
        <v>1907</v>
      </c>
      <c r="D226">
        <v>2004</v>
      </c>
      <c r="E226">
        <v>258620</v>
      </c>
      <c r="F226">
        <v>8.1</v>
      </c>
      <c r="G226" t="s">
        <v>18</v>
      </c>
      <c r="H226">
        <v>80</v>
      </c>
      <c r="I226" t="s">
        <v>111</v>
      </c>
      <c r="J226" t="s">
        <v>1581</v>
      </c>
    </row>
    <row r="227" spans="1:10" x14ac:dyDescent="0.3">
      <c r="A227">
        <v>226</v>
      </c>
      <c r="B227" t="s">
        <v>1913</v>
      </c>
      <c r="C227" t="s">
        <v>1914</v>
      </c>
      <c r="D227">
        <v>1973</v>
      </c>
      <c r="E227">
        <v>394900</v>
      </c>
      <c r="F227">
        <v>8.1</v>
      </c>
      <c r="G227" t="s">
        <v>18</v>
      </c>
      <c r="H227">
        <v>122</v>
      </c>
      <c r="I227" t="s">
        <v>1915</v>
      </c>
      <c r="J227" t="s">
        <v>1919</v>
      </c>
    </row>
    <row r="228" spans="1:10" x14ac:dyDescent="0.3">
      <c r="A228">
        <v>227</v>
      </c>
      <c r="B228" t="s">
        <v>1923</v>
      </c>
      <c r="C228" t="s">
        <v>1924</v>
      </c>
      <c r="D228">
        <v>1946</v>
      </c>
      <c r="E228">
        <v>63516</v>
      </c>
      <c r="F228">
        <v>8.1</v>
      </c>
      <c r="G228" t="s">
        <v>1925</v>
      </c>
      <c r="H228">
        <v>170</v>
      </c>
      <c r="I228" t="s">
        <v>382</v>
      </c>
      <c r="J228" t="s">
        <v>1540</v>
      </c>
    </row>
    <row r="229" spans="1:10" x14ac:dyDescent="0.3">
      <c r="A229">
        <v>228</v>
      </c>
      <c r="B229" t="s">
        <v>1931</v>
      </c>
      <c r="C229" t="s">
        <v>1932</v>
      </c>
      <c r="D229">
        <v>2004</v>
      </c>
      <c r="E229">
        <v>715647</v>
      </c>
      <c r="F229">
        <v>8</v>
      </c>
      <c r="G229" t="s">
        <v>57</v>
      </c>
      <c r="H229">
        <v>115</v>
      </c>
      <c r="I229" t="s">
        <v>608</v>
      </c>
      <c r="J229" t="s">
        <v>1936</v>
      </c>
    </row>
    <row r="230" spans="1:10" x14ac:dyDescent="0.3">
      <c r="A230">
        <v>229</v>
      </c>
      <c r="B230" t="s">
        <v>1938</v>
      </c>
      <c r="C230" t="s">
        <v>1939</v>
      </c>
      <c r="D230">
        <v>1942</v>
      </c>
      <c r="E230">
        <v>36376</v>
      </c>
      <c r="F230">
        <v>8.1999999999999993</v>
      </c>
      <c r="G230" t="s">
        <v>534</v>
      </c>
      <c r="H230">
        <v>99</v>
      </c>
      <c r="I230" t="s">
        <v>1940</v>
      </c>
      <c r="J230" t="s">
        <v>1944</v>
      </c>
    </row>
    <row r="231" spans="1:10" x14ac:dyDescent="0.3">
      <c r="A231">
        <v>230</v>
      </c>
      <c r="B231" t="s">
        <v>1948</v>
      </c>
      <c r="C231" t="s">
        <v>1949</v>
      </c>
      <c r="D231">
        <v>1940</v>
      </c>
      <c r="E231">
        <v>92127</v>
      </c>
      <c r="F231">
        <v>8.1</v>
      </c>
      <c r="G231" t="s">
        <v>534</v>
      </c>
      <c r="H231">
        <v>129</v>
      </c>
      <c r="I231" t="s">
        <v>19</v>
      </c>
      <c r="J231" t="s">
        <v>1953</v>
      </c>
    </row>
    <row r="232" spans="1:10" x14ac:dyDescent="0.3">
      <c r="A232">
        <v>231</v>
      </c>
      <c r="B232" t="s">
        <v>1957</v>
      </c>
      <c r="C232" t="s">
        <v>1958</v>
      </c>
      <c r="D232">
        <v>1940</v>
      </c>
      <c r="E232">
        <v>135657</v>
      </c>
      <c r="F232">
        <v>8.1</v>
      </c>
      <c r="G232" t="s">
        <v>1925</v>
      </c>
      <c r="H232">
        <v>130</v>
      </c>
      <c r="I232" t="s">
        <v>1959</v>
      </c>
      <c r="J232" t="s">
        <v>296</v>
      </c>
    </row>
    <row r="233" spans="1:10" x14ac:dyDescent="0.3">
      <c r="A233">
        <v>232</v>
      </c>
      <c r="B233" t="s">
        <v>1965</v>
      </c>
      <c r="C233" t="s">
        <v>1966</v>
      </c>
      <c r="D233">
        <v>1966</v>
      </c>
      <c r="E233">
        <v>59420</v>
      </c>
      <c r="F233">
        <v>8.1</v>
      </c>
      <c r="G233" t="s">
        <v>427</v>
      </c>
      <c r="H233">
        <v>121</v>
      </c>
      <c r="I233" t="s">
        <v>228</v>
      </c>
      <c r="J233" t="s">
        <v>1970</v>
      </c>
    </row>
    <row r="234" spans="1:10" x14ac:dyDescent="0.3">
      <c r="A234">
        <v>233</v>
      </c>
      <c r="B234" t="s">
        <v>1974</v>
      </c>
      <c r="C234" t="s">
        <v>1975</v>
      </c>
      <c r="D234">
        <v>2009</v>
      </c>
      <c r="E234">
        <v>279323</v>
      </c>
      <c r="F234">
        <v>8.1</v>
      </c>
      <c r="G234" t="s">
        <v>57</v>
      </c>
      <c r="H234">
        <v>93</v>
      </c>
      <c r="I234" t="s">
        <v>1976</v>
      </c>
      <c r="J234" t="s">
        <v>1980</v>
      </c>
    </row>
    <row r="235" spans="1:10" x14ac:dyDescent="0.3">
      <c r="A235">
        <v>234</v>
      </c>
      <c r="B235" t="s">
        <v>1984</v>
      </c>
      <c r="C235" t="s">
        <v>1985</v>
      </c>
      <c r="D235">
        <v>1967</v>
      </c>
      <c r="E235">
        <v>175183</v>
      </c>
      <c r="F235">
        <v>8.1</v>
      </c>
      <c r="G235" t="s">
        <v>18</v>
      </c>
      <c r="H235">
        <v>127</v>
      </c>
      <c r="I235" t="s">
        <v>29</v>
      </c>
      <c r="J235" t="s">
        <v>1989</v>
      </c>
    </row>
    <row r="236" spans="1:10" x14ac:dyDescent="0.3">
      <c r="A236">
        <v>235</v>
      </c>
      <c r="B236" t="s">
        <v>1993</v>
      </c>
      <c r="C236" t="s">
        <v>1994</v>
      </c>
      <c r="D236">
        <v>2000</v>
      </c>
      <c r="E236">
        <v>237961</v>
      </c>
      <c r="F236">
        <v>8.1</v>
      </c>
      <c r="G236" t="s">
        <v>18</v>
      </c>
      <c r="H236">
        <v>154</v>
      </c>
      <c r="I236" t="s">
        <v>1666</v>
      </c>
      <c r="J236" t="s">
        <v>1998</v>
      </c>
    </row>
    <row r="237" spans="1:10" x14ac:dyDescent="0.3">
      <c r="A237">
        <v>236</v>
      </c>
      <c r="B237" t="s">
        <v>2002</v>
      </c>
      <c r="C237" t="s">
        <v>2003</v>
      </c>
      <c r="D237">
        <v>2003</v>
      </c>
      <c r="E237">
        <v>1099699</v>
      </c>
      <c r="F237">
        <v>8.1</v>
      </c>
      <c r="G237" t="s">
        <v>39</v>
      </c>
      <c r="H237">
        <v>143</v>
      </c>
      <c r="I237" t="s">
        <v>141</v>
      </c>
      <c r="J237" t="s">
        <v>2007</v>
      </c>
    </row>
    <row r="238" spans="1:10" x14ac:dyDescent="0.3">
      <c r="A238">
        <v>237</v>
      </c>
      <c r="B238" t="s">
        <v>2011</v>
      </c>
      <c r="C238" t="s">
        <v>2012</v>
      </c>
      <c r="D238">
        <v>1995</v>
      </c>
      <c r="E238">
        <v>169458</v>
      </c>
      <c r="F238">
        <v>8.1</v>
      </c>
      <c r="G238" t="s">
        <v>427</v>
      </c>
      <c r="H238">
        <v>98</v>
      </c>
      <c r="I238" t="s">
        <v>29</v>
      </c>
      <c r="J238" t="s">
        <v>2016</v>
      </c>
    </row>
    <row r="239" spans="1:10" x14ac:dyDescent="0.3">
      <c r="A239">
        <v>238</v>
      </c>
      <c r="B239" t="s">
        <v>2018</v>
      </c>
      <c r="C239" t="s">
        <v>2019</v>
      </c>
      <c r="D239">
        <v>1959</v>
      </c>
      <c r="E239">
        <v>116148</v>
      </c>
      <c r="F239">
        <v>8.1</v>
      </c>
      <c r="G239" t="s">
        <v>57</v>
      </c>
      <c r="H239">
        <v>99</v>
      </c>
      <c r="I239" t="s">
        <v>29</v>
      </c>
      <c r="J239" t="s">
        <v>2023</v>
      </c>
    </row>
    <row r="240" spans="1:10" x14ac:dyDescent="0.3">
      <c r="A240">
        <v>239</v>
      </c>
      <c r="B240" t="s">
        <v>2027</v>
      </c>
      <c r="C240" t="s">
        <v>2028</v>
      </c>
      <c r="D240">
        <v>1966</v>
      </c>
      <c r="E240">
        <v>116365</v>
      </c>
      <c r="F240">
        <v>8.1</v>
      </c>
      <c r="G240" t="s">
        <v>427</v>
      </c>
      <c r="H240">
        <v>85</v>
      </c>
      <c r="I240" t="s">
        <v>1666</v>
      </c>
      <c r="J240" t="s">
        <v>1567</v>
      </c>
    </row>
    <row r="241" spans="1:10" x14ac:dyDescent="0.3">
      <c r="A241">
        <v>240</v>
      </c>
      <c r="B241" t="s">
        <v>2032</v>
      </c>
      <c r="C241" t="s">
        <v>2033</v>
      </c>
      <c r="D241">
        <v>1979</v>
      </c>
      <c r="E241">
        <v>394335</v>
      </c>
      <c r="F241">
        <v>8</v>
      </c>
      <c r="G241" t="s">
        <v>348</v>
      </c>
      <c r="H241">
        <v>94</v>
      </c>
      <c r="I241" t="s">
        <v>2034</v>
      </c>
      <c r="J241" t="s">
        <v>2038</v>
      </c>
    </row>
    <row r="242" spans="1:10" x14ac:dyDescent="0.3">
      <c r="A242">
        <v>241</v>
      </c>
      <c r="B242" t="s">
        <v>2042</v>
      </c>
      <c r="C242" t="s">
        <v>2043</v>
      </c>
      <c r="D242">
        <v>2005</v>
      </c>
      <c r="E242">
        <v>85933</v>
      </c>
      <c r="F242">
        <v>8.1999999999999993</v>
      </c>
      <c r="G242" t="s">
        <v>427</v>
      </c>
      <c r="H242">
        <v>112</v>
      </c>
      <c r="I242" t="s">
        <v>1072</v>
      </c>
      <c r="J242" t="s">
        <v>2047</v>
      </c>
    </row>
    <row r="243" spans="1:10" x14ac:dyDescent="0.3">
      <c r="A243">
        <v>242</v>
      </c>
      <c r="B243" t="s">
        <v>2049</v>
      </c>
      <c r="C243" t="s">
        <v>2050</v>
      </c>
      <c r="D243">
        <v>1975</v>
      </c>
      <c r="E243">
        <v>28680</v>
      </c>
      <c r="F243">
        <v>8.1999999999999993</v>
      </c>
      <c r="G243" t="s">
        <v>57</v>
      </c>
      <c r="H243">
        <v>142</v>
      </c>
      <c r="I243" t="s">
        <v>828</v>
      </c>
      <c r="J243" t="s">
        <v>192</v>
      </c>
    </row>
    <row r="244" spans="1:10" x14ac:dyDescent="0.3">
      <c r="A244">
        <v>243</v>
      </c>
      <c r="B244" t="s">
        <v>2056</v>
      </c>
      <c r="C244" t="s">
        <v>2057</v>
      </c>
      <c r="D244">
        <v>1934</v>
      </c>
      <c r="E244">
        <v>102761</v>
      </c>
      <c r="F244">
        <v>8.1</v>
      </c>
      <c r="G244" t="s">
        <v>534</v>
      </c>
      <c r="H244">
        <v>105</v>
      </c>
      <c r="I244" t="s">
        <v>873</v>
      </c>
      <c r="J244" t="s">
        <v>203</v>
      </c>
    </row>
    <row r="245" spans="1:10" x14ac:dyDescent="0.3">
      <c r="A245">
        <v>244</v>
      </c>
      <c r="B245" t="s">
        <v>2063</v>
      </c>
      <c r="C245" t="s">
        <v>2064</v>
      </c>
      <c r="D245">
        <v>1965</v>
      </c>
      <c r="E245">
        <v>228457</v>
      </c>
      <c r="F245">
        <v>8.1</v>
      </c>
      <c r="G245" t="s">
        <v>57</v>
      </c>
      <c r="H245">
        <v>172</v>
      </c>
      <c r="I245" t="s">
        <v>1976</v>
      </c>
      <c r="J245" t="s">
        <v>2068</v>
      </c>
    </row>
    <row r="246" spans="1:10" x14ac:dyDescent="0.3">
      <c r="A246">
        <v>245</v>
      </c>
      <c r="B246" t="s">
        <v>2072</v>
      </c>
      <c r="C246" t="s">
        <v>2073</v>
      </c>
      <c r="D246">
        <v>2016</v>
      </c>
      <c r="E246">
        <v>140370</v>
      </c>
      <c r="F246">
        <v>8.1</v>
      </c>
      <c r="G246" t="s">
        <v>18</v>
      </c>
      <c r="H246">
        <v>145</v>
      </c>
      <c r="I246" t="s">
        <v>2074</v>
      </c>
      <c r="J246" t="s">
        <v>626</v>
      </c>
    </row>
    <row r="247" spans="1:10" x14ac:dyDescent="0.3">
      <c r="A247">
        <v>246</v>
      </c>
      <c r="B247" t="s">
        <v>2080</v>
      </c>
      <c r="C247" t="s">
        <v>2081</v>
      </c>
      <c r="D247">
        <v>2021</v>
      </c>
      <c r="E247">
        <v>190981</v>
      </c>
      <c r="F247">
        <v>8.9</v>
      </c>
      <c r="G247" t="s">
        <v>18</v>
      </c>
      <c r="H247">
        <v>164</v>
      </c>
      <c r="I247" t="s">
        <v>180</v>
      </c>
      <c r="J247" t="s">
        <v>2085</v>
      </c>
    </row>
    <row r="248" spans="1:10" x14ac:dyDescent="0.3">
      <c r="A248">
        <v>247</v>
      </c>
      <c r="B248" t="s">
        <v>2089</v>
      </c>
      <c r="C248" t="s">
        <v>2090</v>
      </c>
      <c r="D248">
        <v>1992</v>
      </c>
      <c r="E248">
        <v>406751</v>
      </c>
      <c r="F248">
        <v>8</v>
      </c>
      <c r="G248" t="s">
        <v>57</v>
      </c>
      <c r="H248">
        <v>90</v>
      </c>
      <c r="I248" t="s">
        <v>657</v>
      </c>
      <c r="J248" t="s">
        <v>2094</v>
      </c>
    </row>
    <row r="249" spans="1:10" x14ac:dyDescent="0.3">
      <c r="A249">
        <v>248</v>
      </c>
      <c r="B249" t="s">
        <v>2098</v>
      </c>
      <c r="C249" t="s">
        <v>2099</v>
      </c>
      <c r="D249">
        <v>1982</v>
      </c>
      <c r="E249">
        <v>228938</v>
      </c>
      <c r="F249">
        <v>8.1</v>
      </c>
      <c r="G249" t="s">
        <v>57</v>
      </c>
      <c r="H249">
        <v>191</v>
      </c>
      <c r="I249" t="s">
        <v>1226</v>
      </c>
      <c r="J249" t="s">
        <v>2103</v>
      </c>
    </row>
    <row r="250" spans="1:10" x14ac:dyDescent="0.3">
      <c r="A250">
        <v>249</v>
      </c>
      <c r="B250" t="s">
        <v>2107</v>
      </c>
      <c r="C250" t="s">
        <v>2108</v>
      </c>
      <c r="D250">
        <v>2011</v>
      </c>
      <c r="E250">
        <v>451856</v>
      </c>
      <c r="F250">
        <v>8.1</v>
      </c>
      <c r="G250" t="s">
        <v>39</v>
      </c>
      <c r="H250">
        <v>146</v>
      </c>
      <c r="I250" t="s">
        <v>19</v>
      </c>
      <c r="J250" t="s">
        <v>2112</v>
      </c>
    </row>
    <row r="251" spans="1:10" x14ac:dyDescent="0.3">
      <c r="A251">
        <v>250</v>
      </c>
      <c r="B251" t="s">
        <v>2116</v>
      </c>
      <c r="C251" t="s">
        <v>2117</v>
      </c>
      <c r="D251">
        <v>1991</v>
      </c>
      <c r="E251">
        <v>445617</v>
      </c>
      <c r="F251">
        <v>8</v>
      </c>
      <c r="G251" t="s">
        <v>57</v>
      </c>
      <c r="H251">
        <v>84</v>
      </c>
      <c r="I251" t="s">
        <v>2118</v>
      </c>
      <c r="J251" t="s">
        <v>2122</v>
      </c>
    </row>
  </sheetData>
  <autoFilter ref="I1:I252" xr:uid="{801C2BC0-2042-437C-B2BB-41930BE4D3D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F50F-E041-4A99-AFEF-905C5CF7D64C}">
  <dimension ref="B3:P18"/>
  <sheetViews>
    <sheetView workbookViewId="0">
      <selection activeCell="J26" sqref="J26"/>
    </sheetView>
  </sheetViews>
  <sheetFormatPr defaultRowHeight="14.4" x14ac:dyDescent="0.3"/>
  <cols>
    <col min="2" max="2" width="9.21875" bestFit="1" customWidth="1"/>
    <col min="10" max="11" width="16.6640625" bestFit="1" customWidth="1"/>
  </cols>
  <sheetData>
    <row r="3" spans="2:16" x14ac:dyDescent="0.3">
      <c r="B3" s="5" t="s">
        <v>2129</v>
      </c>
      <c r="C3" s="6"/>
      <c r="J3" s="3" t="s">
        <v>2146</v>
      </c>
      <c r="K3" s="3"/>
      <c r="O3" s="5" t="s">
        <v>2133</v>
      </c>
      <c r="P3" s="6"/>
    </row>
    <row r="4" spans="2:16" x14ac:dyDescent="0.3">
      <c r="B4" s="4" t="s">
        <v>2149</v>
      </c>
      <c r="C4" s="4">
        <f>MIN('v1'!D:D)</f>
        <v>1921</v>
      </c>
      <c r="J4" s="4" t="s">
        <v>2152</v>
      </c>
      <c r="K4" s="4">
        <f>COUNTA('v1'!C:C)</f>
        <v>251</v>
      </c>
      <c r="O4" s="4" t="s">
        <v>2157</v>
      </c>
      <c r="P4" s="4">
        <f>MAX('v1'!H:H)</f>
        <v>238</v>
      </c>
    </row>
    <row r="5" spans="2:16" x14ac:dyDescent="0.3">
      <c r="B5" s="4" t="s">
        <v>2150</v>
      </c>
      <c r="C5" s="4">
        <f>MAX('v1'!D:D)</f>
        <v>2022</v>
      </c>
      <c r="J5" s="4" t="s">
        <v>2153</v>
      </c>
      <c r="K5" s="4"/>
      <c r="O5" s="4" t="s">
        <v>2158</v>
      </c>
      <c r="P5" s="4">
        <f>MIN('v1'!H:H)</f>
        <v>45</v>
      </c>
    </row>
    <row r="6" spans="2:16" x14ac:dyDescent="0.3">
      <c r="B6" s="4" t="s">
        <v>2151</v>
      </c>
      <c r="C6" s="4">
        <f>INT(AVERAGE('v1'!D:D))</f>
        <v>1986</v>
      </c>
      <c r="J6" s="4" t="s">
        <v>2154</v>
      </c>
      <c r="K6" s="4">
        <f>COUNTA('v3- Genere (Data Cleaning)'!H2:H22)</f>
        <v>21</v>
      </c>
      <c r="O6" s="4" t="s">
        <v>2159</v>
      </c>
      <c r="P6" s="4">
        <f>ROUND(AVERAGE('v1'!H:H),0)</f>
        <v>129</v>
      </c>
    </row>
    <row r="7" spans="2:16" x14ac:dyDescent="0.3">
      <c r="B7" s="7" t="s">
        <v>2160</v>
      </c>
      <c r="C7" s="4">
        <f>MODE('v1'!D:D)</f>
        <v>1995</v>
      </c>
      <c r="J7" s="4" t="s">
        <v>2155</v>
      </c>
      <c r="K7" s="4">
        <f>COUNTA('v4- Director'!K3:K179)</f>
        <v>177</v>
      </c>
    </row>
    <row r="8" spans="2:16" x14ac:dyDescent="0.3">
      <c r="J8" s="4" t="s">
        <v>2156</v>
      </c>
      <c r="K8" s="4"/>
    </row>
    <row r="15" spans="2:16" x14ac:dyDescent="0.3">
      <c r="B15" s="5" t="s">
        <v>2147</v>
      </c>
      <c r="C15" s="6"/>
      <c r="J15" s="5" t="s">
        <v>2148</v>
      </c>
      <c r="K15" s="6"/>
    </row>
    <row r="16" spans="2:16" x14ac:dyDescent="0.3">
      <c r="B16" s="4" t="s">
        <v>2157</v>
      </c>
      <c r="C16" s="4">
        <f>MAX('v1'!E:E)</f>
        <v>2601152</v>
      </c>
      <c r="J16" s="4" t="s">
        <v>2157</v>
      </c>
      <c r="K16" s="4">
        <f>MAX('v1'!F:F)</f>
        <v>9.3000000000000007</v>
      </c>
    </row>
    <row r="17" spans="2:11" x14ac:dyDescent="0.3">
      <c r="B17" s="4" t="s">
        <v>2158</v>
      </c>
      <c r="C17" s="4">
        <f>MIN('v1'!E:E)</f>
        <v>28680</v>
      </c>
      <c r="J17" s="4" t="s">
        <v>2158</v>
      </c>
      <c r="K17" s="4">
        <f>MIN('v1'!F:F)</f>
        <v>8</v>
      </c>
    </row>
    <row r="18" spans="2:11" x14ac:dyDescent="0.3">
      <c r="B18" s="4" t="s">
        <v>2159</v>
      </c>
      <c r="C18" s="4">
        <f>INT(AVERAGE('v1'!E:E))</f>
        <v>620428</v>
      </c>
      <c r="J18" s="4" t="s">
        <v>2159</v>
      </c>
      <c r="K18" s="4">
        <f>ROUND(AVERAGE('v1'!F:F),1)</f>
        <v>8.3000000000000007</v>
      </c>
    </row>
  </sheetData>
  <mergeCells count="5">
    <mergeCell ref="B3:C3"/>
    <mergeCell ref="J3:K3"/>
    <mergeCell ref="B15:C15"/>
    <mergeCell ref="J15:K15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4142-8C81-469C-91E7-DB3588794101}">
  <dimension ref="A1:O251"/>
  <sheetViews>
    <sheetView tabSelected="1" topLeftCell="D1" workbookViewId="0">
      <selection activeCell="D7" sqref="D7"/>
    </sheetView>
  </sheetViews>
  <sheetFormatPr defaultRowHeight="14.4" x14ac:dyDescent="0.3"/>
  <cols>
    <col min="1" max="1" width="25.6640625" bestFit="1" customWidth="1"/>
    <col min="4" max="4" width="25.6640625" bestFit="1" customWidth="1"/>
    <col min="7" max="7" width="26" customWidth="1"/>
    <col min="8" max="8" width="12.88671875" bestFit="1" customWidth="1"/>
    <col min="10" max="10" width="12.88671875" bestFit="1" customWidth="1"/>
    <col min="11" max="11" width="12.77734375" bestFit="1" customWidth="1"/>
    <col min="14" max="14" width="15.21875" customWidth="1"/>
    <col min="15" max="15" width="14.88671875" customWidth="1"/>
  </cols>
  <sheetData>
    <row r="1" spans="1:15" x14ac:dyDescent="0.3">
      <c r="A1" s="1" t="s">
        <v>2134</v>
      </c>
      <c r="D1" s="8" t="s">
        <v>2178</v>
      </c>
      <c r="E1" s="8"/>
      <c r="F1" s="9"/>
      <c r="H1" s="11" t="s">
        <v>2179</v>
      </c>
      <c r="J1" s="3" t="s">
        <v>2181</v>
      </c>
      <c r="K1" s="3"/>
      <c r="N1" t="s">
        <v>2179</v>
      </c>
      <c r="O1" t="s">
        <v>2180</v>
      </c>
    </row>
    <row r="2" spans="1:15" x14ac:dyDescent="0.3">
      <c r="A2" t="s">
        <v>19</v>
      </c>
      <c r="D2" s="4" t="s">
        <v>19</v>
      </c>
      <c r="E2" s="10"/>
      <c r="F2" s="4"/>
      <c r="H2" s="4" t="s">
        <v>19</v>
      </c>
      <c r="J2" s="4" t="s">
        <v>2179</v>
      </c>
      <c r="K2" s="4" t="s">
        <v>2180</v>
      </c>
      <c r="N2" t="s">
        <v>2176</v>
      </c>
      <c r="O2">
        <v>1</v>
      </c>
    </row>
    <row r="3" spans="1:15" x14ac:dyDescent="0.3">
      <c r="A3" t="s">
        <v>29</v>
      </c>
      <c r="D3" s="4" t="s">
        <v>2161</v>
      </c>
      <c r="E3" s="10" t="s">
        <v>19</v>
      </c>
      <c r="F3" s="4"/>
      <c r="H3" s="4" t="s">
        <v>2161</v>
      </c>
      <c r="J3" s="4" t="s">
        <v>19</v>
      </c>
      <c r="K3" s="4">
        <f>COUNTIF($A$2:$A$251,"*"&amp;$J$3:$J$23&amp;"*")</f>
        <v>177</v>
      </c>
      <c r="N3" t="s">
        <v>2175</v>
      </c>
      <c r="O3">
        <v>4</v>
      </c>
    </row>
    <row r="4" spans="1:15" x14ac:dyDescent="0.3">
      <c r="A4" t="s">
        <v>40</v>
      </c>
      <c r="D4" s="4" t="s">
        <v>2162</v>
      </c>
      <c r="E4" s="10" t="s">
        <v>2161</v>
      </c>
      <c r="F4" s="4" t="s">
        <v>19</v>
      </c>
      <c r="H4" s="4" t="s">
        <v>2162</v>
      </c>
      <c r="J4" s="4" t="s">
        <v>2161</v>
      </c>
      <c r="K4" s="4">
        <f t="shared" ref="K4:K23" si="0">COUNTIF($A$2:$A$251,"*"&amp;$J$3:$J$23&amp;"*")</f>
        <v>51</v>
      </c>
      <c r="N4" t="s">
        <v>2174</v>
      </c>
      <c r="O4">
        <v>5</v>
      </c>
    </row>
    <row r="5" spans="1:15" x14ac:dyDescent="0.3">
      <c r="A5" t="s">
        <v>29</v>
      </c>
      <c r="D5" s="4" t="s">
        <v>2161</v>
      </c>
      <c r="E5" s="10" t="s">
        <v>19</v>
      </c>
      <c r="F5" s="4"/>
      <c r="H5" s="4" t="s">
        <v>2163</v>
      </c>
      <c r="J5" s="4" t="s">
        <v>2162</v>
      </c>
      <c r="K5" s="4">
        <f t="shared" si="0"/>
        <v>49</v>
      </c>
      <c r="N5" t="s">
        <v>2177</v>
      </c>
      <c r="O5">
        <v>5</v>
      </c>
    </row>
    <row r="6" spans="1:15" x14ac:dyDescent="0.3">
      <c r="A6" t="s">
        <v>29</v>
      </c>
      <c r="D6" s="4" t="s">
        <v>2161</v>
      </c>
      <c r="E6" s="10" t="s">
        <v>19</v>
      </c>
      <c r="F6" s="4"/>
      <c r="H6" s="4" t="s">
        <v>2165</v>
      </c>
      <c r="J6" s="4" t="s">
        <v>2163</v>
      </c>
      <c r="K6" s="4">
        <f t="shared" si="0"/>
        <v>29</v>
      </c>
      <c r="N6" t="s">
        <v>1915</v>
      </c>
      <c r="O6">
        <v>6</v>
      </c>
    </row>
    <row r="7" spans="1:15" x14ac:dyDescent="0.3">
      <c r="A7" t="s">
        <v>67</v>
      </c>
      <c r="D7" s="4" t="s">
        <v>2163</v>
      </c>
      <c r="E7" s="10" t="s">
        <v>19</v>
      </c>
      <c r="F7" s="4" t="s">
        <v>2164</v>
      </c>
      <c r="H7" s="4" t="s">
        <v>2034</v>
      </c>
      <c r="J7" s="4" t="s">
        <v>2165</v>
      </c>
      <c r="K7" s="4">
        <f t="shared" si="0"/>
        <v>59</v>
      </c>
      <c r="N7" t="s">
        <v>438</v>
      </c>
      <c r="O7">
        <v>6</v>
      </c>
    </row>
    <row r="8" spans="1:15" x14ac:dyDescent="0.3">
      <c r="A8" t="s">
        <v>77</v>
      </c>
      <c r="D8" s="4" t="s">
        <v>2162</v>
      </c>
      <c r="E8" s="10" t="s">
        <v>2165</v>
      </c>
      <c r="F8" s="4" t="s">
        <v>19</v>
      </c>
      <c r="H8" s="4" t="s">
        <v>2173</v>
      </c>
      <c r="J8" s="4" t="s">
        <v>2034</v>
      </c>
      <c r="K8" s="4">
        <f t="shared" si="0"/>
        <v>47</v>
      </c>
      <c r="N8" t="s">
        <v>2164</v>
      </c>
      <c r="O8">
        <v>10</v>
      </c>
    </row>
    <row r="9" spans="1:15" x14ac:dyDescent="0.3">
      <c r="A9" t="s">
        <v>29</v>
      </c>
      <c r="D9" s="4" t="s">
        <v>2161</v>
      </c>
      <c r="E9" s="10" t="s">
        <v>19</v>
      </c>
      <c r="F9" s="4"/>
      <c r="H9" s="4" t="s">
        <v>1915</v>
      </c>
      <c r="J9" s="4" t="s">
        <v>2173</v>
      </c>
      <c r="K9" s="4">
        <f t="shared" si="0"/>
        <v>23</v>
      </c>
      <c r="N9" t="s">
        <v>2170</v>
      </c>
      <c r="O9">
        <v>13</v>
      </c>
    </row>
    <row r="10" spans="1:15" x14ac:dyDescent="0.3">
      <c r="A10" t="s">
        <v>77</v>
      </c>
      <c r="D10" s="4" t="s">
        <v>2162</v>
      </c>
      <c r="E10" s="10" t="s">
        <v>2165</v>
      </c>
      <c r="F10" s="4" t="s">
        <v>19</v>
      </c>
      <c r="H10" s="4" t="s">
        <v>438</v>
      </c>
      <c r="J10" s="4" t="s">
        <v>1915</v>
      </c>
      <c r="K10" s="4">
        <f t="shared" si="0"/>
        <v>6</v>
      </c>
      <c r="N10" t="s">
        <v>2168</v>
      </c>
      <c r="O10">
        <v>16</v>
      </c>
    </row>
    <row r="11" spans="1:15" x14ac:dyDescent="0.3">
      <c r="A11" t="s">
        <v>101</v>
      </c>
      <c r="D11" s="4" t="s">
        <v>2165</v>
      </c>
      <c r="E11" s="10" t="s">
        <v>438</v>
      </c>
      <c r="F11" s="4"/>
      <c r="H11" s="4" t="s">
        <v>2169</v>
      </c>
      <c r="J11" s="4" t="s">
        <v>438</v>
      </c>
      <c r="K11" s="4">
        <f t="shared" si="0"/>
        <v>6</v>
      </c>
      <c r="N11" t="s">
        <v>2167</v>
      </c>
      <c r="O11">
        <v>20</v>
      </c>
    </row>
    <row r="12" spans="1:15" x14ac:dyDescent="0.3">
      <c r="A12" t="s">
        <v>111</v>
      </c>
      <c r="D12" s="4" t="s">
        <v>19</v>
      </c>
      <c r="E12" s="10" t="s">
        <v>2166</v>
      </c>
      <c r="F12" s="4"/>
      <c r="H12" s="4" t="s">
        <v>2175</v>
      </c>
      <c r="J12" s="4" t="s">
        <v>2169</v>
      </c>
      <c r="K12" s="4">
        <f t="shared" si="0"/>
        <v>31</v>
      </c>
      <c r="N12" t="s">
        <v>2173</v>
      </c>
      <c r="O12">
        <v>23</v>
      </c>
    </row>
    <row r="13" spans="1:15" x14ac:dyDescent="0.3">
      <c r="A13" t="s">
        <v>19</v>
      </c>
      <c r="D13" s="4" t="s">
        <v>19</v>
      </c>
      <c r="E13" s="10"/>
      <c r="F13" s="4"/>
      <c r="H13" s="4" t="s">
        <v>2166</v>
      </c>
      <c r="J13" s="4" t="s">
        <v>2175</v>
      </c>
      <c r="K13" s="4">
        <f t="shared" si="0"/>
        <v>4</v>
      </c>
      <c r="N13" t="s">
        <v>2166</v>
      </c>
      <c r="O13">
        <v>23</v>
      </c>
    </row>
    <row r="14" spans="1:15" x14ac:dyDescent="0.3">
      <c r="A14" t="s">
        <v>130</v>
      </c>
      <c r="D14" s="4" t="s">
        <v>2162</v>
      </c>
      <c r="E14" s="10" t="s">
        <v>2165</v>
      </c>
      <c r="F14" s="4" t="s">
        <v>2167</v>
      </c>
      <c r="H14" s="4" t="s">
        <v>2167</v>
      </c>
      <c r="J14" s="4" t="s">
        <v>2166</v>
      </c>
      <c r="K14" s="4">
        <f t="shared" si="0"/>
        <v>23</v>
      </c>
      <c r="N14" t="s">
        <v>2172</v>
      </c>
      <c r="O14">
        <v>23</v>
      </c>
    </row>
    <row r="15" spans="1:15" x14ac:dyDescent="0.3">
      <c r="A15" t="s">
        <v>77</v>
      </c>
      <c r="D15" s="4" t="s">
        <v>2162</v>
      </c>
      <c r="E15" s="10" t="s">
        <v>2165</v>
      </c>
      <c r="F15" s="4" t="s">
        <v>19</v>
      </c>
      <c r="H15" s="4" t="s">
        <v>2170</v>
      </c>
      <c r="J15" s="4" t="s">
        <v>2167</v>
      </c>
      <c r="K15" s="4">
        <f t="shared" si="0"/>
        <v>20</v>
      </c>
      <c r="N15" t="s">
        <v>2163</v>
      </c>
      <c r="O15">
        <v>29</v>
      </c>
    </row>
    <row r="16" spans="1:15" x14ac:dyDescent="0.3">
      <c r="A16" t="s">
        <v>141</v>
      </c>
      <c r="D16" s="4" t="s">
        <v>2162</v>
      </c>
      <c r="E16" s="10" t="s">
        <v>2165</v>
      </c>
      <c r="F16" s="4" t="s">
        <v>2168</v>
      </c>
      <c r="H16" s="4" t="s">
        <v>2172</v>
      </c>
      <c r="J16" s="4" t="s">
        <v>2170</v>
      </c>
      <c r="K16" s="4">
        <f t="shared" si="0"/>
        <v>13</v>
      </c>
      <c r="N16" t="s">
        <v>2171</v>
      </c>
      <c r="O16">
        <v>30</v>
      </c>
    </row>
    <row r="17" spans="1:15" x14ac:dyDescent="0.3">
      <c r="A17" t="s">
        <v>151</v>
      </c>
      <c r="D17" s="4" t="s">
        <v>2162</v>
      </c>
      <c r="E17" s="10" t="s">
        <v>2167</v>
      </c>
      <c r="F17" s="4"/>
      <c r="H17" s="4" t="s">
        <v>2174</v>
      </c>
      <c r="J17" s="4" t="s">
        <v>2172</v>
      </c>
      <c r="K17" s="4">
        <f t="shared" si="0"/>
        <v>23</v>
      </c>
      <c r="N17" t="s">
        <v>2169</v>
      </c>
      <c r="O17">
        <v>31</v>
      </c>
    </row>
    <row r="18" spans="1:15" x14ac:dyDescent="0.3">
      <c r="A18" t="s">
        <v>161</v>
      </c>
      <c r="D18" s="4" t="s">
        <v>2163</v>
      </c>
      <c r="E18" s="10" t="s">
        <v>2161</v>
      </c>
      <c r="F18" s="4" t="s">
        <v>19</v>
      </c>
      <c r="H18" s="4" t="s">
        <v>2171</v>
      </c>
      <c r="J18" s="4" t="s">
        <v>2174</v>
      </c>
      <c r="K18" s="4">
        <f t="shared" si="0"/>
        <v>5</v>
      </c>
      <c r="N18" t="s">
        <v>2034</v>
      </c>
      <c r="O18">
        <v>47</v>
      </c>
    </row>
    <row r="19" spans="1:15" x14ac:dyDescent="0.3">
      <c r="A19" t="s">
        <v>19</v>
      </c>
      <c r="D19" s="4" t="s">
        <v>19</v>
      </c>
      <c r="E19" s="10"/>
      <c r="F19" s="4"/>
      <c r="H19" s="4" t="s">
        <v>2176</v>
      </c>
      <c r="J19" s="4" t="s">
        <v>2171</v>
      </c>
      <c r="K19" s="4">
        <f t="shared" si="0"/>
        <v>30</v>
      </c>
      <c r="N19" t="s">
        <v>2162</v>
      </c>
      <c r="O19">
        <v>49</v>
      </c>
    </row>
    <row r="20" spans="1:15" x14ac:dyDescent="0.3">
      <c r="A20" t="s">
        <v>180</v>
      </c>
      <c r="D20" s="4" t="s">
        <v>2161</v>
      </c>
      <c r="E20" s="10" t="s">
        <v>19</v>
      </c>
      <c r="F20" s="4" t="s">
        <v>2169</v>
      </c>
      <c r="H20" s="4" t="s">
        <v>2168</v>
      </c>
      <c r="J20" s="4" t="s">
        <v>2176</v>
      </c>
      <c r="K20" s="4">
        <f t="shared" si="0"/>
        <v>1</v>
      </c>
      <c r="N20" t="s">
        <v>2161</v>
      </c>
      <c r="O20">
        <v>51</v>
      </c>
    </row>
    <row r="21" spans="1:15" x14ac:dyDescent="0.3">
      <c r="A21" t="s">
        <v>188</v>
      </c>
      <c r="D21" s="4" t="s">
        <v>2162</v>
      </c>
      <c r="E21" s="10" t="s">
        <v>19</v>
      </c>
      <c r="F21" s="4"/>
      <c r="H21" s="4" t="s">
        <v>2177</v>
      </c>
      <c r="J21" s="4" t="s">
        <v>2168</v>
      </c>
      <c r="K21" s="4">
        <f t="shared" si="0"/>
        <v>16</v>
      </c>
      <c r="N21" t="s">
        <v>2165</v>
      </c>
      <c r="O21">
        <v>59</v>
      </c>
    </row>
    <row r="22" spans="1:15" x14ac:dyDescent="0.3">
      <c r="A22" t="s">
        <v>199</v>
      </c>
      <c r="D22" s="4" t="s">
        <v>19</v>
      </c>
      <c r="E22" s="10" t="s">
        <v>2170</v>
      </c>
      <c r="F22" s="4" t="s">
        <v>2168</v>
      </c>
      <c r="H22" s="4" t="s">
        <v>2164</v>
      </c>
      <c r="J22" s="4" t="s">
        <v>2177</v>
      </c>
      <c r="K22" s="4">
        <f t="shared" si="0"/>
        <v>5</v>
      </c>
      <c r="N22" t="s">
        <v>19</v>
      </c>
      <c r="O22">
        <v>177</v>
      </c>
    </row>
    <row r="23" spans="1:15" x14ac:dyDescent="0.3">
      <c r="A23" t="s">
        <v>209</v>
      </c>
      <c r="D23" s="4" t="s">
        <v>2161</v>
      </c>
      <c r="E23" s="10" t="s">
        <v>19</v>
      </c>
      <c r="F23" s="4" t="s">
        <v>2171</v>
      </c>
      <c r="J23" s="4" t="s">
        <v>2164</v>
      </c>
      <c r="K23" s="4">
        <f t="shared" si="0"/>
        <v>10</v>
      </c>
    </row>
    <row r="24" spans="1:15" x14ac:dyDescent="0.3">
      <c r="A24" t="s">
        <v>29</v>
      </c>
      <c r="D24" s="4" t="s">
        <v>2161</v>
      </c>
      <c r="E24" s="10" t="s">
        <v>19</v>
      </c>
      <c r="F24" s="4"/>
    </row>
    <row r="25" spans="1:15" x14ac:dyDescent="0.3">
      <c r="A25" t="s">
        <v>228</v>
      </c>
      <c r="D25" s="4" t="s">
        <v>19</v>
      </c>
      <c r="E25" s="10" t="s">
        <v>2172</v>
      </c>
      <c r="F25" s="4"/>
    </row>
    <row r="26" spans="1:15" x14ac:dyDescent="0.3">
      <c r="A26" t="s">
        <v>236</v>
      </c>
      <c r="D26" s="4" t="s">
        <v>2034</v>
      </c>
      <c r="E26" s="10" t="s">
        <v>19</v>
      </c>
      <c r="F26" s="4" t="s">
        <v>2166</v>
      </c>
    </row>
    <row r="27" spans="1:15" x14ac:dyDescent="0.3">
      <c r="A27" t="s">
        <v>246</v>
      </c>
      <c r="D27" s="4" t="s">
        <v>2161</v>
      </c>
      <c r="E27" s="10" t="s">
        <v>19</v>
      </c>
      <c r="F27" s="4" t="s">
        <v>2168</v>
      </c>
    </row>
    <row r="28" spans="1:15" x14ac:dyDescent="0.3">
      <c r="A28" t="s">
        <v>252</v>
      </c>
      <c r="D28" s="4" t="s">
        <v>2165</v>
      </c>
      <c r="E28" s="10" t="s">
        <v>19</v>
      </c>
      <c r="F28" s="4" t="s">
        <v>2167</v>
      </c>
    </row>
    <row r="29" spans="1:15" x14ac:dyDescent="0.3">
      <c r="A29" t="s">
        <v>141</v>
      </c>
      <c r="D29" s="4" t="s">
        <v>2162</v>
      </c>
      <c r="E29" s="10" t="s">
        <v>2165</v>
      </c>
      <c r="F29" s="4" t="s">
        <v>2168</v>
      </c>
    </row>
    <row r="30" spans="1:15" x14ac:dyDescent="0.3">
      <c r="A30" t="s">
        <v>151</v>
      </c>
      <c r="D30" s="4" t="s">
        <v>2162</v>
      </c>
      <c r="E30" s="10" t="s">
        <v>2167</v>
      </c>
      <c r="F30" s="4"/>
    </row>
    <row r="31" spans="1:15" x14ac:dyDescent="0.3">
      <c r="A31" t="s">
        <v>276</v>
      </c>
      <c r="D31" s="4" t="s">
        <v>2165</v>
      </c>
      <c r="E31" s="10" t="s">
        <v>2034</v>
      </c>
      <c r="F31" s="4" t="s">
        <v>2167</v>
      </c>
    </row>
    <row r="32" spans="1:15" x14ac:dyDescent="0.3">
      <c r="A32" t="s">
        <v>284</v>
      </c>
      <c r="D32" s="4" t="s">
        <v>2173</v>
      </c>
      <c r="E32" s="10" t="s">
        <v>2165</v>
      </c>
      <c r="F32" s="4" t="s">
        <v>2170</v>
      </c>
    </row>
    <row r="33" spans="1:6" x14ac:dyDescent="0.3">
      <c r="A33" t="s">
        <v>292</v>
      </c>
      <c r="D33" s="4" t="s">
        <v>1915</v>
      </c>
      <c r="E33" s="10" t="s">
        <v>2169</v>
      </c>
      <c r="F33" s="4" t="s">
        <v>2171</v>
      </c>
    </row>
    <row r="34" spans="1:6" x14ac:dyDescent="0.3">
      <c r="A34" t="s">
        <v>302</v>
      </c>
      <c r="D34" s="4" t="s">
        <v>2163</v>
      </c>
      <c r="E34" s="10" t="s">
        <v>19</v>
      </c>
      <c r="F34" s="4" t="s">
        <v>2174</v>
      </c>
    </row>
    <row r="35" spans="1:6" x14ac:dyDescent="0.3">
      <c r="A35" t="s">
        <v>40</v>
      </c>
      <c r="D35" s="4" t="s">
        <v>2162</v>
      </c>
      <c r="E35" s="10" t="s">
        <v>2161</v>
      </c>
      <c r="F35" s="4" t="s">
        <v>19</v>
      </c>
    </row>
    <row r="36" spans="1:6" x14ac:dyDescent="0.3">
      <c r="A36" t="s">
        <v>319</v>
      </c>
      <c r="D36" s="4" t="s">
        <v>2034</v>
      </c>
      <c r="E36" s="10" t="s">
        <v>19</v>
      </c>
      <c r="F36" s="4" t="s">
        <v>2171</v>
      </c>
    </row>
    <row r="37" spans="1:6" x14ac:dyDescent="0.3">
      <c r="A37" t="s">
        <v>329</v>
      </c>
      <c r="D37" s="4" t="s">
        <v>2173</v>
      </c>
      <c r="E37" s="10" t="s">
        <v>2165</v>
      </c>
      <c r="F37" s="4" t="s">
        <v>19</v>
      </c>
    </row>
    <row r="38" spans="1:6" x14ac:dyDescent="0.3">
      <c r="A38" t="s">
        <v>77</v>
      </c>
      <c r="D38" s="4" t="s">
        <v>2162</v>
      </c>
      <c r="E38" s="10" t="s">
        <v>2165</v>
      </c>
      <c r="F38" s="4" t="s">
        <v>19</v>
      </c>
    </row>
    <row r="39" spans="1:6" x14ac:dyDescent="0.3">
      <c r="A39" t="s">
        <v>29</v>
      </c>
      <c r="D39" s="4" t="s">
        <v>2161</v>
      </c>
      <c r="E39" s="10" t="s">
        <v>19</v>
      </c>
      <c r="F39" s="4"/>
    </row>
    <row r="40" spans="1:6" x14ac:dyDescent="0.3">
      <c r="A40" t="s">
        <v>180</v>
      </c>
      <c r="D40" s="4" t="s">
        <v>2161</v>
      </c>
      <c r="E40" s="10" t="s">
        <v>19</v>
      </c>
      <c r="F40" s="4" t="s">
        <v>2169</v>
      </c>
    </row>
    <row r="41" spans="1:6" x14ac:dyDescent="0.3">
      <c r="A41" t="s">
        <v>209</v>
      </c>
      <c r="D41" s="4" t="s">
        <v>2161</v>
      </c>
      <c r="E41" s="10" t="s">
        <v>19</v>
      </c>
      <c r="F41" s="4" t="s">
        <v>2171</v>
      </c>
    </row>
    <row r="42" spans="1:6" x14ac:dyDescent="0.3">
      <c r="A42" t="s">
        <v>374</v>
      </c>
      <c r="D42" s="4" t="s">
        <v>19</v>
      </c>
      <c r="E42" s="10" t="s">
        <v>2169</v>
      </c>
      <c r="F42" s="4" t="s">
        <v>2167</v>
      </c>
    </row>
    <row r="43" spans="1:6" x14ac:dyDescent="0.3">
      <c r="A43" t="s">
        <v>382</v>
      </c>
      <c r="D43" s="4" t="s">
        <v>19</v>
      </c>
      <c r="E43" s="10" t="s">
        <v>2166</v>
      </c>
      <c r="F43" s="4" t="s">
        <v>2172</v>
      </c>
    </row>
    <row r="44" spans="1:6" x14ac:dyDescent="0.3">
      <c r="A44" t="s">
        <v>188</v>
      </c>
      <c r="D44" s="4" t="s">
        <v>2162</v>
      </c>
      <c r="E44" s="10" t="s">
        <v>19</v>
      </c>
      <c r="F44" s="4"/>
    </row>
    <row r="45" spans="1:6" x14ac:dyDescent="0.3">
      <c r="A45" t="s">
        <v>401</v>
      </c>
      <c r="D45" s="4" t="s">
        <v>19</v>
      </c>
      <c r="E45" s="10" t="s">
        <v>2174</v>
      </c>
      <c r="F45" s="4"/>
    </row>
    <row r="46" spans="1:6" x14ac:dyDescent="0.3">
      <c r="A46" t="s">
        <v>409</v>
      </c>
      <c r="D46" s="4" t="s">
        <v>2163</v>
      </c>
      <c r="E46" s="10" t="s">
        <v>2034</v>
      </c>
      <c r="F46" s="4" t="s">
        <v>19</v>
      </c>
    </row>
    <row r="47" spans="1:6" x14ac:dyDescent="0.3">
      <c r="A47" t="s">
        <v>236</v>
      </c>
      <c r="D47" s="4" t="s">
        <v>2034</v>
      </c>
      <c r="E47" s="10" t="s">
        <v>19</v>
      </c>
      <c r="F47" s="4" t="s">
        <v>2166</v>
      </c>
    </row>
    <row r="48" spans="1:6" x14ac:dyDescent="0.3">
      <c r="A48" t="s">
        <v>428</v>
      </c>
      <c r="D48" s="4" t="s">
        <v>2162</v>
      </c>
      <c r="E48" s="10" t="s">
        <v>19</v>
      </c>
      <c r="F48" s="4" t="s">
        <v>2169</v>
      </c>
    </row>
    <row r="49" spans="1:6" x14ac:dyDescent="0.3">
      <c r="A49" t="s">
        <v>438</v>
      </c>
      <c r="D49" s="4" t="s">
        <v>438</v>
      </c>
      <c r="E49" s="10"/>
      <c r="F49" s="4"/>
    </row>
    <row r="50" spans="1:6" x14ac:dyDescent="0.3">
      <c r="A50" t="s">
        <v>446</v>
      </c>
      <c r="D50" s="4" t="s">
        <v>2173</v>
      </c>
      <c r="E50" s="10" t="s">
        <v>19</v>
      </c>
      <c r="F50" s="4" t="s">
        <v>2172</v>
      </c>
    </row>
    <row r="51" spans="1:6" x14ac:dyDescent="0.3">
      <c r="A51" t="s">
        <v>456</v>
      </c>
      <c r="D51" s="4" t="s">
        <v>2169</v>
      </c>
      <c r="E51" s="10" t="s">
        <v>2171</v>
      </c>
      <c r="F51" s="4"/>
    </row>
    <row r="52" spans="1:6" x14ac:dyDescent="0.3">
      <c r="A52" t="s">
        <v>464</v>
      </c>
      <c r="D52" s="4" t="s">
        <v>1915</v>
      </c>
      <c r="E52" s="10" t="s">
        <v>2167</v>
      </c>
      <c r="F52" s="4"/>
    </row>
    <row r="53" spans="1:6" x14ac:dyDescent="0.3">
      <c r="A53" t="s">
        <v>236</v>
      </c>
      <c r="D53" s="4" t="s">
        <v>2034</v>
      </c>
      <c r="E53" s="10" t="s">
        <v>19</v>
      </c>
      <c r="F53" s="4" t="s">
        <v>2166</v>
      </c>
    </row>
    <row r="54" spans="1:6" x14ac:dyDescent="0.3">
      <c r="A54" t="s">
        <v>111</v>
      </c>
      <c r="D54" s="4" t="s">
        <v>19</v>
      </c>
      <c r="E54" s="10" t="s">
        <v>2166</v>
      </c>
      <c r="F54" s="4"/>
    </row>
    <row r="55" spans="1:6" x14ac:dyDescent="0.3">
      <c r="A55" t="s">
        <v>456</v>
      </c>
      <c r="D55" s="4" t="s">
        <v>2169</v>
      </c>
      <c r="E55" s="10" t="s">
        <v>2171</v>
      </c>
      <c r="F55" s="4"/>
    </row>
    <row r="56" spans="1:6" x14ac:dyDescent="0.3">
      <c r="A56" t="s">
        <v>495</v>
      </c>
      <c r="D56" s="4" t="s">
        <v>19</v>
      </c>
      <c r="E56" s="10" t="s">
        <v>2169</v>
      </c>
      <c r="F56" s="4" t="s">
        <v>2172</v>
      </c>
    </row>
    <row r="57" spans="1:6" x14ac:dyDescent="0.3">
      <c r="A57" t="s">
        <v>503</v>
      </c>
      <c r="D57" s="4" t="s">
        <v>2162</v>
      </c>
      <c r="E57" s="10" t="s">
        <v>2165</v>
      </c>
      <c r="F57" s="4"/>
    </row>
    <row r="58" spans="1:6" x14ac:dyDescent="0.3">
      <c r="A58" t="s">
        <v>511</v>
      </c>
      <c r="D58" s="4" t="s">
        <v>19</v>
      </c>
      <c r="E58" s="10" t="s">
        <v>438</v>
      </c>
      <c r="F58" s="4"/>
    </row>
    <row r="59" spans="1:6" x14ac:dyDescent="0.3">
      <c r="A59" t="s">
        <v>284</v>
      </c>
      <c r="D59" s="4" t="s">
        <v>2173</v>
      </c>
      <c r="E59" s="10" t="s">
        <v>2165</v>
      </c>
      <c r="F59" s="4" t="s">
        <v>2170</v>
      </c>
    </row>
    <row r="60" spans="1:6" x14ac:dyDescent="0.3">
      <c r="A60" t="s">
        <v>526</v>
      </c>
      <c r="D60" s="4" t="s">
        <v>19</v>
      </c>
      <c r="E60" s="10" t="s">
        <v>2169</v>
      </c>
      <c r="F60" s="4" t="s">
        <v>2171</v>
      </c>
    </row>
    <row r="61" spans="1:6" x14ac:dyDescent="0.3">
      <c r="A61" t="s">
        <v>535</v>
      </c>
      <c r="D61" s="4" t="s">
        <v>19</v>
      </c>
      <c r="E61" s="10" t="s">
        <v>2175</v>
      </c>
      <c r="F61" s="4"/>
    </row>
    <row r="62" spans="1:6" x14ac:dyDescent="0.3">
      <c r="A62" t="s">
        <v>228</v>
      </c>
      <c r="D62" s="4" t="s">
        <v>19</v>
      </c>
      <c r="E62" s="10" t="s">
        <v>2172</v>
      </c>
      <c r="F62" s="4"/>
    </row>
    <row r="63" spans="1:6" x14ac:dyDescent="0.3">
      <c r="A63" t="s">
        <v>554</v>
      </c>
      <c r="D63" s="4" t="s">
        <v>19</v>
      </c>
      <c r="E63" s="10" t="s">
        <v>1915</v>
      </c>
      <c r="F63" s="4"/>
    </row>
    <row r="64" spans="1:6" x14ac:dyDescent="0.3">
      <c r="A64" t="s">
        <v>562</v>
      </c>
      <c r="D64" s="4" t="s">
        <v>2034</v>
      </c>
      <c r="E64" s="10" t="s">
        <v>19</v>
      </c>
      <c r="F64" s="4" t="s">
        <v>2172</v>
      </c>
    </row>
    <row r="65" spans="1:6" x14ac:dyDescent="0.3">
      <c r="A65" t="s">
        <v>180</v>
      </c>
      <c r="D65" s="4" t="s">
        <v>2161</v>
      </c>
      <c r="E65" s="10" t="s">
        <v>19</v>
      </c>
      <c r="F65" s="4" t="s">
        <v>2169</v>
      </c>
    </row>
    <row r="66" spans="1:6" x14ac:dyDescent="0.3">
      <c r="A66" t="s">
        <v>130</v>
      </c>
      <c r="D66" s="4" t="s">
        <v>2162</v>
      </c>
      <c r="E66" s="10" t="s">
        <v>2165</v>
      </c>
      <c r="F66" s="4" t="s">
        <v>2167</v>
      </c>
    </row>
    <row r="67" spans="1:6" x14ac:dyDescent="0.3">
      <c r="A67" t="s">
        <v>130</v>
      </c>
      <c r="D67" s="4" t="s">
        <v>2162</v>
      </c>
      <c r="E67" s="10" t="s">
        <v>2165</v>
      </c>
      <c r="F67" s="4" t="s">
        <v>2167</v>
      </c>
    </row>
    <row r="68" spans="1:6" x14ac:dyDescent="0.3">
      <c r="A68" t="s">
        <v>19</v>
      </c>
      <c r="D68" s="4" t="s">
        <v>19</v>
      </c>
      <c r="E68" s="10"/>
      <c r="F68" s="4"/>
    </row>
    <row r="69" spans="1:6" x14ac:dyDescent="0.3">
      <c r="A69" t="s">
        <v>600</v>
      </c>
      <c r="D69" s="4" t="s">
        <v>2034</v>
      </c>
      <c r="E69" s="10" t="s">
        <v>2172</v>
      </c>
      <c r="F69" s="4"/>
    </row>
    <row r="70" spans="1:6" x14ac:dyDescent="0.3">
      <c r="A70" t="s">
        <v>608</v>
      </c>
      <c r="D70" s="4" t="s">
        <v>2173</v>
      </c>
      <c r="E70" s="10" t="s">
        <v>2162</v>
      </c>
      <c r="F70" s="4" t="s">
        <v>2165</v>
      </c>
    </row>
    <row r="71" spans="1:6" x14ac:dyDescent="0.3">
      <c r="A71" t="s">
        <v>188</v>
      </c>
      <c r="D71" s="4" t="s">
        <v>2162</v>
      </c>
      <c r="E71" s="10" t="s">
        <v>19</v>
      </c>
      <c r="F71" s="4"/>
    </row>
    <row r="72" spans="1:6" x14ac:dyDescent="0.3">
      <c r="A72" t="s">
        <v>428</v>
      </c>
      <c r="D72" s="4" t="s">
        <v>2162</v>
      </c>
      <c r="E72" s="10" t="s">
        <v>19</v>
      </c>
      <c r="F72" s="4" t="s">
        <v>2169</v>
      </c>
    </row>
    <row r="73" spans="1:6" x14ac:dyDescent="0.3">
      <c r="A73" t="s">
        <v>209</v>
      </c>
      <c r="D73" s="4" t="s">
        <v>2161</v>
      </c>
      <c r="E73" s="10" t="s">
        <v>19</v>
      </c>
      <c r="F73" s="4" t="s">
        <v>2171</v>
      </c>
    </row>
    <row r="74" spans="1:6" x14ac:dyDescent="0.3">
      <c r="A74" t="s">
        <v>302</v>
      </c>
      <c r="D74" s="4" t="s">
        <v>2163</v>
      </c>
      <c r="E74" s="10" t="s">
        <v>19</v>
      </c>
      <c r="F74" s="4" t="s">
        <v>2174</v>
      </c>
    </row>
    <row r="75" spans="1:6" x14ac:dyDescent="0.3">
      <c r="A75" t="s">
        <v>67</v>
      </c>
      <c r="D75" s="4" t="s">
        <v>2163</v>
      </c>
      <c r="E75" s="10" t="s">
        <v>19</v>
      </c>
      <c r="F75" s="4" t="s">
        <v>2164</v>
      </c>
    </row>
    <row r="76" spans="1:6" x14ac:dyDescent="0.3">
      <c r="A76" t="s">
        <v>657</v>
      </c>
      <c r="D76" s="4" t="s">
        <v>2173</v>
      </c>
      <c r="E76" s="10" t="s">
        <v>2165</v>
      </c>
      <c r="F76" s="4" t="s">
        <v>2034</v>
      </c>
    </row>
    <row r="77" spans="1:6" x14ac:dyDescent="0.3">
      <c r="A77" t="s">
        <v>657</v>
      </c>
      <c r="D77" s="4" t="s">
        <v>2173</v>
      </c>
      <c r="E77" s="10" t="s">
        <v>2165</v>
      </c>
      <c r="F77" s="4" t="s">
        <v>2034</v>
      </c>
    </row>
    <row r="78" spans="1:6" x14ac:dyDescent="0.3">
      <c r="A78" t="s">
        <v>228</v>
      </c>
      <c r="D78" s="4" t="s">
        <v>19</v>
      </c>
      <c r="E78" s="10" t="s">
        <v>2172</v>
      </c>
      <c r="F78" s="4"/>
    </row>
    <row r="79" spans="1:6" x14ac:dyDescent="0.3">
      <c r="A79" t="s">
        <v>686</v>
      </c>
      <c r="D79" s="4" t="s">
        <v>2165</v>
      </c>
      <c r="E79" s="10" t="s">
        <v>19</v>
      </c>
      <c r="F79" s="4" t="s">
        <v>2172</v>
      </c>
    </row>
    <row r="80" spans="1:6" x14ac:dyDescent="0.3">
      <c r="A80" t="s">
        <v>692</v>
      </c>
      <c r="D80" s="4" t="s">
        <v>2173</v>
      </c>
      <c r="E80" s="10" t="s">
        <v>2165</v>
      </c>
      <c r="F80" s="4" t="s">
        <v>2168</v>
      </c>
    </row>
    <row r="81" spans="1:6" x14ac:dyDescent="0.3">
      <c r="A81" t="s">
        <v>77</v>
      </c>
      <c r="D81" s="4" t="s">
        <v>2162</v>
      </c>
      <c r="E81" s="10" t="s">
        <v>2165</v>
      </c>
      <c r="F81" s="4" t="s">
        <v>19</v>
      </c>
    </row>
    <row r="82" spans="1:6" x14ac:dyDescent="0.3">
      <c r="A82" t="s">
        <v>29</v>
      </c>
      <c r="D82" s="4" t="s">
        <v>2161</v>
      </c>
      <c r="E82" s="10" t="s">
        <v>19</v>
      </c>
      <c r="F82" s="4"/>
    </row>
    <row r="83" spans="1:6" x14ac:dyDescent="0.3">
      <c r="A83" t="s">
        <v>111</v>
      </c>
      <c r="D83" s="4" t="s">
        <v>19</v>
      </c>
      <c r="E83" s="10" t="s">
        <v>2166</v>
      </c>
      <c r="F83" s="4"/>
    </row>
    <row r="84" spans="1:6" x14ac:dyDescent="0.3">
      <c r="A84" t="s">
        <v>19</v>
      </c>
      <c r="D84" s="4" t="s">
        <v>19</v>
      </c>
      <c r="E84" s="10"/>
      <c r="F84" s="4"/>
    </row>
    <row r="85" spans="1:6" x14ac:dyDescent="0.3">
      <c r="A85" t="s">
        <v>657</v>
      </c>
      <c r="D85" s="4" t="s">
        <v>2173</v>
      </c>
      <c r="E85" s="10" t="s">
        <v>2165</v>
      </c>
      <c r="F85" s="4" t="s">
        <v>2034</v>
      </c>
    </row>
    <row r="86" spans="1:6" x14ac:dyDescent="0.3">
      <c r="A86" t="s">
        <v>739</v>
      </c>
      <c r="D86" s="4" t="s">
        <v>2173</v>
      </c>
      <c r="E86" s="10" t="s">
        <v>19</v>
      </c>
      <c r="F86" s="4" t="s">
        <v>2168</v>
      </c>
    </row>
    <row r="87" spans="1:6" x14ac:dyDescent="0.3">
      <c r="A87" t="s">
        <v>749</v>
      </c>
      <c r="D87" s="4" t="s">
        <v>2034</v>
      </c>
      <c r="E87" s="10" t="s">
        <v>2176</v>
      </c>
      <c r="F87" s="4" t="s">
        <v>2166</v>
      </c>
    </row>
    <row r="88" spans="1:6" x14ac:dyDescent="0.3">
      <c r="A88" t="s">
        <v>759</v>
      </c>
      <c r="D88" s="4" t="s">
        <v>2034</v>
      </c>
      <c r="E88" s="10" t="s">
        <v>19</v>
      </c>
      <c r="F88" s="4"/>
    </row>
    <row r="89" spans="1:6" x14ac:dyDescent="0.3">
      <c r="A89" t="s">
        <v>141</v>
      </c>
      <c r="D89" s="4" t="s">
        <v>2162</v>
      </c>
      <c r="E89" s="10" t="s">
        <v>2165</v>
      </c>
      <c r="F89" s="4" t="s">
        <v>2168</v>
      </c>
    </row>
    <row r="90" spans="1:6" x14ac:dyDescent="0.3">
      <c r="A90" t="s">
        <v>778</v>
      </c>
      <c r="D90" s="4" t="s">
        <v>2165</v>
      </c>
      <c r="E90" s="10" t="s">
        <v>2167</v>
      </c>
      <c r="F90" s="4"/>
    </row>
    <row r="91" spans="1:6" x14ac:dyDescent="0.3">
      <c r="A91" t="s">
        <v>786</v>
      </c>
      <c r="D91" s="4" t="s">
        <v>19</v>
      </c>
      <c r="E91" s="10" t="s">
        <v>2166</v>
      </c>
      <c r="F91" s="4" t="s">
        <v>2167</v>
      </c>
    </row>
    <row r="92" spans="1:6" x14ac:dyDescent="0.3">
      <c r="A92" t="s">
        <v>209</v>
      </c>
      <c r="D92" s="4" t="s">
        <v>2161</v>
      </c>
      <c r="E92" s="10" t="s">
        <v>19</v>
      </c>
      <c r="F92" s="4" t="s">
        <v>2171</v>
      </c>
    </row>
    <row r="93" spans="1:6" x14ac:dyDescent="0.3">
      <c r="A93" t="s">
        <v>180</v>
      </c>
      <c r="D93" s="4" t="s">
        <v>2161</v>
      </c>
      <c r="E93" s="10" t="s">
        <v>19</v>
      </c>
      <c r="F93" s="4" t="s">
        <v>2169</v>
      </c>
    </row>
    <row r="94" spans="1:6" x14ac:dyDescent="0.3">
      <c r="A94" t="s">
        <v>19</v>
      </c>
      <c r="D94" s="4" t="s">
        <v>19</v>
      </c>
      <c r="E94" s="10"/>
      <c r="F94" s="4"/>
    </row>
    <row r="95" spans="1:6" x14ac:dyDescent="0.3">
      <c r="A95" t="s">
        <v>818</v>
      </c>
      <c r="D95" s="4" t="s">
        <v>19</v>
      </c>
      <c r="E95" s="10" t="s">
        <v>2169</v>
      </c>
      <c r="F95" s="4"/>
    </row>
    <row r="96" spans="1:6" x14ac:dyDescent="0.3">
      <c r="A96" t="s">
        <v>828</v>
      </c>
      <c r="D96" s="4" t="s">
        <v>2165</v>
      </c>
      <c r="E96" s="10" t="s">
        <v>2163</v>
      </c>
      <c r="F96" s="4" t="s">
        <v>19</v>
      </c>
    </row>
    <row r="97" spans="1:6" x14ac:dyDescent="0.3">
      <c r="A97" t="s">
        <v>19</v>
      </c>
      <c r="D97" s="4" t="s">
        <v>19</v>
      </c>
      <c r="E97" s="10"/>
      <c r="F97" s="4"/>
    </row>
    <row r="98" spans="1:6" x14ac:dyDescent="0.3">
      <c r="A98" t="s">
        <v>847</v>
      </c>
      <c r="D98" s="4" t="s">
        <v>2162</v>
      </c>
      <c r="E98" s="10" t="s">
        <v>2165</v>
      </c>
      <c r="F98" s="4" t="s">
        <v>2169</v>
      </c>
    </row>
    <row r="99" spans="1:6" x14ac:dyDescent="0.3">
      <c r="A99" t="s">
        <v>855</v>
      </c>
      <c r="D99" s="4" t="s">
        <v>2161</v>
      </c>
      <c r="E99" s="10" t="s">
        <v>2169</v>
      </c>
      <c r="F99" s="4" t="s">
        <v>2171</v>
      </c>
    </row>
    <row r="100" spans="1:6" x14ac:dyDescent="0.3">
      <c r="A100" t="s">
        <v>865</v>
      </c>
      <c r="D100" s="4" t="s">
        <v>2169</v>
      </c>
      <c r="E100" s="10" t="s">
        <v>2166</v>
      </c>
      <c r="F100" s="4" t="s">
        <v>2171</v>
      </c>
    </row>
    <row r="101" spans="1:6" x14ac:dyDescent="0.3">
      <c r="A101" t="s">
        <v>873</v>
      </c>
      <c r="D101" s="4" t="s">
        <v>2034</v>
      </c>
      <c r="E101" s="10" t="s">
        <v>2166</v>
      </c>
      <c r="F101" s="4"/>
    </row>
    <row r="102" spans="1:6" x14ac:dyDescent="0.3">
      <c r="A102" t="s">
        <v>883</v>
      </c>
      <c r="D102" s="4" t="s">
        <v>2161</v>
      </c>
      <c r="E102" s="10" t="s">
        <v>2167</v>
      </c>
      <c r="F102" s="4"/>
    </row>
    <row r="103" spans="1:6" x14ac:dyDescent="0.3">
      <c r="A103" t="s">
        <v>891</v>
      </c>
      <c r="D103" s="4" t="s">
        <v>19</v>
      </c>
      <c r="E103" s="10" t="s">
        <v>2171</v>
      </c>
      <c r="F103" s="4" t="s">
        <v>2172</v>
      </c>
    </row>
    <row r="104" spans="1:6" x14ac:dyDescent="0.3">
      <c r="A104" t="s">
        <v>228</v>
      </c>
      <c r="D104" s="4" t="s">
        <v>19</v>
      </c>
      <c r="E104" s="10" t="s">
        <v>2172</v>
      </c>
      <c r="F104" s="4"/>
    </row>
    <row r="105" spans="1:6" x14ac:dyDescent="0.3">
      <c r="A105" t="s">
        <v>908</v>
      </c>
      <c r="D105" s="4" t="s">
        <v>2161</v>
      </c>
      <c r="E105" s="10" t="s">
        <v>19</v>
      </c>
      <c r="F105" s="4" t="s">
        <v>2175</v>
      </c>
    </row>
    <row r="106" spans="1:6" x14ac:dyDescent="0.3">
      <c r="A106" t="s">
        <v>236</v>
      </c>
      <c r="D106" s="4" t="s">
        <v>2034</v>
      </c>
      <c r="E106" s="10" t="s">
        <v>19</v>
      </c>
      <c r="F106" s="4" t="s">
        <v>2166</v>
      </c>
    </row>
    <row r="107" spans="1:6" x14ac:dyDescent="0.3">
      <c r="A107" t="s">
        <v>29</v>
      </c>
      <c r="D107" s="4" t="s">
        <v>2161</v>
      </c>
      <c r="E107" s="10" t="s">
        <v>19</v>
      </c>
      <c r="F107" s="4"/>
    </row>
    <row r="108" spans="1:6" x14ac:dyDescent="0.3">
      <c r="A108" t="s">
        <v>19</v>
      </c>
      <c r="D108" s="4" t="s">
        <v>19</v>
      </c>
      <c r="E108" s="10"/>
      <c r="F108" s="4"/>
    </row>
    <row r="109" spans="1:6" x14ac:dyDescent="0.3">
      <c r="A109" t="s">
        <v>937</v>
      </c>
      <c r="D109" s="4" t="s">
        <v>2034</v>
      </c>
      <c r="E109" s="10" t="s">
        <v>2161</v>
      </c>
      <c r="F109" s="4" t="s">
        <v>19</v>
      </c>
    </row>
    <row r="110" spans="1:6" x14ac:dyDescent="0.3">
      <c r="A110" t="s">
        <v>29</v>
      </c>
      <c r="D110" s="4" t="s">
        <v>2161</v>
      </c>
      <c r="E110" s="10" t="s">
        <v>19</v>
      </c>
      <c r="F110" s="4"/>
    </row>
    <row r="111" spans="1:6" x14ac:dyDescent="0.3">
      <c r="A111" t="s">
        <v>29</v>
      </c>
      <c r="D111" s="4" t="s">
        <v>2161</v>
      </c>
      <c r="E111" s="10" t="s">
        <v>19</v>
      </c>
      <c r="F111" s="4"/>
    </row>
    <row r="112" spans="1:6" x14ac:dyDescent="0.3">
      <c r="A112" t="s">
        <v>180</v>
      </c>
      <c r="D112" s="4" t="s">
        <v>2161</v>
      </c>
      <c r="E112" s="10" t="s">
        <v>19</v>
      </c>
      <c r="F112" s="4" t="s">
        <v>2169</v>
      </c>
    </row>
    <row r="113" spans="1:6" x14ac:dyDescent="0.3">
      <c r="A113" t="s">
        <v>657</v>
      </c>
      <c r="D113" s="4" t="s">
        <v>2173</v>
      </c>
      <c r="E113" s="10" t="s">
        <v>2165</v>
      </c>
      <c r="F113" s="4" t="s">
        <v>2034</v>
      </c>
    </row>
    <row r="114" spans="1:6" x14ac:dyDescent="0.3">
      <c r="A114" t="s">
        <v>40</v>
      </c>
      <c r="D114" s="4" t="s">
        <v>2162</v>
      </c>
      <c r="E114" s="10" t="s">
        <v>2161</v>
      </c>
      <c r="F114" s="4" t="s">
        <v>19</v>
      </c>
    </row>
    <row r="115" spans="1:6" x14ac:dyDescent="0.3">
      <c r="A115" t="s">
        <v>67</v>
      </c>
      <c r="D115" s="4" t="s">
        <v>2163</v>
      </c>
      <c r="E115" s="10" t="s">
        <v>19</v>
      </c>
      <c r="F115" s="4" t="s">
        <v>2164</v>
      </c>
    </row>
    <row r="116" spans="1:6" x14ac:dyDescent="0.3">
      <c r="A116" t="s">
        <v>998</v>
      </c>
      <c r="D116" s="4" t="s">
        <v>19</v>
      </c>
      <c r="E116" s="10" t="s">
        <v>2167</v>
      </c>
      <c r="F116" s="4"/>
    </row>
    <row r="117" spans="1:6" x14ac:dyDescent="0.3">
      <c r="A117" t="s">
        <v>19</v>
      </c>
      <c r="D117" s="4" t="s">
        <v>19</v>
      </c>
      <c r="E117" s="10"/>
      <c r="F117" s="4"/>
    </row>
    <row r="118" spans="1:6" x14ac:dyDescent="0.3">
      <c r="A118" t="s">
        <v>1013</v>
      </c>
      <c r="D118" s="4" t="s">
        <v>2034</v>
      </c>
      <c r="E118" s="10" t="s">
        <v>2161</v>
      </c>
      <c r="F118" s="4"/>
    </row>
    <row r="119" spans="1:6" x14ac:dyDescent="0.3">
      <c r="A119" t="s">
        <v>1021</v>
      </c>
      <c r="D119" s="4" t="s">
        <v>2162</v>
      </c>
      <c r="E119" s="10" t="s">
        <v>2171</v>
      </c>
      <c r="F119" s="4"/>
    </row>
    <row r="120" spans="1:6" x14ac:dyDescent="0.3">
      <c r="A120" t="s">
        <v>818</v>
      </c>
      <c r="D120" s="4" t="s">
        <v>19</v>
      </c>
      <c r="E120" s="10" t="s">
        <v>2169</v>
      </c>
      <c r="F120" s="4"/>
    </row>
    <row r="121" spans="1:6" x14ac:dyDescent="0.3">
      <c r="A121" t="s">
        <v>503</v>
      </c>
      <c r="D121" s="4" t="s">
        <v>2162</v>
      </c>
      <c r="E121" s="10" t="s">
        <v>2165</v>
      </c>
      <c r="F121" s="4"/>
    </row>
    <row r="122" spans="1:6" x14ac:dyDescent="0.3">
      <c r="A122" t="s">
        <v>19</v>
      </c>
      <c r="D122" s="4" t="s">
        <v>19</v>
      </c>
      <c r="E122" s="10"/>
      <c r="F122" s="4"/>
    </row>
    <row r="123" spans="1:6" x14ac:dyDescent="0.3">
      <c r="A123" t="s">
        <v>1055</v>
      </c>
      <c r="D123" s="4" t="s">
        <v>2162</v>
      </c>
      <c r="E123" s="10" t="s">
        <v>19</v>
      </c>
      <c r="F123" s="4" t="s">
        <v>2172</v>
      </c>
    </row>
    <row r="124" spans="1:6" x14ac:dyDescent="0.3">
      <c r="A124" t="s">
        <v>141</v>
      </c>
      <c r="D124" s="4" t="s">
        <v>2162</v>
      </c>
      <c r="E124" s="10" t="s">
        <v>2165</v>
      </c>
      <c r="F124" s="4" t="s">
        <v>2168</v>
      </c>
    </row>
    <row r="125" spans="1:6" x14ac:dyDescent="0.3">
      <c r="A125" t="s">
        <v>1072</v>
      </c>
      <c r="D125" s="4" t="s">
        <v>19</v>
      </c>
      <c r="E125" s="10" t="s">
        <v>2170</v>
      </c>
      <c r="F125" s="4"/>
    </row>
    <row r="126" spans="1:6" x14ac:dyDescent="0.3">
      <c r="A126" t="s">
        <v>67</v>
      </c>
      <c r="D126" s="4" t="s">
        <v>2163</v>
      </c>
      <c r="E126" s="10" t="s">
        <v>19</v>
      </c>
      <c r="F126" s="4" t="s">
        <v>2164</v>
      </c>
    </row>
    <row r="127" spans="1:6" x14ac:dyDescent="0.3">
      <c r="A127" t="s">
        <v>438</v>
      </c>
      <c r="D127" s="4" t="s">
        <v>438</v>
      </c>
      <c r="E127" s="10"/>
      <c r="F127" s="4"/>
    </row>
    <row r="128" spans="1:6" x14ac:dyDescent="0.3">
      <c r="A128" t="s">
        <v>40</v>
      </c>
      <c r="D128" s="4" t="s">
        <v>2162</v>
      </c>
      <c r="E128" s="10" t="s">
        <v>2161</v>
      </c>
      <c r="F128" s="4" t="s">
        <v>19</v>
      </c>
    </row>
    <row r="129" spans="1:6" x14ac:dyDescent="0.3">
      <c r="A129" t="s">
        <v>1105</v>
      </c>
      <c r="D129" s="4" t="s">
        <v>2162</v>
      </c>
      <c r="E129" s="10" t="s">
        <v>2163</v>
      </c>
      <c r="F129" s="4" t="s">
        <v>19</v>
      </c>
    </row>
    <row r="130" spans="1:6" x14ac:dyDescent="0.3">
      <c r="A130" t="s">
        <v>1115</v>
      </c>
      <c r="D130" s="4" t="s">
        <v>2034</v>
      </c>
      <c r="E130" s="10" t="s">
        <v>19</v>
      </c>
      <c r="F130" s="4" t="s">
        <v>2170</v>
      </c>
    </row>
    <row r="131" spans="1:6" x14ac:dyDescent="0.3">
      <c r="A131" t="s">
        <v>1121</v>
      </c>
      <c r="D131" s="4" t="s">
        <v>2034</v>
      </c>
      <c r="E131" s="10" t="s">
        <v>2174</v>
      </c>
      <c r="F131" s="4" t="s">
        <v>2166</v>
      </c>
    </row>
    <row r="132" spans="1:6" x14ac:dyDescent="0.3">
      <c r="A132" t="s">
        <v>818</v>
      </c>
      <c r="D132" s="4" t="s">
        <v>19</v>
      </c>
      <c r="E132" s="10" t="s">
        <v>2169</v>
      </c>
      <c r="F132" s="4"/>
    </row>
    <row r="133" spans="1:6" x14ac:dyDescent="0.3">
      <c r="A133" t="s">
        <v>19</v>
      </c>
      <c r="D133" s="4" t="s">
        <v>19</v>
      </c>
      <c r="E133" s="10"/>
      <c r="F133" s="4"/>
    </row>
    <row r="134" spans="1:6" x14ac:dyDescent="0.3">
      <c r="A134" t="s">
        <v>409</v>
      </c>
      <c r="D134" s="4" t="s">
        <v>2163</v>
      </c>
      <c r="E134" s="10" t="s">
        <v>2034</v>
      </c>
      <c r="F134" s="4" t="s">
        <v>19</v>
      </c>
    </row>
    <row r="135" spans="1:6" x14ac:dyDescent="0.3">
      <c r="A135" t="s">
        <v>1156</v>
      </c>
      <c r="D135" s="4" t="s">
        <v>2163</v>
      </c>
      <c r="E135" s="10" t="s">
        <v>2034</v>
      </c>
      <c r="F135" s="4" t="s">
        <v>2161</v>
      </c>
    </row>
    <row r="136" spans="1:6" x14ac:dyDescent="0.3">
      <c r="A136" t="s">
        <v>1164</v>
      </c>
      <c r="D136" s="4" t="s">
        <v>2162</v>
      </c>
      <c r="E136" s="10" t="s">
        <v>2165</v>
      </c>
      <c r="F136" s="4" t="s">
        <v>2034</v>
      </c>
    </row>
    <row r="137" spans="1:6" x14ac:dyDescent="0.3">
      <c r="A137" t="s">
        <v>228</v>
      </c>
      <c r="D137" s="4" t="s">
        <v>19</v>
      </c>
      <c r="E137" s="10" t="s">
        <v>2172</v>
      </c>
      <c r="F137" s="4"/>
    </row>
    <row r="138" spans="1:6" x14ac:dyDescent="0.3">
      <c r="A138" t="s">
        <v>511</v>
      </c>
      <c r="D138" s="4" t="s">
        <v>19</v>
      </c>
      <c r="E138" s="10" t="s">
        <v>438</v>
      </c>
      <c r="F138" s="4"/>
    </row>
    <row r="139" spans="1:6" x14ac:dyDescent="0.3">
      <c r="A139" t="s">
        <v>29</v>
      </c>
      <c r="D139" s="4" t="s">
        <v>2161</v>
      </c>
      <c r="E139" s="10" t="s">
        <v>19</v>
      </c>
      <c r="F139" s="4"/>
    </row>
    <row r="140" spans="1:6" x14ac:dyDescent="0.3">
      <c r="A140" t="s">
        <v>1055</v>
      </c>
      <c r="D140" s="4" t="s">
        <v>2162</v>
      </c>
      <c r="E140" s="10" t="s">
        <v>19</v>
      </c>
      <c r="F140" s="4" t="s">
        <v>2172</v>
      </c>
    </row>
    <row r="141" spans="1:6" x14ac:dyDescent="0.3">
      <c r="A141" t="s">
        <v>1202</v>
      </c>
      <c r="D141" s="4" t="s">
        <v>19</v>
      </c>
      <c r="E141" s="10" t="s">
        <v>2168</v>
      </c>
      <c r="F141" s="4" t="s">
        <v>2172</v>
      </c>
    </row>
    <row r="142" spans="1:6" x14ac:dyDescent="0.3">
      <c r="A142" t="s">
        <v>19</v>
      </c>
      <c r="D142" s="4" t="s">
        <v>19</v>
      </c>
      <c r="E142" s="10"/>
      <c r="F142" s="4"/>
    </row>
    <row r="143" spans="1:6" x14ac:dyDescent="0.3">
      <c r="A143" t="s">
        <v>526</v>
      </c>
      <c r="D143" s="4" t="s">
        <v>19</v>
      </c>
      <c r="E143" s="10" t="s">
        <v>2169</v>
      </c>
      <c r="F143" s="4" t="s">
        <v>2171</v>
      </c>
    </row>
    <row r="144" spans="1:6" x14ac:dyDescent="0.3">
      <c r="A144" t="s">
        <v>1226</v>
      </c>
      <c r="D144" s="4" t="s">
        <v>2163</v>
      </c>
      <c r="E144" s="10" t="s">
        <v>19</v>
      </c>
      <c r="F144" s="4"/>
    </row>
    <row r="145" spans="1:6" x14ac:dyDescent="0.3">
      <c r="A145" t="s">
        <v>1236</v>
      </c>
      <c r="D145" s="4" t="s">
        <v>2165</v>
      </c>
      <c r="E145" s="10" t="s">
        <v>2034</v>
      </c>
      <c r="F145" s="4" t="s">
        <v>2168</v>
      </c>
    </row>
    <row r="146" spans="1:6" x14ac:dyDescent="0.3">
      <c r="A146" t="s">
        <v>759</v>
      </c>
      <c r="D146" s="4" t="s">
        <v>2034</v>
      </c>
      <c r="E146" s="10" t="s">
        <v>19</v>
      </c>
      <c r="F146" s="4"/>
    </row>
    <row r="147" spans="1:6" x14ac:dyDescent="0.3">
      <c r="A147" t="s">
        <v>1255</v>
      </c>
      <c r="D147" s="4" t="s">
        <v>2162</v>
      </c>
      <c r="E147" s="10" t="s">
        <v>19</v>
      </c>
      <c r="F147" s="4" t="s">
        <v>2171</v>
      </c>
    </row>
    <row r="148" spans="1:6" x14ac:dyDescent="0.3">
      <c r="A148" t="s">
        <v>1263</v>
      </c>
      <c r="D148" s="4" t="s">
        <v>2165</v>
      </c>
      <c r="E148" s="10" t="s">
        <v>19</v>
      </c>
      <c r="F148" s="4" t="s">
        <v>438</v>
      </c>
    </row>
    <row r="149" spans="1:6" x14ac:dyDescent="0.3">
      <c r="A149" t="s">
        <v>180</v>
      </c>
      <c r="D149" s="4" t="s">
        <v>2161</v>
      </c>
      <c r="E149" s="10" t="s">
        <v>19</v>
      </c>
      <c r="F149" s="4" t="s">
        <v>2169</v>
      </c>
    </row>
    <row r="150" spans="1:6" x14ac:dyDescent="0.3">
      <c r="A150" t="s">
        <v>456</v>
      </c>
      <c r="D150" s="4" t="s">
        <v>2169</v>
      </c>
      <c r="E150" s="10" t="s">
        <v>2171</v>
      </c>
      <c r="F150" s="4"/>
    </row>
    <row r="151" spans="1:6" x14ac:dyDescent="0.3">
      <c r="A151" t="s">
        <v>1287</v>
      </c>
      <c r="D151" s="4" t="s">
        <v>2165</v>
      </c>
      <c r="E151" s="10" t="s">
        <v>19</v>
      </c>
      <c r="F151" s="4" t="s">
        <v>2164</v>
      </c>
    </row>
    <row r="152" spans="1:6" x14ac:dyDescent="0.3">
      <c r="A152" t="s">
        <v>130</v>
      </c>
      <c r="D152" s="4" t="s">
        <v>2162</v>
      </c>
      <c r="E152" s="10" t="s">
        <v>2165</v>
      </c>
      <c r="F152" s="4" t="s">
        <v>2167</v>
      </c>
    </row>
    <row r="153" spans="1:6" x14ac:dyDescent="0.3">
      <c r="A153" t="s">
        <v>40</v>
      </c>
      <c r="D153" s="4" t="s">
        <v>2162</v>
      </c>
      <c r="E153" s="10" t="s">
        <v>2161</v>
      </c>
      <c r="F153" s="4" t="s">
        <v>19</v>
      </c>
    </row>
    <row r="154" spans="1:6" x14ac:dyDescent="0.3">
      <c r="A154" t="s">
        <v>209</v>
      </c>
      <c r="D154" s="4" t="s">
        <v>2161</v>
      </c>
      <c r="E154" s="10" t="s">
        <v>19</v>
      </c>
      <c r="F154" s="4" t="s">
        <v>2171</v>
      </c>
    </row>
    <row r="155" spans="1:6" x14ac:dyDescent="0.3">
      <c r="A155" t="s">
        <v>657</v>
      </c>
      <c r="D155" s="4" t="s">
        <v>2173</v>
      </c>
      <c r="E155" s="10" t="s">
        <v>2165</v>
      </c>
      <c r="F155" s="4" t="s">
        <v>2034</v>
      </c>
    </row>
    <row r="156" spans="1:6" x14ac:dyDescent="0.3">
      <c r="A156" t="s">
        <v>1226</v>
      </c>
      <c r="D156" s="4" t="s">
        <v>2163</v>
      </c>
      <c r="E156" s="10" t="s">
        <v>19</v>
      </c>
      <c r="F156" s="4"/>
    </row>
    <row r="157" spans="1:6" x14ac:dyDescent="0.3">
      <c r="A157" t="s">
        <v>1338</v>
      </c>
      <c r="D157" s="4" t="s">
        <v>2163</v>
      </c>
      <c r="E157" s="10" t="s">
        <v>19</v>
      </c>
      <c r="F157" s="4" t="s">
        <v>2177</v>
      </c>
    </row>
    <row r="158" spans="1:6" x14ac:dyDescent="0.3">
      <c r="A158" t="s">
        <v>526</v>
      </c>
      <c r="D158" s="4" t="s">
        <v>19</v>
      </c>
      <c r="E158" s="10" t="s">
        <v>2169</v>
      </c>
      <c r="F158" s="4" t="s">
        <v>2171</v>
      </c>
    </row>
    <row r="159" spans="1:6" x14ac:dyDescent="0.3">
      <c r="A159" t="s">
        <v>382</v>
      </c>
      <c r="D159" s="4" t="s">
        <v>19</v>
      </c>
      <c r="E159" s="10" t="s">
        <v>2166</v>
      </c>
      <c r="F159" s="4" t="s">
        <v>2172</v>
      </c>
    </row>
    <row r="160" spans="1:6" x14ac:dyDescent="0.3">
      <c r="A160" t="s">
        <v>1362</v>
      </c>
      <c r="D160" s="4" t="s">
        <v>2162</v>
      </c>
      <c r="E160" s="10" t="s">
        <v>19</v>
      </c>
      <c r="F160" s="4" t="s">
        <v>2167</v>
      </c>
    </row>
    <row r="161" spans="1:6" x14ac:dyDescent="0.3">
      <c r="A161" t="s">
        <v>1372</v>
      </c>
      <c r="D161" s="4" t="s">
        <v>1915</v>
      </c>
      <c r="E161" s="10" t="s">
        <v>2169</v>
      </c>
      <c r="F161" s="4" t="s">
        <v>2167</v>
      </c>
    </row>
    <row r="162" spans="1:6" x14ac:dyDescent="0.3">
      <c r="A162" t="s">
        <v>657</v>
      </c>
      <c r="D162" s="4" t="s">
        <v>2173</v>
      </c>
      <c r="E162" s="10" t="s">
        <v>2165</v>
      </c>
      <c r="F162" s="4" t="s">
        <v>2034</v>
      </c>
    </row>
    <row r="163" spans="1:6" x14ac:dyDescent="0.3">
      <c r="A163" t="s">
        <v>1391</v>
      </c>
      <c r="D163" s="4" t="s">
        <v>2162</v>
      </c>
      <c r="E163" s="10" t="s">
        <v>2034</v>
      </c>
      <c r="F163" s="4" t="s">
        <v>2161</v>
      </c>
    </row>
    <row r="164" spans="1:6" x14ac:dyDescent="0.3">
      <c r="A164" t="s">
        <v>1397</v>
      </c>
      <c r="D164" s="4" t="s">
        <v>2161</v>
      </c>
      <c r="E164" s="10" t="s">
        <v>2171</v>
      </c>
      <c r="F164" s="4"/>
    </row>
    <row r="165" spans="1:6" x14ac:dyDescent="0.3">
      <c r="A165" t="s">
        <v>1405</v>
      </c>
      <c r="D165" s="4" t="s">
        <v>19</v>
      </c>
      <c r="E165" s="10" t="s">
        <v>2169</v>
      </c>
      <c r="F165" s="4" t="s">
        <v>2166</v>
      </c>
    </row>
    <row r="166" spans="1:6" x14ac:dyDescent="0.3">
      <c r="A166" t="s">
        <v>686</v>
      </c>
      <c r="D166" s="4" t="s">
        <v>2165</v>
      </c>
      <c r="E166" s="10" t="s">
        <v>19</v>
      </c>
      <c r="F166" s="4" t="s">
        <v>2172</v>
      </c>
    </row>
    <row r="167" spans="1:6" x14ac:dyDescent="0.3">
      <c r="A167" t="s">
        <v>284</v>
      </c>
      <c r="D167" s="4" t="s">
        <v>2173</v>
      </c>
      <c r="E167" s="10" t="s">
        <v>2165</v>
      </c>
      <c r="F167" s="4" t="s">
        <v>2170</v>
      </c>
    </row>
    <row r="168" spans="1:6" x14ac:dyDescent="0.3">
      <c r="A168" t="s">
        <v>937</v>
      </c>
      <c r="D168" s="4" t="s">
        <v>2034</v>
      </c>
      <c r="E168" s="10" t="s">
        <v>2161</v>
      </c>
      <c r="F168" s="4" t="s">
        <v>19</v>
      </c>
    </row>
    <row r="169" spans="1:6" x14ac:dyDescent="0.3">
      <c r="A169" t="s">
        <v>19</v>
      </c>
      <c r="D169" s="4" t="s">
        <v>19</v>
      </c>
    </row>
    <row r="170" spans="1:6" x14ac:dyDescent="0.3">
      <c r="A170" t="s">
        <v>19</v>
      </c>
      <c r="D170" s="4" t="s">
        <v>19</v>
      </c>
    </row>
    <row r="171" spans="1:6" x14ac:dyDescent="0.3">
      <c r="A171" t="s">
        <v>1452</v>
      </c>
      <c r="D171" s="4" t="s">
        <v>2162</v>
      </c>
      <c r="E171" t="s">
        <v>19</v>
      </c>
      <c r="F171" t="s">
        <v>2177</v>
      </c>
    </row>
    <row r="172" spans="1:6" x14ac:dyDescent="0.3">
      <c r="A172" t="s">
        <v>1397</v>
      </c>
      <c r="D172" s="4" t="s">
        <v>2161</v>
      </c>
      <c r="E172" t="s">
        <v>2171</v>
      </c>
    </row>
    <row r="173" spans="1:6" x14ac:dyDescent="0.3">
      <c r="A173" t="s">
        <v>1469</v>
      </c>
      <c r="D173" s="4" t="s">
        <v>2173</v>
      </c>
      <c r="E173" t="s">
        <v>2034</v>
      </c>
      <c r="F173" t="s">
        <v>2170</v>
      </c>
    </row>
    <row r="174" spans="1:6" x14ac:dyDescent="0.3">
      <c r="A174" t="s">
        <v>180</v>
      </c>
      <c r="D174" s="4" t="s">
        <v>2161</v>
      </c>
      <c r="E174" t="s">
        <v>19</v>
      </c>
      <c r="F174" t="s">
        <v>2169</v>
      </c>
    </row>
    <row r="175" spans="1:6" x14ac:dyDescent="0.3">
      <c r="A175" t="s">
        <v>1482</v>
      </c>
      <c r="D175" s="4" t="s">
        <v>19</v>
      </c>
      <c r="E175" t="s">
        <v>2177</v>
      </c>
    </row>
    <row r="176" spans="1:6" x14ac:dyDescent="0.3">
      <c r="A176" t="s">
        <v>1490</v>
      </c>
      <c r="D176" s="4" t="s">
        <v>2165</v>
      </c>
      <c r="E176" t="s">
        <v>2034</v>
      </c>
      <c r="F176" t="s">
        <v>19</v>
      </c>
    </row>
    <row r="177" spans="1:6" x14ac:dyDescent="0.3">
      <c r="A177" t="s">
        <v>1362</v>
      </c>
      <c r="D177" s="4" t="s">
        <v>2162</v>
      </c>
      <c r="E177" t="s">
        <v>19</v>
      </c>
      <c r="F177" t="s">
        <v>2167</v>
      </c>
    </row>
    <row r="178" spans="1:6" x14ac:dyDescent="0.3">
      <c r="A178" t="s">
        <v>161</v>
      </c>
      <c r="D178" s="4" t="s">
        <v>2163</v>
      </c>
      <c r="E178" t="s">
        <v>2161</v>
      </c>
      <c r="F178" t="s">
        <v>19</v>
      </c>
    </row>
    <row r="179" spans="1:6" x14ac:dyDescent="0.3">
      <c r="A179" t="s">
        <v>209</v>
      </c>
      <c r="D179" s="4" t="s">
        <v>2161</v>
      </c>
      <c r="E179" t="s">
        <v>19</v>
      </c>
      <c r="F179" t="s">
        <v>2171</v>
      </c>
    </row>
    <row r="180" spans="1:6" x14ac:dyDescent="0.3">
      <c r="A180" t="s">
        <v>1519</v>
      </c>
      <c r="D180" s="4" t="s">
        <v>2175</v>
      </c>
      <c r="E180" t="s">
        <v>2169</v>
      </c>
      <c r="F180" t="s">
        <v>2171</v>
      </c>
    </row>
    <row r="181" spans="1:6" x14ac:dyDescent="0.3">
      <c r="A181" t="s">
        <v>1529</v>
      </c>
      <c r="D181" s="4" t="s">
        <v>19</v>
      </c>
      <c r="E181" t="s">
        <v>2170</v>
      </c>
      <c r="F181" t="s">
        <v>2177</v>
      </c>
    </row>
    <row r="182" spans="1:6" x14ac:dyDescent="0.3">
      <c r="A182" t="s">
        <v>1287</v>
      </c>
      <c r="D182" s="4" t="s">
        <v>2165</v>
      </c>
      <c r="E182" t="s">
        <v>19</v>
      </c>
      <c r="F182" t="s">
        <v>2164</v>
      </c>
    </row>
    <row r="183" spans="1:6" x14ac:dyDescent="0.3">
      <c r="A183" t="s">
        <v>67</v>
      </c>
      <c r="D183" s="4" t="s">
        <v>2163</v>
      </c>
      <c r="E183" t="s">
        <v>19</v>
      </c>
      <c r="F183" t="s">
        <v>2164</v>
      </c>
    </row>
    <row r="184" spans="1:6" x14ac:dyDescent="0.3">
      <c r="A184" t="s">
        <v>1164</v>
      </c>
      <c r="D184" s="4" t="s">
        <v>2162</v>
      </c>
      <c r="E184" t="s">
        <v>2165</v>
      </c>
      <c r="F184" t="s">
        <v>2034</v>
      </c>
    </row>
    <row r="185" spans="1:6" x14ac:dyDescent="0.3">
      <c r="A185" t="s">
        <v>111</v>
      </c>
      <c r="D185" s="4" t="s">
        <v>19</v>
      </c>
      <c r="E185" t="s">
        <v>2166</v>
      </c>
    </row>
    <row r="186" spans="1:6" x14ac:dyDescent="0.3">
      <c r="A186" t="s">
        <v>526</v>
      </c>
      <c r="D186" s="4" t="s">
        <v>19</v>
      </c>
      <c r="E186" t="s">
        <v>2169</v>
      </c>
      <c r="F186" t="s">
        <v>2171</v>
      </c>
    </row>
    <row r="187" spans="1:6" x14ac:dyDescent="0.3">
      <c r="A187" t="s">
        <v>111</v>
      </c>
      <c r="D187" s="4" t="s">
        <v>19</v>
      </c>
      <c r="E187" t="s">
        <v>2166</v>
      </c>
    </row>
    <row r="188" spans="1:6" x14ac:dyDescent="0.3">
      <c r="A188" t="s">
        <v>1587</v>
      </c>
      <c r="D188" s="4" t="s">
        <v>2165</v>
      </c>
      <c r="E188" t="s">
        <v>2168</v>
      </c>
      <c r="F188" t="s">
        <v>1915</v>
      </c>
    </row>
    <row r="189" spans="1:6" x14ac:dyDescent="0.3">
      <c r="A189" t="s">
        <v>228</v>
      </c>
      <c r="D189" s="4" t="s">
        <v>19</v>
      </c>
      <c r="E189" t="s">
        <v>2172</v>
      </c>
    </row>
    <row r="190" spans="1:6" x14ac:dyDescent="0.3">
      <c r="A190" t="s">
        <v>161</v>
      </c>
      <c r="D190" s="4" t="s">
        <v>2163</v>
      </c>
      <c r="E190" t="s">
        <v>2161</v>
      </c>
      <c r="F190" t="s">
        <v>19</v>
      </c>
    </row>
    <row r="191" spans="1:6" x14ac:dyDescent="0.3">
      <c r="A191" t="s">
        <v>1615</v>
      </c>
      <c r="D191" s="4" t="s">
        <v>2165</v>
      </c>
      <c r="E191" t="s">
        <v>2034</v>
      </c>
      <c r="F191" t="s">
        <v>2161</v>
      </c>
    </row>
    <row r="192" spans="1:6" x14ac:dyDescent="0.3">
      <c r="A192" t="s">
        <v>759</v>
      </c>
      <c r="D192" s="4" t="s">
        <v>2034</v>
      </c>
      <c r="E192" t="s">
        <v>19</v>
      </c>
    </row>
    <row r="193" spans="1:6" x14ac:dyDescent="0.3">
      <c r="A193" t="s">
        <v>1632</v>
      </c>
      <c r="D193" s="4" t="s">
        <v>2165</v>
      </c>
      <c r="E193" t="s">
        <v>19</v>
      </c>
      <c r="F193" t="s">
        <v>2171</v>
      </c>
    </row>
    <row r="194" spans="1:6" x14ac:dyDescent="0.3">
      <c r="A194" t="s">
        <v>686</v>
      </c>
      <c r="D194" s="4" t="s">
        <v>2165</v>
      </c>
      <c r="E194" t="s">
        <v>19</v>
      </c>
      <c r="F194" t="s">
        <v>2172</v>
      </c>
    </row>
    <row r="195" spans="1:6" x14ac:dyDescent="0.3">
      <c r="A195" t="s">
        <v>1649</v>
      </c>
      <c r="D195" s="4" t="s">
        <v>2162</v>
      </c>
      <c r="E195" t="s">
        <v>2034</v>
      </c>
      <c r="F195" t="s">
        <v>2166</v>
      </c>
    </row>
    <row r="196" spans="1:6" x14ac:dyDescent="0.3">
      <c r="A196" t="s">
        <v>180</v>
      </c>
      <c r="D196" s="4" t="s">
        <v>2161</v>
      </c>
      <c r="E196" t="s">
        <v>19</v>
      </c>
      <c r="F196" t="s">
        <v>2169</v>
      </c>
    </row>
    <row r="197" spans="1:6" x14ac:dyDescent="0.3">
      <c r="A197" t="s">
        <v>1666</v>
      </c>
      <c r="D197" s="4" t="s">
        <v>19</v>
      </c>
      <c r="E197" t="s">
        <v>2171</v>
      </c>
    </row>
    <row r="198" spans="1:6" x14ac:dyDescent="0.3">
      <c r="A198" t="s">
        <v>657</v>
      </c>
      <c r="D198" s="4" t="s">
        <v>2173</v>
      </c>
      <c r="E198" t="s">
        <v>2165</v>
      </c>
      <c r="F198" t="s">
        <v>2034</v>
      </c>
    </row>
    <row r="199" spans="1:6" x14ac:dyDescent="0.3">
      <c r="A199" t="s">
        <v>67</v>
      </c>
      <c r="D199" s="4" t="s">
        <v>2163</v>
      </c>
      <c r="E199" t="s">
        <v>19</v>
      </c>
      <c r="F199" t="s">
        <v>2164</v>
      </c>
    </row>
    <row r="200" spans="1:6" x14ac:dyDescent="0.3">
      <c r="A200" t="s">
        <v>1692</v>
      </c>
      <c r="D200" s="4" t="s">
        <v>19</v>
      </c>
      <c r="E200" t="s">
        <v>2168</v>
      </c>
    </row>
    <row r="201" spans="1:6" x14ac:dyDescent="0.3">
      <c r="A201" t="s">
        <v>319</v>
      </c>
      <c r="D201" s="4" t="s">
        <v>2034</v>
      </c>
      <c r="E201" t="s">
        <v>19</v>
      </c>
      <c r="F201" t="s">
        <v>2171</v>
      </c>
    </row>
    <row r="202" spans="1:6" x14ac:dyDescent="0.3">
      <c r="A202" t="s">
        <v>1013</v>
      </c>
      <c r="D202" s="4" t="s">
        <v>2034</v>
      </c>
      <c r="E202" t="s">
        <v>2161</v>
      </c>
    </row>
    <row r="203" spans="1:6" x14ac:dyDescent="0.3">
      <c r="A203" t="s">
        <v>130</v>
      </c>
      <c r="D203" s="4" t="s">
        <v>2162</v>
      </c>
      <c r="E203" t="s">
        <v>2165</v>
      </c>
      <c r="F203" t="s">
        <v>2167</v>
      </c>
    </row>
    <row r="204" spans="1:6" x14ac:dyDescent="0.3">
      <c r="A204" t="s">
        <v>608</v>
      </c>
      <c r="D204" s="4" t="s">
        <v>2173</v>
      </c>
      <c r="E204" t="s">
        <v>2162</v>
      </c>
      <c r="F204" t="s">
        <v>2165</v>
      </c>
    </row>
    <row r="205" spans="1:6" x14ac:dyDescent="0.3">
      <c r="A205" t="s">
        <v>1730</v>
      </c>
      <c r="D205" s="4" t="s">
        <v>2173</v>
      </c>
      <c r="E205" t="s">
        <v>2034</v>
      </c>
      <c r="F205" t="s">
        <v>19</v>
      </c>
    </row>
    <row r="206" spans="1:6" x14ac:dyDescent="0.3">
      <c r="A206" t="s">
        <v>657</v>
      </c>
      <c r="D206" s="4" t="s">
        <v>2173</v>
      </c>
      <c r="E206" t="s">
        <v>2165</v>
      </c>
      <c r="F206" t="s">
        <v>2034</v>
      </c>
    </row>
    <row r="207" spans="1:6" x14ac:dyDescent="0.3">
      <c r="A207" t="s">
        <v>1747</v>
      </c>
      <c r="D207" s="4" t="s">
        <v>2165</v>
      </c>
      <c r="E207" t="s">
        <v>2171</v>
      </c>
    </row>
    <row r="208" spans="1:6" x14ac:dyDescent="0.3">
      <c r="A208" t="s">
        <v>67</v>
      </c>
      <c r="D208" s="4" t="s">
        <v>2163</v>
      </c>
      <c r="E208" t="s">
        <v>19</v>
      </c>
      <c r="F208" t="s">
        <v>2164</v>
      </c>
    </row>
    <row r="209" spans="1:6" x14ac:dyDescent="0.3">
      <c r="A209" t="s">
        <v>67</v>
      </c>
      <c r="D209" s="4" t="s">
        <v>2163</v>
      </c>
      <c r="E209" t="s">
        <v>19</v>
      </c>
      <c r="F209" t="s">
        <v>2164</v>
      </c>
    </row>
    <row r="210" spans="1:6" x14ac:dyDescent="0.3">
      <c r="A210" t="s">
        <v>759</v>
      </c>
      <c r="D210" s="4" t="s">
        <v>2034</v>
      </c>
      <c r="E210" t="s">
        <v>19</v>
      </c>
    </row>
    <row r="211" spans="1:6" x14ac:dyDescent="0.3">
      <c r="A211" t="s">
        <v>19</v>
      </c>
      <c r="D211" s="4" t="s">
        <v>19</v>
      </c>
    </row>
    <row r="212" spans="1:6" x14ac:dyDescent="0.3">
      <c r="A212" t="s">
        <v>19</v>
      </c>
      <c r="D212" s="4" t="s">
        <v>19</v>
      </c>
    </row>
    <row r="213" spans="1:6" x14ac:dyDescent="0.3">
      <c r="A213" t="s">
        <v>1482</v>
      </c>
      <c r="D213" s="4" t="s">
        <v>19</v>
      </c>
      <c r="E213" t="s">
        <v>2177</v>
      </c>
    </row>
    <row r="214" spans="1:6" x14ac:dyDescent="0.3">
      <c r="A214" t="s">
        <v>228</v>
      </c>
      <c r="D214" s="4" t="s">
        <v>19</v>
      </c>
      <c r="E214" t="s">
        <v>2172</v>
      </c>
    </row>
    <row r="215" spans="1:6" x14ac:dyDescent="0.3">
      <c r="A215" t="s">
        <v>1105</v>
      </c>
      <c r="D215" s="4" t="s">
        <v>2162</v>
      </c>
      <c r="E215" t="s">
        <v>2163</v>
      </c>
      <c r="F215" t="s">
        <v>19</v>
      </c>
    </row>
    <row r="216" spans="1:6" x14ac:dyDescent="0.3">
      <c r="A216" t="s">
        <v>1823</v>
      </c>
      <c r="D216" s="4" t="s">
        <v>2165</v>
      </c>
      <c r="E216" t="s">
        <v>19</v>
      </c>
    </row>
    <row r="217" spans="1:6" x14ac:dyDescent="0.3">
      <c r="A217" t="s">
        <v>151</v>
      </c>
      <c r="D217" s="4" t="s">
        <v>2162</v>
      </c>
      <c r="E217" t="s">
        <v>2167</v>
      </c>
    </row>
    <row r="218" spans="1:6" x14ac:dyDescent="0.3">
      <c r="A218" t="s">
        <v>161</v>
      </c>
      <c r="D218" s="4" t="s">
        <v>2163</v>
      </c>
      <c r="E218" t="s">
        <v>2161</v>
      </c>
      <c r="F218" t="s">
        <v>19</v>
      </c>
    </row>
    <row r="219" spans="1:6" x14ac:dyDescent="0.3">
      <c r="A219" t="s">
        <v>1105</v>
      </c>
      <c r="D219" s="4" t="s">
        <v>2162</v>
      </c>
      <c r="E219" t="s">
        <v>2163</v>
      </c>
      <c r="F219" t="s">
        <v>19</v>
      </c>
    </row>
    <row r="220" spans="1:6" x14ac:dyDescent="0.3">
      <c r="A220" t="s">
        <v>828</v>
      </c>
      <c r="D220" s="4" t="s">
        <v>2165</v>
      </c>
      <c r="E220" t="s">
        <v>2163</v>
      </c>
      <c r="F220" t="s">
        <v>19</v>
      </c>
    </row>
    <row r="221" spans="1:6" x14ac:dyDescent="0.3">
      <c r="A221" t="s">
        <v>19</v>
      </c>
      <c r="D221" s="4" t="s">
        <v>19</v>
      </c>
    </row>
    <row r="222" spans="1:6" x14ac:dyDescent="0.3">
      <c r="A222" t="s">
        <v>1872</v>
      </c>
      <c r="D222" s="4" t="s">
        <v>2165</v>
      </c>
      <c r="E222" t="s">
        <v>2170</v>
      </c>
      <c r="F222" t="s">
        <v>2168</v>
      </c>
    </row>
    <row r="223" spans="1:6" x14ac:dyDescent="0.3">
      <c r="A223" t="s">
        <v>1362</v>
      </c>
      <c r="D223" s="4" t="s">
        <v>2162</v>
      </c>
      <c r="E223" t="s">
        <v>19</v>
      </c>
      <c r="F223" t="s">
        <v>2167</v>
      </c>
    </row>
    <row r="224" spans="1:6" x14ac:dyDescent="0.3">
      <c r="A224" t="s">
        <v>1889</v>
      </c>
      <c r="D224" s="4" t="s">
        <v>2034</v>
      </c>
      <c r="E224" t="s">
        <v>19</v>
      </c>
      <c r="F224" t="s">
        <v>2168</v>
      </c>
    </row>
    <row r="225" spans="1:6" x14ac:dyDescent="0.3">
      <c r="A225" t="s">
        <v>657</v>
      </c>
      <c r="D225" s="4" t="s">
        <v>2173</v>
      </c>
      <c r="E225" t="s">
        <v>2165</v>
      </c>
      <c r="F225" t="s">
        <v>2034</v>
      </c>
    </row>
    <row r="226" spans="1:6" x14ac:dyDescent="0.3">
      <c r="A226" t="s">
        <v>111</v>
      </c>
      <c r="D226" s="4" t="s">
        <v>19</v>
      </c>
      <c r="E226" t="s">
        <v>2166</v>
      </c>
    </row>
    <row r="227" spans="1:6" x14ac:dyDescent="0.3">
      <c r="A227" t="s">
        <v>1915</v>
      </c>
      <c r="D227" s="4" t="s">
        <v>1915</v>
      </c>
    </row>
    <row r="228" spans="1:6" x14ac:dyDescent="0.3">
      <c r="A228" t="s">
        <v>382</v>
      </c>
      <c r="D228" s="4" t="s">
        <v>19</v>
      </c>
      <c r="E228" t="s">
        <v>2166</v>
      </c>
      <c r="F228" t="s">
        <v>2172</v>
      </c>
    </row>
    <row r="229" spans="1:6" x14ac:dyDescent="0.3">
      <c r="A229" t="s">
        <v>608</v>
      </c>
      <c r="D229" s="4" t="s">
        <v>2173</v>
      </c>
      <c r="E229" t="s">
        <v>2162</v>
      </c>
      <c r="F229" t="s">
        <v>2165</v>
      </c>
    </row>
    <row r="230" spans="1:6" x14ac:dyDescent="0.3">
      <c r="A230" t="s">
        <v>1940</v>
      </c>
      <c r="D230" s="4" t="s">
        <v>2034</v>
      </c>
      <c r="E230" t="s">
        <v>2166</v>
      </c>
      <c r="F230" t="s">
        <v>2172</v>
      </c>
    </row>
    <row r="231" spans="1:6" x14ac:dyDescent="0.3">
      <c r="A231" t="s">
        <v>19</v>
      </c>
      <c r="D231" s="4" t="s">
        <v>19</v>
      </c>
    </row>
    <row r="232" spans="1:6" x14ac:dyDescent="0.3">
      <c r="A232" t="s">
        <v>1959</v>
      </c>
      <c r="D232" s="4" t="s">
        <v>19</v>
      </c>
      <c r="E232" t="s">
        <v>2175</v>
      </c>
      <c r="F232" t="s">
        <v>2169</v>
      </c>
    </row>
    <row r="233" spans="1:6" x14ac:dyDescent="0.3">
      <c r="A233" t="s">
        <v>228</v>
      </c>
      <c r="D233" s="4" t="s">
        <v>19</v>
      </c>
      <c r="E233" t="s">
        <v>2172</v>
      </c>
    </row>
    <row r="234" spans="1:6" x14ac:dyDescent="0.3">
      <c r="A234" t="s">
        <v>1976</v>
      </c>
      <c r="D234" s="4" t="s">
        <v>2163</v>
      </c>
      <c r="E234" t="s">
        <v>19</v>
      </c>
      <c r="F234" t="s">
        <v>2170</v>
      </c>
    </row>
    <row r="235" spans="1:6" x14ac:dyDescent="0.3">
      <c r="A235" t="s">
        <v>29</v>
      </c>
      <c r="D235" s="4" t="s">
        <v>2161</v>
      </c>
      <c r="E235" t="s">
        <v>19</v>
      </c>
    </row>
    <row r="236" spans="1:6" x14ac:dyDescent="0.3">
      <c r="A236" t="s">
        <v>1666</v>
      </c>
      <c r="D236" s="4" t="s">
        <v>19</v>
      </c>
      <c r="E236" t="s">
        <v>2171</v>
      </c>
    </row>
    <row r="237" spans="1:6" x14ac:dyDescent="0.3">
      <c r="A237" t="s">
        <v>141</v>
      </c>
      <c r="D237" s="4" t="s">
        <v>2162</v>
      </c>
      <c r="E237" t="s">
        <v>2165</v>
      </c>
      <c r="F237" t="s">
        <v>2168</v>
      </c>
    </row>
    <row r="238" spans="1:6" x14ac:dyDescent="0.3">
      <c r="A238" t="s">
        <v>29</v>
      </c>
      <c r="D238" s="4" t="s">
        <v>2161</v>
      </c>
      <c r="E238" t="s">
        <v>19</v>
      </c>
    </row>
    <row r="239" spans="1:6" x14ac:dyDescent="0.3">
      <c r="A239" t="s">
        <v>29</v>
      </c>
      <c r="D239" s="4" t="s">
        <v>2161</v>
      </c>
      <c r="E239" t="s">
        <v>19</v>
      </c>
    </row>
    <row r="240" spans="1:6" x14ac:dyDescent="0.3">
      <c r="A240" t="s">
        <v>1666</v>
      </c>
      <c r="D240" s="4" t="s">
        <v>19</v>
      </c>
      <c r="E240" t="s">
        <v>2171</v>
      </c>
    </row>
    <row r="241" spans="1:6" x14ac:dyDescent="0.3">
      <c r="A241" t="s">
        <v>2034</v>
      </c>
      <c r="D241" s="4" t="s">
        <v>2034</v>
      </c>
    </row>
    <row r="242" spans="1:6" x14ac:dyDescent="0.3">
      <c r="A242" t="s">
        <v>1072</v>
      </c>
      <c r="D242" s="4" t="s">
        <v>19</v>
      </c>
      <c r="E242" t="s">
        <v>2170</v>
      </c>
    </row>
    <row r="243" spans="1:6" x14ac:dyDescent="0.3">
      <c r="A243" t="s">
        <v>828</v>
      </c>
      <c r="D243" s="4" t="s">
        <v>2165</v>
      </c>
      <c r="E243" t="s">
        <v>2163</v>
      </c>
      <c r="F243" t="s">
        <v>19</v>
      </c>
    </row>
    <row r="244" spans="1:6" x14ac:dyDescent="0.3">
      <c r="A244" t="s">
        <v>873</v>
      </c>
      <c r="D244" s="4" t="s">
        <v>2034</v>
      </c>
      <c r="E244" t="s">
        <v>2166</v>
      </c>
    </row>
    <row r="245" spans="1:6" x14ac:dyDescent="0.3">
      <c r="A245" t="s">
        <v>1976</v>
      </c>
      <c r="D245" s="4" t="s">
        <v>2163</v>
      </c>
      <c r="E245" t="s">
        <v>19</v>
      </c>
      <c r="F245" t="s">
        <v>2170</v>
      </c>
    </row>
    <row r="246" spans="1:6" x14ac:dyDescent="0.3">
      <c r="A246" t="s">
        <v>2074</v>
      </c>
      <c r="D246" s="4" t="s">
        <v>19</v>
      </c>
      <c r="E246" t="s">
        <v>2166</v>
      </c>
      <c r="F246" t="s">
        <v>2171</v>
      </c>
    </row>
    <row r="247" spans="1:6" x14ac:dyDescent="0.3">
      <c r="A247" t="s">
        <v>180</v>
      </c>
      <c r="D247" s="4" t="s">
        <v>2161</v>
      </c>
      <c r="E247" t="s">
        <v>19</v>
      </c>
      <c r="F247" t="s">
        <v>2169</v>
      </c>
    </row>
    <row r="248" spans="1:6" x14ac:dyDescent="0.3">
      <c r="A248" t="s">
        <v>657</v>
      </c>
      <c r="D248" s="4" t="s">
        <v>2173</v>
      </c>
      <c r="E248" t="s">
        <v>2165</v>
      </c>
      <c r="F248" t="s">
        <v>2034</v>
      </c>
    </row>
    <row r="249" spans="1:6" x14ac:dyDescent="0.3">
      <c r="A249" t="s">
        <v>1226</v>
      </c>
      <c r="D249" s="4" t="s">
        <v>2163</v>
      </c>
      <c r="E249" t="s">
        <v>19</v>
      </c>
    </row>
    <row r="250" spans="1:6" x14ac:dyDescent="0.3">
      <c r="A250" t="s">
        <v>19</v>
      </c>
      <c r="D250" s="4" t="s">
        <v>19</v>
      </c>
    </row>
    <row r="251" spans="1:6" x14ac:dyDescent="0.3">
      <c r="A251" t="s">
        <v>2118</v>
      </c>
      <c r="D251" s="4" t="s">
        <v>2173</v>
      </c>
      <c r="E251" t="s">
        <v>2170</v>
      </c>
      <c r="F251" t="s">
        <v>2168</v>
      </c>
    </row>
  </sheetData>
  <mergeCells count="2">
    <mergeCell ref="D1:F1"/>
    <mergeCell ref="J1:K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1F34-3361-40BA-8056-B8226A4B8A90}">
  <dimension ref="A1:O251"/>
  <sheetViews>
    <sheetView topLeftCell="M1" workbookViewId="0">
      <selection activeCell="X26" sqref="X26"/>
    </sheetView>
  </sheetViews>
  <sheetFormatPr defaultRowHeight="14.4" x14ac:dyDescent="0.3"/>
  <cols>
    <col min="1" max="1" width="40" bestFit="1" customWidth="1"/>
    <col min="3" max="3" width="40" bestFit="1" customWidth="1"/>
    <col min="4" max="4" width="21.33203125" bestFit="1" customWidth="1"/>
    <col min="5" max="5" width="15.109375" bestFit="1" customWidth="1"/>
    <col min="8" max="8" width="29.6640625" bestFit="1" customWidth="1"/>
    <col min="11" max="11" width="29.6640625" bestFit="1" customWidth="1"/>
    <col min="12" max="12" width="12.77734375" bestFit="1" customWidth="1"/>
    <col min="14" max="14" width="29.6640625" bestFit="1" customWidth="1"/>
    <col min="15" max="15" width="14.88671875" customWidth="1"/>
  </cols>
  <sheetData>
    <row r="1" spans="1:15" x14ac:dyDescent="0.3">
      <c r="A1" s="1" t="s">
        <v>2135</v>
      </c>
      <c r="C1" s="12" t="s">
        <v>2222</v>
      </c>
      <c r="D1" s="13"/>
      <c r="E1" s="13"/>
      <c r="H1" s="14" t="s">
        <v>2223</v>
      </c>
      <c r="K1" s="2" t="s">
        <v>2224</v>
      </c>
      <c r="L1" s="2"/>
      <c r="N1" t="s">
        <v>2225</v>
      </c>
      <c r="O1" t="s">
        <v>2180</v>
      </c>
    </row>
    <row r="2" spans="1:15" x14ac:dyDescent="0.3">
      <c r="A2" t="s">
        <v>23</v>
      </c>
      <c r="C2" t="s">
        <v>23</v>
      </c>
      <c r="D2" t="s">
        <v>2183</v>
      </c>
      <c r="E2" t="s">
        <v>2194</v>
      </c>
      <c r="H2" t="s">
        <v>23</v>
      </c>
      <c r="K2" t="s">
        <v>2225</v>
      </c>
      <c r="L2" t="s">
        <v>2180</v>
      </c>
      <c r="N2" t="s">
        <v>192</v>
      </c>
      <c r="O2">
        <v>7</v>
      </c>
    </row>
    <row r="3" spans="1:15" x14ac:dyDescent="0.3">
      <c r="A3" t="s">
        <v>33</v>
      </c>
      <c r="C3" t="s">
        <v>33</v>
      </c>
      <c r="D3" t="s">
        <v>2185</v>
      </c>
      <c r="E3" t="s">
        <v>2208</v>
      </c>
      <c r="H3" t="s">
        <v>33</v>
      </c>
      <c r="K3" t="s">
        <v>44</v>
      </c>
      <c r="L3">
        <f>COUNTIF($A$2:$A$251,"*"&amp;$K$3:$K$179&amp;"*")</f>
        <v>7</v>
      </c>
      <c r="N3" t="s">
        <v>44</v>
      </c>
      <c r="O3">
        <v>7</v>
      </c>
    </row>
    <row r="4" spans="1:15" x14ac:dyDescent="0.3">
      <c r="A4" t="s">
        <v>44</v>
      </c>
      <c r="C4" t="s">
        <v>44</v>
      </c>
      <c r="D4" t="s">
        <v>2187</v>
      </c>
      <c r="E4" t="s">
        <v>733</v>
      </c>
      <c r="H4" t="s">
        <v>44</v>
      </c>
      <c r="K4" t="s">
        <v>71</v>
      </c>
      <c r="L4">
        <f>COUNTIF($A$2:$A$251,"*"&amp;$K$3:$K$179&amp;"*")</f>
        <v>7</v>
      </c>
      <c r="N4" t="s">
        <v>165</v>
      </c>
      <c r="O4">
        <v>7</v>
      </c>
    </row>
    <row r="5" spans="1:15" x14ac:dyDescent="0.3">
      <c r="A5" t="s">
        <v>33</v>
      </c>
      <c r="C5" t="s">
        <v>33</v>
      </c>
      <c r="D5" t="s">
        <v>2189</v>
      </c>
      <c r="E5" t="s">
        <v>2216</v>
      </c>
      <c r="H5" t="s">
        <v>61</v>
      </c>
      <c r="K5" t="s">
        <v>165</v>
      </c>
      <c r="L5">
        <f>COUNTIF($A$2:$A$251,"*"&amp;$K$3:$K$179&amp;"*")</f>
        <v>7</v>
      </c>
      <c r="N5" t="s">
        <v>548</v>
      </c>
      <c r="O5">
        <v>7</v>
      </c>
    </row>
    <row r="6" spans="1:15" x14ac:dyDescent="0.3">
      <c r="A6" t="s">
        <v>61</v>
      </c>
      <c r="C6" t="s">
        <v>61</v>
      </c>
      <c r="D6" t="s">
        <v>2191</v>
      </c>
      <c r="H6" t="s">
        <v>71</v>
      </c>
      <c r="K6" t="s">
        <v>192</v>
      </c>
      <c r="L6">
        <f>COUNTIF($A$2:$A$251,"*"&amp;$K$3:$K$179&amp;"*")</f>
        <v>7</v>
      </c>
      <c r="N6" t="s">
        <v>71</v>
      </c>
      <c r="O6">
        <v>7</v>
      </c>
    </row>
    <row r="7" spans="1:15" x14ac:dyDescent="0.3">
      <c r="A7" t="s">
        <v>71</v>
      </c>
      <c r="C7" t="s">
        <v>71</v>
      </c>
      <c r="D7" t="s">
        <v>2193</v>
      </c>
      <c r="H7" t="s">
        <v>81</v>
      </c>
      <c r="K7" t="s">
        <v>548</v>
      </c>
      <c r="L7">
        <f>COUNTIF($A$2:$A$251,"*"&amp;$K$3:$K$179&amp;"*")</f>
        <v>7</v>
      </c>
      <c r="N7" t="s">
        <v>296</v>
      </c>
      <c r="O7">
        <v>6</v>
      </c>
    </row>
    <row r="8" spans="1:15" x14ac:dyDescent="0.3">
      <c r="A8" t="s">
        <v>81</v>
      </c>
      <c r="C8" t="s">
        <v>81</v>
      </c>
      <c r="D8" t="s">
        <v>2195</v>
      </c>
      <c r="H8" t="s">
        <v>90</v>
      </c>
      <c r="K8" t="s">
        <v>296</v>
      </c>
      <c r="L8">
        <f>COUNTIF($A$2:$A$251,"*"&amp;$K$3:$K$179&amp;"*")</f>
        <v>6</v>
      </c>
      <c r="N8" t="s">
        <v>539</v>
      </c>
      <c r="O8">
        <v>5</v>
      </c>
    </row>
    <row r="9" spans="1:15" x14ac:dyDescent="0.3">
      <c r="A9" t="s">
        <v>90</v>
      </c>
      <c r="C9" t="s">
        <v>90</v>
      </c>
      <c r="D9" t="s">
        <v>2191</v>
      </c>
      <c r="H9" t="s">
        <v>105</v>
      </c>
      <c r="K9" t="s">
        <v>90</v>
      </c>
      <c r="L9">
        <f>COUNTIF($A$2:$A$251,"*"&amp;$K$3:$K$179&amp;"*")</f>
        <v>5</v>
      </c>
      <c r="N9" t="s">
        <v>423</v>
      </c>
      <c r="O9">
        <v>5</v>
      </c>
    </row>
    <row r="10" spans="1:15" x14ac:dyDescent="0.3">
      <c r="A10" t="s">
        <v>81</v>
      </c>
      <c r="C10" t="s">
        <v>81</v>
      </c>
      <c r="D10" t="s">
        <v>2197</v>
      </c>
      <c r="H10" t="s">
        <v>115</v>
      </c>
      <c r="K10" t="s">
        <v>423</v>
      </c>
      <c r="L10">
        <f>COUNTIF($A$2:$A$251,"*"&amp;$K$3:$K$179&amp;"*")</f>
        <v>5</v>
      </c>
      <c r="N10" t="s">
        <v>90</v>
      </c>
      <c r="O10">
        <v>5</v>
      </c>
    </row>
    <row r="11" spans="1:15" x14ac:dyDescent="0.3">
      <c r="A11" t="s">
        <v>105</v>
      </c>
      <c r="C11" t="s">
        <v>105</v>
      </c>
      <c r="D11" t="s">
        <v>2199</v>
      </c>
      <c r="H11" t="s">
        <v>124</v>
      </c>
      <c r="K11" t="s">
        <v>539</v>
      </c>
      <c r="L11">
        <f>COUNTIF($A$2:$A$251,"*"&amp;$K$3:$K$179&amp;"*")</f>
        <v>5</v>
      </c>
      <c r="N11" t="s">
        <v>288</v>
      </c>
      <c r="O11">
        <v>4</v>
      </c>
    </row>
    <row r="12" spans="1:15" x14ac:dyDescent="0.3">
      <c r="A12" t="s">
        <v>115</v>
      </c>
      <c r="C12" t="s">
        <v>115</v>
      </c>
      <c r="D12" t="s">
        <v>1077</v>
      </c>
      <c r="H12" t="s">
        <v>145</v>
      </c>
      <c r="K12" t="s">
        <v>105</v>
      </c>
      <c r="L12">
        <f>COUNTIF($A$2:$A$251,"*"&amp;$K$3:$K$179&amp;"*")</f>
        <v>4</v>
      </c>
      <c r="N12" t="s">
        <v>733</v>
      </c>
      <c r="O12">
        <v>4</v>
      </c>
    </row>
    <row r="13" spans="1:15" x14ac:dyDescent="0.3">
      <c r="A13" t="s">
        <v>124</v>
      </c>
      <c r="C13" t="s">
        <v>124</v>
      </c>
      <c r="D13" t="s">
        <v>2202</v>
      </c>
      <c r="H13" t="s">
        <v>2182</v>
      </c>
      <c r="K13" t="s">
        <v>288</v>
      </c>
      <c r="L13">
        <f>COUNTIF($A$2:$A$251,"*"&amp;$K$3:$K$179&amp;"*")</f>
        <v>4</v>
      </c>
      <c r="N13" t="s">
        <v>105</v>
      </c>
      <c r="O13">
        <v>4</v>
      </c>
    </row>
    <row r="14" spans="1:15" x14ac:dyDescent="0.3">
      <c r="A14" t="s">
        <v>44</v>
      </c>
      <c r="C14" t="s">
        <v>44</v>
      </c>
      <c r="D14" t="s">
        <v>2038</v>
      </c>
      <c r="H14" t="s">
        <v>165</v>
      </c>
      <c r="K14" t="s">
        <v>733</v>
      </c>
      <c r="L14">
        <f>COUNTIF($A$2:$A$251,"*"&amp;$K$3:$K$179&amp;"*")</f>
        <v>4</v>
      </c>
      <c r="N14" t="s">
        <v>1184</v>
      </c>
      <c r="O14">
        <v>3</v>
      </c>
    </row>
    <row r="15" spans="1:15" x14ac:dyDescent="0.3">
      <c r="A15" t="s">
        <v>81</v>
      </c>
      <c r="C15" t="s">
        <v>81</v>
      </c>
      <c r="D15" t="s">
        <v>2205</v>
      </c>
      <c r="H15" t="s">
        <v>174</v>
      </c>
      <c r="K15" t="s">
        <v>33</v>
      </c>
      <c r="L15">
        <f>COUNTIF($A$2:$A$251,"*"&amp;$K$3:$K$179&amp;"*")</f>
        <v>3</v>
      </c>
      <c r="N15" t="s">
        <v>124</v>
      </c>
      <c r="O15">
        <v>3</v>
      </c>
    </row>
    <row r="16" spans="1:15" x14ac:dyDescent="0.3">
      <c r="A16" t="s">
        <v>145</v>
      </c>
      <c r="C16" t="s">
        <v>145</v>
      </c>
      <c r="D16" t="s">
        <v>733</v>
      </c>
      <c r="H16" t="s">
        <v>192</v>
      </c>
      <c r="K16" t="s">
        <v>81</v>
      </c>
      <c r="L16">
        <f>COUNTIF($A$2:$A$251,"*"&amp;$K$3:$K$179&amp;"*")</f>
        <v>3</v>
      </c>
      <c r="N16" t="s">
        <v>2204</v>
      </c>
      <c r="O16">
        <v>3</v>
      </c>
    </row>
    <row r="17" spans="1:15" x14ac:dyDescent="0.3">
      <c r="A17" t="s">
        <v>155</v>
      </c>
      <c r="C17" t="s">
        <v>2182</v>
      </c>
      <c r="D17" t="s">
        <v>2207</v>
      </c>
      <c r="H17" t="s">
        <v>203</v>
      </c>
      <c r="K17" t="s">
        <v>124</v>
      </c>
      <c r="L17">
        <f>COUNTIF($A$2:$A$251,"*"&amp;$K$3:$K$179&amp;"*")</f>
        <v>3</v>
      </c>
      <c r="N17" t="s">
        <v>33</v>
      </c>
      <c r="O17">
        <v>3</v>
      </c>
    </row>
    <row r="18" spans="1:15" x14ac:dyDescent="0.3">
      <c r="A18" t="s">
        <v>165</v>
      </c>
      <c r="C18" t="s">
        <v>165</v>
      </c>
      <c r="D18" t="s">
        <v>2209</v>
      </c>
      <c r="H18" t="s">
        <v>213</v>
      </c>
      <c r="K18" t="s">
        <v>203</v>
      </c>
      <c r="L18">
        <f>COUNTIF($A$2:$A$251,"*"&amp;$K$3:$K$179&amp;"*")</f>
        <v>3</v>
      </c>
      <c r="N18" t="s">
        <v>203</v>
      </c>
      <c r="O18">
        <v>3</v>
      </c>
    </row>
    <row r="19" spans="1:15" x14ac:dyDescent="0.3">
      <c r="A19" t="s">
        <v>174</v>
      </c>
      <c r="C19" t="s">
        <v>174</v>
      </c>
      <c r="D19" t="s">
        <v>2204</v>
      </c>
      <c r="H19" t="s">
        <v>2184</v>
      </c>
      <c r="K19" t="s">
        <v>270</v>
      </c>
      <c r="L19">
        <f>COUNTIF($A$2:$A$251,"*"&amp;$K$3:$K$179&amp;"*")</f>
        <v>3</v>
      </c>
      <c r="N19" t="s">
        <v>1567</v>
      </c>
      <c r="O19">
        <v>3</v>
      </c>
    </row>
    <row r="20" spans="1:15" x14ac:dyDescent="0.3">
      <c r="A20" t="s">
        <v>124</v>
      </c>
      <c r="C20" t="s">
        <v>124</v>
      </c>
      <c r="D20" t="s">
        <v>1653</v>
      </c>
      <c r="H20" t="s">
        <v>240</v>
      </c>
      <c r="K20" t="s">
        <v>342</v>
      </c>
      <c r="L20">
        <f>COUNTIF($A$2:$A$251,"*"&amp;$K$3:$K$179&amp;"*")</f>
        <v>3</v>
      </c>
      <c r="N20" t="s">
        <v>270</v>
      </c>
      <c r="O20">
        <v>3</v>
      </c>
    </row>
    <row r="21" spans="1:15" x14ac:dyDescent="0.3">
      <c r="A21" t="s">
        <v>192</v>
      </c>
      <c r="C21" t="s">
        <v>192</v>
      </c>
      <c r="D21" t="s">
        <v>2212</v>
      </c>
      <c r="H21" t="s">
        <v>263</v>
      </c>
      <c r="K21" t="s">
        <v>2198</v>
      </c>
      <c r="L21">
        <f>COUNTIF($A$2:$A$251,"*"&amp;$K$3:$K$179&amp;"*")</f>
        <v>3</v>
      </c>
      <c r="N21" t="s">
        <v>2205</v>
      </c>
      <c r="O21">
        <v>3</v>
      </c>
    </row>
    <row r="22" spans="1:15" x14ac:dyDescent="0.3">
      <c r="A22" t="s">
        <v>203</v>
      </c>
      <c r="C22" t="s">
        <v>203</v>
      </c>
      <c r="D22" t="s">
        <v>2204</v>
      </c>
      <c r="H22" t="s">
        <v>270</v>
      </c>
      <c r="K22" t="s">
        <v>1184</v>
      </c>
      <c r="L22">
        <f>COUNTIF($A$2:$A$251,"*"&amp;$K$3:$K$179&amp;"*")</f>
        <v>3</v>
      </c>
      <c r="N22" t="s">
        <v>2198</v>
      </c>
      <c r="O22">
        <v>3</v>
      </c>
    </row>
    <row r="23" spans="1:15" x14ac:dyDescent="0.3">
      <c r="A23" t="s">
        <v>213</v>
      </c>
      <c r="C23" t="s">
        <v>213</v>
      </c>
      <c r="D23" t="s">
        <v>2214</v>
      </c>
      <c r="H23" t="s">
        <v>288</v>
      </c>
      <c r="K23" t="s">
        <v>2204</v>
      </c>
      <c r="L23">
        <f>COUNTIF($A$2:$A$251,"*"&amp;$K$3:$K$179&amp;"*")</f>
        <v>3</v>
      </c>
      <c r="N23" t="s">
        <v>81</v>
      </c>
      <c r="O23">
        <v>3</v>
      </c>
    </row>
    <row r="24" spans="1:15" x14ac:dyDescent="0.3">
      <c r="A24" t="s">
        <v>222</v>
      </c>
      <c r="C24" t="s">
        <v>2184</v>
      </c>
      <c r="D24" t="s">
        <v>2215</v>
      </c>
      <c r="H24" t="s">
        <v>296</v>
      </c>
      <c r="K24" t="s">
        <v>2205</v>
      </c>
      <c r="L24">
        <f>COUNTIF($A$2:$A$251,"*"&amp;$K$3:$K$179&amp;"*")</f>
        <v>3</v>
      </c>
      <c r="N24" t="s">
        <v>342</v>
      </c>
      <c r="O24">
        <v>3</v>
      </c>
    </row>
    <row r="25" spans="1:15" x14ac:dyDescent="0.3">
      <c r="A25" t="s">
        <v>71</v>
      </c>
      <c r="C25" t="s">
        <v>71</v>
      </c>
      <c r="D25" t="s">
        <v>2207</v>
      </c>
      <c r="H25" t="s">
        <v>306</v>
      </c>
      <c r="K25" t="s">
        <v>1567</v>
      </c>
      <c r="L25">
        <f>COUNTIF($A$2:$A$251,"*"&amp;$K$3:$K$179&amp;"*")</f>
        <v>3</v>
      </c>
      <c r="N25" t="s">
        <v>520</v>
      </c>
      <c r="O25">
        <v>2</v>
      </c>
    </row>
    <row r="26" spans="1:15" x14ac:dyDescent="0.3">
      <c r="A26" t="s">
        <v>240</v>
      </c>
      <c r="C26" t="s">
        <v>240</v>
      </c>
      <c r="D26" t="s">
        <v>2217</v>
      </c>
      <c r="H26" t="s">
        <v>315</v>
      </c>
      <c r="K26" t="s">
        <v>23</v>
      </c>
      <c r="L26">
        <f>COUNTIF($A$2:$A$251,"*"&amp;$K$3:$K$179&amp;"*")</f>
        <v>2</v>
      </c>
      <c r="N26" t="s">
        <v>2190</v>
      </c>
      <c r="O26">
        <v>2</v>
      </c>
    </row>
    <row r="27" spans="1:15" x14ac:dyDescent="0.3">
      <c r="A27" t="s">
        <v>23</v>
      </c>
      <c r="C27" t="s">
        <v>23</v>
      </c>
      <c r="D27" t="s">
        <v>2219</v>
      </c>
      <c r="H27" t="s">
        <v>323</v>
      </c>
      <c r="K27" t="s">
        <v>61</v>
      </c>
      <c r="L27">
        <f>COUNTIF($A$2:$A$251,"*"&amp;$K$3:$K$179&amp;"*")</f>
        <v>2</v>
      </c>
      <c r="N27" t="s">
        <v>323</v>
      </c>
      <c r="O27">
        <v>2</v>
      </c>
    </row>
    <row r="28" spans="1:15" x14ac:dyDescent="0.3">
      <c r="A28" t="s">
        <v>44</v>
      </c>
      <c r="C28" t="s">
        <v>44</v>
      </c>
      <c r="D28" t="s">
        <v>2221</v>
      </c>
      <c r="H28" t="s">
        <v>2186</v>
      </c>
      <c r="K28" t="s">
        <v>115</v>
      </c>
      <c r="L28">
        <f>COUNTIF($A$2:$A$251,"*"&amp;$K$3:$K$179&amp;"*")</f>
        <v>2</v>
      </c>
      <c r="N28" t="s">
        <v>1936</v>
      </c>
      <c r="O28">
        <v>2</v>
      </c>
    </row>
    <row r="29" spans="1:15" x14ac:dyDescent="0.3">
      <c r="A29" t="s">
        <v>263</v>
      </c>
      <c r="C29" t="s">
        <v>263</v>
      </c>
      <c r="H29" t="s">
        <v>342</v>
      </c>
      <c r="K29" t="s">
        <v>174</v>
      </c>
      <c r="L29">
        <f>COUNTIF($A$2:$A$251,"*"&amp;$K$3:$K$179&amp;"*")</f>
        <v>2</v>
      </c>
      <c r="N29" t="s">
        <v>1653</v>
      </c>
      <c r="O29">
        <v>2</v>
      </c>
    </row>
    <row r="30" spans="1:15" x14ac:dyDescent="0.3">
      <c r="A30" t="s">
        <v>270</v>
      </c>
      <c r="C30" t="s">
        <v>270</v>
      </c>
      <c r="H30" t="s">
        <v>352</v>
      </c>
      <c r="K30" t="s">
        <v>306</v>
      </c>
      <c r="L30">
        <f>COUNTIF($A$2:$A$251,"*"&amp;$K$3:$K$179&amp;"*")</f>
        <v>2</v>
      </c>
      <c r="N30" t="s">
        <v>832</v>
      </c>
      <c r="O30">
        <v>2</v>
      </c>
    </row>
    <row r="31" spans="1:15" x14ac:dyDescent="0.3">
      <c r="A31" t="s">
        <v>115</v>
      </c>
      <c r="C31" t="s">
        <v>115</v>
      </c>
      <c r="H31" t="s">
        <v>361</v>
      </c>
      <c r="K31" t="s">
        <v>323</v>
      </c>
      <c r="L31">
        <f>COUNTIF($A$2:$A$251,"*"&amp;$K$3:$K$179&amp;"*")</f>
        <v>2</v>
      </c>
      <c r="N31" t="s">
        <v>1034</v>
      </c>
      <c r="O31">
        <v>2</v>
      </c>
    </row>
    <row r="32" spans="1:15" x14ac:dyDescent="0.3">
      <c r="A32" t="s">
        <v>288</v>
      </c>
      <c r="C32" t="s">
        <v>288</v>
      </c>
      <c r="H32" t="s">
        <v>386</v>
      </c>
      <c r="K32" t="s">
        <v>520</v>
      </c>
      <c r="L32">
        <f>COUNTIF($A$2:$A$251,"*"&amp;$K$3:$K$179&amp;"*")</f>
        <v>2</v>
      </c>
      <c r="N32" t="s">
        <v>23</v>
      </c>
      <c r="O32">
        <v>2</v>
      </c>
    </row>
    <row r="33" spans="1:15" x14ac:dyDescent="0.3">
      <c r="A33" t="s">
        <v>296</v>
      </c>
      <c r="C33" t="s">
        <v>296</v>
      </c>
      <c r="H33" t="s">
        <v>395</v>
      </c>
      <c r="K33" t="s">
        <v>2190</v>
      </c>
      <c r="L33">
        <f>COUNTIF($A$2:$A$251,"*"&amp;$K$3:$K$179&amp;"*")</f>
        <v>2</v>
      </c>
      <c r="N33" t="s">
        <v>859</v>
      </c>
      <c r="O33">
        <v>2</v>
      </c>
    </row>
    <row r="34" spans="1:15" x14ac:dyDescent="0.3">
      <c r="A34" t="s">
        <v>306</v>
      </c>
      <c r="C34" t="s">
        <v>306</v>
      </c>
      <c r="H34" t="s">
        <v>405</v>
      </c>
      <c r="K34" t="s">
        <v>594</v>
      </c>
      <c r="L34">
        <f>COUNTIF($A$2:$A$251,"*"&amp;$K$3:$K$179&amp;"*")</f>
        <v>2</v>
      </c>
      <c r="N34" t="s">
        <v>2207</v>
      </c>
      <c r="O34">
        <v>2</v>
      </c>
    </row>
    <row r="35" spans="1:15" x14ac:dyDescent="0.3">
      <c r="A35" t="s">
        <v>315</v>
      </c>
      <c r="C35" t="s">
        <v>315</v>
      </c>
      <c r="H35" t="s">
        <v>2188</v>
      </c>
      <c r="K35" t="s">
        <v>626</v>
      </c>
      <c r="L35">
        <f>COUNTIF($A$2:$A$251,"*"&amp;$K$3:$K$179&amp;"*")</f>
        <v>2</v>
      </c>
      <c r="N35" t="s">
        <v>1017</v>
      </c>
      <c r="O35">
        <v>2</v>
      </c>
    </row>
    <row r="36" spans="1:15" x14ac:dyDescent="0.3">
      <c r="A36" t="s">
        <v>323</v>
      </c>
      <c r="C36" t="s">
        <v>323</v>
      </c>
      <c r="H36" t="s">
        <v>423</v>
      </c>
      <c r="K36" t="s">
        <v>651</v>
      </c>
      <c r="L36">
        <f>COUNTIF($A$2:$A$251,"*"&amp;$K$3:$K$179&amp;"*")</f>
        <v>2</v>
      </c>
      <c r="N36" t="s">
        <v>1817</v>
      </c>
      <c r="O36">
        <v>2</v>
      </c>
    </row>
    <row r="37" spans="1:15" x14ac:dyDescent="0.3">
      <c r="A37" t="s">
        <v>333</v>
      </c>
      <c r="C37" t="s">
        <v>2186</v>
      </c>
      <c r="H37" t="s">
        <v>432</v>
      </c>
      <c r="K37" t="s">
        <v>832</v>
      </c>
      <c r="L37">
        <f>COUNTIF($A$2:$A$251,"*"&amp;$K$3:$K$179&amp;"*")</f>
        <v>2</v>
      </c>
      <c r="N37" t="s">
        <v>2191</v>
      </c>
      <c r="O37">
        <v>2</v>
      </c>
    </row>
    <row r="38" spans="1:15" x14ac:dyDescent="0.3">
      <c r="A38" t="s">
        <v>342</v>
      </c>
      <c r="C38" t="s">
        <v>342</v>
      </c>
      <c r="H38" t="s">
        <v>450</v>
      </c>
      <c r="K38" t="s">
        <v>859</v>
      </c>
      <c r="L38">
        <f>COUNTIF($A$2:$A$251,"*"&amp;$K$3:$K$179&amp;"*")</f>
        <v>2</v>
      </c>
      <c r="N38" t="s">
        <v>651</v>
      </c>
      <c r="O38">
        <v>2</v>
      </c>
    </row>
    <row r="39" spans="1:15" x14ac:dyDescent="0.3">
      <c r="A39" t="s">
        <v>352</v>
      </c>
      <c r="C39" t="s">
        <v>352</v>
      </c>
      <c r="H39" t="s">
        <v>482</v>
      </c>
      <c r="K39" t="s">
        <v>1017</v>
      </c>
      <c r="L39">
        <f>COUNTIF($A$2:$A$251,"*"&amp;$K$3:$K$179&amp;"*")</f>
        <v>2</v>
      </c>
      <c r="N39" t="s">
        <v>174</v>
      </c>
      <c r="O39">
        <v>2</v>
      </c>
    </row>
    <row r="40" spans="1:15" x14ac:dyDescent="0.3">
      <c r="A40" t="s">
        <v>361</v>
      </c>
      <c r="C40" t="s">
        <v>361</v>
      </c>
      <c r="H40" t="s">
        <v>520</v>
      </c>
      <c r="K40" t="s">
        <v>1034</v>
      </c>
      <c r="L40">
        <f>COUNTIF($A$2:$A$251,"*"&amp;$K$3:$K$179&amp;"*")</f>
        <v>2</v>
      </c>
      <c r="N40" t="s">
        <v>626</v>
      </c>
      <c r="O40">
        <v>2</v>
      </c>
    </row>
    <row r="41" spans="1:15" x14ac:dyDescent="0.3">
      <c r="A41" t="s">
        <v>165</v>
      </c>
      <c r="C41" t="s">
        <v>165</v>
      </c>
      <c r="H41" t="s">
        <v>530</v>
      </c>
      <c r="K41" t="s">
        <v>1230</v>
      </c>
      <c r="L41">
        <f>COUNTIF($A$2:$A$251,"*"&amp;$K$3:$K$179&amp;"*")</f>
        <v>2</v>
      </c>
      <c r="N41" t="s">
        <v>1249</v>
      </c>
      <c r="O41">
        <v>2</v>
      </c>
    </row>
    <row r="42" spans="1:15" x14ac:dyDescent="0.3">
      <c r="A42" t="s">
        <v>44</v>
      </c>
      <c r="C42" t="s">
        <v>44</v>
      </c>
      <c r="H42" t="s">
        <v>539</v>
      </c>
      <c r="K42" t="s">
        <v>1249</v>
      </c>
      <c r="L42">
        <f>COUNTIF($A$2:$A$251,"*"&amp;$K$3:$K$179&amp;"*")</f>
        <v>2</v>
      </c>
      <c r="N42" t="s">
        <v>1581</v>
      </c>
      <c r="O42">
        <v>2</v>
      </c>
    </row>
    <row r="43" spans="1:15" x14ac:dyDescent="0.3">
      <c r="A43" t="s">
        <v>386</v>
      </c>
      <c r="C43" t="s">
        <v>386</v>
      </c>
      <c r="H43" t="s">
        <v>548</v>
      </c>
      <c r="K43" t="s">
        <v>2206</v>
      </c>
      <c r="L43">
        <f>COUNTIF($A$2:$A$251,"*"&amp;$K$3:$K$179&amp;"*")</f>
        <v>2</v>
      </c>
      <c r="N43" t="s">
        <v>115</v>
      </c>
      <c r="O43">
        <v>2</v>
      </c>
    </row>
    <row r="44" spans="1:15" x14ac:dyDescent="0.3">
      <c r="A44" t="s">
        <v>395</v>
      </c>
      <c r="C44" t="s">
        <v>395</v>
      </c>
      <c r="H44" t="s">
        <v>2190</v>
      </c>
      <c r="K44" t="s">
        <v>1540</v>
      </c>
      <c r="L44">
        <f>COUNTIF($A$2:$A$251,"*"&amp;$K$3:$K$179&amp;"*")</f>
        <v>2</v>
      </c>
      <c r="N44" t="s">
        <v>306</v>
      </c>
      <c r="O44">
        <v>2</v>
      </c>
    </row>
    <row r="45" spans="1:15" x14ac:dyDescent="0.3">
      <c r="A45" t="s">
        <v>405</v>
      </c>
      <c r="C45" t="s">
        <v>405</v>
      </c>
      <c r="H45" t="s">
        <v>594</v>
      </c>
      <c r="K45" t="s">
        <v>1581</v>
      </c>
      <c r="L45">
        <f>COUNTIF($A$2:$A$251,"*"&amp;$K$3:$K$179&amp;"*")</f>
        <v>2</v>
      </c>
      <c r="N45" t="s">
        <v>1230</v>
      </c>
      <c r="O45">
        <v>2</v>
      </c>
    </row>
    <row r="46" spans="1:15" x14ac:dyDescent="0.3">
      <c r="A46" t="s">
        <v>413</v>
      </c>
      <c r="C46" t="s">
        <v>2188</v>
      </c>
      <c r="H46" t="s">
        <v>2192</v>
      </c>
      <c r="K46" t="s">
        <v>1653</v>
      </c>
      <c r="L46">
        <f>COUNTIF($A$2:$A$251,"*"&amp;$K$3:$K$179&amp;"*")</f>
        <v>2</v>
      </c>
      <c r="N46" t="s">
        <v>594</v>
      </c>
      <c r="O46">
        <v>2</v>
      </c>
    </row>
    <row r="47" spans="1:15" x14ac:dyDescent="0.3">
      <c r="A47" t="s">
        <v>423</v>
      </c>
      <c r="C47" t="s">
        <v>423</v>
      </c>
      <c r="H47" t="s">
        <v>626</v>
      </c>
      <c r="K47" t="s">
        <v>1817</v>
      </c>
      <c r="L47">
        <f>COUNTIF($A$2:$A$251,"*"&amp;$K$3:$K$179&amp;"*")</f>
        <v>2</v>
      </c>
      <c r="N47" t="s">
        <v>61</v>
      </c>
      <c r="O47">
        <v>2</v>
      </c>
    </row>
    <row r="48" spans="1:15" x14ac:dyDescent="0.3">
      <c r="A48" t="s">
        <v>432</v>
      </c>
      <c r="C48" t="s">
        <v>432</v>
      </c>
      <c r="H48" t="s">
        <v>635</v>
      </c>
      <c r="K48" t="s">
        <v>1936</v>
      </c>
      <c r="L48">
        <f>COUNTIF($A$2:$A$251,"*"&amp;$K$3:$K$179&amp;"*")</f>
        <v>2</v>
      </c>
      <c r="N48" t="s">
        <v>2038</v>
      </c>
      <c r="O48">
        <v>2</v>
      </c>
    </row>
    <row r="49" spans="1:15" x14ac:dyDescent="0.3">
      <c r="A49" t="s">
        <v>105</v>
      </c>
      <c r="C49" t="s">
        <v>105</v>
      </c>
      <c r="H49" t="s">
        <v>651</v>
      </c>
      <c r="K49" t="s">
        <v>2038</v>
      </c>
      <c r="L49">
        <f>COUNTIF($A$2:$A$251,"*"&amp;$K$3:$K$179&amp;"*")</f>
        <v>2</v>
      </c>
      <c r="N49" t="s">
        <v>2206</v>
      </c>
      <c r="O49">
        <v>2</v>
      </c>
    </row>
    <row r="50" spans="1:15" x14ac:dyDescent="0.3">
      <c r="A50" t="s">
        <v>450</v>
      </c>
      <c r="C50" t="s">
        <v>450</v>
      </c>
      <c r="H50" t="s">
        <v>661</v>
      </c>
      <c r="K50" t="s">
        <v>2191</v>
      </c>
      <c r="L50">
        <f>COUNTIF($A$2:$A$251,"*"&amp;$K$3:$K$179&amp;"*")</f>
        <v>2</v>
      </c>
      <c r="N50" t="s">
        <v>1540</v>
      </c>
      <c r="O50">
        <v>2</v>
      </c>
    </row>
    <row r="51" spans="1:15" x14ac:dyDescent="0.3">
      <c r="A51" t="s">
        <v>296</v>
      </c>
      <c r="C51" t="s">
        <v>296</v>
      </c>
      <c r="H51" t="s">
        <v>733</v>
      </c>
      <c r="K51" t="s">
        <v>2207</v>
      </c>
      <c r="L51">
        <f>COUNTIF($A$2:$A$251,"*"&amp;$K$3:$K$179&amp;"*")</f>
        <v>2</v>
      </c>
      <c r="N51" t="s">
        <v>2189</v>
      </c>
      <c r="O51">
        <v>1</v>
      </c>
    </row>
    <row r="52" spans="1:15" x14ac:dyDescent="0.3">
      <c r="A52" t="s">
        <v>342</v>
      </c>
      <c r="C52" t="s">
        <v>342</v>
      </c>
      <c r="H52" t="s">
        <v>680</v>
      </c>
      <c r="K52" t="s">
        <v>145</v>
      </c>
      <c r="L52">
        <f>COUNTIF($A$2:$A$251,"*"&amp;$K$3:$K$179&amp;"*")</f>
        <v>1</v>
      </c>
      <c r="N52" t="s">
        <v>2200</v>
      </c>
      <c r="O52">
        <v>1</v>
      </c>
    </row>
    <row r="53" spans="1:15" x14ac:dyDescent="0.3">
      <c r="A53" t="s">
        <v>423</v>
      </c>
      <c r="C53" t="s">
        <v>423</v>
      </c>
      <c r="H53" t="s">
        <v>715</v>
      </c>
      <c r="K53" t="s">
        <v>2182</v>
      </c>
      <c r="L53">
        <f>COUNTIF($A$2:$A$251,"*"&amp;$K$3:$K$179&amp;"*")</f>
        <v>1</v>
      </c>
      <c r="N53" t="s">
        <v>1734</v>
      </c>
      <c r="O53">
        <v>1</v>
      </c>
    </row>
    <row r="54" spans="1:15" x14ac:dyDescent="0.3">
      <c r="A54" t="s">
        <v>482</v>
      </c>
      <c r="C54" t="s">
        <v>482</v>
      </c>
      <c r="H54" t="s">
        <v>724</v>
      </c>
      <c r="K54" t="s">
        <v>213</v>
      </c>
      <c r="L54">
        <f>COUNTIF($A$2:$A$251,"*"&amp;$K$3:$K$179&amp;"*")</f>
        <v>1</v>
      </c>
      <c r="N54" t="s">
        <v>2195</v>
      </c>
      <c r="O54">
        <v>1</v>
      </c>
    </row>
    <row r="55" spans="1:15" x14ac:dyDescent="0.3">
      <c r="A55" t="s">
        <v>44</v>
      </c>
      <c r="C55" t="s">
        <v>44</v>
      </c>
      <c r="H55" t="s">
        <v>743</v>
      </c>
      <c r="K55" t="s">
        <v>2184</v>
      </c>
      <c r="L55">
        <f>COUNTIF($A$2:$A$251,"*"&amp;$K$3:$K$179&amp;"*")</f>
        <v>1</v>
      </c>
      <c r="N55" t="s">
        <v>1998</v>
      </c>
      <c r="O55">
        <v>1</v>
      </c>
    </row>
    <row r="56" spans="1:15" x14ac:dyDescent="0.3">
      <c r="A56" t="s">
        <v>33</v>
      </c>
      <c r="C56" t="s">
        <v>33</v>
      </c>
      <c r="H56" t="s">
        <v>2196</v>
      </c>
      <c r="K56" t="s">
        <v>240</v>
      </c>
      <c r="L56">
        <f>COUNTIF($A$2:$A$251,"*"&amp;$K$3:$K$179&amp;"*")</f>
        <v>1</v>
      </c>
      <c r="N56" t="s">
        <v>1077</v>
      </c>
      <c r="O56">
        <v>1</v>
      </c>
    </row>
    <row r="57" spans="1:15" x14ac:dyDescent="0.3">
      <c r="A57" t="s">
        <v>71</v>
      </c>
      <c r="C57" t="s">
        <v>71</v>
      </c>
      <c r="H57" t="s">
        <v>763</v>
      </c>
      <c r="K57" t="s">
        <v>263</v>
      </c>
      <c r="L57">
        <f>COUNTIF($A$2:$A$251,"*"&amp;$K$3:$K$179&amp;"*")</f>
        <v>1</v>
      </c>
      <c r="N57" t="s">
        <v>1009</v>
      </c>
      <c r="O57">
        <v>1</v>
      </c>
    </row>
    <row r="58" spans="1:15" x14ac:dyDescent="0.3">
      <c r="A58" t="s">
        <v>90</v>
      </c>
      <c r="C58" t="s">
        <v>90</v>
      </c>
      <c r="H58" t="s">
        <v>772</v>
      </c>
      <c r="K58" t="s">
        <v>315</v>
      </c>
      <c r="L58">
        <f>COUNTIF($A$2:$A$251,"*"&amp;$K$3:$K$179&amp;"*")</f>
        <v>1</v>
      </c>
      <c r="N58" t="s">
        <v>2192</v>
      </c>
      <c r="O58">
        <v>1</v>
      </c>
    </row>
    <row r="59" spans="1:15" x14ac:dyDescent="0.3">
      <c r="A59" t="s">
        <v>520</v>
      </c>
      <c r="C59" t="s">
        <v>520</v>
      </c>
      <c r="H59" t="s">
        <v>790</v>
      </c>
      <c r="K59" t="s">
        <v>2186</v>
      </c>
      <c r="L59">
        <f>COUNTIF($A$2:$A$251,"*"&amp;$K$3:$K$179&amp;"*")</f>
        <v>1</v>
      </c>
      <c r="N59" t="s">
        <v>2199</v>
      </c>
      <c r="O59">
        <v>1</v>
      </c>
    </row>
    <row r="60" spans="1:15" x14ac:dyDescent="0.3">
      <c r="A60" t="s">
        <v>530</v>
      </c>
      <c r="C60" t="s">
        <v>530</v>
      </c>
      <c r="H60" t="s">
        <v>812</v>
      </c>
      <c r="K60" t="s">
        <v>352</v>
      </c>
      <c r="L60">
        <f>COUNTIF($A$2:$A$251,"*"&amp;$K$3:$K$179&amp;"*")</f>
        <v>1</v>
      </c>
      <c r="N60" t="s">
        <v>926</v>
      </c>
      <c r="O60">
        <v>1</v>
      </c>
    </row>
    <row r="61" spans="1:15" x14ac:dyDescent="0.3">
      <c r="A61" t="s">
        <v>539</v>
      </c>
      <c r="C61" t="s">
        <v>539</v>
      </c>
      <c r="H61" t="s">
        <v>822</v>
      </c>
      <c r="K61" t="s">
        <v>361</v>
      </c>
      <c r="L61">
        <f>COUNTIF($A$2:$A$251,"*"&amp;$K$3:$K$179&amp;"*")</f>
        <v>1</v>
      </c>
      <c r="N61" t="s">
        <v>361</v>
      </c>
      <c r="O61">
        <v>1</v>
      </c>
    </row>
    <row r="62" spans="1:15" x14ac:dyDescent="0.3">
      <c r="A62" t="s">
        <v>548</v>
      </c>
      <c r="C62" t="s">
        <v>548</v>
      </c>
      <c r="H62" t="s">
        <v>832</v>
      </c>
      <c r="K62" t="s">
        <v>386</v>
      </c>
      <c r="L62">
        <f>COUNTIF($A$2:$A$251,"*"&amp;$K$3:$K$179&amp;"*")</f>
        <v>1</v>
      </c>
      <c r="N62" t="s">
        <v>2047</v>
      </c>
      <c r="O62">
        <v>1</v>
      </c>
    </row>
    <row r="63" spans="1:15" x14ac:dyDescent="0.3">
      <c r="A63" t="s">
        <v>548</v>
      </c>
      <c r="C63" t="s">
        <v>548</v>
      </c>
      <c r="H63" t="s">
        <v>841</v>
      </c>
      <c r="K63" t="s">
        <v>395</v>
      </c>
      <c r="L63">
        <f>COUNTIF($A$2:$A$251,"*"&amp;$K$3:$K$179&amp;"*")</f>
        <v>1</v>
      </c>
      <c r="N63" t="s">
        <v>1758</v>
      </c>
      <c r="O63">
        <v>1</v>
      </c>
    </row>
    <row r="64" spans="1:15" x14ac:dyDescent="0.3">
      <c r="A64" t="s">
        <v>423</v>
      </c>
      <c r="C64" t="s">
        <v>423</v>
      </c>
      <c r="H64" t="s">
        <v>859</v>
      </c>
      <c r="K64" t="s">
        <v>405</v>
      </c>
      <c r="L64">
        <f>COUNTIF($A$2:$A$251,"*"&amp;$K$3:$K$179&amp;"*")</f>
        <v>1</v>
      </c>
      <c r="N64" t="s">
        <v>2212</v>
      </c>
      <c r="O64">
        <v>1</v>
      </c>
    </row>
    <row r="65" spans="1:15" x14ac:dyDescent="0.3">
      <c r="A65" t="s">
        <v>539</v>
      </c>
      <c r="C65" t="s">
        <v>539</v>
      </c>
      <c r="H65" t="s">
        <v>877</v>
      </c>
      <c r="K65" t="s">
        <v>2188</v>
      </c>
      <c r="L65">
        <f>COUNTIF($A$2:$A$251,"*"&amp;$K$3:$K$179&amp;"*")</f>
        <v>1</v>
      </c>
      <c r="N65" t="s">
        <v>1523</v>
      </c>
      <c r="O65">
        <v>1</v>
      </c>
    </row>
    <row r="66" spans="1:15" x14ac:dyDescent="0.3">
      <c r="A66" t="s">
        <v>578</v>
      </c>
      <c r="C66" t="s">
        <v>2190</v>
      </c>
      <c r="H66" t="s">
        <v>895</v>
      </c>
      <c r="K66" t="s">
        <v>432</v>
      </c>
      <c r="L66">
        <f>COUNTIF($A$2:$A$251,"*"&amp;$K$3:$K$179&amp;"*")</f>
        <v>1</v>
      </c>
      <c r="N66" t="s">
        <v>2214</v>
      </c>
      <c r="O66">
        <v>1</v>
      </c>
    </row>
    <row r="67" spans="1:15" x14ac:dyDescent="0.3">
      <c r="A67" t="s">
        <v>270</v>
      </c>
      <c r="C67" t="s">
        <v>270</v>
      </c>
      <c r="H67" t="s">
        <v>926</v>
      </c>
      <c r="K67" t="s">
        <v>450</v>
      </c>
      <c r="L67">
        <f>COUNTIF($A$2:$A$251,"*"&amp;$K$3:$K$179&amp;"*")</f>
        <v>1</v>
      </c>
      <c r="N67" t="s">
        <v>2210</v>
      </c>
      <c r="O67">
        <v>1</v>
      </c>
    </row>
    <row r="68" spans="1:15" x14ac:dyDescent="0.3">
      <c r="A68" t="s">
        <v>594</v>
      </c>
      <c r="C68" t="s">
        <v>594</v>
      </c>
      <c r="H68" t="s">
        <v>941</v>
      </c>
      <c r="K68" t="s">
        <v>482</v>
      </c>
      <c r="L68">
        <f>COUNTIF($A$2:$A$251,"*"&amp;$K$3:$K$179&amp;"*")</f>
        <v>1</v>
      </c>
      <c r="N68" t="s">
        <v>966</v>
      </c>
      <c r="O68">
        <v>1</v>
      </c>
    </row>
    <row r="69" spans="1:15" x14ac:dyDescent="0.3">
      <c r="A69" t="s">
        <v>548</v>
      </c>
      <c r="C69" t="s">
        <v>548</v>
      </c>
      <c r="H69" t="s">
        <v>950</v>
      </c>
      <c r="K69" t="s">
        <v>530</v>
      </c>
      <c r="L69">
        <f>COUNTIF($A$2:$A$251,"*"&amp;$K$3:$K$179&amp;"*")</f>
        <v>1</v>
      </c>
      <c r="N69" t="s">
        <v>1701</v>
      </c>
      <c r="O69">
        <v>1</v>
      </c>
    </row>
    <row r="70" spans="1:15" x14ac:dyDescent="0.3">
      <c r="A70" t="s">
        <v>612</v>
      </c>
      <c r="C70" t="s">
        <v>2192</v>
      </c>
      <c r="H70" t="s">
        <v>966</v>
      </c>
      <c r="K70" t="s">
        <v>2192</v>
      </c>
      <c r="L70">
        <f>COUNTIF($A$2:$A$251,"*"&amp;$K$3:$K$179&amp;"*")</f>
        <v>1</v>
      </c>
      <c r="N70" t="s">
        <v>405</v>
      </c>
      <c r="O70">
        <v>1</v>
      </c>
    </row>
    <row r="71" spans="1:15" x14ac:dyDescent="0.3">
      <c r="A71" t="s">
        <v>44</v>
      </c>
      <c r="C71" t="s">
        <v>44</v>
      </c>
      <c r="H71" t="s">
        <v>2198</v>
      </c>
      <c r="K71" t="s">
        <v>635</v>
      </c>
      <c r="L71">
        <f>COUNTIF($A$2:$A$251,"*"&amp;$K$3:$K$179&amp;"*")</f>
        <v>1</v>
      </c>
      <c r="N71" t="s">
        <v>2201</v>
      </c>
      <c r="O71">
        <v>1</v>
      </c>
    </row>
    <row r="72" spans="1:15" x14ac:dyDescent="0.3">
      <c r="A72" t="s">
        <v>626</v>
      </c>
      <c r="C72" t="s">
        <v>626</v>
      </c>
      <c r="H72" t="s">
        <v>984</v>
      </c>
      <c r="K72" t="s">
        <v>661</v>
      </c>
      <c r="L72">
        <f>COUNTIF($A$2:$A$251,"*"&amp;$K$3:$K$179&amp;"*")</f>
        <v>1</v>
      </c>
      <c r="N72" t="s">
        <v>2202</v>
      </c>
      <c r="O72">
        <v>1</v>
      </c>
    </row>
    <row r="73" spans="1:15" x14ac:dyDescent="0.3">
      <c r="A73" t="s">
        <v>635</v>
      </c>
      <c r="C73" t="s">
        <v>635</v>
      </c>
      <c r="H73" t="s">
        <v>992</v>
      </c>
      <c r="K73" t="s">
        <v>680</v>
      </c>
      <c r="L73">
        <f>COUNTIF($A$2:$A$251,"*"&amp;$K$3:$K$179&amp;"*")</f>
        <v>1</v>
      </c>
      <c r="N73" t="s">
        <v>1439</v>
      </c>
      <c r="O73">
        <v>1</v>
      </c>
    </row>
    <row r="74" spans="1:15" x14ac:dyDescent="0.3">
      <c r="A74" t="s">
        <v>174</v>
      </c>
      <c r="C74" t="s">
        <v>174</v>
      </c>
      <c r="H74" t="s">
        <v>1009</v>
      </c>
      <c r="K74" t="s">
        <v>715</v>
      </c>
      <c r="L74">
        <f>COUNTIF($A$2:$A$251,"*"&amp;$K$3:$K$179&amp;"*")</f>
        <v>1</v>
      </c>
      <c r="N74" t="s">
        <v>724</v>
      </c>
      <c r="O74">
        <v>1</v>
      </c>
    </row>
    <row r="75" spans="1:15" x14ac:dyDescent="0.3">
      <c r="A75" t="s">
        <v>651</v>
      </c>
      <c r="C75" t="s">
        <v>651</v>
      </c>
      <c r="H75" t="s">
        <v>1017</v>
      </c>
      <c r="K75" t="s">
        <v>724</v>
      </c>
      <c r="L75">
        <f>COUNTIF($A$2:$A$251,"*"&amp;$K$3:$K$179&amp;"*")</f>
        <v>1</v>
      </c>
      <c r="N75" t="s">
        <v>1332</v>
      </c>
      <c r="O75">
        <v>1</v>
      </c>
    </row>
    <row r="76" spans="1:15" x14ac:dyDescent="0.3">
      <c r="A76" t="s">
        <v>661</v>
      </c>
      <c r="C76" t="s">
        <v>661</v>
      </c>
      <c r="H76" t="s">
        <v>1025</v>
      </c>
      <c r="K76" t="s">
        <v>743</v>
      </c>
      <c r="L76">
        <f>COUNTIF($A$2:$A$251,"*"&amp;$K$3:$K$179&amp;"*")</f>
        <v>1</v>
      </c>
      <c r="N76" t="s">
        <v>2215</v>
      </c>
      <c r="O76">
        <v>1</v>
      </c>
    </row>
    <row r="77" spans="1:15" x14ac:dyDescent="0.3">
      <c r="A77" t="s">
        <v>670</v>
      </c>
      <c r="C77" t="s">
        <v>733</v>
      </c>
      <c r="H77" t="s">
        <v>1034</v>
      </c>
      <c r="K77" t="s">
        <v>2196</v>
      </c>
      <c r="L77">
        <f>COUNTIF($A$2:$A$251,"*"&amp;$K$3:$K$179&amp;"*")</f>
        <v>1</v>
      </c>
      <c r="N77" t="s">
        <v>1591</v>
      </c>
      <c r="O77">
        <v>1</v>
      </c>
    </row>
    <row r="78" spans="1:15" x14ac:dyDescent="0.3">
      <c r="A78" t="s">
        <v>680</v>
      </c>
      <c r="C78" t="s">
        <v>680</v>
      </c>
      <c r="H78" t="s">
        <v>1050</v>
      </c>
      <c r="K78" t="s">
        <v>763</v>
      </c>
      <c r="L78">
        <f>COUNTIF($A$2:$A$251,"*"&amp;$K$3:$K$179&amp;"*")</f>
        <v>1</v>
      </c>
      <c r="N78" t="s">
        <v>2213</v>
      </c>
      <c r="O78">
        <v>1</v>
      </c>
    </row>
    <row r="79" spans="1:15" x14ac:dyDescent="0.3">
      <c r="A79" t="s">
        <v>90</v>
      </c>
      <c r="C79" t="s">
        <v>90</v>
      </c>
      <c r="H79" t="s">
        <v>1066</v>
      </c>
      <c r="K79" t="s">
        <v>772</v>
      </c>
      <c r="L79">
        <f>COUNTIF($A$2:$A$251,"*"&amp;$K$3:$K$179&amp;"*")</f>
        <v>1</v>
      </c>
      <c r="N79" t="s">
        <v>895</v>
      </c>
      <c r="O79">
        <v>1</v>
      </c>
    </row>
    <row r="80" spans="1:15" x14ac:dyDescent="0.3">
      <c r="A80" t="s">
        <v>288</v>
      </c>
      <c r="C80" t="s">
        <v>288</v>
      </c>
      <c r="H80" t="s">
        <v>2200</v>
      </c>
      <c r="K80" t="s">
        <v>790</v>
      </c>
      <c r="L80">
        <f>COUNTIF($A$2:$A$251,"*"&amp;$K$3:$K$179&amp;"*")</f>
        <v>1</v>
      </c>
      <c r="N80" t="s">
        <v>1513</v>
      </c>
      <c r="O80">
        <v>1</v>
      </c>
    </row>
    <row r="81" spans="1:15" x14ac:dyDescent="0.3">
      <c r="A81" t="s">
        <v>578</v>
      </c>
      <c r="C81" t="s">
        <v>2190</v>
      </c>
      <c r="H81" t="s">
        <v>1085</v>
      </c>
      <c r="K81" t="s">
        <v>812</v>
      </c>
      <c r="L81">
        <f>COUNTIF($A$2:$A$251,"*"&amp;$K$3:$K$179&amp;"*")</f>
        <v>1</v>
      </c>
      <c r="N81" t="s">
        <v>1944</v>
      </c>
      <c r="O81">
        <v>1</v>
      </c>
    </row>
    <row r="82" spans="1:15" x14ac:dyDescent="0.3">
      <c r="A82" t="s">
        <v>105</v>
      </c>
      <c r="C82" t="s">
        <v>105</v>
      </c>
      <c r="H82" t="s">
        <v>1109</v>
      </c>
      <c r="K82" t="s">
        <v>822</v>
      </c>
      <c r="L82">
        <f>COUNTIF($A$2:$A$251,"*"&amp;$K$3:$K$179&amp;"*")</f>
        <v>1</v>
      </c>
      <c r="N82" t="s">
        <v>2184</v>
      </c>
      <c r="O82">
        <v>1</v>
      </c>
    </row>
    <row r="83" spans="1:15" x14ac:dyDescent="0.3">
      <c r="A83" t="s">
        <v>715</v>
      </c>
      <c r="C83" t="s">
        <v>715</v>
      </c>
      <c r="H83" t="s">
        <v>1132</v>
      </c>
      <c r="K83" t="s">
        <v>841</v>
      </c>
      <c r="L83">
        <f>COUNTIF($A$2:$A$251,"*"&amp;$K$3:$K$179&amp;"*")</f>
        <v>1</v>
      </c>
      <c r="N83" t="s">
        <v>530</v>
      </c>
      <c r="O83">
        <v>1</v>
      </c>
    </row>
    <row r="84" spans="1:15" x14ac:dyDescent="0.3">
      <c r="A84" t="s">
        <v>724</v>
      </c>
      <c r="C84" t="s">
        <v>724</v>
      </c>
      <c r="H84" t="s">
        <v>1141</v>
      </c>
      <c r="K84" t="s">
        <v>877</v>
      </c>
      <c r="L84">
        <f>COUNTIF($A$2:$A$251,"*"&amp;$K$3:$K$179&amp;"*")</f>
        <v>1</v>
      </c>
      <c r="N84" t="s">
        <v>1132</v>
      </c>
      <c r="O84">
        <v>1</v>
      </c>
    </row>
    <row r="85" spans="1:15" x14ac:dyDescent="0.3">
      <c r="A85" t="s">
        <v>733</v>
      </c>
      <c r="C85" t="s">
        <v>733</v>
      </c>
      <c r="H85" t="s">
        <v>1150</v>
      </c>
      <c r="K85" t="s">
        <v>895</v>
      </c>
      <c r="L85">
        <f>COUNTIF($A$2:$A$251,"*"&amp;$K$3:$K$179&amp;"*")</f>
        <v>1</v>
      </c>
      <c r="N85" t="s">
        <v>2023</v>
      </c>
      <c r="O85">
        <v>1</v>
      </c>
    </row>
    <row r="86" spans="1:15" x14ac:dyDescent="0.3">
      <c r="A86" t="s">
        <v>743</v>
      </c>
      <c r="C86" t="s">
        <v>743</v>
      </c>
      <c r="H86" t="s">
        <v>2201</v>
      </c>
      <c r="K86" t="s">
        <v>926</v>
      </c>
      <c r="L86">
        <f>COUNTIF($A$2:$A$251,"*"&amp;$K$3:$K$179&amp;"*")</f>
        <v>1</v>
      </c>
      <c r="N86" t="s">
        <v>2220</v>
      </c>
      <c r="O86">
        <v>1</v>
      </c>
    </row>
    <row r="87" spans="1:15" x14ac:dyDescent="0.3">
      <c r="A87" t="s">
        <v>753</v>
      </c>
      <c r="C87" t="s">
        <v>2196</v>
      </c>
      <c r="H87" t="s">
        <v>1175</v>
      </c>
      <c r="K87" t="s">
        <v>941</v>
      </c>
      <c r="L87">
        <f>COUNTIF($A$2:$A$251,"*"&amp;$K$3:$K$179&amp;"*")</f>
        <v>1</v>
      </c>
      <c r="N87" t="s">
        <v>1456</v>
      </c>
      <c r="O87">
        <v>1</v>
      </c>
    </row>
    <row r="88" spans="1:15" x14ac:dyDescent="0.3">
      <c r="A88" t="s">
        <v>763</v>
      </c>
      <c r="C88" t="s">
        <v>763</v>
      </c>
      <c r="H88" t="s">
        <v>1184</v>
      </c>
      <c r="K88" t="s">
        <v>950</v>
      </c>
      <c r="L88">
        <f>COUNTIF($A$2:$A$251,"*"&amp;$K$3:$K$179&amp;"*")</f>
        <v>1</v>
      </c>
      <c r="N88" t="s">
        <v>2197</v>
      </c>
      <c r="O88">
        <v>1</v>
      </c>
    </row>
    <row r="89" spans="1:15" x14ac:dyDescent="0.3">
      <c r="A89" t="s">
        <v>772</v>
      </c>
      <c r="C89" t="s">
        <v>772</v>
      </c>
      <c r="H89" t="s">
        <v>1206</v>
      </c>
      <c r="K89" t="s">
        <v>966</v>
      </c>
      <c r="L89">
        <f>COUNTIF($A$2:$A$251,"*"&amp;$K$3:$K$179&amp;"*")</f>
        <v>1</v>
      </c>
      <c r="N89" t="s">
        <v>263</v>
      </c>
      <c r="O89">
        <v>1</v>
      </c>
    </row>
    <row r="90" spans="1:15" x14ac:dyDescent="0.3">
      <c r="A90" t="s">
        <v>548</v>
      </c>
      <c r="C90" t="s">
        <v>548</v>
      </c>
      <c r="H90" t="s">
        <v>1213</v>
      </c>
      <c r="K90" t="s">
        <v>984</v>
      </c>
      <c r="L90">
        <f>COUNTIF($A$2:$A$251,"*"&amp;$K$3:$K$179&amp;"*")</f>
        <v>1</v>
      </c>
      <c r="N90" t="s">
        <v>1715</v>
      </c>
      <c r="O90">
        <v>1</v>
      </c>
    </row>
    <row r="91" spans="1:15" x14ac:dyDescent="0.3">
      <c r="A91" t="s">
        <v>790</v>
      </c>
      <c r="C91" t="s">
        <v>790</v>
      </c>
      <c r="H91" t="s">
        <v>1222</v>
      </c>
      <c r="K91" t="s">
        <v>992</v>
      </c>
      <c r="L91">
        <f>COUNTIF($A$2:$A$251,"*"&amp;$K$3:$K$179&amp;"*")</f>
        <v>1</v>
      </c>
      <c r="N91" t="s">
        <v>941</v>
      </c>
      <c r="O91">
        <v>1</v>
      </c>
    </row>
    <row r="92" spans="1:15" x14ac:dyDescent="0.3">
      <c r="A92" t="s">
        <v>90</v>
      </c>
      <c r="C92" t="s">
        <v>90</v>
      </c>
      <c r="H92" t="s">
        <v>1230</v>
      </c>
      <c r="K92" t="s">
        <v>1009</v>
      </c>
      <c r="L92">
        <f>COUNTIF($A$2:$A$251,"*"&amp;$K$3:$K$179&amp;"*")</f>
        <v>1</v>
      </c>
      <c r="N92" t="s">
        <v>1970</v>
      </c>
      <c r="O92">
        <v>1</v>
      </c>
    </row>
    <row r="93" spans="1:15" x14ac:dyDescent="0.3">
      <c r="A93" t="s">
        <v>192</v>
      </c>
      <c r="C93" t="s">
        <v>192</v>
      </c>
      <c r="H93" t="s">
        <v>2203</v>
      </c>
      <c r="K93" t="s">
        <v>1025</v>
      </c>
      <c r="L93">
        <f>COUNTIF($A$2:$A$251,"*"&amp;$K$3:$K$179&amp;"*")</f>
        <v>1</v>
      </c>
      <c r="N93" t="s">
        <v>482</v>
      </c>
      <c r="O93">
        <v>1</v>
      </c>
    </row>
    <row r="94" spans="1:15" x14ac:dyDescent="0.3">
      <c r="A94" t="s">
        <v>812</v>
      </c>
      <c r="C94" t="s">
        <v>812</v>
      </c>
      <c r="H94" t="s">
        <v>1249</v>
      </c>
      <c r="K94" t="s">
        <v>1050</v>
      </c>
      <c r="L94">
        <f>COUNTIF($A$2:$A$251,"*"&amp;$K$3:$K$179&amp;"*")</f>
        <v>1</v>
      </c>
      <c r="N94" t="s">
        <v>2007</v>
      </c>
      <c r="O94">
        <v>1</v>
      </c>
    </row>
    <row r="95" spans="1:15" x14ac:dyDescent="0.3">
      <c r="A95" t="s">
        <v>822</v>
      </c>
      <c r="C95" t="s">
        <v>822</v>
      </c>
      <c r="H95" t="s">
        <v>1267</v>
      </c>
      <c r="K95" t="s">
        <v>1066</v>
      </c>
      <c r="L95">
        <f>COUNTIF($A$2:$A$251,"*"&amp;$K$3:$K$179&amp;"*")</f>
        <v>1</v>
      </c>
      <c r="N95" t="s">
        <v>1206</v>
      </c>
      <c r="O95">
        <v>1</v>
      </c>
    </row>
    <row r="96" spans="1:15" x14ac:dyDescent="0.3">
      <c r="A96" t="s">
        <v>832</v>
      </c>
      <c r="C96" t="s">
        <v>832</v>
      </c>
      <c r="H96" t="s">
        <v>1291</v>
      </c>
      <c r="K96" t="s">
        <v>2200</v>
      </c>
      <c r="L96">
        <f>COUNTIF($A$2:$A$251,"*"&amp;$K$3:$K$179&amp;"*")</f>
        <v>1</v>
      </c>
      <c r="N96" t="s">
        <v>715</v>
      </c>
      <c r="O96">
        <v>1</v>
      </c>
    </row>
    <row r="97" spans="1:15" x14ac:dyDescent="0.3">
      <c r="A97" t="s">
        <v>841</v>
      </c>
      <c r="C97" t="s">
        <v>841</v>
      </c>
      <c r="H97" t="s">
        <v>2204</v>
      </c>
      <c r="K97" t="s">
        <v>1085</v>
      </c>
      <c r="L97">
        <f>COUNTIF($A$2:$A$251,"*"&amp;$K$3:$K$179&amp;"*")</f>
        <v>1</v>
      </c>
      <c r="N97" t="s">
        <v>1893</v>
      </c>
      <c r="O97">
        <v>1</v>
      </c>
    </row>
    <row r="98" spans="1:15" x14ac:dyDescent="0.3">
      <c r="A98" t="s">
        <v>296</v>
      </c>
      <c r="C98" t="s">
        <v>296</v>
      </c>
      <c r="H98" t="s">
        <v>1332</v>
      </c>
      <c r="K98" t="s">
        <v>1109</v>
      </c>
      <c r="L98">
        <f>COUNTIF($A$2:$A$251,"*"&amp;$K$3:$K$179&amp;"*")</f>
        <v>1</v>
      </c>
      <c r="N98" t="s">
        <v>1636</v>
      </c>
      <c r="O98">
        <v>1</v>
      </c>
    </row>
    <row r="99" spans="1:15" x14ac:dyDescent="0.3">
      <c r="A99" t="s">
        <v>859</v>
      </c>
      <c r="C99" t="s">
        <v>859</v>
      </c>
      <c r="H99" t="s">
        <v>2206</v>
      </c>
      <c r="K99" t="s">
        <v>1132</v>
      </c>
      <c r="L99">
        <f>COUNTIF($A$2:$A$251,"*"&amp;$K$3:$K$179&amp;"*")</f>
        <v>1</v>
      </c>
      <c r="N99" t="s">
        <v>145</v>
      </c>
      <c r="O99">
        <v>1</v>
      </c>
    </row>
    <row r="100" spans="1:15" x14ac:dyDescent="0.3">
      <c r="A100" t="s">
        <v>296</v>
      </c>
      <c r="C100" t="s">
        <v>296</v>
      </c>
      <c r="H100" t="s">
        <v>1366</v>
      </c>
      <c r="K100" t="s">
        <v>1141</v>
      </c>
      <c r="L100">
        <f>COUNTIF($A$2:$A$251,"*"&amp;$K$3:$K$179&amp;"*")</f>
        <v>1</v>
      </c>
      <c r="N100" t="s">
        <v>450</v>
      </c>
      <c r="O100">
        <v>1</v>
      </c>
    </row>
    <row r="101" spans="1:15" x14ac:dyDescent="0.3">
      <c r="A101" t="s">
        <v>877</v>
      </c>
      <c r="C101" t="s">
        <v>877</v>
      </c>
      <c r="H101" t="s">
        <v>1376</v>
      </c>
      <c r="K101" t="s">
        <v>1150</v>
      </c>
      <c r="L101">
        <f>COUNTIF($A$2:$A$251,"*"&amp;$K$3:$K$179&amp;"*")</f>
        <v>1</v>
      </c>
      <c r="N101" t="s">
        <v>1366</v>
      </c>
      <c r="O101">
        <v>1</v>
      </c>
    </row>
    <row r="102" spans="1:15" x14ac:dyDescent="0.3">
      <c r="A102" t="s">
        <v>548</v>
      </c>
      <c r="C102" t="s">
        <v>548</v>
      </c>
      <c r="H102" t="s">
        <v>1409</v>
      </c>
      <c r="K102" t="s">
        <v>2201</v>
      </c>
      <c r="L102">
        <f>COUNTIF($A$2:$A$251,"*"&amp;$K$3:$K$179&amp;"*")</f>
        <v>1</v>
      </c>
      <c r="N102" t="s">
        <v>2217</v>
      </c>
      <c r="O102">
        <v>1</v>
      </c>
    </row>
    <row r="103" spans="1:15" x14ac:dyDescent="0.3">
      <c r="A103" t="s">
        <v>895</v>
      </c>
      <c r="C103" t="s">
        <v>895</v>
      </c>
      <c r="H103" t="s">
        <v>1432</v>
      </c>
      <c r="K103" t="s">
        <v>1175</v>
      </c>
      <c r="L103">
        <f>COUNTIF($A$2:$A$251,"*"&amp;$K$3:$K$179&amp;"*")</f>
        <v>1</v>
      </c>
      <c r="N103" t="s">
        <v>877</v>
      </c>
      <c r="O103">
        <v>1</v>
      </c>
    </row>
    <row r="104" spans="1:15" x14ac:dyDescent="0.3">
      <c r="A104" t="s">
        <v>548</v>
      </c>
      <c r="C104" t="s">
        <v>548</v>
      </c>
      <c r="H104" t="s">
        <v>1439</v>
      </c>
      <c r="K104" t="s">
        <v>1206</v>
      </c>
      <c r="L104">
        <f>COUNTIF($A$2:$A$251,"*"&amp;$K$3:$K$179&amp;"*")</f>
        <v>1</v>
      </c>
      <c r="N104" t="s">
        <v>1609</v>
      </c>
      <c r="O104">
        <v>1</v>
      </c>
    </row>
    <row r="105" spans="1:15" x14ac:dyDescent="0.3">
      <c r="A105" t="s">
        <v>539</v>
      </c>
      <c r="C105" t="s">
        <v>539</v>
      </c>
      <c r="H105" t="s">
        <v>1456</v>
      </c>
      <c r="K105" t="s">
        <v>1213</v>
      </c>
      <c r="L105">
        <f>COUNTIF($A$2:$A$251,"*"&amp;$K$3:$K$179&amp;"*")</f>
        <v>1</v>
      </c>
      <c r="N105" t="s">
        <v>1376</v>
      </c>
      <c r="O105">
        <v>1</v>
      </c>
    </row>
    <row r="106" spans="1:15" x14ac:dyDescent="0.3">
      <c r="A106" t="s">
        <v>539</v>
      </c>
      <c r="C106" t="s">
        <v>539</v>
      </c>
      <c r="H106" t="s">
        <v>2205</v>
      </c>
      <c r="K106" t="s">
        <v>1222</v>
      </c>
      <c r="L106">
        <f>COUNTIF($A$2:$A$251,"*"&amp;$K$3:$K$179&amp;"*")</f>
        <v>1</v>
      </c>
      <c r="N106" t="s">
        <v>1953</v>
      </c>
      <c r="O106">
        <v>1</v>
      </c>
    </row>
    <row r="107" spans="1:15" x14ac:dyDescent="0.3">
      <c r="A107" t="s">
        <v>926</v>
      </c>
      <c r="C107" t="s">
        <v>926</v>
      </c>
      <c r="H107" t="s">
        <v>1513</v>
      </c>
      <c r="K107" t="s">
        <v>2203</v>
      </c>
      <c r="L107">
        <f>COUNTIF($A$2:$A$251,"*"&amp;$K$3:$K$179&amp;"*")</f>
        <v>1</v>
      </c>
      <c r="N107" t="s">
        <v>1801</v>
      </c>
      <c r="O107">
        <v>1</v>
      </c>
    </row>
    <row r="108" spans="1:15" x14ac:dyDescent="0.3">
      <c r="A108" t="s">
        <v>192</v>
      </c>
      <c r="C108" t="s">
        <v>192</v>
      </c>
      <c r="H108" t="s">
        <v>1523</v>
      </c>
      <c r="K108" t="s">
        <v>1267</v>
      </c>
      <c r="L108">
        <f>COUNTIF($A$2:$A$251,"*"&amp;$K$3:$K$179&amp;"*")</f>
        <v>1</v>
      </c>
      <c r="N108" t="s">
        <v>1267</v>
      </c>
      <c r="O108">
        <v>1</v>
      </c>
    </row>
    <row r="109" spans="1:15" x14ac:dyDescent="0.3">
      <c r="A109" t="s">
        <v>941</v>
      </c>
      <c r="C109" t="s">
        <v>941</v>
      </c>
      <c r="H109" t="s">
        <v>1533</v>
      </c>
      <c r="K109" t="s">
        <v>1291</v>
      </c>
      <c r="L109">
        <f>COUNTIF($A$2:$A$251,"*"&amp;$K$3:$K$179&amp;"*")</f>
        <v>1</v>
      </c>
      <c r="N109" t="s">
        <v>661</v>
      </c>
      <c r="O109">
        <v>1</v>
      </c>
    </row>
    <row r="110" spans="1:15" x14ac:dyDescent="0.3">
      <c r="A110" t="s">
        <v>950</v>
      </c>
      <c r="C110" t="s">
        <v>950</v>
      </c>
      <c r="H110" t="s">
        <v>1540</v>
      </c>
      <c r="K110" t="s">
        <v>1332</v>
      </c>
      <c r="L110">
        <f>COUNTIF($A$2:$A$251,"*"&amp;$K$3:$K$179&amp;"*")</f>
        <v>1</v>
      </c>
      <c r="N110" t="s">
        <v>1025</v>
      </c>
      <c r="O110">
        <v>1</v>
      </c>
    </row>
    <row r="111" spans="1:15" x14ac:dyDescent="0.3">
      <c r="A111" t="s">
        <v>165</v>
      </c>
      <c r="C111" t="s">
        <v>165</v>
      </c>
      <c r="H111" t="s">
        <v>1549</v>
      </c>
      <c r="K111" t="s">
        <v>1366</v>
      </c>
      <c r="L111">
        <f>COUNTIF($A$2:$A$251,"*"&amp;$K$3:$K$179&amp;"*")</f>
        <v>1</v>
      </c>
      <c r="N111" t="s">
        <v>2219</v>
      </c>
      <c r="O111">
        <v>1</v>
      </c>
    </row>
    <row r="112" spans="1:15" x14ac:dyDescent="0.3">
      <c r="A112" t="s">
        <v>966</v>
      </c>
      <c r="C112" t="s">
        <v>966</v>
      </c>
      <c r="H112" t="s">
        <v>2210</v>
      </c>
      <c r="K112" t="s">
        <v>1376</v>
      </c>
      <c r="L112">
        <f>COUNTIF($A$2:$A$251,"*"&amp;$K$3:$K$179&amp;"*")</f>
        <v>1</v>
      </c>
      <c r="N112" t="s">
        <v>1291</v>
      </c>
      <c r="O112">
        <v>1</v>
      </c>
    </row>
    <row r="113" spans="1:15" x14ac:dyDescent="0.3">
      <c r="A113" t="s">
        <v>975</v>
      </c>
      <c r="C113" t="s">
        <v>2198</v>
      </c>
      <c r="H113" t="s">
        <v>1567</v>
      </c>
      <c r="K113" t="s">
        <v>1409</v>
      </c>
      <c r="L113">
        <f>COUNTIF($A$2:$A$251,"*"&amp;$K$3:$K$179&amp;"*")</f>
        <v>1</v>
      </c>
      <c r="N113" t="s">
        <v>1066</v>
      </c>
      <c r="O113">
        <v>1</v>
      </c>
    </row>
    <row r="114" spans="1:15" x14ac:dyDescent="0.3">
      <c r="A114" t="s">
        <v>984</v>
      </c>
      <c r="C114" t="s">
        <v>984</v>
      </c>
      <c r="H114" t="s">
        <v>1581</v>
      </c>
      <c r="K114" t="s">
        <v>1432</v>
      </c>
      <c r="L114">
        <f>COUNTIF($A$2:$A$251,"*"&amp;$K$3:$K$179&amp;"*")</f>
        <v>1</v>
      </c>
      <c r="N114" t="s">
        <v>213</v>
      </c>
      <c r="O114">
        <v>1</v>
      </c>
    </row>
    <row r="115" spans="1:15" x14ac:dyDescent="0.3">
      <c r="A115" t="s">
        <v>992</v>
      </c>
      <c r="C115" t="s">
        <v>992</v>
      </c>
      <c r="H115" t="s">
        <v>1591</v>
      </c>
      <c r="K115" t="s">
        <v>1439</v>
      </c>
      <c r="L115">
        <f>COUNTIF($A$2:$A$251,"*"&amp;$K$3:$K$179&amp;"*")</f>
        <v>1</v>
      </c>
      <c r="N115" t="s">
        <v>395</v>
      </c>
      <c r="O115">
        <v>1</v>
      </c>
    </row>
    <row r="116" spans="1:15" x14ac:dyDescent="0.3">
      <c r="A116" t="s">
        <v>859</v>
      </c>
      <c r="C116" t="s">
        <v>859</v>
      </c>
      <c r="H116" t="s">
        <v>1600</v>
      </c>
      <c r="K116" t="s">
        <v>1456</v>
      </c>
      <c r="L116">
        <f>COUNTIF($A$2:$A$251,"*"&amp;$K$3:$K$179&amp;"*")</f>
        <v>1</v>
      </c>
      <c r="N116" t="s">
        <v>1141</v>
      </c>
      <c r="O116">
        <v>1</v>
      </c>
    </row>
    <row r="117" spans="1:15" x14ac:dyDescent="0.3">
      <c r="A117" t="s">
        <v>1009</v>
      </c>
      <c r="C117" t="s">
        <v>1009</v>
      </c>
      <c r="H117" t="s">
        <v>1609</v>
      </c>
      <c r="K117" t="s">
        <v>1513</v>
      </c>
      <c r="L117">
        <f>COUNTIF($A$2:$A$251,"*"&amp;$K$3:$K$179&amp;"*")</f>
        <v>1</v>
      </c>
      <c r="N117" t="s">
        <v>1409</v>
      </c>
      <c r="O117">
        <v>1</v>
      </c>
    </row>
    <row r="118" spans="1:15" x14ac:dyDescent="0.3">
      <c r="A118" t="s">
        <v>1017</v>
      </c>
      <c r="C118" t="s">
        <v>1017</v>
      </c>
      <c r="H118" t="s">
        <v>1619</v>
      </c>
      <c r="K118" t="s">
        <v>1523</v>
      </c>
      <c r="L118">
        <f>COUNTIF($A$2:$A$251,"*"&amp;$K$3:$K$179&amp;"*")</f>
        <v>1</v>
      </c>
      <c r="N118" t="s">
        <v>2185</v>
      </c>
      <c r="O118">
        <v>1</v>
      </c>
    </row>
    <row r="119" spans="1:15" x14ac:dyDescent="0.3">
      <c r="A119" t="s">
        <v>1025</v>
      </c>
      <c r="C119" t="s">
        <v>1025</v>
      </c>
      <c r="H119" t="s">
        <v>1636</v>
      </c>
      <c r="K119" t="s">
        <v>1533</v>
      </c>
      <c r="L119">
        <f>COUNTIF($A$2:$A$251,"*"&amp;$K$3:$K$179&amp;"*")</f>
        <v>1</v>
      </c>
      <c r="N119" t="s">
        <v>2221</v>
      </c>
      <c r="O119">
        <v>1</v>
      </c>
    </row>
    <row r="120" spans="1:15" x14ac:dyDescent="0.3">
      <c r="A120" t="s">
        <v>1034</v>
      </c>
      <c r="C120" t="s">
        <v>1034</v>
      </c>
      <c r="H120" t="s">
        <v>1653</v>
      </c>
      <c r="K120" t="s">
        <v>1549</v>
      </c>
      <c r="L120">
        <f>COUNTIF($A$2:$A$251,"*"&amp;$K$3:$K$179&amp;"*")</f>
        <v>1</v>
      </c>
      <c r="N120" t="s">
        <v>2182</v>
      </c>
      <c r="O120">
        <v>1</v>
      </c>
    </row>
    <row r="121" spans="1:15" x14ac:dyDescent="0.3">
      <c r="A121" t="s">
        <v>71</v>
      </c>
      <c r="C121" t="s">
        <v>71</v>
      </c>
      <c r="H121" t="s">
        <v>1670</v>
      </c>
      <c r="K121" t="s">
        <v>2210</v>
      </c>
      <c r="L121">
        <f>COUNTIF($A$2:$A$251,"*"&amp;$K$3:$K$179&amp;"*")</f>
        <v>1</v>
      </c>
      <c r="N121" t="s">
        <v>1980</v>
      </c>
      <c r="O121">
        <v>1</v>
      </c>
    </row>
    <row r="122" spans="1:15" x14ac:dyDescent="0.3">
      <c r="A122" t="s">
        <v>1050</v>
      </c>
      <c r="C122" t="s">
        <v>1050</v>
      </c>
      <c r="H122" t="s">
        <v>2211</v>
      </c>
      <c r="K122" t="s">
        <v>1591</v>
      </c>
      <c r="L122">
        <f>COUNTIF($A$2:$A$251,"*"&amp;$K$3:$K$179&amp;"*")</f>
        <v>1</v>
      </c>
      <c r="N122" t="s">
        <v>1670</v>
      </c>
      <c r="O122">
        <v>1</v>
      </c>
    </row>
    <row r="123" spans="1:15" x14ac:dyDescent="0.3">
      <c r="A123" t="s">
        <v>594</v>
      </c>
      <c r="C123" t="s">
        <v>594</v>
      </c>
      <c r="H123" t="s">
        <v>1701</v>
      </c>
      <c r="K123" t="s">
        <v>1600</v>
      </c>
      <c r="L123">
        <f>COUNTIF($A$2:$A$251,"*"&amp;$K$3:$K$179&amp;"*")</f>
        <v>1</v>
      </c>
      <c r="N123" t="s">
        <v>2183</v>
      </c>
      <c r="O123">
        <v>1</v>
      </c>
    </row>
    <row r="124" spans="1:15" x14ac:dyDescent="0.3">
      <c r="A124" t="s">
        <v>1066</v>
      </c>
      <c r="C124" t="s">
        <v>1066</v>
      </c>
      <c r="H124" t="s">
        <v>1715</v>
      </c>
      <c r="K124" t="s">
        <v>1609</v>
      </c>
      <c r="L124">
        <f>COUNTIF($A$2:$A$251,"*"&amp;$K$3:$K$179&amp;"*")</f>
        <v>1</v>
      </c>
      <c r="N124" t="s">
        <v>315</v>
      </c>
      <c r="O124">
        <v>1</v>
      </c>
    </row>
    <row r="125" spans="1:15" x14ac:dyDescent="0.3">
      <c r="A125" t="s">
        <v>1076</v>
      </c>
      <c r="C125" t="s">
        <v>2200</v>
      </c>
      <c r="H125" t="s">
        <v>2213</v>
      </c>
      <c r="K125" t="s">
        <v>1619</v>
      </c>
      <c r="L125">
        <f>COUNTIF($A$2:$A$251,"*"&amp;$K$3:$K$179&amp;"*")</f>
        <v>1</v>
      </c>
      <c r="N125" t="s">
        <v>1222</v>
      </c>
      <c r="O125">
        <v>1</v>
      </c>
    </row>
    <row r="126" spans="1:15" x14ac:dyDescent="0.3">
      <c r="A126" t="s">
        <v>1085</v>
      </c>
      <c r="C126" t="s">
        <v>1085</v>
      </c>
      <c r="H126" t="s">
        <v>1734</v>
      </c>
      <c r="K126" t="s">
        <v>1636</v>
      </c>
      <c r="L126">
        <f>COUNTIF($A$2:$A$251,"*"&amp;$K$3:$K$179&amp;"*")</f>
        <v>1</v>
      </c>
      <c r="N126" t="s">
        <v>1533</v>
      </c>
      <c r="O126">
        <v>1</v>
      </c>
    </row>
    <row r="127" spans="1:15" x14ac:dyDescent="0.3">
      <c r="A127" t="s">
        <v>105</v>
      </c>
      <c r="C127" t="s">
        <v>105</v>
      </c>
      <c r="H127" t="s">
        <v>1758</v>
      </c>
      <c r="K127" t="s">
        <v>1670</v>
      </c>
      <c r="L127">
        <f>COUNTIF($A$2:$A$251,"*"&amp;$K$3:$K$179&amp;"*")</f>
        <v>1</v>
      </c>
      <c r="N127" t="s">
        <v>743</v>
      </c>
      <c r="O127">
        <v>1</v>
      </c>
    </row>
    <row r="128" spans="1:15" x14ac:dyDescent="0.3">
      <c r="A128" t="s">
        <v>44</v>
      </c>
      <c r="C128" t="s">
        <v>44</v>
      </c>
      <c r="H128" t="s">
        <v>1767</v>
      </c>
      <c r="K128" t="s">
        <v>2211</v>
      </c>
      <c r="L128">
        <f>COUNTIF($A$2:$A$251,"*"&amp;$K$3:$K$179&amp;"*")</f>
        <v>1</v>
      </c>
      <c r="N128" t="s">
        <v>1432</v>
      </c>
      <c r="O128">
        <v>1</v>
      </c>
    </row>
    <row r="129" spans="1:15" x14ac:dyDescent="0.3">
      <c r="A129" t="s">
        <v>1109</v>
      </c>
      <c r="C129" t="s">
        <v>1109</v>
      </c>
      <c r="H129" t="s">
        <v>1783</v>
      </c>
      <c r="K129" t="s">
        <v>1701</v>
      </c>
      <c r="L129">
        <f>COUNTIF($A$2:$A$251,"*"&amp;$K$3:$K$179&amp;"*")</f>
        <v>1</v>
      </c>
      <c r="N129" t="s">
        <v>432</v>
      </c>
      <c r="O129">
        <v>1</v>
      </c>
    </row>
    <row r="130" spans="1:15" x14ac:dyDescent="0.3">
      <c r="A130" t="s">
        <v>423</v>
      </c>
      <c r="C130" t="s">
        <v>423</v>
      </c>
      <c r="H130" t="s">
        <v>1792</v>
      </c>
      <c r="K130" t="s">
        <v>1715</v>
      </c>
      <c r="L130">
        <f>COUNTIF($A$2:$A$251,"*"&amp;$K$3:$K$179&amp;"*")</f>
        <v>1</v>
      </c>
      <c r="N130" t="s">
        <v>2016</v>
      </c>
      <c r="O130">
        <v>1</v>
      </c>
    </row>
    <row r="131" spans="1:15" x14ac:dyDescent="0.3">
      <c r="A131" t="s">
        <v>539</v>
      </c>
      <c r="C131" t="s">
        <v>539</v>
      </c>
      <c r="H131" t="s">
        <v>1801</v>
      </c>
      <c r="K131" t="s">
        <v>2213</v>
      </c>
      <c r="L131">
        <f>COUNTIF($A$2:$A$251,"*"&amp;$K$3:$K$179&amp;"*")</f>
        <v>1</v>
      </c>
      <c r="N131" t="s">
        <v>2216</v>
      </c>
      <c r="O131">
        <v>1</v>
      </c>
    </row>
    <row r="132" spans="1:15" x14ac:dyDescent="0.3">
      <c r="A132" t="s">
        <v>1132</v>
      </c>
      <c r="C132" t="s">
        <v>1132</v>
      </c>
      <c r="H132" t="s">
        <v>1810</v>
      </c>
      <c r="K132" t="s">
        <v>1734</v>
      </c>
      <c r="L132">
        <f>COUNTIF($A$2:$A$251,"*"&amp;$K$3:$K$179&amp;"*")</f>
        <v>1</v>
      </c>
      <c r="N132" t="s">
        <v>1600</v>
      </c>
      <c r="O132">
        <v>1</v>
      </c>
    </row>
    <row r="133" spans="1:15" x14ac:dyDescent="0.3">
      <c r="A133" t="s">
        <v>1141</v>
      </c>
      <c r="C133" t="s">
        <v>1141</v>
      </c>
      <c r="H133" t="s">
        <v>1817</v>
      </c>
      <c r="K133" t="s">
        <v>1758</v>
      </c>
      <c r="L133">
        <f>COUNTIF($A$2:$A$251,"*"&amp;$K$3:$K$179&amp;"*")</f>
        <v>1</v>
      </c>
      <c r="N133" t="s">
        <v>386</v>
      </c>
      <c r="O133">
        <v>1</v>
      </c>
    </row>
    <row r="134" spans="1:15" x14ac:dyDescent="0.3">
      <c r="A134" t="s">
        <v>1150</v>
      </c>
      <c r="C134" t="s">
        <v>1150</v>
      </c>
      <c r="H134" t="s">
        <v>1827</v>
      </c>
      <c r="K134" t="s">
        <v>1767</v>
      </c>
      <c r="L134">
        <f>COUNTIF($A$2:$A$251,"*"&amp;$K$3:$K$179&amp;"*")</f>
        <v>1</v>
      </c>
      <c r="N134" t="s">
        <v>984</v>
      </c>
      <c r="O134">
        <v>1</v>
      </c>
    </row>
    <row r="135" spans="1:15" x14ac:dyDescent="0.3">
      <c r="A135" t="s">
        <v>165</v>
      </c>
      <c r="C135" t="s">
        <v>165</v>
      </c>
      <c r="H135" t="s">
        <v>1843</v>
      </c>
      <c r="K135" t="s">
        <v>1783</v>
      </c>
      <c r="L135">
        <f>COUNTIF($A$2:$A$251,"*"&amp;$K$3:$K$179&amp;"*")</f>
        <v>1</v>
      </c>
      <c r="N135" t="s">
        <v>790</v>
      </c>
      <c r="O135">
        <v>1</v>
      </c>
    </row>
    <row r="136" spans="1:15" x14ac:dyDescent="0.3">
      <c r="A136" t="s">
        <v>1168</v>
      </c>
      <c r="C136" t="s">
        <v>2201</v>
      </c>
      <c r="H136" t="s">
        <v>1859</v>
      </c>
      <c r="K136" t="s">
        <v>1792</v>
      </c>
      <c r="L136">
        <f>COUNTIF($A$2:$A$251,"*"&amp;$K$3:$K$179&amp;"*")</f>
        <v>1</v>
      </c>
      <c r="N136" t="s">
        <v>812</v>
      </c>
      <c r="O136">
        <v>1</v>
      </c>
    </row>
    <row r="137" spans="1:15" x14ac:dyDescent="0.3">
      <c r="A137" t="s">
        <v>1175</v>
      </c>
      <c r="C137" t="s">
        <v>1175</v>
      </c>
      <c r="H137" t="s">
        <v>1893</v>
      </c>
      <c r="K137" t="s">
        <v>1801</v>
      </c>
      <c r="L137">
        <f>COUNTIF($A$2:$A$251,"*"&amp;$K$3:$K$179&amp;"*")</f>
        <v>1</v>
      </c>
      <c r="N137" t="s">
        <v>1109</v>
      </c>
      <c r="O137">
        <v>1</v>
      </c>
    </row>
    <row r="138" spans="1:15" x14ac:dyDescent="0.3">
      <c r="A138" t="s">
        <v>1184</v>
      </c>
      <c r="C138" t="s">
        <v>1184</v>
      </c>
      <c r="H138" t="s">
        <v>1936</v>
      </c>
      <c r="K138" t="s">
        <v>1810</v>
      </c>
      <c r="L138">
        <f>COUNTIF($A$2:$A$251,"*"&amp;$K$3:$K$179&amp;"*")</f>
        <v>1</v>
      </c>
      <c r="N138" t="s">
        <v>1085</v>
      </c>
      <c r="O138">
        <v>1</v>
      </c>
    </row>
    <row r="139" spans="1:15" x14ac:dyDescent="0.3">
      <c r="A139" t="s">
        <v>165</v>
      </c>
      <c r="C139" t="s">
        <v>165</v>
      </c>
      <c r="H139" t="s">
        <v>1919</v>
      </c>
      <c r="K139" t="s">
        <v>1827</v>
      </c>
      <c r="L139">
        <f>COUNTIF($A$2:$A$251,"*"&amp;$K$3:$K$179&amp;"*")</f>
        <v>1</v>
      </c>
      <c r="N139" t="s">
        <v>1810</v>
      </c>
      <c r="O139">
        <v>1</v>
      </c>
    </row>
    <row r="140" spans="1:15" x14ac:dyDescent="0.3">
      <c r="A140" t="s">
        <v>192</v>
      </c>
      <c r="C140" t="s">
        <v>192</v>
      </c>
      <c r="H140" t="s">
        <v>1944</v>
      </c>
      <c r="K140" t="s">
        <v>1843</v>
      </c>
      <c r="L140">
        <f>COUNTIF($A$2:$A$251,"*"&amp;$K$3:$K$179&amp;"*")</f>
        <v>1</v>
      </c>
      <c r="N140" t="s">
        <v>2188</v>
      </c>
      <c r="O140">
        <v>1</v>
      </c>
    </row>
    <row r="141" spans="1:15" x14ac:dyDescent="0.3">
      <c r="A141" t="s">
        <v>1206</v>
      </c>
      <c r="C141" t="s">
        <v>1206</v>
      </c>
      <c r="H141" t="s">
        <v>1953</v>
      </c>
      <c r="K141" t="s">
        <v>1859</v>
      </c>
      <c r="L141">
        <f>COUNTIF($A$2:$A$251,"*"&amp;$K$3:$K$179&amp;"*")</f>
        <v>1</v>
      </c>
      <c r="N141" t="s">
        <v>822</v>
      </c>
      <c r="O141">
        <v>1</v>
      </c>
    </row>
    <row r="142" spans="1:15" x14ac:dyDescent="0.3">
      <c r="A142" t="s">
        <v>1213</v>
      </c>
      <c r="C142" t="s">
        <v>1213</v>
      </c>
      <c r="H142" t="s">
        <v>1970</v>
      </c>
      <c r="K142" t="s">
        <v>1893</v>
      </c>
      <c r="L142">
        <f>COUNTIF($A$2:$A$251,"*"&amp;$K$3:$K$179&amp;"*")</f>
        <v>1</v>
      </c>
      <c r="N142" t="s">
        <v>1213</v>
      </c>
      <c r="O142">
        <v>1</v>
      </c>
    </row>
    <row r="143" spans="1:15" x14ac:dyDescent="0.3">
      <c r="A143" t="s">
        <v>1222</v>
      </c>
      <c r="C143" t="s">
        <v>1222</v>
      </c>
      <c r="H143" t="s">
        <v>1980</v>
      </c>
      <c r="K143" t="s">
        <v>1919</v>
      </c>
      <c r="L143">
        <f>COUNTIF($A$2:$A$251,"*"&amp;$K$3:$K$179&amp;"*")</f>
        <v>1</v>
      </c>
      <c r="N143" t="s">
        <v>1150</v>
      </c>
      <c r="O143">
        <v>1</v>
      </c>
    </row>
    <row r="144" spans="1:15" x14ac:dyDescent="0.3">
      <c r="A144" t="s">
        <v>1230</v>
      </c>
      <c r="C144" t="s">
        <v>1230</v>
      </c>
      <c r="H144" t="s">
        <v>1989</v>
      </c>
      <c r="K144" t="s">
        <v>1944</v>
      </c>
      <c r="L144">
        <f>COUNTIF($A$2:$A$251,"*"&amp;$K$3:$K$179&amp;"*")</f>
        <v>1</v>
      </c>
      <c r="N144" t="s">
        <v>2193</v>
      </c>
      <c r="O144">
        <v>1</v>
      </c>
    </row>
    <row r="145" spans="1:15" x14ac:dyDescent="0.3">
      <c r="A145" t="s">
        <v>1240</v>
      </c>
      <c r="C145" t="s">
        <v>2203</v>
      </c>
      <c r="H145" t="s">
        <v>1998</v>
      </c>
      <c r="K145" t="s">
        <v>1953</v>
      </c>
      <c r="L145">
        <f>COUNTIF($A$2:$A$251,"*"&amp;$K$3:$K$179&amp;"*")</f>
        <v>1</v>
      </c>
      <c r="N145" t="s">
        <v>763</v>
      </c>
      <c r="O145">
        <v>1</v>
      </c>
    </row>
    <row r="146" spans="1:15" x14ac:dyDescent="0.3">
      <c r="A146" t="s">
        <v>1249</v>
      </c>
      <c r="C146" t="s">
        <v>1249</v>
      </c>
      <c r="H146" t="s">
        <v>2007</v>
      </c>
      <c r="K146" t="s">
        <v>1970</v>
      </c>
      <c r="L146">
        <f>COUNTIF($A$2:$A$251,"*"&amp;$K$3:$K$179&amp;"*")</f>
        <v>1</v>
      </c>
      <c r="N146" t="s">
        <v>2103</v>
      </c>
      <c r="O146">
        <v>1</v>
      </c>
    </row>
    <row r="147" spans="1:15" x14ac:dyDescent="0.3">
      <c r="A147" t="s">
        <v>192</v>
      </c>
      <c r="C147" t="s">
        <v>192</v>
      </c>
      <c r="H147" t="s">
        <v>2016</v>
      </c>
      <c r="K147" t="s">
        <v>1980</v>
      </c>
      <c r="L147">
        <f>COUNTIF($A$2:$A$251,"*"&amp;$K$3:$K$179&amp;"*")</f>
        <v>1</v>
      </c>
      <c r="N147" t="s">
        <v>772</v>
      </c>
      <c r="O147">
        <v>1</v>
      </c>
    </row>
    <row r="148" spans="1:15" x14ac:dyDescent="0.3">
      <c r="A148" t="s">
        <v>1267</v>
      </c>
      <c r="C148" t="s">
        <v>1267</v>
      </c>
      <c r="H148" t="s">
        <v>2023</v>
      </c>
      <c r="K148" t="s">
        <v>1989</v>
      </c>
      <c r="L148">
        <f>COUNTIF($A$2:$A$251,"*"&amp;$K$3:$K$179&amp;"*")</f>
        <v>1</v>
      </c>
      <c r="N148" t="s">
        <v>2187</v>
      </c>
      <c r="O148">
        <v>1</v>
      </c>
    </row>
    <row r="149" spans="1:15" x14ac:dyDescent="0.3">
      <c r="A149" t="s">
        <v>192</v>
      </c>
      <c r="C149" t="s">
        <v>192</v>
      </c>
      <c r="H149" t="s">
        <v>2038</v>
      </c>
      <c r="K149" t="s">
        <v>1998</v>
      </c>
      <c r="L149">
        <f>COUNTIF($A$2:$A$251,"*"&amp;$K$3:$K$179&amp;"*")</f>
        <v>1</v>
      </c>
      <c r="N149" t="s">
        <v>1827</v>
      </c>
      <c r="O149">
        <v>1</v>
      </c>
    </row>
    <row r="150" spans="1:15" x14ac:dyDescent="0.3">
      <c r="A150" t="s">
        <v>165</v>
      </c>
      <c r="C150" t="s">
        <v>165</v>
      </c>
      <c r="H150" t="s">
        <v>2047</v>
      </c>
      <c r="K150" t="s">
        <v>2007</v>
      </c>
      <c r="L150">
        <f>COUNTIF($A$2:$A$251,"*"&amp;$K$3:$K$179&amp;"*")</f>
        <v>1</v>
      </c>
      <c r="N150" t="s">
        <v>950</v>
      </c>
      <c r="O150">
        <v>1</v>
      </c>
    </row>
    <row r="151" spans="1:15" x14ac:dyDescent="0.3">
      <c r="A151" t="s">
        <v>1291</v>
      </c>
      <c r="C151" t="s">
        <v>1291</v>
      </c>
      <c r="H151" t="s">
        <v>2068</v>
      </c>
      <c r="K151" t="s">
        <v>2016</v>
      </c>
      <c r="L151">
        <f>COUNTIF($A$2:$A$251,"*"&amp;$K$3:$K$179&amp;"*")</f>
        <v>1</v>
      </c>
      <c r="N151" t="s">
        <v>2068</v>
      </c>
      <c r="O151">
        <v>1</v>
      </c>
    </row>
    <row r="152" spans="1:15" x14ac:dyDescent="0.3">
      <c r="A152" t="s">
        <v>71</v>
      </c>
      <c r="C152" t="s">
        <v>71</v>
      </c>
      <c r="H152" t="s">
        <v>2085</v>
      </c>
      <c r="K152" t="s">
        <v>2023</v>
      </c>
      <c r="L152">
        <f>COUNTIF($A$2:$A$251,"*"&amp;$K$3:$K$179&amp;"*")</f>
        <v>1</v>
      </c>
      <c r="N152" t="s">
        <v>240</v>
      </c>
      <c r="O152">
        <v>1</v>
      </c>
    </row>
    <row r="153" spans="1:15" x14ac:dyDescent="0.3">
      <c r="A153" t="s">
        <v>90</v>
      </c>
      <c r="C153" t="s">
        <v>90</v>
      </c>
      <c r="H153" t="s">
        <v>2218</v>
      </c>
      <c r="K153" t="s">
        <v>2047</v>
      </c>
      <c r="L153">
        <f>COUNTIF($A$2:$A$251,"*"&amp;$K$3:$K$179&amp;"*")</f>
        <v>1</v>
      </c>
      <c r="N153" t="s">
        <v>2194</v>
      </c>
      <c r="O153">
        <v>1</v>
      </c>
    </row>
    <row r="154" spans="1:15" x14ac:dyDescent="0.3">
      <c r="A154" t="s">
        <v>1314</v>
      </c>
      <c r="C154" t="s">
        <v>2204</v>
      </c>
      <c r="H154" t="s">
        <v>2103</v>
      </c>
      <c r="K154" t="s">
        <v>2068</v>
      </c>
      <c r="L154">
        <f>COUNTIF($A$2:$A$251,"*"&amp;$K$3:$K$179&amp;"*")</f>
        <v>1</v>
      </c>
      <c r="N154" t="s">
        <v>2186</v>
      </c>
      <c r="O154">
        <v>1</v>
      </c>
    </row>
    <row r="155" spans="1:15" x14ac:dyDescent="0.3">
      <c r="A155" t="s">
        <v>1323</v>
      </c>
      <c r="C155" t="s">
        <v>520</v>
      </c>
      <c r="H155" t="s">
        <v>2112</v>
      </c>
      <c r="K155" t="s">
        <v>2085</v>
      </c>
      <c r="L155">
        <f>COUNTIF($A$2:$A$251,"*"&amp;$K$3:$K$179&amp;"*")</f>
        <v>1</v>
      </c>
      <c r="N155" t="s">
        <v>2218</v>
      </c>
      <c r="O155">
        <v>1</v>
      </c>
    </row>
    <row r="156" spans="1:15" x14ac:dyDescent="0.3">
      <c r="A156" t="s">
        <v>1332</v>
      </c>
      <c r="C156" t="s">
        <v>1332</v>
      </c>
      <c r="H156" t="s">
        <v>2220</v>
      </c>
      <c r="K156" t="s">
        <v>2218</v>
      </c>
      <c r="L156">
        <f>COUNTIF($A$2:$A$251,"*"&amp;$K$3:$K$179&amp;"*")</f>
        <v>1</v>
      </c>
      <c r="N156" t="s">
        <v>2209</v>
      </c>
      <c r="O156">
        <v>1</v>
      </c>
    </row>
    <row r="157" spans="1:15" x14ac:dyDescent="0.3">
      <c r="A157" t="s">
        <v>165</v>
      </c>
      <c r="C157" t="s">
        <v>165</v>
      </c>
      <c r="H157" t="s">
        <v>2183</v>
      </c>
      <c r="K157" t="s">
        <v>2103</v>
      </c>
      <c r="L157">
        <f>COUNTIF($A$2:$A$251,"*"&amp;$K$3:$K$179&amp;"*")</f>
        <v>1</v>
      </c>
      <c r="N157" t="s">
        <v>2208</v>
      </c>
      <c r="O157">
        <v>1</v>
      </c>
    </row>
    <row r="158" spans="1:15" x14ac:dyDescent="0.3">
      <c r="A158" t="s">
        <v>306</v>
      </c>
      <c r="C158" t="s">
        <v>306</v>
      </c>
      <c r="H158" t="s">
        <v>2185</v>
      </c>
      <c r="K158" t="s">
        <v>2112</v>
      </c>
      <c r="L158">
        <f>COUNTIF($A$2:$A$251,"*"&amp;$K$3:$K$179&amp;"*")</f>
        <v>1</v>
      </c>
      <c r="N158" t="s">
        <v>1792</v>
      </c>
      <c r="O158">
        <v>1</v>
      </c>
    </row>
    <row r="159" spans="1:15" x14ac:dyDescent="0.3">
      <c r="A159" t="s">
        <v>1356</v>
      </c>
      <c r="C159" t="s">
        <v>2206</v>
      </c>
      <c r="H159" t="s">
        <v>2187</v>
      </c>
      <c r="K159" t="s">
        <v>2220</v>
      </c>
      <c r="L159">
        <f>COUNTIF($A$2:$A$251,"*"&amp;$K$3:$K$179&amp;"*")</f>
        <v>1</v>
      </c>
      <c r="N159" t="s">
        <v>1859</v>
      </c>
      <c r="O159">
        <v>1</v>
      </c>
    </row>
    <row r="160" spans="1:15" x14ac:dyDescent="0.3">
      <c r="A160" t="s">
        <v>1366</v>
      </c>
      <c r="C160" t="s">
        <v>1366</v>
      </c>
      <c r="H160" t="s">
        <v>2189</v>
      </c>
      <c r="K160" t="s">
        <v>2183</v>
      </c>
      <c r="L160">
        <f>COUNTIF($A$2:$A$251,"*"&amp;$K$3:$K$179&amp;"*")</f>
        <v>1</v>
      </c>
      <c r="N160" t="s">
        <v>2211</v>
      </c>
      <c r="O160">
        <v>1</v>
      </c>
    </row>
    <row r="161" spans="1:15" x14ac:dyDescent="0.3">
      <c r="A161" t="s">
        <v>1376</v>
      </c>
      <c r="C161" t="s">
        <v>1376</v>
      </c>
      <c r="H161" t="s">
        <v>2191</v>
      </c>
      <c r="K161" t="s">
        <v>2185</v>
      </c>
      <c r="L161">
        <f>COUNTIF($A$2:$A$251,"*"&amp;$K$3:$K$179&amp;"*")</f>
        <v>1</v>
      </c>
      <c r="N161" t="s">
        <v>2196</v>
      </c>
      <c r="O161">
        <v>1</v>
      </c>
    </row>
    <row r="162" spans="1:15" x14ac:dyDescent="0.3">
      <c r="A162" t="s">
        <v>1385</v>
      </c>
      <c r="C162" t="s">
        <v>2198</v>
      </c>
      <c r="H162" t="s">
        <v>2193</v>
      </c>
      <c r="K162" t="s">
        <v>2187</v>
      </c>
      <c r="L162">
        <f>COUNTIF($A$2:$A$251,"*"&amp;$K$3:$K$179&amp;"*")</f>
        <v>1</v>
      </c>
      <c r="N162" t="s">
        <v>1175</v>
      </c>
      <c r="O162">
        <v>1</v>
      </c>
    </row>
    <row r="163" spans="1:15" x14ac:dyDescent="0.3">
      <c r="A163" t="s">
        <v>1017</v>
      </c>
      <c r="C163" t="s">
        <v>1017</v>
      </c>
      <c r="H163" t="s">
        <v>2195</v>
      </c>
      <c r="K163" t="s">
        <v>2189</v>
      </c>
      <c r="L163">
        <f>COUNTIF($A$2:$A$251,"*"&amp;$K$3:$K$179&amp;"*")</f>
        <v>1</v>
      </c>
      <c r="N163" t="s">
        <v>1549</v>
      </c>
      <c r="O163">
        <v>1</v>
      </c>
    </row>
    <row r="164" spans="1:15" x14ac:dyDescent="0.3">
      <c r="A164" t="s">
        <v>296</v>
      </c>
      <c r="C164" t="s">
        <v>296</v>
      </c>
      <c r="H164" t="s">
        <v>2197</v>
      </c>
      <c r="K164" t="s">
        <v>2193</v>
      </c>
      <c r="L164">
        <f>COUNTIF($A$2:$A$251,"*"&amp;$K$3:$K$179&amp;"*")</f>
        <v>1</v>
      </c>
      <c r="N164" t="s">
        <v>1989</v>
      </c>
      <c r="O164">
        <v>1</v>
      </c>
    </row>
    <row r="165" spans="1:15" x14ac:dyDescent="0.3">
      <c r="A165" t="s">
        <v>1409</v>
      </c>
      <c r="C165" t="s">
        <v>1409</v>
      </c>
      <c r="H165" t="s">
        <v>2199</v>
      </c>
      <c r="K165" t="s">
        <v>2195</v>
      </c>
      <c r="L165">
        <f>COUNTIF($A$2:$A$251,"*"&amp;$K$3:$K$179&amp;"*")</f>
        <v>1</v>
      </c>
      <c r="N165" t="s">
        <v>2085</v>
      </c>
      <c r="O165">
        <v>1</v>
      </c>
    </row>
    <row r="166" spans="1:15" x14ac:dyDescent="0.3">
      <c r="A166" t="s">
        <v>832</v>
      </c>
      <c r="C166" t="s">
        <v>832</v>
      </c>
      <c r="H166" t="s">
        <v>1077</v>
      </c>
      <c r="K166" t="s">
        <v>2197</v>
      </c>
      <c r="L166">
        <f>COUNTIF($A$2:$A$251,"*"&amp;$K$3:$K$179&amp;"*")</f>
        <v>1</v>
      </c>
      <c r="N166" t="s">
        <v>2112</v>
      </c>
      <c r="O166">
        <v>1</v>
      </c>
    </row>
    <row r="167" spans="1:15" x14ac:dyDescent="0.3">
      <c r="A167" t="s">
        <v>288</v>
      </c>
      <c r="C167" t="s">
        <v>288</v>
      </c>
      <c r="H167" t="s">
        <v>2202</v>
      </c>
      <c r="K167" t="s">
        <v>2199</v>
      </c>
      <c r="L167">
        <f>COUNTIF($A$2:$A$251,"*"&amp;$K$3:$K$179&amp;"*")</f>
        <v>1</v>
      </c>
      <c r="N167" t="s">
        <v>1767</v>
      </c>
      <c r="O167">
        <v>1</v>
      </c>
    </row>
    <row r="168" spans="1:15" x14ac:dyDescent="0.3">
      <c r="A168" t="s">
        <v>1432</v>
      </c>
      <c r="C168" t="s">
        <v>1432</v>
      </c>
      <c r="H168" t="s">
        <v>2207</v>
      </c>
      <c r="K168" t="s">
        <v>1077</v>
      </c>
      <c r="L168">
        <f>COUNTIF($A$2:$A$251,"*"&amp;$K$3:$K$179&amp;"*")</f>
        <v>1</v>
      </c>
      <c r="N168" t="s">
        <v>2203</v>
      </c>
      <c r="O168">
        <v>1</v>
      </c>
    </row>
    <row r="169" spans="1:15" x14ac:dyDescent="0.3">
      <c r="A169" t="s">
        <v>1439</v>
      </c>
      <c r="C169" t="s">
        <v>1439</v>
      </c>
      <c r="H169" t="s">
        <v>2209</v>
      </c>
      <c r="K169" t="s">
        <v>2202</v>
      </c>
      <c r="L169">
        <f>COUNTIF($A$2:$A$251,"*"&amp;$K$3:$K$179&amp;"*")</f>
        <v>1</v>
      </c>
      <c r="N169" t="s">
        <v>992</v>
      </c>
      <c r="O169">
        <v>1</v>
      </c>
    </row>
    <row r="170" spans="1:15" x14ac:dyDescent="0.3">
      <c r="A170" t="s">
        <v>1184</v>
      </c>
      <c r="C170" t="s">
        <v>1184</v>
      </c>
      <c r="H170" t="s">
        <v>2212</v>
      </c>
      <c r="K170" t="s">
        <v>2209</v>
      </c>
      <c r="L170">
        <f>COUNTIF($A$2:$A$251,"*"&amp;$K$3:$K$179&amp;"*")</f>
        <v>1</v>
      </c>
      <c r="N170" t="s">
        <v>841</v>
      </c>
      <c r="O170">
        <v>1</v>
      </c>
    </row>
    <row r="171" spans="1:15" x14ac:dyDescent="0.3">
      <c r="A171" t="s">
        <v>1456</v>
      </c>
      <c r="C171" t="s">
        <v>1456</v>
      </c>
      <c r="H171" t="s">
        <v>2214</v>
      </c>
      <c r="K171" t="s">
        <v>2212</v>
      </c>
      <c r="L171">
        <f>COUNTIF($A$2:$A$251,"*"&amp;$K$3:$K$179&amp;"*")</f>
        <v>1</v>
      </c>
      <c r="N171" t="s">
        <v>635</v>
      </c>
      <c r="O171">
        <v>1</v>
      </c>
    </row>
    <row r="172" spans="1:15" x14ac:dyDescent="0.3">
      <c r="A172" t="s">
        <v>1465</v>
      </c>
      <c r="C172" t="s">
        <v>2205</v>
      </c>
      <c r="H172" t="s">
        <v>2215</v>
      </c>
      <c r="K172" t="s">
        <v>2214</v>
      </c>
      <c r="L172">
        <f>COUNTIF($A$2:$A$251,"*"&amp;$K$3:$K$179&amp;"*")</f>
        <v>1</v>
      </c>
      <c r="N172" t="s">
        <v>1843</v>
      </c>
      <c r="O172">
        <v>1</v>
      </c>
    </row>
    <row r="173" spans="1:15" x14ac:dyDescent="0.3">
      <c r="A173" t="s">
        <v>288</v>
      </c>
      <c r="C173" t="s">
        <v>288</v>
      </c>
      <c r="H173" t="s">
        <v>2217</v>
      </c>
      <c r="K173" t="s">
        <v>2215</v>
      </c>
      <c r="L173">
        <f>COUNTIF($A$2:$A$251,"*"&amp;$K$3:$K$179&amp;"*")</f>
        <v>1</v>
      </c>
      <c r="N173" t="s">
        <v>352</v>
      </c>
      <c r="O173">
        <v>1</v>
      </c>
    </row>
    <row r="174" spans="1:15" x14ac:dyDescent="0.3">
      <c r="A174" t="s">
        <v>1034</v>
      </c>
      <c r="C174" t="s">
        <v>1034</v>
      </c>
      <c r="H174" t="s">
        <v>2219</v>
      </c>
      <c r="K174" t="s">
        <v>2217</v>
      </c>
      <c r="L174">
        <f>COUNTIF($A$2:$A$251,"*"&amp;$K$3:$K$179&amp;"*")</f>
        <v>1</v>
      </c>
      <c r="N174" t="s">
        <v>1050</v>
      </c>
      <c r="O174">
        <v>1</v>
      </c>
    </row>
    <row r="175" spans="1:15" x14ac:dyDescent="0.3">
      <c r="A175" t="s">
        <v>1184</v>
      </c>
      <c r="C175" t="s">
        <v>1184</v>
      </c>
      <c r="H175" t="s">
        <v>2221</v>
      </c>
      <c r="K175" t="s">
        <v>2219</v>
      </c>
      <c r="L175">
        <f>COUNTIF($A$2:$A$251,"*"&amp;$K$3:$K$179&amp;"*")</f>
        <v>1</v>
      </c>
      <c r="N175" t="s">
        <v>1619</v>
      </c>
      <c r="O175">
        <v>1</v>
      </c>
    </row>
    <row r="176" spans="1:15" x14ac:dyDescent="0.3">
      <c r="A176" t="s">
        <v>423</v>
      </c>
      <c r="C176" t="s">
        <v>423</v>
      </c>
      <c r="H176" t="s">
        <v>2194</v>
      </c>
      <c r="K176" t="s">
        <v>2221</v>
      </c>
      <c r="L176">
        <f>COUNTIF($A$2:$A$251,"*"&amp;$K$3:$K$179&amp;"*")</f>
        <v>1</v>
      </c>
      <c r="N176" t="s">
        <v>1919</v>
      </c>
      <c r="O176">
        <v>1</v>
      </c>
    </row>
    <row r="177" spans="1:15" x14ac:dyDescent="0.3">
      <c r="A177" t="s">
        <v>342</v>
      </c>
      <c r="C177" t="s">
        <v>342</v>
      </c>
      <c r="H177" t="s">
        <v>2208</v>
      </c>
      <c r="K177" t="s">
        <v>2194</v>
      </c>
      <c r="L177">
        <f>COUNTIF($A$2:$A$251,"*"&amp;$K$3:$K$179&amp;"*")</f>
        <v>1</v>
      </c>
      <c r="N177" t="s">
        <v>680</v>
      </c>
      <c r="O177">
        <v>1</v>
      </c>
    </row>
    <row r="178" spans="1:15" x14ac:dyDescent="0.3">
      <c r="A178" t="s">
        <v>71</v>
      </c>
      <c r="C178" t="s">
        <v>71</v>
      </c>
      <c r="H178" t="s">
        <v>2216</v>
      </c>
      <c r="K178" t="s">
        <v>2208</v>
      </c>
      <c r="L178">
        <f>COUNTIF($A$2:$A$251,"*"&amp;$K$3:$K$179&amp;"*")</f>
        <v>1</v>
      </c>
      <c r="N178" t="s">
        <v>1783</v>
      </c>
      <c r="O178">
        <v>1</v>
      </c>
    </row>
    <row r="179" spans="1:15" x14ac:dyDescent="0.3">
      <c r="A179" t="s">
        <v>1513</v>
      </c>
      <c r="C179" t="s">
        <v>1513</v>
      </c>
      <c r="K179" t="s">
        <v>2216</v>
      </c>
      <c r="L179">
        <f>COUNTIF($A$2:$A$251,"*"&amp;$K$3:$K$179&amp;"*")</f>
        <v>1</v>
      </c>
    </row>
    <row r="180" spans="1:15" x14ac:dyDescent="0.3">
      <c r="A180" t="s">
        <v>1523</v>
      </c>
      <c r="C180" t="s">
        <v>1523</v>
      </c>
    </row>
    <row r="181" spans="1:15" x14ac:dyDescent="0.3">
      <c r="A181" t="s">
        <v>1533</v>
      </c>
      <c r="C181" t="s">
        <v>1533</v>
      </c>
    </row>
    <row r="182" spans="1:15" x14ac:dyDescent="0.3">
      <c r="A182" t="s">
        <v>1540</v>
      </c>
      <c r="C182" t="s">
        <v>1540</v>
      </c>
    </row>
    <row r="183" spans="1:15" x14ac:dyDescent="0.3">
      <c r="A183" t="s">
        <v>1549</v>
      </c>
      <c r="C183" t="s">
        <v>1549</v>
      </c>
    </row>
    <row r="184" spans="1:15" x14ac:dyDescent="0.3">
      <c r="A184" t="s">
        <v>1558</v>
      </c>
      <c r="C184" t="s">
        <v>2210</v>
      </c>
    </row>
    <row r="185" spans="1:15" x14ac:dyDescent="0.3">
      <c r="A185" t="s">
        <v>1567</v>
      </c>
      <c r="C185" t="s">
        <v>1567</v>
      </c>
    </row>
    <row r="186" spans="1:15" x14ac:dyDescent="0.3">
      <c r="A186" t="s">
        <v>124</v>
      </c>
      <c r="C186" t="s">
        <v>124</v>
      </c>
    </row>
    <row r="187" spans="1:15" x14ac:dyDescent="0.3">
      <c r="A187" t="s">
        <v>1581</v>
      </c>
      <c r="C187" t="s">
        <v>1581</v>
      </c>
    </row>
    <row r="188" spans="1:15" x14ac:dyDescent="0.3">
      <c r="A188" t="s">
        <v>1591</v>
      </c>
      <c r="C188" t="s">
        <v>1591</v>
      </c>
    </row>
    <row r="189" spans="1:15" x14ac:dyDescent="0.3">
      <c r="A189" t="s">
        <v>1600</v>
      </c>
      <c r="C189" t="s">
        <v>1600</v>
      </c>
    </row>
    <row r="190" spans="1:15" x14ac:dyDescent="0.3">
      <c r="A190" t="s">
        <v>1609</v>
      </c>
      <c r="C190" t="s">
        <v>1609</v>
      </c>
    </row>
    <row r="191" spans="1:15" x14ac:dyDescent="0.3">
      <c r="A191" t="s">
        <v>1619</v>
      </c>
      <c r="C191" t="s">
        <v>1619</v>
      </c>
    </row>
    <row r="192" spans="1:15" x14ac:dyDescent="0.3">
      <c r="A192" t="s">
        <v>203</v>
      </c>
      <c r="C192" t="s">
        <v>203</v>
      </c>
    </row>
    <row r="193" spans="1:3" x14ac:dyDescent="0.3">
      <c r="A193" t="s">
        <v>1636</v>
      </c>
      <c r="C193" t="s">
        <v>1636</v>
      </c>
    </row>
    <row r="194" spans="1:3" x14ac:dyDescent="0.3">
      <c r="A194" t="s">
        <v>548</v>
      </c>
      <c r="C194" t="s">
        <v>548</v>
      </c>
    </row>
    <row r="195" spans="1:3" x14ac:dyDescent="0.3">
      <c r="A195" t="s">
        <v>1653</v>
      </c>
      <c r="C195" t="s">
        <v>1653</v>
      </c>
    </row>
    <row r="196" spans="1:3" x14ac:dyDescent="0.3">
      <c r="A196" t="s">
        <v>323</v>
      </c>
      <c r="C196" t="s">
        <v>323</v>
      </c>
    </row>
    <row r="197" spans="1:3" x14ac:dyDescent="0.3">
      <c r="A197" t="s">
        <v>1670</v>
      </c>
      <c r="C197" t="s">
        <v>1670</v>
      </c>
    </row>
    <row r="198" spans="1:3" x14ac:dyDescent="0.3">
      <c r="A198" t="s">
        <v>1679</v>
      </c>
      <c r="C198" t="s">
        <v>2211</v>
      </c>
    </row>
    <row r="199" spans="1:3" x14ac:dyDescent="0.3">
      <c r="A199" t="s">
        <v>651</v>
      </c>
      <c r="C199" t="s">
        <v>651</v>
      </c>
    </row>
    <row r="200" spans="1:3" x14ac:dyDescent="0.3">
      <c r="A200" t="s">
        <v>1567</v>
      </c>
      <c r="C200" t="s">
        <v>1567</v>
      </c>
    </row>
    <row r="201" spans="1:3" x14ac:dyDescent="0.3">
      <c r="A201" t="s">
        <v>1701</v>
      </c>
      <c r="C201" t="s">
        <v>1701</v>
      </c>
    </row>
    <row r="202" spans="1:3" x14ac:dyDescent="0.3">
      <c r="A202" t="s">
        <v>1465</v>
      </c>
      <c r="C202" t="s">
        <v>2205</v>
      </c>
    </row>
    <row r="203" spans="1:3" x14ac:dyDescent="0.3">
      <c r="A203" t="s">
        <v>1715</v>
      </c>
      <c r="C203" t="s">
        <v>1715</v>
      </c>
    </row>
    <row r="204" spans="1:3" x14ac:dyDescent="0.3">
      <c r="A204" t="s">
        <v>1724</v>
      </c>
      <c r="C204" t="s">
        <v>2213</v>
      </c>
    </row>
    <row r="205" spans="1:3" x14ac:dyDescent="0.3">
      <c r="A205" t="s">
        <v>1734</v>
      </c>
      <c r="C205" t="s">
        <v>1734</v>
      </c>
    </row>
    <row r="206" spans="1:3" x14ac:dyDescent="0.3">
      <c r="A206" t="s">
        <v>1741</v>
      </c>
      <c r="C206" t="s">
        <v>2198</v>
      </c>
    </row>
    <row r="207" spans="1:3" x14ac:dyDescent="0.3">
      <c r="A207" t="s">
        <v>71</v>
      </c>
      <c r="C207" t="s">
        <v>71</v>
      </c>
    </row>
    <row r="208" spans="1:3" x14ac:dyDescent="0.3">
      <c r="A208" t="s">
        <v>1758</v>
      </c>
      <c r="C208" t="s">
        <v>1758</v>
      </c>
    </row>
    <row r="209" spans="1:3" x14ac:dyDescent="0.3">
      <c r="A209" t="s">
        <v>1767</v>
      </c>
      <c r="C209" t="s">
        <v>1767</v>
      </c>
    </row>
    <row r="210" spans="1:3" x14ac:dyDescent="0.3">
      <c r="A210" t="s">
        <v>1249</v>
      </c>
      <c r="C210" t="s">
        <v>1249</v>
      </c>
    </row>
    <row r="211" spans="1:3" x14ac:dyDescent="0.3">
      <c r="A211" t="s">
        <v>1783</v>
      </c>
      <c r="C211" t="s">
        <v>1783</v>
      </c>
    </row>
    <row r="212" spans="1:3" x14ac:dyDescent="0.3">
      <c r="A212" t="s">
        <v>1792</v>
      </c>
      <c r="C212" t="s">
        <v>1792</v>
      </c>
    </row>
    <row r="213" spans="1:3" x14ac:dyDescent="0.3">
      <c r="A213" t="s">
        <v>1801</v>
      </c>
      <c r="C213" t="s">
        <v>1801</v>
      </c>
    </row>
    <row r="214" spans="1:3" x14ac:dyDescent="0.3">
      <c r="A214" t="s">
        <v>1810</v>
      </c>
      <c r="C214" t="s">
        <v>1810</v>
      </c>
    </row>
    <row r="215" spans="1:3" x14ac:dyDescent="0.3">
      <c r="A215" t="s">
        <v>1817</v>
      </c>
      <c r="C215" t="s">
        <v>1817</v>
      </c>
    </row>
    <row r="216" spans="1:3" x14ac:dyDescent="0.3">
      <c r="A216" t="s">
        <v>1827</v>
      </c>
      <c r="C216" t="s">
        <v>1827</v>
      </c>
    </row>
    <row r="217" spans="1:3" x14ac:dyDescent="0.3">
      <c r="A217" t="s">
        <v>270</v>
      </c>
      <c r="C217" t="s">
        <v>270</v>
      </c>
    </row>
    <row r="218" spans="1:3" x14ac:dyDescent="0.3">
      <c r="A218" t="s">
        <v>1843</v>
      </c>
      <c r="C218" t="s">
        <v>1843</v>
      </c>
    </row>
    <row r="219" spans="1:3" x14ac:dyDescent="0.3">
      <c r="A219" t="s">
        <v>1230</v>
      </c>
      <c r="C219" t="s">
        <v>1230</v>
      </c>
    </row>
    <row r="220" spans="1:3" x14ac:dyDescent="0.3">
      <c r="A220" t="s">
        <v>1859</v>
      </c>
      <c r="C220" t="s">
        <v>1859</v>
      </c>
    </row>
    <row r="221" spans="1:3" x14ac:dyDescent="0.3">
      <c r="A221" t="s">
        <v>61</v>
      </c>
      <c r="C221" t="s">
        <v>61</v>
      </c>
    </row>
    <row r="222" spans="1:3" x14ac:dyDescent="0.3">
      <c r="A222" t="s">
        <v>1876</v>
      </c>
      <c r="C222" t="s">
        <v>2206</v>
      </c>
    </row>
    <row r="223" spans="1:3" x14ac:dyDescent="0.3">
      <c r="A223" t="s">
        <v>1817</v>
      </c>
      <c r="C223" t="s">
        <v>1817</v>
      </c>
    </row>
    <row r="224" spans="1:3" x14ac:dyDescent="0.3">
      <c r="A224" t="s">
        <v>1893</v>
      </c>
      <c r="C224" t="s">
        <v>1893</v>
      </c>
    </row>
    <row r="225" spans="1:3" x14ac:dyDescent="0.3">
      <c r="A225" t="s">
        <v>1902</v>
      </c>
      <c r="C225" t="s">
        <v>1936</v>
      </c>
    </row>
    <row r="226" spans="1:3" x14ac:dyDescent="0.3">
      <c r="A226" t="s">
        <v>1581</v>
      </c>
      <c r="C226" t="s">
        <v>1581</v>
      </c>
    </row>
    <row r="227" spans="1:3" x14ac:dyDescent="0.3">
      <c r="A227" t="s">
        <v>1919</v>
      </c>
      <c r="C227" t="s">
        <v>1919</v>
      </c>
    </row>
    <row r="228" spans="1:3" x14ac:dyDescent="0.3">
      <c r="A228" t="s">
        <v>1540</v>
      </c>
      <c r="C228" t="s">
        <v>1540</v>
      </c>
    </row>
    <row r="229" spans="1:3" x14ac:dyDescent="0.3">
      <c r="A229" t="s">
        <v>1936</v>
      </c>
      <c r="C229" t="s">
        <v>1936</v>
      </c>
    </row>
    <row r="230" spans="1:3" x14ac:dyDescent="0.3">
      <c r="A230" t="s">
        <v>1944</v>
      </c>
      <c r="C230" t="s">
        <v>1944</v>
      </c>
    </row>
    <row r="231" spans="1:3" x14ac:dyDescent="0.3">
      <c r="A231" t="s">
        <v>1953</v>
      </c>
      <c r="C231" t="s">
        <v>1953</v>
      </c>
    </row>
    <row r="232" spans="1:3" x14ac:dyDescent="0.3">
      <c r="A232" t="s">
        <v>296</v>
      </c>
      <c r="C232" t="s">
        <v>296</v>
      </c>
    </row>
    <row r="233" spans="1:3" x14ac:dyDescent="0.3">
      <c r="A233" t="s">
        <v>1970</v>
      </c>
      <c r="C233" t="s">
        <v>1970</v>
      </c>
    </row>
    <row r="234" spans="1:3" x14ac:dyDescent="0.3">
      <c r="A234" t="s">
        <v>1980</v>
      </c>
      <c r="C234" t="s">
        <v>1980</v>
      </c>
    </row>
    <row r="235" spans="1:3" x14ac:dyDescent="0.3">
      <c r="A235" t="s">
        <v>1989</v>
      </c>
      <c r="C235" t="s">
        <v>1989</v>
      </c>
    </row>
    <row r="236" spans="1:3" x14ac:dyDescent="0.3">
      <c r="A236" t="s">
        <v>1998</v>
      </c>
      <c r="C236" t="s">
        <v>1998</v>
      </c>
    </row>
    <row r="237" spans="1:3" x14ac:dyDescent="0.3">
      <c r="A237" t="s">
        <v>2007</v>
      </c>
      <c r="C237" t="s">
        <v>2007</v>
      </c>
    </row>
    <row r="238" spans="1:3" x14ac:dyDescent="0.3">
      <c r="A238" t="s">
        <v>2016</v>
      </c>
      <c r="C238" t="s">
        <v>2016</v>
      </c>
    </row>
    <row r="239" spans="1:3" x14ac:dyDescent="0.3">
      <c r="A239" t="s">
        <v>2023</v>
      </c>
      <c r="C239" t="s">
        <v>2023</v>
      </c>
    </row>
    <row r="240" spans="1:3" x14ac:dyDescent="0.3">
      <c r="A240" t="s">
        <v>1567</v>
      </c>
      <c r="C240" t="s">
        <v>1567</v>
      </c>
    </row>
    <row r="241" spans="1:3" x14ac:dyDescent="0.3">
      <c r="A241" t="s">
        <v>2038</v>
      </c>
      <c r="C241" t="s">
        <v>2038</v>
      </c>
    </row>
    <row r="242" spans="1:3" x14ac:dyDescent="0.3">
      <c r="A242" t="s">
        <v>2047</v>
      </c>
      <c r="C242" t="s">
        <v>2047</v>
      </c>
    </row>
    <row r="243" spans="1:3" x14ac:dyDescent="0.3">
      <c r="A243" t="s">
        <v>192</v>
      </c>
      <c r="C243" t="s">
        <v>192</v>
      </c>
    </row>
    <row r="244" spans="1:3" x14ac:dyDescent="0.3">
      <c r="A244" t="s">
        <v>203</v>
      </c>
      <c r="C244" t="s">
        <v>203</v>
      </c>
    </row>
    <row r="245" spans="1:3" x14ac:dyDescent="0.3">
      <c r="A245" t="s">
        <v>2068</v>
      </c>
      <c r="C245" t="s">
        <v>2068</v>
      </c>
    </row>
    <row r="246" spans="1:3" x14ac:dyDescent="0.3">
      <c r="A246" t="s">
        <v>626</v>
      </c>
      <c r="C246" t="s">
        <v>626</v>
      </c>
    </row>
    <row r="247" spans="1:3" x14ac:dyDescent="0.3">
      <c r="A247" t="s">
        <v>2085</v>
      </c>
      <c r="C247" t="s">
        <v>2085</v>
      </c>
    </row>
    <row r="248" spans="1:3" x14ac:dyDescent="0.3">
      <c r="A248" t="s">
        <v>2094</v>
      </c>
      <c r="C248" t="s">
        <v>2218</v>
      </c>
    </row>
    <row r="249" spans="1:3" x14ac:dyDescent="0.3">
      <c r="A249" t="s">
        <v>2103</v>
      </c>
      <c r="C249" t="s">
        <v>2103</v>
      </c>
    </row>
    <row r="250" spans="1:3" x14ac:dyDescent="0.3">
      <c r="A250" t="s">
        <v>2112</v>
      </c>
      <c r="C250" t="s">
        <v>2112</v>
      </c>
    </row>
    <row r="251" spans="1:3" x14ac:dyDescent="0.3">
      <c r="A251" t="s">
        <v>2122</v>
      </c>
      <c r="C251" t="s">
        <v>2220</v>
      </c>
    </row>
  </sheetData>
  <autoFilter ref="K2:L2" xr:uid="{AEC21F34-3361-40BA-8056-B8226A4B8A90}">
    <sortState xmlns:xlrd2="http://schemas.microsoft.com/office/spreadsheetml/2017/richdata2" ref="K3:L179">
      <sortCondition descending="1" ref="L2"/>
    </sortState>
  </autoFilter>
  <mergeCells count="2">
    <mergeCell ref="C1:E1"/>
    <mergeCell ref="K1:L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9A70-1BE8-4FA7-BAE7-EEEFC3EE5735}">
  <sheetPr filterMode="1"/>
  <dimension ref="A1:E251"/>
  <sheetViews>
    <sheetView workbookViewId="0">
      <selection activeCell="I92" sqref="I92"/>
    </sheetView>
  </sheetViews>
  <sheetFormatPr defaultRowHeight="14.4" x14ac:dyDescent="0.3"/>
  <cols>
    <col min="1" max="1" width="9.33203125" bestFit="1" customWidth="1"/>
  </cols>
  <sheetData>
    <row r="1" spans="1:5" x14ac:dyDescent="0.3">
      <c r="A1" s="1" t="s">
        <v>6</v>
      </c>
      <c r="C1" s="1" t="s">
        <v>6</v>
      </c>
    </row>
    <row r="2" spans="1:5" x14ac:dyDescent="0.3">
      <c r="A2" t="s">
        <v>18</v>
      </c>
      <c r="C2" t="s">
        <v>18</v>
      </c>
      <c r="E2" t="b">
        <f>ISNUMBER(C2)</f>
        <v>0</v>
      </c>
    </row>
    <row r="3" spans="1:5" hidden="1" x14ac:dyDescent="0.3">
      <c r="A3" t="s">
        <v>18</v>
      </c>
      <c r="C3" t="s">
        <v>18</v>
      </c>
      <c r="E3" t="b">
        <f t="shared" ref="E3:E66" si="0">ISNUMBER(C3)</f>
        <v>0</v>
      </c>
    </row>
    <row r="4" spans="1:5" hidden="1" x14ac:dyDescent="0.3">
      <c r="A4" t="s">
        <v>39</v>
      </c>
      <c r="C4" t="s">
        <v>39</v>
      </c>
      <c r="E4" t="b">
        <f t="shared" si="0"/>
        <v>0</v>
      </c>
    </row>
    <row r="5" spans="1:5" hidden="1" x14ac:dyDescent="0.3">
      <c r="A5" t="s">
        <v>18</v>
      </c>
      <c r="C5" t="s">
        <v>18</v>
      </c>
      <c r="E5" t="b">
        <f t="shared" si="0"/>
        <v>0</v>
      </c>
    </row>
    <row r="6" spans="1:5" hidden="1" x14ac:dyDescent="0.3">
      <c r="A6" t="s">
        <v>57</v>
      </c>
      <c r="C6" t="s">
        <v>57</v>
      </c>
      <c r="E6" t="b">
        <f t="shared" si="0"/>
        <v>0</v>
      </c>
    </row>
    <row r="7" spans="1:5" hidden="1" x14ac:dyDescent="0.3">
      <c r="A7" t="s">
        <v>18</v>
      </c>
      <c r="C7" t="s">
        <v>18</v>
      </c>
      <c r="E7" t="b">
        <f t="shared" si="0"/>
        <v>0</v>
      </c>
    </row>
    <row r="8" spans="1:5" hidden="1" x14ac:dyDescent="0.3">
      <c r="A8" t="s">
        <v>57</v>
      </c>
      <c r="C8" t="s">
        <v>57</v>
      </c>
      <c r="E8" t="b">
        <f t="shared" si="0"/>
        <v>0</v>
      </c>
    </row>
    <row r="9" spans="1:5" hidden="1" x14ac:dyDescent="0.3">
      <c r="A9" t="s">
        <v>18</v>
      </c>
      <c r="C9" t="s">
        <v>18</v>
      </c>
      <c r="E9" t="b">
        <f t="shared" si="0"/>
        <v>0</v>
      </c>
    </row>
    <row r="10" spans="1:5" hidden="1" x14ac:dyDescent="0.3">
      <c r="A10" t="s">
        <v>57</v>
      </c>
      <c r="C10" t="s">
        <v>57</v>
      </c>
      <c r="E10" t="b">
        <f t="shared" si="0"/>
        <v>0</v>
      </c>
    </row>
    <row r="11" spans="1:5" hidden="1" x14ac:dyDescent="0.3">
      <c r="A11" t="s">
        <v>18</v>
      </c>
      <c r="C11" t="s">
        <v>18</v>
      </c>
      <c r="E11" t="b">
        <f t="shared" si="0"/>
        <v>0</v>
      </c>
    </row>
    <row r="12" spans="1:5" hidden="1" x14ac:dyDescent="0.3">
      <c r="A12" t="s">
        <v>39</v>
      </c>
      <c r="C12" t="s">
        <v>39</v>
      </c>
      <c r="E12" t="b">
        <f t="shared" si="0"/>
        <v>0</v>
      </c>
    </row>
    <row r="13" spans="1:5" hidden="1" x14ac:dyDescent="0.3">
      <c r="A13" t="s">
        <v>18</v>
      </c>
      <c r="C13" t="s">
        <v>18</v>
      </c>
      <c r="E13" t="b">
        <f t="shared" si="0"/>
        <v>0</v>
      </c>
    </row>
    <row r="14" spans="1:5" hidden="1" x14ac:dyDescent="0.3">
      <c r="A14" t="s">
        <v>39</v>
      </c>
      <c r="C14" t="s">
        <v>39</v>
      </c>
      <c r="E14" t="b">
        <f t="shared" si="0"/>
        <v>0</v>
      </c>
    </row>
    <row r="15" spans="1:5" hidden="1" x14ac:dyDescent="0.3">
      <c r="A15" t="s">
        <v>39</v>
      </c>
      <c r="C15" t="s">
        <v>39</v>
      </c>
      <c r="E15" t="b">
        <f t="shared" si="0"/>
        <v>0</v>
      </c>
    </row>
    <row r="16" spans="1:5" hidden="1" x14ac:dyDescent="0.3">
      <c r="A16" t="s">
        <v>39</v>
      </c>
      <c r="C16" t="s">
        <v>39</v>
      </c>
      <c r="E16" t="b">
        <f t="shared" si="0"/>
        <v>0</v>
      </c>
    </row>
    <row r="17" spans="1:5" hidden="1" x14ac:dyDescent="0.3">
      <c r="A17" t="s">
        <v>18</v>
      </c>
      <c r="C17" t="s">
        <v>18</v>
      </c>
      <c r="E17" t="b">
        <f t="shared" si="0"/>
        <v>0</v>
      </c>
    </row>
    <row r="18" spans="1:5" hidden="1" x14ac:dyDescent="0.3">
      <c r="A18" t="s">
        <v>18</v>
      </c>
      <c r="C18" t="s">
        <v>18</v>
      </c>
      <c r="E18" t="b">
        <f t="shared" si="0"/>
        <v>0</v>
      </c>
    </row>
    <row r="19" spans="1:5" hidden="1" x14ac:dyDescent="0.3">
      <c r="A19" t="s">
        <v>18</v>
      </c>
      <c r="C19" t="s">
        <v>18</v>
      </c>
      <c r="E19" t="b">
        <f t="shared" si="0"/>
        <v>0</v>
      </c>
    </row>
    <row r="20" spans="1:5" hidden="1" x14ac:dyDescent="0.3">
      <c r="A20" t="s">
        <v>18</v>
      </c>
      <c r="C20" t="s">
        <v>18</v>
      </c>
      <c r="E20" t="b">
        <f t="shared" si="0"/>
        <v>0</v>
      </c>
    </row>
    <row r="21" spans="1:5" hidden="1" x14ac:dyDescent="0.3">
      <c r="A21" t="s">
        <v>57</v>
      </c>
      <c r="C21" t="s">
        <v>57</v>
      </c>
      <c r="E21" t="b">
        <f t="shared" si="0"/>
        <v>0</v>
      </c>
    </row>
    <row r="22" spans="1:5" hidden="1" x14ac:dyDescent="0.3">
      <c r="A22" t="s">
        <v>198</v>
      </c>
      <c r="C22" t="s">
        <v>198</v>
      </c>
      <c r="E22" t="b">
        <f t="shared" si="0"/>
        <v>0</v>
      </c>
    </row>
    <row r="23" spans="1:5" hidden="1" x14ac:dyDescent="0.3">
      <c r="A23" t="s">
        <v>18</v>
      </c>
      <c r="C23" t="s">
        <v>18</v>
      </c>
      <c r="E23" t="b">
        <f t="shared" si="0"/>
        <v>0</v>
      </c>
    </row>
    <row r="24" spans="1:5" hidden="1" x14ac:dyDescent="0.3">
      <c r="A24" t="s">
        <v>18</v>
      </c>
      <c r="C24" t="s">
        <v>18</v>
      </c>
      <c r="E24" t="b">
        <f t="shared" si="0"/>
        <v>0</v>
      </c>
    </row>
    <row r="25" spans="1:5" hidden="1" x14ac:dyDescent="0.3">
      <c r="A25" t="s">
        <v>18</v>
      </c>
      <c r="C25" t="s">
        <v>18</v>
      </c>
      <c r="E25" t="b">
        <f t="shared" si="0"/>
        <v>0</v>
      </c>
    </row>
    <row r="26" spans="1:5" hidden="1" x14ac:dyDescent="0.3">
      <c r="A26" t="s">
        <v>57</v>
      </c>
      <c r="C26" t="s">
        <v>57</v>
      </c>
      <c r="E26" t="b">
        <f t="shared" si="0"/>
        <v>0</v>
      </c>
    </row>
    <row r="27" spans="1:5" hidden="1" x14ac:dyDescent="0.3">
      <c r="A27" t="s">
        <v>39</v>
      </c>
      <c r="C27" t="s">
        <v>39</v>
      </c>
      <c r="E27" t="b">
        <f t="shared" si="0"/>
        <v>0</v>
      </c>
    </row>
    <row r="28" spans="1:5" hidden="1" x14ac:dyDescent="0.3">
      <c r="A28" t="s">
        <v>39</v>
      </c>
      <c r="C28" t="s">
        <v>39</v>
      </c>
      <c r="E28" t="b">
        <f t="shared" si="0"/>
        <v>0</v>
      </c>
    </row>
    <row r="29" spans="1:5" hidden="1" x14ac:dyDescent="0.3">
      <c r="A29" t="s">
        <v>57</v>
      </c>
      <c r="C29" t="s">
        <v>57</v>
      </c>
      <c r="E29" t="b">
        <f t="shared" si="0"/>
        <v>0</v>
      </c>
    </row>
    <row r="30" spans="1:5" hidden="1" x14ac:dyDescent="0.3">
      <c r="A30" t="s">
        <v>18</v>
      </c>
      <c r="C30" t="s">
        <v>18</v>
      </c>
      <c r="E30" t="b">
        <f t="shared" si="0"/>
        <v>0</v>
      </c>
    </row>
    <row r="31" spans="1:5" hidden="1" x14ac:dyDescent="0.3">
      <c r="A31" t="s">
        <v>57</v>
      </c>
      <c r="C31" t="s">
        <v>57</v>
      </c>
      <c r="E31" t="b">
        <f t="shared" si="0"/>
        <v>0</v>
      </c>
    </row>
    <row r="32" spans="1:5" hidden="1" x14ac:dyDescent="0.3">
      <c r="A32" t="s">
        <v>57</v>
      </c>
      <c r="C32" t="s">
        <v>57</v>
      </c>
      <c r="E32" t="b">
        <f t="shared" si="0"/>
        <v>0</v>
      </c>
    </row>
    <row r="33" spans="1:5" hidden="1" x14ac:dyDescent="0.3">
      <c r="A33" t="s">
        <v>18</v>
      </c>
      <c r="C33" t="s">
        <v>18</v>
      </c>
      <c r="E33" t="b">
        <f t="shared" si="0"/>
        <v>0</v>
      </c>
    </row>
    <row r="34" spans="1:5" x14ac:dyDescent="0.3">
      <c r="A34">
        <v>13</v>
      </c>
      <c r="E34" t="b">
        <f t="shared" si="0"/>
        <v>0</v>
      </c>
    </row>
    <row r="35" spans="1:5" hidden="1" x14ac:dyDescent="0.3">
      <c r="A35" t="s">
        <v>18</v>
      </c>
      <c r="C35" t="s">
        <v>18</v>
      </c>
      <c r="E35" t="b">
        <f t="shared" si="0"/>
        <v>0</v>
      </c>
    </row>
    <row r="36" spans="1:5" hidden="1" x14ac:dyDescent="0.3">
      <c r="A36" t="s">
        <v>18</v>
      </c>
      <c r="C36" t="s">
        <v>18</v>
      </c>
      <c r="E36" t="b">
        <f t="shared" si="0"/>
        <v>0</v>
      </c>
    </row>
    <row r="37" spans="1:5" hidden="1" x14ac:dyDescent="0.3">
      <c r="A37" t="s">
        <v>57</v>
      </c>
      <c r="C37" t="s">
        <v>57</v>
      </c>
      <c r="E37" t="b">
        <f t="shared" si="0"/>
        <v>0</v>
      </c>
    </row>
    <row r="38" spans="1:5" hidden="1" x14ac:dyDescent="0.3">
      <c r="A38" t="s">
        <v>39</v>
      </c>
      <c r="C38" t="s">
        <v>39</v>
      </c>
      <c r="E38" t="b">
        <f t="shared" si="0"/>
        <v>0</v>
      </c>
    </row>
    <row r="39" spans="1:5" hidden="1" x14ac:dyDescent="0.3">
      <c r="A39" t="s">
        <v>348</v>
      </c>
      <c r="C39" t="s">
        <v>348</v>
      </c>
      <c r="E39" t="b">
        <f t="shared" si="0"/>
        <v>0</v>
      </c>
    </row>
    <row r="40" spans="1:5" hidden="1" x14ac:dyDescent="0.3">
      <c r="A40" t="s">
        <v>18</v>
      </c>
      <c r="C40" t="s">
        <v>18</v>
      </c>
      <c r="E40" t="b">
        <f t="shared" si="0"/>
        <v>0</v>
      </c>
    </row>
    <row r="41" spans="1:5" hidden="1" x14ac:dyDescent="0.3">
      <c r="A41" t="s">
        <v>18</v>
      </c>
      <c r="C41" t="s">
        <v>18</v>
      </c>
      <c r="E41" t="b">
        <f t="shared" si="0"/>
        <v>0</v>
      </c>
    </row>
    <row r="42" spans="1:5" hidden="1" x14ac:dyDescent="0.3">
      <c r="A42" t="s">
        <v>57</v>
      </c>
      <c r="C42" t="s">
        <v>57</v>
      </c>
      <c r="E42" t="b">
        <f t="shared" si="0"/>
        <v>0</v>
      </c>
    </row>
    <row r="43" spans="1:5" hidden="1" x14ac:dyDescent="0.3">
      <c r="A43" t="s">
        <v>57</v>
      </c>
      <c r="C43" t="s">
        <v>57</v>
      </c>
      <c r="E43" t="b">
        <f t="shared" si="0"/>
        <v>0</v>
      </c>
    </row>
    <row r="44" spans="1:5" hidden="1" x14ac:dyDescent="0.3">
      <c r="A44" t="s">
        <v>39</v>
      </c>
      <c r="C44" t="s">
        <v>39</v>
      </c>
      <c r="E44" t="b">
        <f t="shared" si="0"/>
        <v>0</v>
      </c>
    </row>
    <row r="45" spans="1:5" hidden="1" x14ac:dyDescent="0.3">
      <c r="A45" t="s">
        <v>18</v>
      </c>
      <c r="C45" t="s">
        <v>18</v>
      </c>
      <c r="E45" t="b">
        <f t="shared" si="0"/>
        <v>0</v>
      </c>
    </row>
    <row r="46" spans="1:5" hidden="1" x14ac:dyDescent="0.3">
      <c r="A46" t="s">
        <v>39</v>
      </c>
      <c r="C46" t="s">
        <v>39</v>
      </c>
      <c r="E46" t="b">
        <f t="shared" si="0"/>
        <v>0</v>
      </c>
    </row>
    <row r="47" spans="1:5" hidden="1" x14ac:dyDescent="0.3">
      <c r="A47" t="s">
        <v>419</v>
      </c>
      <c r="C47" t="s">
        <v>419</v>
      </c>
      <c r="E47" t="b">
        <f t="shared" si="0"/>
        <v>0</v>
      </c>
    </row>
    <row r="48" spans="1:5" hidden="1" x14ac:dyDescent="0.3">
      <c r="A48" t="s">
        <v>427</v>
      </c>
      <c r="C48" t="s">
        <v>427</v>
      </c>
      <c r="E48" t="b">
        <f t="shared" si="0"/>
        <v>0</v>
      </c>
    </row>
    <row r="49" spans="1:5" hidden="1" x14ac:dyDescent="0.3">
      <c r="A49" t="s">
        <v>57</v>
      </c>
      <c r="C49" t="s">
        <v>57</v>
      </c>
      <c r="E49" t="b">
        <f t="shared" si="0"/>
        <v>0</v>
      </c>
    </row>
    <row r="50" spans="1:5" hidden="1" x14ac:dyDescent="0.3">
      <c r="A50" t="s">
        <v>57</v>
      </c>
      <c r="C50" t="s">
        <v>57</v>
      </c>
      <c r="E50" t="b">
        <f t="shared" si="0"/>
        <v>0</v>
      </c>
    </row>
    <row r="51" spans="1:5" hidden="1" x14ac:dyDescent="0.3">
      <c r="A51" t="s">
        <v>57</v>
      </c>
      <c r="C51" t="s">
        <v>57</v>
      </c>
      <c r="E51" t="b">
        <f t="shared" si="0"/>
        <v>0</v>
      </c>
    </row>
    <row r="52" spans="1:5" hidden="1" x14ac:dyDescent="0.3">
      <c r="A52" t="s">
        <v>348</v>
      </c>
      <c r="C52" t="s">
        <v>348</v>
      </c>
      <c r="E52" t="b">
        <f t="shared" si="0"/>
        <v>0</v>
      </c>
    </row>
    <row r="53" spans="1:5" hidden="1" x14ac:dyDescent="0.3">
      <c r="A53" t="s">
        <v>419</v>
      </c>
      <c r="C53" t="s">
        <v>419</v>
      </c>
      <c r="E53" t="b">
        <f t="shared" si="0"/>
        <v>0</v>
      </c>
    </row>
    <row r="54" spans="1:5" hidden="1" x14ac:dyDescent="0.3">
      <c r="A54" t="s">
        <v>57</v>
      </c>
      <c r="C54" t="s">
        <v>57</v>
      </c>
      <c r="E54" t="b">
        <f t="shared" si="0"/>
        <v>0</v>
      </c>
    </row>
    <row r="55" spans="1:5" hidden="1" x14ac:dyDescent="0.3">
      <c r="A55" t="s">
        <v>39</v>
      </c>
      <c r="C55" t="s">
        <v>39</v>
      </c>
      <c r="E55" t="b">
        <f t="shared" si="0"/>
        <v>0</v>
      </c>
    </row>
    <row r="56" spans="1:5" hidden="1" x14ac:dyDescent="0.3">
      <c r="A56" t="s">
        <v>348</v>
      </c>
      <c r="C56" t="s">
        <v>348</v>
      </c>
      <c r="E56" t="b">
        <f t="shared" si="0"/>
        <v>0</v>
      </c>
    </row>
    <row r="57" spans="1:5" hidden="1" x14ac:dyDescent="0.3">
      <c r="A57" t="s">
        <v>18</v>
      </c>
      <c r="C57" t="s">
        <v>18</v>
      </c>
      <c r="E57" t="b">
        <f t="shared" si="0"/>
        <v>0</v>
      </c>
    </row>
    <row r="58" spans="1:5" hidden="1" x14ac:dyDescent="0.3">
      <c r="A58" t="s">
        <v>18</v>
      </c>
      <c r="C58" t="s">
        <v>18</v>
      </c>
      <c r="E58" t="b">
        <f t="shared" si="0"/>
        <v>0</v>
      </c>
    </row>
    <row r="59" spans="1:5" hidden="1" x14ac:dyDescent="0.3">
      <c r="A59" t="s">
        <v>57</v>
      </c>
      <c r="C59" t="s">
        <v>57</v>
      </c>
      <c r="E59" t="b">
        <f t="shared" si="0"/>
        <v>0</v>
      </c>
    </row>
    <row r="60" spans="1:5" hidden="1" x14ac:dyDescent="0.3">
      <c r="A60" t="s">
        <v>18</v>
      </c>
      <c r="C60" t="s">
        <v>18</v>
      </c>
      <c r="E60" t="b">
        <f t="shared" si="0"/>
        <v>0</v>
      </c>
    </row>
    <row r="61" spans="1:5" hidden="1" x14ac:dyDescent="0.3">
      <c r="A61" t="s">
        <v>534</v>
      </c>
      <c r="C61" t="s">
        <v>534</v>
      </c>
      <c r="E61" t="b">
        <f t="shared" si="0"/>
        <v>0</v>
      </c>
    </row>
    <row r="62" spans="1:5" hidden="1" x14ac:dyDescent="0.3">
      <c r="A62" t="s">
        <v>18</v>
      </c>
      <c r="C62" t="s">
        <v>18</v>
      </c>
      <c r="E62" t="b">
        <f t="shared" si="0"/>
        <v>0</v>
      </c>
    </row>
    <row r="63" spans="1:5" hidden="1" x14ac:dyDescent="0.3">
      <c r="A63" t="s">
        <v>18</v>
      </c>
      <c r="C63" t="s">
        <v>18</v>
      </c>
      <c r="E63" t="b">
        <f t="shared" si="0"/>
        <v>0</v>
      </c>
    </row>
    <row r="64" spans="1:5" hidden="1" x14ac:dyDescent="0.3">
      <c r="A64" t="s">
        <v>419</v>
      </c>
      <c r="C64" t="s">
        <v>419</v>
      </c>
      <c r="E64" t="b">
        <f t="shared" si="0"/>
        <v>0</v>
      </c>
    </row>
    <row r="65" spans="1:5" hidden="1" x14ac:dyDescent="0.3">
      <c r="A65" t="s">
        <v>57</v>
      </c>
      <c r="C65" t="s">
        <v>57</v>
      </c>
      <c r="E65" t="b">
        <f t="shared" si="0"/>
        <v>0</v>
      </c>
    </row>
    <row r="66" spans="1:5" hidden="1" x14ac:dyDescent="0.3">
      <c r="A66" t="s">
        <v>39</v>
      </c>
      <c r="C66" t="s">
        <v>39</v>
      </c>
      <c r="E66" t="b">
        <f t="shared" si="0"/>
        <v>0</v>
      </c>
    </row>
    <row r="67" spans="1:5" hidden="1" x14ac:dyDescent="0.3">
      <c r="A67" t="s">
        <v>57</v>
      </c>
      <c r="C67" t="s">
        <v>57</v>
      </c>
      <c r="E67" t="b">
        <f t="shared" ref="E67:E77" si="1">ISNUMBER(C67)</f>
        <v>0</v>
      </c>
    </row>
    <row r="68" spans="1:5" hidden="1" x14ac:dyDescent="0.3">
      <c r="A68" t="s">
        <v>39</v>
      </c>
      <c r="C68" t="s">
        <v>39</v>
      </c>
      <c r="E68" t="b">
        <f t="shared" si="1"/>
        <v>0</v>
      </c>
    </row>
    <row r="69" spans="1:5" hidden="1" x14ac:dyDescent="0.3">
      <c r="A69" t="s">
        <v>18</v>
      </c>
      <c r="C69" t="s">
        <v>18</v>
      </c>
      <c r="E69" t="b">
        <f t="shared" si="1"/>
        <v>0</v>
      </c>
    </row>
    <row r="70" spans="1:5" hidden="1" x14ac:dyDescent="0.3">
      <c r="A70" t="s">
        <v>57</v>
      </c>
      <c r="C70" t="s">
        <v>57</v>
      </c>
      <c r="E70" t="b">
        <f t="shared" si="1"/>
        <v>0</v>
      </c>
    </row>
    <row r="71" spans="1:5" hidden="1" x14ac:dyDescent="0.3">
      <c r="A71" t="s">
        <v>39</v>
      </c>
      <c r="C71" t="s">
        <v>39</v>
      </c>
      <c r="E71" t="b">
        <f t="shared" si="1"/>
        <v>0</v>
      </c>
    </row>
    <row r="72" spans="1:5" hidden="1" x14ac:dyDescent="0.3">
      <c r="A72" t="s">
        <v>18</v>
      </c>
      <c r="C72" t="s">
        <v>18</v>
      </c>
      <c r="E72" t="b">
        <f t="shared" si="1"/>
        <v>0</v>
      </c>
    </row>
    <row r="73" spans="1:5" hidden="1" x14ac:dyDescent="0.3">
      <c r="A73" t="s">
        <v>18</v>
      </c>
      <c r="C73" t="s">
        <v>18</v>
      </c>
      <c r="E73" t="b">
        <f t="shared" si="1"/>
        <v>0</v>
      </c>
    </row>
    <row r="74" spans="1:5" hidden="1" x14ac:dyDescent="0.3">
      <c r="A74" t="s">
        <v>198</v>
      </c>
      <c r="C74" t="s">
        <v>198</v>
      </c>
      <c r="E74" t="b">
        <f t="shared" si="1"/>
        <v>0</v>
      </c>
    </row>
    <row r="75" spans="1:5" hidden="1" x14ac:dyDescent="0.3">
      <c r="A75" t="s">
        <v>18</v>
      </c>
      <c r="C75" t="s">
        <v>18</v>
      </c>
      <c r="E75" t="b">
        <f t="shared" si="1"/>
        <v>0</v>
      </c>
    </row>
    <row r="76" spans="1:5" hidden="1" x14ac:dyDescent="0.3">
      <c r="A76" t="s">
        <v>57</v>
      </c>
      <c r="C76" t="s">
        <v>57</v>
      </c>
      <c r="E76" t="b">
        <f t="shared" si="1"/>
        <v>0</v>
      </c>
    </row>
    <row r="77" spans="1:5" hidden="1" x14ac:dyDescent="0.3">
      <c r="A77" t="s">
        <v>57</v>
      </c>
      <c r="C77" t="s">
        <v>57</v>
      </c>
      <c r="E77" t="b">
        <f t="shared" si="1"/>
        <v>0</v>
      </c>
    </row>
    <row r="79" spans="1:5" x14ac:dyDescent="0.3">
      <c r="A79" t="s">
        <v>18</v>
      </c>
    </row>
    <row r="80" spans="1:5" x14ac:dyDescent="0.3">
      <c r="A80" t="s">
        <v>57</v>
      </c>
    </row>
    <row r="81" spans="1:1" x14ac:dyDescent="0.3">
      <c r="A81" t="s">
        <v>39</v>
      </c>
    </row>
    <row r="82" spans="1:1" x14ac:dyDescent="0.3">
      <c r="A82" t="s">
        <v>18</v>
      </c>
    </row>
    <row r="83" spans="1:1" x14ac:dyDescent="0.3">
      <c r="A83" t="s">
        <v>57</v>
      </c>
    </row>
    <row r="84" spans="1:1" x14ac:dyDescent="0.3">
      <c r="A84" t="s">
        <v>18</v>
      </c>
    </row>
    <row r="85" spans="1:1" x14ac:dyDescent="0.3">
      <c r="A85" t="s">
        <v>57</v>
      </c>
    </row>
    <row r="86" spans="1:1" x14ac:dyDescent="0.3">
      <c r="A86" t="s">
        <v>57</v>
      </c>
    </row>
    <row r="87" spans="1:1" x14ac:dyDescent="0.3">
      <c r="A87" t="s">
        <v>419</v>
      </c>
    </row>
    <row r="88" spans="1:1" x14ac:dyDescent="0.3">
      <c r="A88" t="s">
        <v>39</v>
      </c>
    </row>
    <row r="89" spans="1:1" x14ac:dyDescent="0.3">
      <c r="A89" t="s">
        <v>57</v>
      </c>
    </row>
    <row r="90" spans="1:1" x14ac:dyDescent="0.3">
      <c r="A90" t="s">
        <v>57</v>
      </c>
    </row>
    <row r="91" spans="1:1" x14ac:dyDescent="0.3">
      <c r="A91" t="s">
        <v>39</v>
      </c>
    </row>
    <row r="92" spans="1:1" x14ac:dyDescent="0.3">
      <c r="A92" t="s">
        <v>796</v>
      </c>
    </row>
    <row r="93" spans="1:1" x14ac:dyDescent="0.3">
      <c r="A93" t="s">
        <v>427</v>
      </c>
    </row>
    <row r="94" spans="1:1" x14ac:dyDescent="0.3">
      <c r="A94" t="s">
        <v>18</v>
      </c>
    </row>
    <row r="95" spans="1:1" x14ac:dyDescent="0.3">
      <c r="A95" t="s">
        <v>39</v>
      </c>
    </row>
    <row r="96" spans="1:1" x14ac:dyDescent="0.3">
      <c r="A96" t="s">
        <v>57</v>
      </c>
    </row>
    <row r="97" spans="1:1" x14ac:dyDescent="0.3">
      <c r="A97">
        <v>7</v>
      </c>
    </row>
    <row r="98" spans="1:1" x14ac:dyDescent="0.3">
      <c r="A98" t="s">
        <v>57</v>
      </c>
    </row>
    <row r="99" spans="1:1" x14ac:dyDescent="0.3">
      <c r="A99" t="s">
        <v>534</v>
      </c>
    </row>
    <row r="100" spans="1:1" x14ac:dyDescent="0.3">
      <c r="A100" t="s">
        <v>18</v>
      </c>
    </row>
    <row r="101" spans="1:1" x14ac:dyDescent="0.3">
      <c r="A101" t="s">
        <v>57</v>
      </c>
    </row>
    <row r="102" spans="1:1" x14ac:dyDescent="0.3">
      <c r="A102" t="s">
        <v>18</v>
      </c>
    </row>
    <row r="103" spans="1:1" x14ac:dyDescent="0.3">
      <c r="A103" t="s">
        <v>18</v>
      </c>
    </row>
    <row r="104" spans="1:1" x14ac:dyDescent="0.3">
      <c r="A104" t="s">
        <v>39</v>
      </c>
    </row>
    <row r="105" spans="1:1" x14ac:dyDescent="0.3">
      <c r="A105" t="s">
        <v>534</v>
      </c>
    </row>
    <row r="106" spans="1:1" x14ac:dyDescent="0.3">
      <c r="A106" t="s">
        <v>57</v>
      </c>
    </row>
    <row r="107" spans="1:1" x14ac:dyDescent="0.3">
      <c r="A107" t="s">
        <v>18</v>
      </c>
    </row>
    <row r="108" spans="1:1" x14ac:dyDescent="0.3">
      <c r="A108" t="s">
        <v>57</v>
      </c>
    </row>
    <row r="109" spans="1:1" x14ac:dyDescent="0.3">
      <c r="A109" t="s">
        <v>57</v>
      </c>
    </row>
    <row r="110" spans="1:1" x14ac:dyDescent="0.3">
      <c r="A110" t="s">
        <v>57</v>
      </c>
    </row>
    <row r="111" spans="1:1" x14ac:dyDescent="0.3">
      <c r="A111" t="s">
        <v>18</v>
      </c>
    </row>
    <row r="112" spans="1:1" x14ac:dyDescent="0.3">
      <c r="A112" t="s">
        <v>18</v>
      </c>
    </row>
    <row r="113" spans="1:1" x14ac:dyDescent="0.3">
      <c r="A113" t="s">
        <v>57</v>
      </c>
    </row>
    <row r="114" spans="1:1" x14ac:dyDescent="0.3">
      <c r="A114" t="s">
        <v>18</v>
      </c>
    </row>
    <row r="115" spans="1:1" x14ac:dyDescent="0.3">
      <c r="A115" t="s">
        <v>988</v>
      </c>
    </row>
    <row r="116" spans="1:1" x14ac:dyDescent="0.3">
      <c r="A116" t="s">
        <v>427</v>
      </c>
    </row>
    <row r="117" spans="1:1" x14ac:dyDescent="0.3">
      <c r="A117">
        <v>7</v>
      </c>
    </row>
    <row r="118" spans="1:1" x14ac:dyDescent="0.3">
      <c r="A118" t="s">
        <v>39</v>
      </c>
    </row>
    <row r="119" spans="1:1" x14ac:dyDescent="0.3">
      <c r="A119" t="s">
        <v>18</v>
      </c>
    </row>
    <row r="120" spans="1:1" x14ac:dyDescent="0.3">
      <c r="A120">
        <v>18</v>
      </c>
    </row>
    <row r="121" spans="1:1" x14ac:dyDescent="0.3">
      <c r="A121" t="s">
        <v>57</v>
      </c>
    </row>
    <row r="122" spans="1:1" x14ac:dyDescent="0.3">
      <c r="A122" t="s">
        <v>57</v>
      </c>
    </row>
    <row r="123" spans="1:1" x14ac:dyDescent="0.3">
      <c r="A123" t="s">
        <v>348</v>
      </c>
    </row>
    <row r="124" spans="1:1" x14ac:dyDescent="0.3">
      <c r="A124" t="s">
        <v>39</v>
      </c>
    </row>
    <row r="125" spans="1:1" x14ac:dyDescent="0.3">
      <c r="A125" t="s">
        <v>57</v>
      </c>
    </row>
    <row r="126" spans="1:1" x14ac:dyDescent="0.3">
      <c r="A126" t="s">
        <v>348</v>
      </c>
    </row>
    <row r="127" spans="1:1" x14ac:dyDescent="0.3">
      <c r="A127" t="s">
        <v>57</v>
      </c>
    </row>
    <row r="128" spans="1:1" x14ac:dyDescent="0.3">
      <c r="A128" t="s">
        <v>39</v>
      </c>
    </row>
    <row r="129" spans="1:1" x14ac:dyDescent="0.3">
      <c r="A129" t="s">
        <v>57</v>
      </c>
    </row>
    <row r="130" spans="1:1" x14ac:dyDescent="0.3">
      <c r="A130" t="s">
        <v>534</v>
      </c>
    </row>
    <row r="131" spans="1:1" x14ac:dyDescent="0.3">
      <c r="A131" t="s">
        <v>57</v>
      </c>
    </row>
    <row r="132" spans="1:1" x14ac:dyDescent="0.3">
      <c r="A132" t="s">
        <v>39</v>
      </c>
    </row>
    <row r="133" spans="1:1" x14ac:dyDescent="0.3">
      <c r="A133" t="s">
        <v>534</v>
      </c>
    </row>
    <row r="134" spans="1:1" x14ac:dyDescent="0.3">
      <c r="A134" t="s">
        <v>39</v>
      </c>
    </row>
    <row r="135" spans="1:1" x14ac:dyDescent="0.3">
      <c r="A135" t="s">
        <v>18</v>
      </c>
    </row>
    <row r="136" spans="1:1" x14ac:dyDescent="0.3">
      <c r="A136" t="s">
        <v>348</v>
      </c>
    </row>
    <row r="137" spans="1:1" x14ac:dyDescent="0.3">
      <c r="A137" t="s">
        <v>18</v>
      </c>
    </row>
    <row r="138" spans="1:1" x14ac:dyDescent="0.3">
      <c r="A138" t="s">
        <v>18</v>
      </c>
    </row>
    <row r="139" spans="1:1" x14ac:dyDescent="0.3">
      <c r="A139" t="s">
        <v>18</v>
      </c>
    </row>
    <row r="140" spans="1:1" x14ac:dyDescent="0.3">
      <c r="A140" t="s">
        <v>57</v>
      </c>
    </row>
    <row r="141" spans="1:1" x14ac:dyDescent="0.3">
      <c r="A141" t="s">
        <v>39</v>
      </c>
    </row>
    <row r="142" spans="1:1" x14ac:dyDescent="0.3">
      <c r="A142" t="s">
        <v>18</v>
      </c>
    </row>
    <row r="143" spans="1:1" x14ac:dyDescent="0.3">
      <c r="A143" t="s">
        <v>18</v>
      </c>
    </row>
    <row r="144" spans="1:1" x14ac:dyDescent="0.3">
      <c r="A144" t="s">
        <v>39</v>
      </c>
    </row>
    <row r="145" spans="1:1" x14ac:dyDescent="0.3">
      <c r="A145" t="s">
        <v>57</v>
      </c>
    </row>
    <row r="146" spans="1:1" x14ac:dyDescent="0.3">
      <c r="A146" t="s">
        <v>57</v>
      </c>
    </row>
    <row r="147" spans="1:1" x14ac:dyDescent="0.3">
      <c r="A147" t="s">
        <v>57</v>
      </c>
    </row>
    <row r="148" spans="1:1" x14ac:dyDescent="0.3">
      <c r="A148" t="s">
        <v>534</v>
      </c>
    </row>
    <row r="149" spans="1:1" x14ac:dyDescent="0.3">
      <c r="A149" t="s">
        <v>57</v>
      </c>
    </row>
    <row r="150" spans="1:1" x14ac:dyDescent="0.3">
      <c r="A150" t="s">
        <v>18</v>
      </c>
    </row>
    <row r="151" spans="1:1" x14ac:dyDescent="0.3">
      <c r="A151" t="s">
        <v>57</v>
      </c>
    </row>
    <row r="152" spans="1:1" x14ac:dyDescent="0.3">
      <c r="A152" t="s">
        <v>39</v>
      </c>
    </row>
    <row r="153" spans="1:1" x14ac:dyDescent="0.3">
      <c r="A153" t="s">
        <v>18</v>
      </c>
    </row>
    <row r="154" spans="1:1" x14ac:dyDescent="0.3">
      <c r="A154">
        <v>18</v>
      </c>
    </row>
    <row r="155" spans="1:1" x14ac:dyDescent="0.3">
      <c r="A155" t="s">
        <v>57</v>
      </c>
    </row>
    <row r="156" spans="1:1" x14ac:dyDescent="0.3">
      <c r="A156" t="s">
        <v>39</v>
      </c>
    </row>
    <row r="157" spans="1:1" x14ac:dyDescent="0.3">
      <c r="A157" t="s">
        <v>18</v>
      </c>
    </row>
    <row r="158" spans="1:1" x14ac:dyDescent="0.3">
      <c r="A158" t="s">
        <v>39</v>
      </c>
    </row>
    <row r="159" spans="1:1" x14ac:dyDescent="0.3">
      <c r="A159" t="s">
        <v>57</v>
      </c>
    </row>
    <row r="160" spans="1:1" x14ac:dyDescent="0.3">
      <c r="A160" t="s">
        <v>39</v>
      </c>
    </row>
    <row r="161" spans="1:1" x14ac:dyDescent="0.3">
      <c r="A161" t="s">
        <v>18</v>
      </c>
    </row>
    <row r="162" spans="1:1" x14ac:dyDescent="0.3">
      <c r="A162" t="s">
        <v>57</v>
      </c>
    </row>
    <row r="163" spans="1:1" x14ac:dyDescent="0.3">
      <c r="A163" t="s">
        <v>18</v>
      </c>
    </row>
    <row r="164" spans="1:1" x14ac:dyDescent="0.3">
      <c r="A164" t="s">
        <v>18</v>
      </c>
    </row>
    <row r="165" spans="1:1" x14ac:dyDescent="0.3">
      <c r="A165" t="s">
        <v>348</v>
      </c>
    </row>
    <row r="166" spans="1:1" x14ac:dyDescent="0.3">
      <c r="A166" t="s">
        <v>57</v>
      </c>
    </row>
    <row r="167" spans="1:1" x14ac:dyDescent="0.3">
      <c r="A167" t="s">
        <v>57</v>
      </c>
    </row>
    <row r="168" spans="1:1" x14ac:dyDescent="0.3">
      <c r="A168" t="s">
        <v>18</v>
      </c>
    </row>
    <row r="169" spans="1:1" x14ac:dyDescent="0.3">
      <c r="A169" t="s">
        <v>18</v>
      </c>
    </row>
    <row r="170" spans="1:1" x14ac:dyDescent="0.3">
      <c r="A170" t="s">
        <v>39</v>
      </c>
    </row>
    <row r="171" spans="1:1" x14ac:dyDescent="0.3">
      <c r="A171" t="s">
        <v>39</v>
      </c>
    </row>
    <row r="172" spans="1:1" x14ac:dyDescent="0.3">
      <c r="A172" t="s">
        <v>18</v>
      </c>
    </row>
    <row r="173" spans="1:1" x14ac:dyDescent="0.3">
      <c r="A173" t="s">
        <v>57</v>
      </c>
    </row>
    <row r="174" spans="1:1" x14ac:dyDescent="0.3">
      <c r="A174" t="s">
        <v>18</v>
      </c>
    </row>
    <row r="175" spans="1:1" x14ac:dyDescent="0.3">
      <c r="A175" t="s">
        <v>39</v>
      </c>
    </row>
    <row r="176" spans="1:1" x14ac:dyDescent="0.3">
      <c r="A176" t="s">
        <v>534</v>
      </c>
    </row>
    <row r="177" spans="1:1" x14ac:dyDescent="0.3">
      <c r="A177" t="s">
        <v>39</v>
      </c>
    </row>
    <row r="178" spans="1:1" x14ac:dyDescent="0.3">
      <c r="A178" t="s">
        <v>18</v>
      </c>
    </row>
    <row r="179" spans="1:1" x14ac:dyDescent="0.3">
      <c r="A179" t="s">
        <v>18</v>
      </c>
    </row>
    <row r="180" spans="1:1" x14ac:dyDescent="0.3">
      <c r="A180" t="s">
        <v>57</v>
      </c>
    </row>
    <row r="181" spans="1:1" x14ac:dyDescent="0.3">
      <c r="A181" t="s">
        <v>198</v>
      </c>
    </row>
    <row r="182" spans="1:1" x14ac:dyDescent="0.3">
      <c r="A182" t="s">
        <v>57</v>
      </c>
    </row>
    <row r="183" spans="1:1" x14ac:dyDescent="0.3">
      <c r="A183" t="s">
        <v>18</v>
      </c>
    </row>
    <row r="184" spans="1:1" x14ac:dyDescent="0.3">
      <c r="A184" t="s">
        <v>534</v>
      </c>
    </row>
    <row r="185" spans="1:1" x14ac:dyDescent="0.3">
      <c r="A185" t="s">
        <v>57</v>
      </c>
    </row>
    <row r="186" spans="1:1" x14ac:dyDescent="0.3">
      <c r="A186" t="s">
        <v>18</v>
      </c>
    </row>
    <row r="187" spans="1:1" x14ac:dyDescent="0.3">
      <c r="A187">
        <v>16</v>
      </c>
    </row>
    <row r="188" spans="1:1" x14ac:dyDescent="0.3">
      <c r="A188" t="s">
        <v>39</v>
      </c>
    </row>
    <row r="189" spans="1:1" x14ac:dyDescent="0.3">
      <c r="A189" t="s">
        <v>18</v>
      </c>
    </row>
    <row r="190" spans="1:1" x14ac:dyDescent="0.3">
      <c r="A190" t="s">
        <v>39</v>
      </c>
    </row>
    <row r="191" spans="1:1" x14ac:dyDescent="0.3">
      <c r="A191" t="s">
        <v>39</v>
      </c>
    </row>
    <row r="192" spans="1:1" x14ac:dyDescent="0.3">
      <c r="A192" t="s">
        <v>57</v>
      </c>
    </row>
    <row r="193" spans="1:1" x14ac:dyDescent="0.3">
      <c r="A193" t="s">
        <v>57</v>
      </c>
    </row>
    <row r="194" spans="1:1" x14ac:dyDescent="0.3">
      <c r="A194" t="s">
        <v>57</v>
      </c>
    </row>
    <row r="195" spans="1:1" x14ac:dyDescent="0.3">
      <c r="A195" t="s">
        <v>534</v>
      </c>
    </row>
    <row r="196" spans="1:1" x14ac:dyDescent="0.3">
      <c r="A196" t="s">
        <v>39</v>
      </c>
    </row>
    <row r="197" spans="1:1" x14ac:dyDescent="0.3">
      <c r="A197" t="s">
        <v>57</v>
      </c>
    </row>
    <row r="198" spans="1:1" x14ac:dyDescent="0.3">
      <c r="A198">
        <v>7</v>
      </c>
    </row>
    <row r="199" spans="1:1" x14ac:dyDescent="0.3">
      <c r="A199" t="s">
        <v>18</v>
      </c>
    </row>
    <row r="200" spans="1:1" x14ac:dyDescent="0.3">
      <c r="A200" t="s">
        <v>18</v>
      </c>
    </row>
    <row r="201" spans="1:1" x14ac:dyDescent="0.3">
      <c r="A201">
        <v>18</v>
      </c>
    </row>
    <row r="202" spans="1:1" x14ac:dyDescent="0.3">
      <c r="A202" t="s">
        <v>39</v>
      </c>
    </row>
    <row r="203" spans="1:1" x14ac:dyDescent="0.3">
      <c r="A203" t="s">
        <v>39</v>
      </c>
    </row>
    <row r="204" spans="1:1" x14ac:dyDescent="0.3">
      <c r="A204" t="s">
        <v>57</v>
      </c>
    </row>
    <row r="205" spans="1:1" x14ac:dyDescent="0.3">
      <c r="A205" t="s">
        <v>427</v>
      </c>
    </row>
    <row r="206" spans="1:1" x14ac:dyDescent="0.3">
      <c r="A206" t="s">
        <v>57</v>
      </c>
    </row>
    <row r="207" spans="1:1" x14ac:dyDescent="0.3">
      <c r="A207" t="s">
        <v>18</v>
      </c>
    </row>
    <row r="208" spans="1:1" x14ac:dyDescent="0.3">
      <c r="A208" t="s">
        <v>534</v>
      </c>
    </row>
    <row r="209" spans="1:1" x14ac:dyDescent="0.3">
      <c r="A209" t="s">
        <v>39</v>
      </c>
    </row>
    <row r="210" spans="1:1" x14ac:dyDescent="0.3">
      <c r="A210" t="s">
        <v>57</v>
      </c>
    </row>
    <row r="211" spans="1:1" x14ac:dyDescent="0.3">
      <c r="A211" t="s">
        <v>57</v>
      </c>
    </row>
    <row r="212" spans="1:1" x14ac:dyDescent="0.3">
      <c r="A212" t="s">
        <v>57</v>
      </c>
    </row>
    <row r="213" spans="1:1" x14ac:dyDescent="0.3">
      <c r="A213" t="s">
        <v>57</v>
      </c>
    </row>
    <row r="214" spans="1:1" x14ac:dyDescent="0.3">
      <c r="A214" t="s">
        <v>39</v>
      </c>
    </row>
    <row r="215" spans="1:1" x14ac:dyDescent="0.3">
      <c r="A215" t="s">
        <v>39</v>
      </c>
    </row>
    <row r="216" spans="1:1" x14ac:dyDescent="0.3">
      <c r="A216" t="s">
        <v>57</v>
      </c>
    </row>
    <row r="217" spans="1:1" x14ac:dyDescent="0.3">
      <c r="A217" t="s">
        <v>39</v>
      </c>
    </row>
    <row r="218" spans="1:1" x14ac:dyDescent="0.3">
      <c r="A218" t="s">
        <v>18</v>
      </c>
    </row>
    <row r="219" spans="1:1" x14ac:dyDescent="0.3">
      <c r="A219" t="s">
        <v>348</v>
      </c>
    </row>
    <row r="220" spans="1:1" x14ac:dyDescent="0.3">
      <c r="A220" t="s">
        <v>57</v>
      </c>
    </row>
    <row r="221" spans="1:1" x14ac:dyDescent="0.3">
      <c r="A221" t="s">
        <v>39</v>
      </c>
    </row>
    <row r="222" spans="1:1" x14ac:dyDescent="0.3">
      <c r="A222" t="s">
        <v>57</v>
      </c>
    </row>
    <row r="223" spans="1:1" x14ac:dyDescent="0.3">
      <c r="A223" t="s">
        <v>18</v>
      </c>
    </row>
    <row r="224" spans="1:1" x14ac:dyDescent="0.3">
      <c r="A224" t="s">
        <v>57</v>
      </c>
    </row>
    <row r="225" spans="1:1" x14ac:dyDescent="0.3">
      <c r="A225" t="s">
        <v>57</v>
      </c>
    </row>
    <row r="226" spans="1:1" x14ac:dyDescent="0.3">
      <c r="A226" t="s">
        <v>18</v>
      </c>
    </row>
    <row r="227" spans="1:1" x14ac:dyDescent="0.3">
      <c r="A227" t="s">
        <v>18</v>
      </c>
    </row>
    <row r="228" spans="1:1" x14ac:dyDescent="0.3">
      <c r="A228" t="s">
        <v>1925</v>
      </c>
    </row>
    <row r="229" spans="1:1" x14ac:dyDescent="0.3">
      <c r="A229" t="s">
        <v>57</v>
      </c>
    </row>
    <row r="230" spans="1:1" x14ac:dyDescent="0.3">
      <c r="A230" t="s">
        <v>534</v>
      </c>
    </row>
    <row r="231" spans="1:1" x14ac:dyDescent="0.3">
      <c r="A231" t="s">
        <v>534</v>
      </c>
    </row>
    <row r="232" spans="1:1" x14ac:dyDescent="0.3">
      <c r="A232" t="s">
        <v>1925</v>
      </c>
    </row>
    <row r="233" spans="1:1" x14ac:dyDescent="0.3">
      <c r="A233" t="s">
        <v>427</v>
      </c>
    </row>
    <row r="234" spans="1:1" x14ac:dyDescent="0.3">
      <c r="A234" t="s">
        <v>57</v>
      </c>
    </row>
    <row r="235" spans="1:1" x14ac:dyDescent="0.3">
      <c r="A235" t="s">
        <v>18</v>
      </c>
    </row>
    <row r="236" spans="1:1" x14ac:dyDescent="0.3">
      <c r="A236" t="s">
        <v>18</v>
      </c>
    </row>
    <row r="237" spans="1:1" x14ac:dyDescent="0.3">
      <c r="A237" t="s">
        <v>39</v>
      </c>
    </row>
    <row r="238" spans="1:1" x14ac:dyDescent="0.3">
      <c r="A238" t="s">
        <v>427</v>
      </c>
    </row>
    <row r="239" spans="1:1" x14ac:dyDescent="0.3">
      <c r="A239" t="s">
        <v>57</v>
      </c>
    </row>
    <row r="240" spans="1:1" x14ac:dyDescent="0.3">
      <c r="A240" t="s">
        <v>427</v>
      </c>
    </row>
    <row r="241" spans="1:1" x14ac:dyDescent="0.3">
      <c r="A241" t="s">
        <v>348</v>
      </c>
    </row>
    <row r="242" spans="1:1" x14ac:dyDescent="0.3">
      <c r="A242" t="s">
        <v>427</v>
      </c>
    </row>
    <row r="243" spans="1:1" x14ac:dyDescent="0.3">
      <c r="A243" t="s">
        <v>57</v>
      </c>
    </row>
    <row r="244" spans="1:1" x14ac:dyDescent="0.3">
      <c r="A244" t="s">
        <v>534</v>
      </c>
    </row>
    <row r="245" spans="1:1" x14ac:dyDescent="0.3">
      <c r="A245" t="s">
        <v>57</v>
      </c>
    </row>
    <row r="246" spans="1:1" x14ac:dyDescent="0.3">
      <c r="A246" t="s">
        <v>18</v>
      </c>
    </row>
    <row r="247" spans="1:1" x14ac:dyDescent="0.3">
      <c r="A247" t="s">
        <v>18</v>
      </c>
    </row>
    <row r="248" spans="1:1" x14ac:dyDescent="0.3">
      <c r="A248" t="s">
        <v>57</v>
      </c>
    </row>
    <row r="249" spans="1:1" x14ac:dyDescent="0.3">
      <c r="A249" t="s">
        <v>57</v>
      </c>
    </row>
    <row r="250" spans="1:1" x14ac:dyDescent="0.3">
      <c r="A250" t="s">
        <v>39</v>
      </c>
    </row>
    <row r="251" spans="1:1" x14ac:dyDescent="0.3">
      <c r="A251" t="s">
        <v>57</v>
      </c>
    </row>
  </sheetData>
  <autoFilter ref="E2:E77" xr:uid="{C52C9A70-1BE8-4FA7-BAE7-EEEFC3EE5735}">
    <filterColumn colId="0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movies</vt:lpstr>
      <vt:lpstr>v1</vt:lpstr>
      <vt:lpstr>v2-Table Infos</vt:lpstr>
      <vt:lpstr>v3- Genere (Data Cleaning)</vt:lpstr>
      <vt:lpstr>v4- Director</vt:lpstr>
      <vt:lpstr>Certificate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Parashar</dc:creator>
  <cp:lastModifiedBy>PRAGYA KARAN</cp:lastModifiedBy>
  <cp:lastPrinted>2023-12-14T19:22:37Z</cp:lastPrinted>
  <dcterms:created xsi:type="dcterms:W3CDTF">2023-12-14T11:09:15Z</dcterms:created>
  <dcterms:modified xsi:type="dcterms:W3CDTF">2023-12-14T20:48:03Z</dcterms:modified>
</cp:coreProperties>
</file>