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296" activeTab="1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C26" i="3"/>
  <c r="D35" i="3"/>
  <c r="D32" i="3"/>
  <c r="D33" i="3"/>
  <c r="D34" i="3"/>
  <c r="D31" i="3"/>
  <c r="C31" i="3"/>
  <c r="C35" i="3"/>
  <c r="C32" i="3"/>
  <c r="C33" i="3"/>
  <c r="C34" i="3"/>
  <c r="D25" i="3"/>
  <c r="D24" i="3"/>
  <c r="C25" i="3"/>
  <c r="C24" i="3"/>
  <c r="C12" i="2"/>
  <c r="C13" i="2"/>
  <c r="C14" i="2"/>
  <c r="C15" i="2"/>
  <c r="C16" i="2"/>
  <c r="C17" i="2"/>
  <c r="C18" i="2"/>
  <c r="C19" i="2"/>
  <c r="C20" i="2"/>
  <c r="C21" i="2"/>
  <c r="C11" i="2"/>
  <c r="B12" i="2"/>
  <c r="B13" i="2"/>
  <c r="B14" i="2"/>
  <c r="B15" i="2"/>
  <c r="B16" i="2"/>
  <c r="B17" i="2"/>
  <c r="B18" i="2"/>
  <c r="B19" i="2"/>
  <c r="B20" i="2"/>
  <c r="B21" i="2"/>
  <c r="B11" i="2"/>
  <c r="D18" i="1"/>
  <c r="D16" i="1"/>
  <c r="D15" i="1"/>
  <c r="D17" i="1"/>
  <c r="D19" i="1"/>
  <c r="D20" i="1"/>
  <c r="D21" i="1"/>
  <c r="D13" i="1"/>
  <c r="D14" i="1"/>
  <c r="C16" i="1"/>
  <c r="C14" i="1"/>
  <c r="C15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<sst xmlns="http://schemas.openxmlformats.org/spreadsheetml/2006/main" count="35" uniqueCount="29">
  <si>
    <t>Question no.1</t>
  </si>
  <si>
    <t>An unbiased coin is tossed 8 times find the probability of getting head exactly 5 times</t>
  </si>
  <si>
    <t xml:space="preserve">No. of trials = </t>
  </si>
  <si>
    <t xml:space="preserve">Probability of success = </t>
  </si>
  <si>
    <t>X = Getting a head</t>
  </si>
  <si>
    <t>P(getting a head exactly 5 times = ?</t>
  </si>
  <si>
    <t>X</t>
  </si>
  <si>
    <t>PDF</t>
  </si>
  <si>
    <t>CDF</t>
  </si>
  <si>
    <t>So, The required prob. According to Ques. P(getting head exactly 5 times) = 0.21875</t>
  </si>
  <si>
    <t>If the chance that out of 10 telephone lines one of them is busy at an instance is 0.2.</t>
  </si>
  <si>
    <t>Question no.2</t>
  </si>
  <si>
    <t>a.) What is the chance that 5 of the lines are busy.</t>
  </si>
  <si>
    <t>b.) What is the chance that at most 5 lines are busy.</t>
  </si>
  <si>
    <t xml:space="preserve">X </t>
  </si>
  <si>
    <t xml:space="preserve">No. of Trials  (X) = </t>
  </si>
  <si>
    <t>Therefore, the required probability of the of part (a) and part (b) belongs to the the 5th trial in which PDF = 0.026424115 and CDF = 0.993630618 respectively.</t>
  </si>
  <si>
    <t xml:space="preserve">Suppose that an Airplane engine will fail when it flies with probability (1-P) independently from engine to engine. Suppose that the airplane will make a successful flight if atleast 50% of its engine are remain operative for what value of P is a 4 engine plane preferrable to a 2 engine. </t>
  </si>
  <si>
    <t>Question no. 3</t>
  </si>
  <si>
    <t>This means:</t>
  </si>
  <si>
    <r>
      <t xml:space="preserve">The airplane will make a successful flight if at least </t>
    </r>
    <r>
      <rPr>
        <b/>
        <sz val="12"/>
        <color theme="1"/>
        <rFont val="Calibri"/>
        <family val="2"/>
        <scheme val="minor"/>
      </rPr>
      <t>50% of its engines remain operational</t>
    </r>
    <r>
      <rPr>
        <sz val="12"/>
        <color theme="1"/>
        <rFont val="Calibri"/>
        <family val="2"/>
        <scheme val="minor"/>
      </rPr>
      <t>.</t>
    </r>
  </si>
  <si>
    <r>
      <t>2-Engine Plane:</t>
    </r>
    <r>
      <rPr>
        <sz val="12"/>
        <color theme="1"/>
        <rFont val="Calibri"/>
        <family val="2"/>
        <scheme val="minor"/>
      </rPr>
      <t xml:space="preserve"> At least </t>
    </r>
    <r>
      <rPr>
        <b/>
        <sz val="12"/>
        <color theme="1"/>
        <rFont val="Calibri"/>
        <family val="2"/>
        <scheme val="minor"/>
      </rPr>
      <t>1 engine must work</t>
    </r>
    <r>
      <rPr>
        <sz val="12"/>
        <color theme="1"/>
        <rFont val="Calibri"/>
        <family val="2"/>
        <scheme val="minor"/>
      </rPr>
      <t>.</t>
    </r>
  </si>
  <si>
    <r>
      <t>4-Engine Plane:</t>
    </r>
    <r>
      <rPr>
        <sz val="12"/>
        <color theme="1"/>
        <rFont val="Calibri"/>
        <family val="2"/>
        <scheme val="minor"/>
      </rPr>
      <t xml:space="preserve"> At least </t>
    </r>
    <r>
      <rPr>
        <b/>
        <sz val="12"/>
        <color theme="1"/>
        <rFont val="Calibri"/>
        <family val="2"/>
        <scheme val="minor"/>
      </rPr>
      <t>2 engines must work</t>
    </r>
    <r>
      <rPr>
        <sz val="12"/>
        <color theme="1"/>
        <rFont val="Calibri"/>
        <family val="2"/>
        <scheme val="minor"/>
      </rPr>
      <t>.</t>
    </r>
  </si>
  <si>
    <t xml:space="preserve">Working Engines ( X ) </t>
  </si>
  <si>
    <t xml:space="preserve">Probability of success : </t>
  </si>
  <si>
    <t>PDf</t>
  </si>
  <si>
    <t>x( for 2 engine)</t>
  </si>
  <si>
    <t xml:space="preserve">Working Engines for 2 engine plane ( X ) </t>
  </si>
  <si>
    <t>x (for 4 engine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</si>
</sst>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ahnschrift SemiLight"/>
      <family val="2"/>
    </font>
    <font>
      <b/>
      <i/>
      <sz val="14"/>
      <color theme="1"/>
      <name val="Calibri"/>
      <family val="2"/>
      <scheme val="minor"/>
    </font>
    <font>
      <sz val="14"/>
      <color theme="0"/>
      <name val="Bahnschrift SemiLight"/>
      <family val="2"/>
    </font>
    <font>
      <b/>
      <sz val="14"/>
      <color theme="1"/>
      <name val="Algerian"/>
      <family val="5"/>
    </font>
    <font>
      <b/>
      <sz val="16"/>
      <color theme="1"/>
      <name val="Algerian"/>
      <family val="5"/>
    </font>
    <font>
      <sz val="16"/>
      <color theme="1"/>
      <name val="Bahnschrift SemiLight"/>
      <family val="2"/>
    </font>
    <font>
      <b/>
      <sz val="18"/>
      <color theme="0"/>
      <name val="Algerian"/>
      <family val="5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0" borderId="0" xfId="0" applyFont="1"/>
    <xf numFmtId="0" fontId="0" fillId="8" borderId="1" xfId="0" applyFill="1" applyBorder="1" applyAlignment="1">
      <alignment horizontal="center"/>
    </xf>
    <xf numFmtId="0" fontId="4" fillId="6" borderId="1" xfId="0" applyFont="1" applyFill="1" applyBorder="1"/>
    <xf numFmtId="0" fontId="0" fillId="6" borderId="1" xfId="0" applyFill="1" applyBorder="1"/>
    <xf numFmtId="0" fontId="0" fillId="6" borderId="4" xfId="0" applyFill="1" applyBorder="1"/>
    <xf numFmtId="0" fontId="2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12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11" fillId="14" borderId="0" xfId="0" applyFont="1" applyFill="1" applyAlignment="1">
      <alignment horizontal="left" vertical="center" indent="1"/>
    </xf>
    <xf numFmtId="0" fontId="0" fillId="14" borderId="0" xfId="0" applyFill="1"/>
    <xf numFmtId="0" fontId="0" fillId="13" borderId="0" xfId="0" applyFill="1"/>
    <xf numFmtId="0" fontId="11" fillId="1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8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Distribution Function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9486111111111112"/>
          <c:w val="0.89022462817147852"/>
          <c:h val="0.70236913094196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Sheet1!$D$13:$D$21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3.5156250000000007E-2</c:v>
                </c:pt>
                <c:pt idx="2">
                  <c:v>0.14453125</c:v>
                </c:pt>
                <c:pt idx="3">
                  <c:v>0.36328125</c:v>
                </c:pt>
                <c:pt idx="4">
                  <c:v>0.63671875</c:v>
                </c:pt>
                <c:pt idx="5">
                  <c:v>0.85546875</c:v>
                </c:pt>
                <c:pt idx="6">
                  <c:v>0.96484375</c:v>
                </c:pt>
                <c:pt idx="7">
                  <c:v>0.99609375</c:v>
                </c:pt>
                <c:pt idx="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0E-485E-A8C7-69B4DDC7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5200"/>
        <c:axId val="145636736"/>
      </c:scatterChart>
      <c:valAx>
        <c:axId val="1456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6736"/>
        <c:crosses val="autoZero"/>
        <c:crossBetween val="midCat"/>
      </c:valAx>
      <c:valAx>
        <c:axId val="1456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Probabilty Distribution Function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PDF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3.1249999999999993E-2</c:v>
                </c:pt>
                <c:pt idx="2">
                  <c:v>0.10937500000000006</c:v>
                </c:pt>
                <c:pt idx="3">
                  <c:v>0.21875</c:v>
                </c:pt>
                <c:pt idx="4">
                  <c:v>0.27343750000000006</c:v>
                </c:pt>
                <c:pt idx="5">
                  <c:v>0.21875</c:v>
                </c:pt>
                <c:pt idx="6">
                  <c:v>0.10937500000000006</c:v>
                </c:pt>
                <c:pt idx="7">
                  <c:v>3.1250000000000007E-2</c:v>
                </c:pt>
                <c:pt idx="8">
                  <c:v>3.9062500000000009E-3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93-4044-BD35-A2112524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3120"/>
        <c:axId val="145679872"/>
      </c:scatterChart>
      <c:valAx>
        <c:axId val="145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872"/>
        <c:crosses val="autoZero"/>
        <c:crossBetween val="midCat"/>
      </c:valAx>
      <c:valAx>
        <c:axId val="1456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Function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3671296296296295"/>
          <c:w val="0.863571741032371"/>
          <c:h val="0.812361111111111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PDF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Sheet2!$B$11:$B$21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C0-43EA-9440-5DD57837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7632"/>
        <c:axId val="147333504"/>
      </c:scatterChart>
      <c:valAx>
        <c:axId val="1458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3504"/>
        <c:crosses val="autoZero"/>
        <c:crossBetween val="midCat"/>
      </c:valAx>
      <c:valAx>
        <c:axId val="147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Distribution Function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Sheet2!$C$10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Sheet2!$C$11:$C$21</c:f>
              <c:numCache>
                <c:formatCode>General</c:formatCode>
                <c:ptCount val="11"/>
                <c:pt idx="0">
                  <c:v>0.1073741824</c:v>
                </c:pt>
                <c:pt idx="1">
                  <c:v>0.3758096384000002</c:v>
                </c:pt>
                <c:pt idx="2">
                  <c:v>0.67779952639999996</c:v>
                </c:pt>
                <c:pt idx="3">
                  <c:v>0.87912611839999999</c:v>
                </c:pt>
                <c:pt idx="4">
                  <c:v>0.96720650240000006</c:v>
                </c:pt>
                <c:pt idx="5">
                  <c:v>0.99363061760000004</c:v>
                </c:pt>
                <c:pt idx="6">
                  <c:v>0.99913564160000001</c:v>
                </c:pt>
                <c:pt idx="7">
                  <c:v>0.99992207360000007</c:v>
                </c:pt>
                <c:pt idx="8">
                  <c:v>0.99999580160000001</c:v>
                </c:pt>
                <c:pt idx="9">
                  <c:v>0.99999989759999997</c:v>
                </c:pt>
                <c:pt idx="1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C9-41FA-B14B-02A06BEE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8576"/>
        <c:axId val="147370368"/>
      </c:scatterChart>
      <c:valAx>
        <c:axId val="1473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368"/>
        <c:crosses val="autoZero"/>
        <c:crossBetween val="midCat"/>
      </c:valAx>
      <c:valAx>
        <c:axId val="147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Function for 4 Engine plane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PDF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Sheet3!$B$30:$B$35</c:f>
              <c:numCache>
                <c:formatCode>General</c:formatCode>
                <c:ptCount val="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Sheet3!$C$30:$C$35</c:f>
              <c:numCache>
                <c:formatCode>General</c:formatCode>
                <c:ptCount val="6"/>
                <c:pt idx="1">
                  <c:v>2.7984099999999999E-3</c:v>
                </c:pt>
                <c:pt idx="2">
                  <c:v>3.7474359999999977E-2</c:v>
                </c:pt>
                <c:pt idx="3">
                  <c:v>0.18818645999999992</c:v>
                </c:pt>
                <c:pt idx="4">
                  <c:v>0.42001035999999997</c:v>
                </c:pt>
                <c:pt idx="5">
                  <c:v>0.35153041000000002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E14-4A52-A21C-8C189DF3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01184"/>
        <c:axId val="220302720"/>
      </c:scatterChart>
      <c:valAx>
        <c:axId val="2203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2720"/>
        <c:crosses val="autoZero"/>
        <c:crossBetween val="midCat"/>
      </c:valAx>
      <c:valAx>
        <c:axId val="220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Distribution function for 4 Engine plane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Sheet3!$D$29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Sheet3!$B$30:$B$35</c:f>
              <c:numCache>
                <c:formatCode>General</c:formatCode>
                <c:ptCount val="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Sheet3!$D$30:$D$35</c:f>
              <c:numCache>
                <c:formatCode>General</c:formatCode>
                <c:ptCount val="6"/>
                <c:pt idx="1">
                  <c:v>2.7984099999999999E-3</c:v>
                </c:pt>
                <c:pt idx="2">
                  <c:v>4.027277000000002E-2</c:v>
                </c:pt>
                <c:pt idx="3">
                  <c:v>0.22845923000000001</c:v>
                </c:pt>
                <c:pt idx="4">
                  <c:v>0.64846958999999993</c:v>
                </c:pt>
                <c:pt idx="5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00-4553-B066-90999565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2816"/>
        <c:axId val="164364672"/>
      </c:scatterChart>
      <c:valAx>
        <c:axId val="220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4672"/>
        <c:crosses val="autoZero"/>
        <c:crossBetween val="midCat"/>
      </c:valAx>
      <c:valAx>
        <c:axId val="164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function for 2 engine Plane</a:t>
            </a:r>
          </a:p>
        </c:rich>
      </c:tx>
      <c:layout>
        <c:manualLayout>
          <c:xMode val="edge"/>
          <c:yMode val="edge"/>
          <c:x val="0.1512707786526683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Sheet3!$C$22</c:f>
              <c:strCache>
                <c:ptCount val="1"/>
                <c:pt idx="0">
                  <c:v>PDf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Sheet3!$B$23:$B$26</c:f>
              <c:numCache>
                <c:formatCode>General</c:formatCode>
                <c:ptCount val="4"/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Sheet3!$C$23:$C$26</c:f>
              <c:numCache>
                <c:formatCode>General</c:formatCode>
                <c:ptCount val="4"/>
                <c:pt idx="1">
                  <c:v>5.2900000000000003E-2</c:v>
                </c:pt>
                <c:pt idx="2">
                  <c:v>0.3541999999999999</c:v>
                </c:pt>
                <c:pt idx="3">
                  <c:v>0.59289999999999998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D9-4EF8-8276-A8F8E7CB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28"/>
        <c:axId val="164395264"/>
      </c:scatterChart>
      <c:valAx>
        <c:axId val="1643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5264"/>
        <c:crosses val="autoZero"/>
        <c:crossBetween val="midCat"/>
      </c:valAx>
      <c:valAx>
        <c:axId val="164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Distribution function for 2 engine plane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Sheet3!$D$22</c:f>
              <c:strCache>
                <c:ptCount val="1"/>
                <c:pt idx="0">
                  <c:v>CDF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Sheet3!$B$23:$B$26</c:f>
              <c:numCache>
                <c:formatCode>General</c:formatCode>
                <c:ptCount val="4"/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Sheet3!$D$23:$D$26</c:f>
              <c:numCache>
                <c:formatCode>General</c:formatCode>
                <c:ptCount val="4"/>
                <c:pt idx="1">
                  <c:v>5.2900000000000003E-2</c:v>
                </c:pt>
                <c:pt idx="2">
                  <c:v>0.40710000000000002</c:v>
                </c:pt>
                <c:pt idx="3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D3-4E96-A19D-D115D8F0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4704"/>
        <c:axId val="221614848"/>
      </c:scatterChart>
      <c:valAx>
        <c:axId val="1644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14848"/>
        <c:crosses val="autoZero"/>
        <c:crossBetween val="midCat"/>
      </c:valAx>
      <c:valAx>
        <c:axId val="2216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20</xdr:row>
      <xdr:rowOff>139700</xdr:rowOff>
    </xdr:from>
    <xdr:to>
      <xdr:col>11</xdr:col>
      <xdr:colOff>511175</xdr:colOff>
      <xdr:row>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D88C4E8-D81C-9459-5F7D-86A80DE4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5</xdr:row>
      <xdr:rowOff>38100</xdr:rowOff>
    </xdr:from>
    <xdr:to>
      <xdr:col>11</xdr:col>
      <xdr:colOff>523875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32939C-47B5-C90B-79F6-093F8B29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4</xdr:row>
      <xdr:rowOff>139700</xdr:rowOff>
    </xdr:from>
    <xdr:to>
      <xdr:col>11</xdr:col>
      <xdr:colOff>536575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126B2B-B35B-9593-C699-579C1238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19</xdr:row>
      <xdr:rowOff>177800</xdr:rowOff>
    </xdr:from>
    <xdr:to>
      <xdr:col>12</xdr:col>
      <xdr:colOff>215899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FA22E6D-C82E-7430-82EA-321C70BE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21</xdr:row>
      <xdr:rowOff>133350</xdr:rowOff>
    </xdr:from>
    <xdr:to>
      <xdr:col>12</xdr:col>
      <xdr:colOff>346075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12AFA4-F263-D83C-34C3-62C33C1A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37</xdr:row>
      <xdr:rowOff>82550</xdr:rowOff>
    </xdr:from>
    <xdr:to>
      <xdr:col>12</xdr:col>
      <xdr:colOff>485775</xdr:colOff>
      <xdr:row>52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155CD3-64C0-4518-9872-B75198D8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21</xdr:row>
      <xdr:rowOff>139700</xdr:rowOff>
    </xdr:from>
    <xdr:to>
      <xdr:col>20</xdr:col>
      <xdr:colOff>333375</xdr:colOff>
      <xdr:row>35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AD50CB-F487-F2BF-0778-51B51A1E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213632</xdr:colOff>
      <xdr:row>36</xdr:row>
      <xdr:rowOff>147864</xdr:rowOff>
    </xdr:from>
    <xdr:to>
      <xdr:col>20</xdr:col>
      <xdr:colOff>518432</xdr:colOff>
      <xdr:row>51</xdr:row>
      <xdr:rowOff>128815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015C928-A8DC-2A90-B61E-971A8F5A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F5" sqref="F5"/>
    </sheetView>
  </sheetViews>
  <sheetFormatPr defaultRowHeight="14.4" x14ac:dyDescent="0.3"/>
  <cols>
    <col min="1" max="1" width="20.6640625" bestFit="1" customWidth="1"/>
    <col min="2" max="4" width="10.77734375" bestFit="1" customWidth="1"/>
  </cols>
  <sheetData>
    <row r="1" spans="1:4" ht="22.95" x14ac:dyDescent="0.55000000000000004">
      <c r="A1" s="27" t="s">
        <v>0</v>
      </c>
      <c r="B1" s="27"/>
      <c r="C1" s="27"/>
      <c r="D1" s="27"/>
    </row>
    <row r="2" spans="1:4" ht="14.55" customHeight="1" x14ac:dyDescent="0.3">
      <c r="A2" s="29" t="s">
        <v>1</v>
      </c>
      <c r="B2" s="29"/>
      <c r="C2" s="29"/>
      <c r="D2" s="29"/>
    </row>
    <row r="3" spans="1:4" ht="14.55" customHeight="1" x14ac:dyDescent="0.3">
      <c r="A3" s="30"/>
      <c r="B3" s="30"/>
      <c r="C3" s="30"/>
      <c r="D3" s="30"/>
    </row>
    <row r="4" spans="1:4" ht="14.55" customHeight="1" x14ac:dyDescent="0.3">
      <c r="A4" s="30"/>
      <c r="B4" s="30"/>
      <c r="C4" s="30"/>
      <c r="D4" s="30"/>
    </row>
    <row r="5" spans="1:4" x14ac:dyDescent="0.3">
      <c r="A5" s="30"/>
      <c r="B5" s="30"/>
      <c r="C5" s="30"/>
      <c r="D5" s="30"/>
    </row>
    <row r="6" spans="1:4" ht="15.45" x14ac:dyDescent="0.35">
      <c r="A6" s="25" t="s">
        <v>2</v>
      </c>
      <c r="B6" s="25">
        <v>8</v>
      </c>
    </row>
    <row r="7" spans="1:4" ht="14.55" x14ac:dyDescent="0.35">
      <c r="A7" s="4" t="s">
        <v>3</v>
      </c>
      <c r="B7" s="4">
        <v>0.5</v>
      </c>
    </row>
    <row r="8" spans="1:4" ht="18.45" x14ac:dyDescent="0.45">
      <c r="A8" s="26" t="s">
        <v>4</v>
      </c>
    </row>
    <row r="9" spans="1:4" x14ac:dyDescent="0.3">
      <c r="A9" s="28" t="s">
        <v>5</v>
      </c>
    </row>
    <row r="10" spans="1:4" x14ac:dyDescent="0.3">
      <c r="A10" s="28"/>
    </row>
    <row r="12" spans="1:4" ht="18.45" x14ac:dyDescent="0.45">
      <c r="B12" s="13" t="s">
        <v>6</v>
      </c>
      <c r="C12" s="13" t="s">
        <v>7</v>
      </c>
      <c r="D12" s="13" t="s">
        <v>8</v>
      </c>
    </row>
    <row r="13" spans="1:4" ht="14.55" x14ac:dyDescent="0.35">
      <c r="B13" s="2">
        <v>0</v>
      </c>
      <c r="C13" s="2">
        <f>BINOMDIST(B13,$B$6,$B$7,FALSE)</f>
        <v>3.9062500000000009E-3</v>
      </c>
      <c r="D13" s="2">
        <f>BINOMDIST(B13,$B$6,$B$7,TRUE)</f>
        <v>3.9062500000000009E-3</v>
      </c>
    </row>
    <row r="14" spans="1:4" ht="14.55" customHeight="1" x14ac:dyDescent="0.3">
      <c r="A14" s="31" t="s">
        <v>9</v>
      </c>
      <c r="B14" s="2">
        <v>1</v>
      </c>
      <c r="C14" s="2">
        <f t="shared" ref="C14:C21" si="0">BINOMDIST(B14,$B$6,$B$7,FALSE)</f>
        <v>3.1249999999999993E-2</v>
      </c>
      <c r="D14" s="2">
        <f>BINOMDIST(B14,$B$6,$B$7,TRUE)</f>
        <v>3.5156250000000007E-2</v>
      </c>
    </row>
    <row r="15" spans="1:4" x14ac:dyDescent="0.3">
      <c r="A15" s="32"/>
      <c r="B15" s="2">
        <v>2</v>
      </c>
      <c r="C15" s="2">
        <f t="shared" si="0"/>
        <v>0.10937500000000006</v>
      </c>
      <c r="D15" s="2">
        <f t="shared" ref="D15:D21" si="1">BINOMDIST(B15,$B$6,$B$7,TRUE)</f>
        <v>0.14453125</v>
      </c>
    </row>
    <row r="16" spans="1:4" x14ac:dyDescent="0.3">
      <c r="A16" s="32"/>
      <c r="B16" s="2">
        <v>3</v>
      </c>
      <c r="C16" s="2">
        <f>BINOMDIST(B16,$B$6,$B$7,FALSE)</f>
        <v>0.21875</v>
      </c>
      <c r="D16" s="2">
        <f>BINOMDIST(B16,$B$6,$B$7,TRUE)</f>
        <v>0.36328125</v>
      </c>
    </row>
    <row r="17" spans="1:4" x14ac:dyDescent="0.3">
      <c r="A17" s="32"/>
      <c r="B17" s="2">
        <v>4</v>
      </c>
      <c r="C17" s="2">
        <f t="shared" si="0"/>
        <v>0.27343750000000006</v>
      </c>
      <c r="D17" s="2">
        <f t="shared" si="1"/>
        <v>0.63671875</v>
      </c>
    </row>
    <row r="18" spans="1:4" x14ac:dyDescent="0.3">
      <c r="A18" s="32"/>
      <c r="B18" s="3">
        <v>5</v>
      </c>
      <c r="C18" s="3">
        <f t="shared" si="0"/>
        <v>0.21875</v>
      </c>
      <c r="D18" s="2">
        <f>BINOMDIST(B18,$B$6,$B$7,TRUE)</f>
        <v>0.85546875</v>
      </c>
    </row>
    <row r="19" spans="1:4" x14ac:dyDescent="0.3">
      <c r="A19" s="32"/>
      <c r="B19" s="2">
        <v>6</v>
      </c>
      <c r="C19" s="2">
        <f t="shared" si="0"/>
        <v>0.10937500000000006</v>
      </c>
      <c r="D19" s="2">
        <f t="shared" si="1"/>
        <v>0.96484375</v>
      </c>
    </row>
    <row r="20" spans="1:4" ht="14.55" x14ac:dyDescent="0.35">
      <c r="B20" s="2">
        <v>7</v>
      </c>
      <c r="C20" s="2">
        <f t="shared" si="0"/>
        <v>3.1250000000000007E-2</v>
      </c>
      <c r="D20" s="2">
        <f t="shared" si="1"/>
        <v>0.99609375</v>
      </c>
    </row>
    <row r="21" spans="1:4" ht="14.55" x14ac:dyDescent="0.35">
      <c r="B21" s="2">
        <v>8</v>
      </c>
      <c r="C21" s="2">
        <f t="shared" si="0"/>
        <v>3.9062500000000009E-3</v>
      </c>
      <c r="D21" s="2">
        <f t="shared" si="1"/>
        <v>1</v>
      </c>
    </row>
  </sheetData>
  <mergeCells count="4">
    <mergeCell ref="A1:D1"/>
    <mergeCell ref="A9:A10"/>
    <mergeCell ref="A2:D5"/>
    <mergeCell ref="A14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sqref="A1:D1"/>
    </sheetView>
  </sheetViews>
  <sheetFormatPr defaultRowHeight="14.4" x14ac:dyDescent="0.3"/>
  <cols>
    <col min="2" max="2" width="20.6640625" bestFit="1" customWidth="1"/>
    <col min="3" max="3" width="11.77734375" bestFit="1" customWidth="1"/>
  </cols>
  <sheetData>
    <row r="1" spans="1:10" ht="19.5" x14ac:dyDescent="0.45">
      <c r="A1" s="33" t="s">
        <v>11</v>
      </c>
      <c r="B1" s="33"/>
      <c r="C1" s="33"/>
      <c r="D1" s="33"/>
    </row>
    <row r="2" spans="1:10" ht="17.55" x14ac:dyDescent="0.35">
      <c r="A2" s="8" t="s">
        <v>10</v>
      </c>
      <c r="B2" s="9"/>
      <c r="C2" s="9"/>
      <c r="D2" s="9"/>
      <c r="E2" s="9"/>
      <c r="F2" s="9"/>
      <c r="G2" s="9"/>
      <c r="H2" s="9"/>
      <c r="I2" s="9"/>
      <c r="J2" s="9"/>
    </row>
    <row r="3" spans="1:10" ht="17.55" x14ac:dyDescent="0.35">
      <c r="A3" s="8" t="s">
        <v>12</v>
      </c>
      <c r="B3" s="9"/>
      <c r="C3" s="9"/>
      <c r="D3" s="9"/>
      <c r="E3" s="10"/>
    </row>
    <row r="4" spans="1:10" ht="17.55" x14ac:dyDescent="0.35">
      <c r="A4" s="8" t="s">
        <v>13</v>
      </c>
      <c r="B4" s="9"/>
      <c r="C4" s="9"/>
      <c r="D4" s="9"/>
      <c r="E4" s="9"/>
    </row>
    <row r="7" spans="1:10" ht="15.45" x14ac:dyDescent="0.35">
      <c r="B7" s="11" t="s">
        <v>15</v>
      </c>
      <c r="C7" s="11">
        <v>10</v>
      </c>
    </row>
    <row r="8" spans="1:10" ht="14.55" x14ac:dyDescent="0.35">
      <c r="B8" s="7" t="s">
        <v>3</v>
      </c>
      <c r="C8" s="7">
        <v>0.2</v>
      </c>
    </row>
    <row r="10" spans="1:10" ht="18.45" x14ac:dyDescent="0.45">
      <c r="A10" s="12" t="s">
        <v>14</v>
      </c>
      <c r="B10" s="12" t="s">
        <v>7</v>
      </c>
      <c r="C10" s="12" t="s">
        <v>8</v>
      </c>
    </row>
    <row r="11" spans="1:10" ht="14.55" x14ac:dyDescent="0.35">
      <c r="A11" s="2">
        <v>0</v>
      </c>
      <c r="B11" s="2">
        <f>BINOMDIST(A11,$C$7,$C$8,FALSE)</f>
        <v>0.1073741824</v>
      </c>
      <c r="C11" s="2">
        <f>BINOMDIST(A11,$C$7,$C$8,TRUE)</f>
        <v>0.1073741824</v>
      </c>
    </row>
    <row r="12" spans="1:10" ht="14.55" x14ac:dyDescent="0.35">
      <c r="A12" s="2">
        <v>1</v>
      </c>
      <c r="B12" s="2">
        <f t="shared" ref="B12:B21" si="0">BINOMDIST(A12,$C$7,$C$8,FALSE)</f>
        <v>0.26843545600000002</v>
      </c>
      <c r="C12" s="2">
        <f t="shared" ref="C12:C21" si="1">BINOMDIST(A12,$C$7,$C$8,TRUE)</f>
        <v>0.3758096384000002</v>
      </c>
    </row>
    <row r="13" spans="1:10" ht="14.55" x14ac:dyDescent="0.35">
      <c r="A13" s="2">
        <v>2</v>
      </c>
      <c r="B13" s="2">
        <f t="shared" si="0"/>
        <v>0.3019898880000001</v>
      </c>
      <c r="C13" s="2">
        <f t="shared" si="1"/>
        <v>0.67779952639999996</v>
      </c>
    </row>
    <row r="14" spans="1:10" ht="14.55" x14ac:dyDescent="0.35">
      <c r="A14" s="2">
        <v>3</v>
      </c>
      <c r="B14" s="2">
        <f t="shared" si="0"/>
        <v>0.20132659200000003</v>
      </c>
      <c r="C14" s="2">
        <f t="shared" si="1"/>
        <v>0.87912611839999999</v>
      </c>
    </row>
    <row r="15" spans="1:10" ht="14.55" x14ac:dyDescent="0.35">
      <c r="A15" s="2">
        <v>4</v>
      </c>
      <c r="B15" s="2">
        <f t="shared" si="0"/>
        <v>8.8080384000000025E-2</v>
      </c>
      <c r="C15" s="2">
        <f t="shared" si="1"/>
        <v>0.96720650240000006</v>
      </c>
    </row>
    <row r="16" spans="1:10" ht="14.55" x14ac:dyDescent="0.35">
      <c r="A16" s="1">
        <v>5</v>
      </c>
      <c r="B16" s="1">
        <f t="shared" si="0"/>
        <v>2.6424115200000015E-2</v>
      </c>
      <c r="C16" s="1">
        <f t="shared" si="1"/>
        <v>0.99363061760000004</v>
      </c>
    </row>
    <row r="17" spans="1:4" ht="14.55" x14ac:dyDescent="0.35">
      <c r="A17" s="2">
        <v>6</v>
      </c>
      <c r="B17" s="2">
        <f t="shared" si="0"/>
        <v>5.5050240000000016E-3</v>
      </c>
      <c r="C17" s="2">
        <f t="shared" si="1"/>
        <v>0.99913564160000001</v>
      </c>
    </row>
    <row r="18" spans="1:4" ht="14.55" x14ac:dyDescent="0.35">
      <c r="A18" s="2">
        <v>7</v>
      </c>
      <c r="B18" s="2">
        <f t="shared" si="0"/>
        <v>7.8643199999999956E-4</v>
      </c>
      <c r="C18" s="2">
        <f t="shared" si="1"/>
        <v>0.99992207360000007</v>
      </c>
    </row>
    <row r="19" spans="1:4" ht="14.55" x14ac:dyDescent="0.35">
      <c r="A19" s="2">
        <v>8</v>
      </c>
      <c r="B19" s="2">
        <f t="shared" si="0"/>
        <v>7.3728000000000132E-5</v>
      </c>
      <c r="C19" s="2">
        <f t="shared" si="1"/>
        <v>0.99999580160000001</v>
      </c>
    </row>
    <row r="20" spans="1:4" ht="14.55" x14ac:dyDescent="0.35">
      <c r="A20" s="2">
        <v>9</v>
      </c>
      <c r="B20" s="2">
        <f t="shared" si="0"/>
        <v>4.0959999999999935E-6</v>
      </c>
      <c r="C20" s="2">
        <f t="shared" si="1"/>
        <v>0.99999989759999997</v>
      </c>
    </row>
    <row r="21" spans="1:4" ht="14.55" x14ac:dyDescent="0.35">
      <c r="A21" s="2">
        <v>10</v>
      </c>
      <c r="B21" s="2">
        <f t="shared" si="0"/>
        <v>1.0240000000000004E-7</v>
      </c>
      <c r="C21" s="2">
        <f t="shared" si="1"/>
        <v>1</v>
      </c>
    </row>
    <row r="23" spans="1:4" ht="14.55" customHeight="1" x14ac:dyDescent="0.3">
      <c r="A23" s="34" t="s">
        <v>16</v>
      </c>
      <c r="B23" s="34"/>
      <c r="C23" s="34"/>
      <c r="D23" s="34"/>
    </row>
    <row r="24" spans="1:4" x14ac:dyDescent="0.3">
      <c r="A24" s="34"/>
      <c r="B24" s="34"/>
      <c r="C24" s="34"/>
      <c r="D24" s="34"/>
    </row>
    <row r="25" spans="1:4" x14ac:dyDescent="0.3">
      <c r="A25" s="34"/>
      <c r="B25" s="34"/>
      <c r="C25" s="34"/>
      <c r="D25" s="34"/>
    </row>
    <row r="26" spans="1:4" x14ac:dyDescent="0.3">
      <c r="A26" s="34"/>
      <c r="B26" s="34"/>
      <c r="C26" s="34"/>
      <c r="D26" s="34"/>
    </row>
    <row r="27" spans="1:4" x14ac:dyDescent="0.3">
      <c r="A27" s="34"/>
      <c r="B27" s="34"/>
      <c r="C27" s="34"/>
      <c r="D27" s="34"/>
    </row>
  </sheetData>
  <mergeCells count="2">
    <mergeCell ref="A1:D1"/>
    <mergeCell ref="A23:D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C22" sqref="C22:C23"/>
    </sheetView>
  </sheetViews>
  <sheetFormatPr defaultRowHeight="14.4" x14ac:dyDescent="0.3"/>
  <cols>
    <col min="1" max="1" width="11.6640625" customWidth="1"/>
    <col min="3" max="3" width="11.21875" customWidth="1"/>
    <col min="4" max="4" width="8.77734375" customWidth="1"/>
  </cols>
  <sheetData>
    <row r="1" spans="1:6" ht="25.5" x14ac:dyDescent="0.6">
      <c r="A1" s="37" t="s">
        <v>18</v>
      </c>
      <c r="B1" s="37"/>
      <c r="C1" s="37"/>
      <c r="D1" s="37"/>
      <c r="E1" s="37"/>
      <c r="F1" s="37"/>
    </row>
    <row r="2" spans="1:6" ht="14.55" customHeight="1" x14ac:dyDescent="0.3">
      <c r="A2" s="38" t="s">
        <v>17</v>
      </c>
      <c r="B2" s="38"/>
      <c r="C2" s="38"/>
      <c r="D2" s="38"/>
      <c r="E2" s="38"/>
      <c r="F2" s="38"/>
    </row>
    <row r="3" spans="1:6" ht="14.55" customHeight="1" x14ac:dyDescent="0.3">
      <c r="A3" s="39"/>
      <c r="B3" s="39"/>
      <c r="C3" s="39"/>
      <c r="D3" s="39"/>
      <c r="E3" s="39"/>
      <c r="F3" s="39"/>
    </row>
    <row r="4" spans="1:6" ht="14.55" customHeight="1" x14ac:dyDescent="0.3">
      <c r="A4" s="39"/>
      <c r="B4" s="39"/>
      <c r="C4" s="39"/>
      <c r="D4" s="39"/>
      <c r="E4" s="39"/>
      <c r="F4" s="39"/>
    </row>
    <row r="5" spans="1:6" ht="14.55" customHeight="1" x14ac:dyDescent="0.3">
      <c r="A5" s="39"/>
      <c r="B5" s="39"/>
      <c r="C5" s="39"/>
      <c r="D5" s="39"/>
      <c r="E5" s="39"/>
      <c r="F5" s="39"/>
    </row>
    <row r="6" spans="1:6" ht="14.55" customHeight="1" x14ac:dyDescent="0.3">
      <c r="A6" s="39"/>
      <c r="B6" s="39"/>
      <c r="C6" s="39"/>
      <c r="D6" s="39"/>
      <c r="E6" s="39"/>
      <c r="F6" s="39"/>
    </row>
    <row r="7" spans="1:6" ht="14.55" customHeight="1" x14ac:dyDescent="0.3">
      <c r="A7" s="39"/>
      <c r="B7" s="39"/>
      <c r="C7" s="39"/>
      <c r="D7" s="39"/>
      <c r="E7" s="39"/>
      <c r="F7" s="39"/>
    </row>
    <row r="8" spans="1:6" ht="14.55" customHeight="1" x14ac:dyDescent="0.3">
      <c r="A8" s="39"/>
      <c r="B8" s="39"/>
      <c r="C8" s="39"/>
      <c r="D8" s="39"/>
      <c r="E8" s="39"/>
      <c r="F8" s="39"/>
    </row>
    <row r="9" spans="1:6" x14ac:dyDescent="0.3">
      <c r="A9" s="39"/>
      <c r="B9" s="39"/>
      <c r="C9" s="39"/>
      <c r="D9" s="39"/>
      <c r="E9" s="39"/>
      <c r="F9" s="39"/>
    </row>
    <row r="10" spans="1:6" x14ac:dyDescent="0.3">
      <c r="A10" s="39"/>
      <c r="B10" s="39"/>
      <c r="C10" s="39"/>
      <c r="D10" s="39"/>
      <c r="E10" s="39"/>
      <c r="F10" s="39"/>
    </row>
    <row r="12" spans="1:6" ht="15.45" customHeight="1" x14ac:dyDescent="0.3">
      <c r="A12" s="40" t="s">
        <v>20</v>
      </c>
      <c r="B12" s="40"/>
      <c r="C12" s="40"/>
      <c r="D12" s="40"/>
      <c r="E12" s="40"/>
    </row>
    <row r="13" spans="1:6" x14ac:dyDescent="0.3">
      <c r="A13" s="40"/>
      <c r="B13" s="40"/>
      <c r="C13" s="40"/>
      <c r="D13" s="40"/>
      <c r="E13" s="40"/>
    </row>
    <row r="14" spans="1:6" ht="15.45" x14ac:dyDescent="0.35">
      <c r="A14" s="6" t="s">
        <v>19</v>
      </c>
    </row>
    <row r="15" spans="1:6" ht="15.45" x14ac:dyDescent="0.35">
      <c r="B15" s="21" t="s">
        <v>21</v>
      </c>
      <c r="C15" s="22"/>
      <c r="D15" s="22"/>
      <c r="E15" s="22"/>
      <c r="F15" s="22"/>
    </row>
    <row r="16" spans="1:6" ht="15.45" x14ac:dyDescent="0.35">
      <c r="B16" s="21" t="s">
        <v>22</v>
      </c>
      <c r="C16" s="22"/>
      <c r="D16" s="22"/>
      <c r="E16" s="22"/>
      <c r="F16" s="22"/>
    </row>
    <row r="18" spans="1:6" ht="14.55" x14ac:dyDescent="0.35">
      <c r="A18" s="14"/>
      <c r="B18" s="18" t="s">
        <v>23</v>
      </c>
      <c r="C18" s="18"/>
      <c r="D18" s="19">
        <v>4</v>
      </c>
    </row>
    <row r="19" spans="1:6" ht="14.55" x14ac:dyDescent="0.35">
      <c r="B19" s="5" t="s">
        <v>27</v>
      </c>
      <c r="C19" s="5"/>
      <c r="D19" s="5"/>
      <c r="E19" s="5"/>
      <c r="F19" s="5">
        <v>2</v>
      </c>
    </row>
    <row r="20" spans="1:6" ht="14.55" x14ac:dyDescent="0.35">
      <c r="B20" s="20" t="s">
        <v>24</v>
      </c>
      <c r="C20" s="20"/>
      <c r="D20" s="20">
        <v>0.77</v>
      </c>
    </row>
    <row r="22" spans="1:6" x14ac:dyDescent="0.3">
      <c r="B22" s="35" t="s">
        <v>26</v>
      </c>
      <c r="C22" s="36" t="s">
        <v>25</v>
      </c>
      <c r="D22" s="36" t="s">
        <v>8</v>
      </c>
    </row>
    <row r="23" spans="1:6" x14ac:dyDescent="0.3">
      <c r="B23" s="35"/>
      <c r="C23" s="36"/>
      <c r="D23" s="36"/>
    </row>
    <row r="24" spans="1:6" ht="14.55" x14ac:dyDescent="0.35">
      <c r="B24" s="17">
        <v>0</v>
      </c>
      <c r="C24" s="17">
        <f>BINOMDIST(B24,2,$D$20,FALSE)</f>
        <v>5.2900000000000003E-2</v>
      </c>
      <c r="D24" s="17">
        <f>BINOMDIST(B24,2,$D$20,TRUE)</f>
        <v>5.2900000000000003E-2</v>
      </c>
    </row>
    <row r="25" spans="1:6" ht="14.55" x14ac:dyDescent="0.35">
      <c r="B25" s="17">
        <v>1</v>
      </c>
      <c r="C25" s="17">
        <f>BINOMDIST(B25,2,$D$20,FALSE)</f>
        <v>0.3541999999999999</v>
      </c>
      <c r="D25" s="17">
        <f>BINOMDIST(B25,2,$D$20,TRUE)</f>
        <v>0.40710000000000002</v>
      </c>
    </row>
    <row r="26" spans="1:6" ht="14.55" x14ac:dyDescent="0.35">
      <c r="B26" s="23">
        <v>2</v>
      </c>
      <c r="C26" s="17">
        <f>BINOMDIST(B26,2,$D$20,FALSE)</f>
        <v>0.59289999999999998</v>
      </c>
      <c r="D26" s="17">
        <f>BINOMDIST(B26,2,$D$20,TRUE)</f>
        <v>1</v>
      </c>
    </row>
    <row r="29" spans="1:6" ht="31.05" x14ac:dyDescent="0.35">
      <c r="B29" s="16" t="s">
        <v>28</v>
      </c>
      <c r="C29" s="24" t="s">
        <v>7</v>
      </c>
      <c r="D29" s="16" t="s">
        <v>8</v>
      </c>
    </row>
    <row r="30" spans="1:6" ht="15.45" x14ac:dyDescent="0.35">
      <c r="B30" s="16"/>
      <c r="C30" s="24"/>
      <c r="D30" s="16"/>
    </row>
    <row r="31" spans="1:6" ht="14.55" x14ac:dyDescent="0.35">
      <c r="B31" s="15">
        <v>0</v>
      </c>
      <c r="C31" s="15">
        <f>_xlfn.BINOM.DIST(B31,$D$18,$D$20,FALSE)</f>
        <v>2.7984099999999999E-3</v>
      </c>
      <c r="D31" s="15">
        <f>_xlfn.BINOM.DIST(B31,$D$18,$D$20,TRUE)</f>
        <v>2.7984099999999999E-3</v>
      </c>
    </row>
    <row r="32" spans="1:6" ht="14.55" customHeight="1" x14ac:dyDescent="0.35">
      <c r="B32" s="15">
        <v>1</v>
      </c>
      <c r="C32" s="15">
        <f t="shared" ref="C32:C34" si="0">_xlfn.BINOM.DIST(B32,$D$18,$D$20,FALSE)</f>
        <v>3.7474359999999977E-2</v>
      </c>
      <c r="D32" s="15">
        <f t="shared" ref="D32:D34" si="1">_xlfn.BINOM.DIST(B32,$D$18,$D$20,TRUE)</f>
        <v>4.027277000000002E-2</v>
      </c>
    </row>
    <row r="33" spans="2:4" ht="14.55" customHeight="1" x14ac:dyDescent="0.35">
      <c r="B33" s="15">
        <v>2</v>
      </c>
      <c r="C33" s="15">
        <f t="shared" si="0"/>
        <v>0.18818645999999992</v>
      </c>
      <c r="D33" s="15">
        <f t="shared" si="1"/>
        <v>0.22845923000000001</v>
      </c>
    </row>
    <row r="34" spans="2:4" ht="14.55" x14ac:dyDescent="0.35">
      <c r="B34" s="15">
        <v>3</v>
      </c>
      <c r="C34" s="15">
        <f t="shared" si="0"/>
        <v>0.42001035999999997</v>
      </c>
      <c r="D34" s="15">
        <f t="shared" si="1"/>
        <v>0.64846958999999993</v>
      </c>
    </row>
    <row r="35" spans="2:4" ht="14.55" x14ac:dyDescent="0.35">
      <c r="B35" s="15">
        <v>4</v>
      </c>
      <c r="C35" s="15">
        <f>_xlfn.BINOM.DIST(B35,$D$18,$D$20,FALSE)</f>
        <v>0.35153041000000002</v>
      </c>
      <c r="D35" s="15">
        <f>_xlfn.BINOM.DIST(B35,$D$18,$D$20,TRUE)</f>
        <v>1</v>
      </c>
    </row>
  </sheetData>
  <mergeCells count="6">
    <mergeCell ref="B22:B23"/>
    <mergeCell ref="C22:C23"/>
    <mergeCell ref="D22:D23"/>
    <mergeCell ref="A1:F1"/>
    <mergeCell ref="A2:F10"/>
    <mergeCell ref="A12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 Bisht</dc:creator>
  <cp:lastModifiedBy>win10</cp:lastModifiedBy>
  <dcterms:created xsi:type="dcterms:W3CDTF">2025-03-23T01:40:59Z</dcterms:created>
  <dcterms:modified xsi:type="dcterms:W3CDTF">2025-03-27T11:54:05Z</dcterms:modified>
</cp:coreProperties>
</file>