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LL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3" i="5" l="1"/>
  <c r="F103" i="5"/>
  <c r="B112" i="5" s="1"/>
  <c r="AH103" i="5"/>
  <c r="AH104" i="5" s="1"/>
  <c r="F109" i="5" s="1"/>
  <c r="AA103" i="5"/>
  <c r="AA104" i="5" s="1"/>
  <c r="E109" i="5" s="1"/>
  <c r="T103" i="5"/>
  <c r="T104" i="5" s="1"/>
  <c r="D109" i="5" s="1"/>
  <c r="M103" i="5"/>
  <c r="M104" i="5" s="1"/>
  <c r="C109" i="5" s="1"/>
  <c r="AI4" i="5"/>
  <c r="AK4" i="5" s="1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3" i="5"/>
  <c r="AB4" i="5"/>
  <c r="AD4" i="5" s="1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U4" i="5"/>
  <c r="W4" i="5" s="1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N4" i="5"/>
  <c r="P4" i="5" s="1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AB3" i="5"/>
  <c r="U3" i="5"/>
  <c r="N3" i="5"/>
  <c r="G4" i="5"/>
  <c r="H4" i="5" s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3" i="5"/>
  <c r="E104" i="5" l="1"/>
  <c r="B109" i="5" s="1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AK5" i="5"/>
  <c r="AK6" i="5" s="1"/>
  <c r="AK7" i="5" s="1"/>
  <c r="AK8" i="5" s="1"/>
  <c r="AK9" i="5" s="1"/>
  <c r="AK10" i="5" s="1"/>
  <c r="AK11" i="5" s="1"/>
  <c r="AK12" i="5" s="1"/>
  <c r="AK13" i="5" s="1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K57" i="5" s="1"/>
  <c r="AK58" i="5" s="1"/>
  <c r="AK59" i="5" s="1"/>
  <c r="AK60" i="5" s="1"/>
  <c r="AK61" i="5" s="1"/>
  <c r="AK62" i="5" s="1"/>
  <c r="AK63" i="5" s="1"/>
  <c r="AK64" i="5" s="1"/>
  <c r="AK65" i="5" s="1"/>
  <c r="AK66" i="5" s="1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AK77" i="5" s="1"/>
  <c r="AK78" i="5" s="1"/>
  <c r="AK79" i="5" s="1"/>
  <c r="AK80" i="5" s="1"/>
  <c r="AK81" i="5" s="1"/>
  <c r="AK82" i="5" s="1"/>
  <c r="AK83" i="5" s="1"/>
  <c r="AK84" i="5" s="1"/>
  <c r="AK85" i="5" s="1"/>
  <c r="AK86" i="5" s="1"/>
  <c r="AK87" i="5" s="1"/>
  <c r="AK88" i="5" s="1"/>
  <c r="AK89" i="5" s="1"/>
  <c r="AK90" i="5" s="1"/>
  <c r="AK91" i="5" s="1"/>
  <c r="AK92" i="5" s="1"/>
  <c r="AK93" i="5" s="1"/>
  <c r="AK94" i="5" s="1"/>
  <c r="AK95" i="5" s="1"/>
  <c r="AK96" i="5" s="1"/>
  <c r="AK97" i="5" s="1"/>
  <c r="AK98" i="5" s="1"/>
  <c r="AK99" i="5" s="1"/>
  <c r="AK100" i="5" s="1"/>
  <c r="AK101" i="5" s="1"/>
  <c r="AK102" i="5" s="1"/>
  <c r="F111" i="5" s="1"/>
  <c r="I4" i="5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B111" i="5" s="1"/>
  <c r="O4" i="5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AC4" i="5"/>
  <c r="AC5" i="5" s="1"/>
  <c r="AC6" i="5" s="1"/>
  <c r="AC7" i="5" s="1"/>
  <c r="AC8" i="5" s="1"/>
  <c r="AC9" i="5" s="1"/>
  <c r="AC10" i="5" s="1"/>
  <c r="AC11" i="5" s="1"/>
  <c r="AC12" i="5" s="1"/>
  <c r="AC13" i="5" s="1"/>
  <c r="AC14" i="5" s="1"/>
  <c r="AC15" i="5" s="1"/>
  <c r="AC16" i="5" s="1"/>
  <c r="AC17" i="5" s="1"/>
  <c r="AC18" i="5" s="1"/>
  <c r="AC19" i="5" s="1"/>
  <c r="AC20" i="5" s="1"/>
  <c r="AC21" i="5" s="1"/>
  <c r="AC22" i="5" s="1"/>
  <c r="AC23" i="5" s="1"/>
  <c r="AC24" i="5" s="1"/>
  <c r="AC25" i="5" s="1"/>
  <c r="AC26" i="5" s="1"/>
  <c r="AC27" i="5" s="1"/>
  <c r="AC28" i="5" s="1"/>
  <c r="AC29" i="5" s="1"/>
  <c r="AC30" i="5" s="1"/>
  <c r="AC31" i="5" s="1"/>
  <c r="AC32" i="5" s="1"/>
  <c r="AC33" i="5" s="1"/>
  <c r="AC34" i="5" s="1"/>
  <c r="AC35" i="5" s="1"/>
  <c r="AC36" i="5" s="1"/>
  <c r="AC37" i="5" s="1"/>
  <c r="AC38" i="5" s="1"/>
  <c r="AC39" i="5" s="1"/>
  <c r="AC40" i="5" s="1"/>
  <c r="AC41" i="5" s="1"/>
  <c r="AC42" i="5" s="1"/>
  <c r="AC43" i="5" s="1"/>
  <c r="AC44" i="5" s="1"/>
  <c r="AC45" i="5" s="1"/>
  <c r="AC46" i="5" s="1"/>
  <c r="AC47" i="5" s="1"/>
  <c r="AC48" i="5" s="1"/>
  <c r="AC49" i="5" s="1"/>
  <c r="AC50" i="5" s="1"/>
  <c r="AC51" i="5" s="1"/>
  <c r="AC52" i="5" s="1"/>
  <c r="AC53" i="5" s="1"/>
  <c r="AC54" i="5" s="1"/>
  <c r="AC55" i="5" s="1"/>
  <c r="AC56" i="5" s="1"/>
  <c r="AC57" i="5" s="1"/>
  <c r="AC58" i="5" s="1"/>
  <c r="AC59" i="5" s="1"/>
  <c r="AC60" i="5" s="1"/>
  <c r="AC61" i="5" s="1"/>
  <c r="AC62" i="5" s="1"/>
  <c r="AC63" i="5" s="1"/>
  <c r="AC64" i="5" s="1"/>
  <c r="AC65" i="5" s="1"/>
  <c r="AC66" i="5" s="1"/>
  <c r="AC67" i="5" s="1"/>
  <c r="AC68" i="5" s="1"/>
  <c r="AC69" i="5" s="1"/>
  <c r="AC70" i="5" s="1"/>
  <c r="AC71" i="5" s="1"/>
  <c r="AC72" i="5" s="1"/>
  <c r="AC73" i="5" s="1"/>
  <c r="AC74" i="5" s="1"/>
  <c r="AC75" i="5" s="1"/>
  <c r="AC76" i="5" s="1"/>
  <c r="AC77" i="5" s="1"/>
  <c r="AC78" i="5" s="1"/>
  <c r="AC79" i="5" s="1"/>
  <c r="AC80" i="5" s="1"/>
  <c r="AC81" i="5" s="1"/>
  <c r="AC82" i="5" s="1"/>
  <c r="AC83" i="5" s="1"/>
  <c r="AC84" i="5" s="1"/>
  <c r="AC85" i="5" s="1"/>
  <c r="AC86" i="5" s="1"/>
  <c r="AC87" i="5" s="1"/>
  <c r="AC88" i="5" s="1"/>
  <c r="AC89" i="5" s="1"/>
  <c r="AC90" i="5" s="1"/>
  <c r="AC91" i="5" s="1"/>
  <c r="AC92" i="5" s="1"/>
  <c r="AC93" i="5" s="1"/>
  <c r="AC94" i="5" s="1"/>
  <c r="AC95" i="5" s="1"/>
  <c r="AC96" i="5" s="1"/>
  <c r="AC97" i="5" s="1"/>
  <c r="AC98" i="5" s="1"/>
  <c r="AC99" i="5" s="1"/>
  <c r="AC100" i="5" s="1"/>
  <c r="AC101" i="5" s="1"/>
  <c r="AC102" i="5" s="1"/>
  <c r="P5" i="5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C111" i="5" s="1"/>
  <c r="AJ4" i="5"/>
  <c r="AJ5" i="5" s="1"/>
  <c r="AJ6" i="5" s="1"/>
  <c r="AJ7" i="5" s="1"/>
  <c r="AJ8" i="5" s="1"/>
  <c r="AJ9" i="5" s="1"/>
  <c r="AJ10" i="5" s="1"/>
  <c r="AJ11" i="5" s="1"/>
  <c r="AJ12" i="5" s="1"/>
  <c r="AJ13" i="5" s="1"/>
  <c r="AJ14" i="5" s="1"/>
  <c r="AJ15" i="5" s="1"/>
  <c r="AJ16" i="5" s="1"/>
  <c r="AJ17" i="5" s="1"/>
  <c r="AJ18" i="5" s="1"/>
  <c r="AJ19" i="5" s="1"/>
  <c r="AJ20" i="5" s="1"/>
  <c r="AJ21" i="5" s="1"/>
  <c r="AJ22" i="5" s="1"/>
  <c r="AJ23" i="5" s="1"/>
  <c r="AJ24" i="5" s="1"/>
  <c r="AJ25" i="5" s="1"/>
  <c r="AJ26" i="5" s="1"/>
  <c r="AJ27" i="5" s="1"/>
  <c r="AJ28" i="5" s="1"/>
  <c r="AJ29" i="5" s="1"/>
  <c r="AJ30" i="5" s="1"/>
  <c r="AJ31" i="5" s="1"/>
  <c r="AJ32" i="5" s="1"/>
  <c r="AJ33" i="5" s="1"/>
  <c r="AJ34" i="5" s="1"/>
  <c r="AJ35" i="5" s="1"/>
  <c r="AJ36" i="5" s="1"/>
  <c r="AJ37" i="5" s="1"/>
  <c r="AJ38" i="5" s="1"/>
  <c r="AJ39" i="5" s="1"/>
  <c r="AJ40" i="5" s="1"/>
  <c r="AJ41" i="5" s="1"/>
  <c r="AJ42" i="5" s="1"/>
  <c r="AJ43" i="5" s="1"/>
  <c r="AJ44" i="5" s="1"/>
  <c r="AJ45" i="5" s="1"/>
  <c r="AJ46" i="5" s="1"/>
  <c r="AJ47" i="5" s="1"/>
  <c r="AJ48" i="5" s="1"/>
  <c r="AJ49" i="5" s="1"/>
  <c r="AJ50" i="5" s="1"/>
  <c r="AJ51" i="5" s="1"/>
  <c r="AJ52" i="5" s="1"/>
  <c r="AJ53" i="5" s="1"/>
  <c r="AJ54" i="5" s="1"/>
  <c r="AJ55" i="5" s="1"/>
  <c r="AJ56" i="5" s="1"/>
  <c r="AJ57" i="5" s="1"/>
  <c r="AJ58" i="5" s="1"/>
  <c r="AJ59" i="5" s="1"/>
  <c r="AJ60" i="5" s="1"/>
  <c r="AJ61" i="5" s="1"/>
  <c r="AJ62" i="5" s="1"/>
  <c r="AJ63" i="5" s="1"/>
  <c r="AJ64" i="5" s="1"/>
  <c r="AJ65" i="5" s="1"/>
  <c r="AJ66" i="5" s="1"/>
  <c r="AJ67" i="5" s="1"/>
  <c r="AJ68" i="5" s="1"/>
  <c r="AJ69" i="5" s="1"/>
  <c r="AJ70" i="5" s="1"/>
  <c r="AJ71" i="5" s="1"/>
  <c r="AJ72" i="5" s="1"/>
  <c r="AJ73" i="5" s="1"/>
  <c r="AJ74" i="5" s="1"/>
  <c r="AJ75" i="5" s="1"/>
  <c r="AJ76" i="5" s="1"/>
  <c r="AJ77" i="5" s="1"/>
  <c r="AJ78" i="5" s="1"/>
  <c r="AJ79" i="5" s="1"/>
  <c r="AJ80" i="5" s="1"/>
  <c r="AJ81" i="5" s="1"/>
  <c r="AJ82" i="5" s="1"/>
  <c r="AJ83" i="5" s="1"/>
  <c r="AJ84" i="5" s="1"/>
  <c r="AJ85" i="5" s="1"/>
  <c r="AJ86" i="5" s="1"/>
  <c r="AJ87" i="5" s="1"/>
  <c r="AJ88" i="5" s="1"/>
  <c r="AJ89" i="5" s="1"/>
  <c r="AJ90" i="5" s="1"/>
  <c r="AJ91" i="5" s="1"/>
  <c r="AJ92" i="5" s="1"/>
  <c r="AJ93" i="5" s="1"/>
  <c r="AJ94" i="5" s="1"/>
  <c r="AJ95" i="5" s="1"/>
  <c r="AJ96" i="5" s="1"/>
  <c r="AJ97" i="5" s="1"/>
  <c r="AJ98" i="5" s="1"/>
  <c r="AJ99" i="5" s="1"/>
  <c r="AJ100" i="5" s="1"/>
  <c r="AJ101" i="5" s="1"/>
  <c r="AJ102" i="5" s="1"/>
  <c r="AD5" i="5"/>
  <c r="AD6" i="5" s="1"/>
  <c r="AD7" i="5" s="1"/>
  <c r="AD8" i="5" s="1"/>
  <c r="AD9" i="5" s="1"/>
  <c r="AD10" i="5" s="1"/>
  <c r="AD11" i="5" s="1"/>
  <c r="AD12" i="5" s="1"/>
  <c r="AD13" i="5" s="1"/>
  <c r="AD14" i="5" s="1"/>
  <c r="AD15" i="5" s="1"/>
  <c r="AD16" i="5" s="1"/>
  <c r="AD17" i="5" s="1"/>
  <c r="AD18" i="5" s="1"/>
  <c r="AD19" i="5" s="1"/>
  <c r="AD20" i="5" s="1"/>
  <c r="AD21" i="5" s="1"/>
  <c r="AD22" i="5" s="1"/>
  <c r="AD23" i="5" s="1"/>
  <c r="AD24" i="5" s="1"/>
  <c r="AD25" i="5" s="1"/>
  <c r="AD26" i="5" s="1"/>
  <c r="AD27" i="5" s="1"/>
  <c r="AD28" i="5" s="1"/>
  <c r="AD29" i="5" s="1"/>
  <c r="AD30" i="5" s="1"/>
  <c r="AD31" i="5" s="1"/>
  <c r="AD32" i="5" s="1"/>
  <c r="AD33" i="5" s="1"/>
  <c r="AD34" i="5" s="1"/>
  <c r="AD35" i="5" s="1"/>
  <c r="AD36" i="5" s="1"/>
  <c r="AD37" i="5" s="1"/>
  <c r="AD38" i="5" s="1"/>
  <c r="AD39" i="5" s="1"/>
  <c r="AD40" i="5" s="1"/>
  <c r="AD41" i="5" s="1"/>
  <c r="AD42" i="5" s="1"/>
  <c r="AD43" i="5" s="1"/>
  <c r="AD44" i="5" s="1"/>
  <c r="AD45" i="5" s="1"/>
  <c r="AD46" i="5" s="1"/>
  <c r="AD47" i="5" s="1"/>
  <c r="AD48" i="5" s="1"/>
  <c r="AD49" i="5" s="1"/>
  <c r="AD50" i="5" s="1"/>
  <c r="AD51" i="5" s="1"/>
  <c r="AD52" i="5" s="1"/>
  <c r="AD53" i="5" s="1"/>
  <c r="AD54" i="5" s="1"/>
  <c r="AD55" i="5" s="1"/>
  <c r="AD56" i="5" s="1"/>
  <c r="AD57" i="5" s="1"/>
  <c r="AD58" i="5" s="1"/>
  <c r="AD59" i="5" s="1"/>
  <c r="AD60" i="5" s="1"/>
  <c r="AD61" i="5" s="1"/>
  <c r="AD62" i="5" s="1"/>
  <c r="AD63" i="5" s="1"/>
  <c r="AD64" i="5" s="1"/>
  <c r="AD65" i="5" s="1"/>
  <c r="AD66" i="5" s="1"/>
  <c r="AD67" i="5" s="1"/>
  <c r="AD68" i="5" s="1"/>
  <c r="AD69" i="5" s="1"/>
  <c r="AD70" i="5" s="1"/>
  <c r="AD71" i="5" s="1"/>
  <c r="AD72" i="5" s="1"/>
  <c r="AD73" i="5" s="1"/>
  <c r="AD74" i="5" s="1"/>
  <c r="AD75" i="5" s="1"/>
  <c r="AD76" i="5" s="1"/>
  <c r="AD77" i="5" s="1"/>
  <c r="AD78" i="5" s="1"/>
  <c r="AD79" i="5" s="1"/>
  <c r="AD80" i="5" s="1"/>
  <c r="AD81" i="5" s="1"/>
  <c r="AD82" i="5" s="1"/>
  <c r="AD83" i="5" s="1"/>
  <c r="AD84" i="5" s="1"/>
  <c r="AD85" i="5" s="1"/>
  <c r="AD86" i="5" s="1"/>
  <c r="AD87" i="5" s="1"/>
  <c r="AD88" i="5" s="1"/>
  <c r="AD89" i="5" s="1"/>
  <c r="AD90" i="5" s="1"/>
  <c r="AD91" i="5" s="1"/>
  <c r="AD92" i="5" s="1"/>
  <c r="AD93" i="5" s="1"/>
  <c r="AD94" i="5" s="1"/>
  <c r="AD95" i="5" s="1"/>
  <c r="AD96" i="5" s="1"/>
  <c r="AD97" i="5" s="1"/>
  <c r="AD98" i="5" s="1"/>
  <c r="AD99" i="5" s="1"/>
  <c r="AD100" i="5" s="1"/>
  <c r="AD101" i="5" s="1"/>
  <c r="AD102" i="5" s="1"/>
  <c r="E111" i="5" s="1"/>
  <c r="V4" i="5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V84" i="5" s="1"/>
  <c r="V85" i="5" s="1"/>
  <c r="V86" i="5" s="1"/>
  <c r="V87" i="5" s="1"/>
  <c r="V88" i="5" s="1"/>
  <c r="V89" i="5" s="1"/>
  <c r="V90" i="5" s="1"/>
  <c r="V91" i="5" s="1"/>
  <c r="V92" i="5" s="1"/>
  <c r="V93" i="5" s="1"/>
  <c r="V94" i="5" s="1"/>
  <c r="V95" i="5" s="1"/>
  <c r="V96" i="5" s="1"/>
  <c r="V97" i="5" s="1"/>
  <c r="V98" i="5" s="1"/>
  <c r="V99" i="5" s="1"/>
  <c r="V100" i="5" s="1"/>
  <c r="V101" i="5" s="1"/>
  <c r="V102" i="5" s="1"/>
  <c r="W5" i="5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W84" i="5" s="1"/>
  <c r="W85" i="5" s="1"/>
  <c r="W86" i="5" s="1"/>
  <c r="W87" i="5" s="1"/>
  <c r="W88" i="5" s="1"/>
  <c r="W89" i="5" s="1"/>
  <c r="W90" i="5" s="1"/>
  <c r="W91" i="5" s="1"/>
  <c r="W92" i="5" s="1"/>
  <c r="W93" i="5" s="1"/>
  <c r="W94" i="5" s="1"/>
  <c r="W95" i="5" s="1"/>
  <c r="W96" i="5" s="1"/>
  <c r="W97" i="5" s="1"/>
  <c r="W98" i="5" s="1"/>
  <c r="W99" i="5" s="1"/>
  <c r="W100" i="5" s="1"/>
  <c r="W101" i="5" s="1"/>
  <c r="W102" i="5" s="1"/>
  <c r="D111" i="5" s="1"/>
  <c r="G103" i="5"/>
  <c r="N103" i="5"/>
  <c r="U103" i="5"/>
  <c r="AI103" i="5"/>
  <c r="AB103" i="5"/>
  <c r="O104" i="5" l="1"/>
  <c r="C110" i="5" s="1"/>
  <c r="V104" i="5"/>
  <c r="D110" i="5" s="1"/>
  <c r="AC104" i="5"/>
  <c r="E110" i="5" s="1"/>
  <c r="AJ104" i="5"/>
  <c r="F110" i="5" s="1"/>
  <c r="H104" i="5"/>
  <c r="B110" i="5" s="1"/>
  <c r="D114" i="5" l="1"/>
  <c r="C114" i="5"/>
  <c r="B114" i="5"/>
  <c r="F114" i="5"/>
  <c r="E114" i="5"/>
</calcChain>
</file>

<file path=xl/sharedStrings.xml><?xml version="1.0" encoding="utf-8"?>
<sst xmlns="http://schemas.openxmlformats.org/spreadsheetml/2006/main" count="1171" uniqueCount="333">
  <si>
    <t>solve (1).gif</t>
  </si>
  <si>
    <t>solve (10).jpg</t>
  </si>
  <si>
    <t>solve (100).gif</t>
  </si>
  <si>
    <t>solve (10).gif</t>
  </si>
  <si>
    <t>solve (102).gif</t>
  </si>
  <si>
    <t>solve (101).gif</t>
  </si>
  <si>
    <t>solve (105).gif</t>
  </si>
  <si>
    <t>solve (103).gif</t>
  </si>
  <si>
    <t>solve (106).gif</t>
  </si>
  <si>
    <t>solve (109).gif</t>
  </si>
  <si>
    <t>solve (11).gif</t>
  </si>
  <si>
    <t>solve (112).gif</t>
  </si>
  <si>
    <t>solve (114).gif</t>
  </si>
  <si>
    <t>solve (115).gif</t>
  </si>
  <si>
    <t>solve (117).gif</t>
  </si>
  <si>
    <t>solve (116).gif</t>
  </si>
  <si>
    <t>solve (119).gif</t>
  </si>
  <si>
    <t>solve (118).gif</t>
  </si>
  <si>
    <t>solve (12).gif</t>
  </si>
  <si>
    <t>solve (12).jpg</t>
  </si>
  <si>
    <t>solve (120).gif</t>
  </si>
  <si>
    <t>solve (122).gif</t>
  </si>
  <si>
    <t>solve (124).gif</t>
  </si>
  <si>
    <t>solve (127).gif</t>
  </si>
  <si>
    <t>solve (126).gif</t>
  </si>
  <si>
    <t>solve (13).gif</t>
  </si>
  <si>
    <t>solve (13).jpg</t>
  </si>
  <si>
    <t>solve (15).gif</t>
  </si>
  <si>
    <t>solve (16).gif</t>
  </si>
  <si>
    <t>solve (17).gif</t>
  </si>
  <si>
    <t>solve (14).gif</t>
  </si>
  <si>
    <t>solve (18).gif</t>
  </si>
  <si>
    <t>solve (2).jpg</t>
  </si>
  <si>
    <t>solve (19).gif</t>
  </si>
  <si>
    <t>solve (21).gif</t>
  </si>
  <si>
    <t>solve (26).gif</t>
  </si>
  <si>
    <t>solve (29).gif</t>
  </si>
  <si>
    <t>solve (27).gif</t>
  </si>
  <si>
    <t>solve (3).gif</t>
  </si>
  <si>
    <t>solve (28).gif</t>
  </si>
  <si>
    <t>solve (30).gif</t>
  </si>
  <si>
    <t>solve (33).gif</t>
  </si>
  <si>
    <t>solve (31).gif</t>
  </si>
  <si>
    <t>solve (32).gif</t>
  </si>
  <si>
    <t>solve (34).gif</t>
  </si>
  <si>
    <t>solve (35).gif</t>
  </si>
  <si>
    <t>solve (36).gif</t>
  </si>
  <si>
    <t>solve (37).gif</t>
  </si>
  <si>
    <t>solve (4).gif</t>
  </si>
  <si>
    <t>solve (38).gif</t>
  </si>
  <si>
    <t>solve (39).gif</t>
  </si>
  <si>
    <t>solve (40).gif</t>
  </si>
  <si>
    <t>solve (42).gif</t>
  </si>
  <si>
    <t>solve (46).gif</t>
  </si>
  <si>
    <t>solve (44).gif</t>
  </si>
  <si>
    <t>solve (45).gif</t>
  </si>
  <si>
    <t>solve (48).gif</t>
  </si>
  <si>
    <t>solve (47).gif</t>
  </si>
  <si>
    <t>solve (5).jpg</t>
  </si>
  <si>
    <t>solve (5).gif</t>
  </si>
  <si>
    <t>solve (50).gif</t>
  </si>
  <si>
    <t>solve (53).gif</t>
  </si>
  <si>
    <t>solve (54).gif</t>
  </si>
  <si>
    <t>solve (56).gif</t>
  </si>
  <si>
    <t>solve (55).gif</t>
  </si>
  <si>
    <t>solve (57).gif</t>
  </si>
  <si>
    <t>solve (58).gif</t>
  </si>
  <si>
    <t>solve (6).gif</t>
  </si>
  <si>
    <t>solve (6).jpg</t>
  </si>
  <si>
    <t>solve (60).gif</t>
  </si>
  <si>
    <t>solve (59).gif</t>
  </si>
  <si>
    <t>solve (63).gif</t>
  </si>
  <si>
    <t>solve (62).gif</t>
  </si>
  <si>
    <t>solve (64).gif</t>
  </si>
  <si>
    <t>solve (61).gif</t>
  </si>
  <si>
    <t>solve (65).gif</t>
  </si>
  <si>
    <t>solve (67).gif</t>
  </si>
  <si>
    <t>solve (7).gif</t>
  </si>
  <si>
    <t>solve (68).gif</t>
  </si>
  <si>
    <t>solve (7).jpg</t>
  </si>
  <si>
    <t>solve (71).gif</t>
  </si>
  <si>
    <t>solve (66).gif</t>
  </si>
  <si>
    <t>solve (72).gif</t>
  </si>
  <si>
    <t>solve (74).gif</t>
  </si>
  <si>
    <t>solve (75).gif</t>
  </si>
  <si>
    <t>solve (8).jpg</t>
  </si>
  <si>
    <t>solve (77).gif</t>
  </si>
  <si>
    <t>solve (82).gif</t>
  </si>
  <si>
    <t>solve (85).gif</t>
  </si>
  <si>
    <t>solve (80).gif</t>
  </si>
  <si>
    <t>solve (88).gif</t>
  </si>
  <si>
    <t>solve (9).gif</t>
  </si>
  <si>
    <t>solve (89).gif</t>
  </si>
  <si>
    <t>solve (9).jpg</t>
  </si>
  <si>
    <t>solve (94).gif</t>
  </si>
  <si>
    <t>solve (91).gif</t>
  </si>
  <si>
    <t>solve (92).gif</t>
  </si>
  <si>
    <t>solve (96).gif</t>
  </si>
  <si>
    <t>solve (95).gif</t>
  </si>
  <si>
    <t>solve (98).gif</t>
  </si>
  <si>
    <t>ERROR_CAPTCHA_UNSOLVABLE</t>
  </si>
  <si>
    <t>Good as gold</t>
  </si>
  <si>
    <t>good as gold</t>
  </si>
  <si>
    <t>goodasgold</t>
  </si>
  <si>
    <t>weylan yutani</t>
  </si>
  <si>
    <t>we like the moon</t>
  </si>
  <si>
    <t>cotton on</t>
  </si>
  <si>
    <t>СЃС‰РµРµС‰С‚ С‰С‚</t>
  </si>
  <si>
    <t>pizza topping</t>
  </si>
  <si>
    <t>crocodile tears</t>
  </si>
  <si>
    <t>crocodiletears</t>
  </si>
  <si>
    <t>cricodile tears</t>
  </si>
  <si>
    <t>run faither</t>
  </si>
  <si>
    <t>MUN faTther</t>
  </si>
  <si>
    <t>run faithor</t>
  </si>
  <si>
    <t>run father</t>
  </si>
  <si>
    <t>bond james bond</t>
  </si>
  <si>
    <t>bond, james bond</t>
  </si>
  <si>
    <t>bondjamesbond</t>
  </si>
  <si>
    <t>big screen</t>
  </si>
  <si>
    <t>brg screen</t>
  </si>
  <si>
    <t>okey-dokey</t>
  </si>
  <si>
    <t>okey dokey</t>
  </si>
  <si>
    <t>bean town</t>
  </si>
  <si>
    <t>bean fown</t>
  </si>
  <si>
    <t>call me maybe</t>
  </si>
  <si>
    <t>callme maybe</t>
  </si>
  <si>
    <t>sonic screw driver</t>
  </si>
  <si>
    <t>shakers and movers</t>
  </si>
  <si>
    <t>which one is biggest</t>
  </si>
  <si>
    <t>which one is biggest/</t>
  </si>
  <si>
    <t>which one is biggest?</t>
  </si>
  <si>
    <t>father time</t>
  </si>
  <si>
    <t>father</t>
  </si>
  <si>
    <t>czarny rynek</t>
  </si>
  <si>
    <t>czarn rynek</t>
  </si>
  <si>
    <t>best seller</t>
  </si>
  <si>
    <t>carry a tcuel</t>
  </si>
  <si>
    <t>carry a towel</t>
  </si>
  <si>
    <t>carry a tcwel</t>
  </si>
  <si>
    <t>abide with me</t>
  </si>
  <si>
    <t>abite with me</t>
  </si>
  <si>
    <t>god record</t>
  </si>
  <si>
    <t>good record</t>
  </si>
  <si>
    <t>gold record</t>
  </si>
  <si>
    <t>gord rccord</t>
  </si>
  <si>
    <t>kundalini express</t>
  </si>
  <si>
    <t>Kundalini exprrss</t>
  </si>
  <si>
    <t>fezes are cool</t>
  </si>
  <si>
    <t>fezesarecool</t>
  </si>
  <si>
    <t>do not touch</t>
  </si>
  <si>
    <t>hit the sack</t>
  </si>
  <si>
    <t>buffalo wing</t>
  </si>
  <si>
    <t>huffalo wing</t>
  </si>
  <si>
    <t>bots are bad m'kay</t>
  </si>
  <si>
    <t>bots are bad m`kay</t>
  </si>
  <si>
    <t>bots are bad maiy</t>
  </si>
  <si>
    <t>like a BOSS</t>
  </si>
  <si>
    <t>like a boss</t>
  </si>
  <si>
    <t>like aboss</t>
  </si>
  <si>
    <t>like a leoss</t>
  </si>
  <si>
    <t>cor blimey</t>
  </si>
  <si>
    <t>basket case</t>
  </si>
  <si>
    <t>steam punk</t>
  </si>
  <si>
    <t>steampunk</t>
  </si>
  <si>
    <t>cats and dogs</t>
  </si>
  <si>
    <t>cats and elogs</t>
  </si>
  <si>
    <t>curate's egg</t>
  </si>
  <si>
    <t>curate'segg</t>
  </si>
  <si>
    <t>curates egg</t>
  </si>
  <si>
    <t>howsweet</t>
  </si>
  <si>
    <t>how sweet</t>
  </si>
  <si>
    <t>cold shoulder</t>
  </si>
  <si>
    <t>coldshoulder</t>
  </si>
  <si>
    <t>mars rover</t>
  </si>
  <si>
    <t>marslover</t>
  </si>
  <si>
    <t>goody two shoe</t>
  </si>
  <si>
    <t>double whommy</t>
  </si>
  <si>
    <t>e</t>
  </si>
  <si>
    <t>whommy</t>
  </si>
  <si>
    <t>sacred cow</t>
  </si>
  <si>
    <t>sacied cow</t>
  </si>
  <si>
    <t>I love deadlines</t>
  </si>
  <si>
    <t>i love deadlines</t>
  </si>
  <si>
    <t>how are you</t>
  </si>
  <si>
    <t>how! are you</t>
  </si>
  <si>
    <t>now re you</t>
  </si>
  <si>
    <t>fair play</t>
  </si>
  <si>
    <t>fair plax</t>
  </si>
  <si>
    <t>living things</t>
  </si>
  <si>
    <t>liying things</t>
  </si>
  <si>
    <t>come along</t>
  </si>
  <si>
    <t>so-so</t>
  </si>
  <si>
    <t>on the qt</t>
  </si>
  <si>
    <t>СЏС‚</t>
  </si>
  <si>
    <t>on the qt.</t>
  </si>
  <si>
    <t>mad hatter</t>
  </si>
  <si>
    <t>czarny kon</t>
  </si>
  <si>
    <t>C2arny kon</t>
  </si>
  <si>
    <t>spitting feathers</t>
  </si>
  <si>
    <t>goody two shoes</t>
  </si>
  <si>
    <t>goody iwo shoes</t>
  </si>
  <si>
    <t>peg out</t>
  </si>
  <si>
    <t>ped out</t>
  </si>
  <si>
    <t>peg cut</t>
  </si>
  <si>
    <t>narrow-minded</t>
  </si>
  <si>
    <t>narow minded</t>
  </si>
  <si>
    <t>narrow minded</t>
  </si>
  <si>
    <t>push on</t>
  </si>
  <si>
    <t>pushon</t>
  </si>
  <si>
    <t>doe adeer</t>
  </si>
  <si>
    <t>doe, adeer</t>
  </si>
  <si>
    <t>doe,  adeer</t>
  </si>
  <si>
    <t>return to sender</t>
  </si>
  <si>
    <t>abcd</t>
  </si>
  <si>
    <t>abxd</t>
  </si>
  <si>
    <t>it doesn't count</t>
  </si>
  <si>
    <t>it doesnt count</t>
  </si>
  <si>
    <t>morning person</t>
  </si>
  <si>
    <t>lark about</t>
  </si>
  <si>
    <t>larkadout</t>
  </si>
  <si>
    <t>arkabout</t>
  </si>
  <si>
    <t>less is more</t>
  </si>
  <si>
    <t>sdolar shake</t>
  </si>
  <si>
    <t>s dolar shake</t>
  </si>
  <si>
    <t>5 dolar shake</t>
  </si>
  <si>
    <t>exclamation</t>
  </si>
  <si>
    <t>ecclamation</t>
  </si>
  <si>
    <t>candy apple</t>
  </si>
  <si>
    <t>candy vapple</t>
  </si>
  <si>
    <t>name drop</t>
  </si>
  <si>
    <t>name drep</t>
  </si>
  <si>
    <t>Move along</t>
  </si>
  <si>
    <t>move along</t>
  </si>
  <si>
    <t>buckle your shoe</t>
  </si>
  <si>
    <t>buckle your shos</t>
  </si>
  <si>
    <t>you</t>
  </si>
  <si>
    <t>beautiful friendship</t>
  </si>
  <si>
    <t>beatiful friendship</t>
  </si>
  <si>
    <t>which does a vegetarian eat?</t>
  </si>
  <si>
    <t>which does a veget arian eat?</t>
  </si>
  <si>
    <t>be careful</t>
  </si>
  <si>
    <t>just drive</t>
  </si>
  <si>
    <t>fust dive</t>
  </si>
  <si>
    <t>marsroxer</t>
  </si>
  <si>
    <t>dark horse</t>
  </si>
  <si>
    <t>darkhorse</t>
  </si>
  <si>
    <t>time is an illusion</t>
  </si>
  <si>
    <t>time an illusion</t>
  </si>
  <si>
    <t>time is all illusion</t>
  </si>
  <si>
    <t>inside out</t>
  </si>
  <si>
    <t>beksa lala</t>
  </si>
  <si>
    <t>ksa lala</t>
  </si>
  <si>
    <t>pumpkin pie</t>
  </si>
  <si>
    <t>Pumpkin pie</t>
  </si>
  <si>
    <t>pump kin pie</t>
  </si>
  <si>
    <t>pumpkin</t>
  </si>
  <si>
    <t>are we there yet?</t>
  </si>
  <si>
    <t>dre we there yet?</t>
  </si>
  <si>
    <t>are we thereyet</t>
  </si>
  <si>
    <t>eat your dinner</t>
  </si>
  <si>
    <t>eatyourdinner</t>
  </si>
  <si>
    <t>fruit salad</t>
  </si>
  <si>
    <t>make haste</t>
  </si>
  <si>
    <t>read my mail</t>
  </si>
  <si>
    <t>needs must</t>
  </si>
  <si>
    <t>proste jak barszcz</t>
  </si>
  <si>
    <t>proste ak barszcz</t>
  </si>
  <si>
    <t>propane accessories</t>
  </si>
  <si>
    <t>narrowminded</t>
  </si>
  <si>
    <t>hardened prestoopnicks</t>
  </si>
  <si>
    <t>hardened prestoopmicks</t>
  </si>
  <si>
    <t>hardened prestoopmcks</t>
  </si>
  <si>
    <t>frozen peas</t>
  </si>
  <si>
    <t>frozen</t>
  </si>
  <si>
    <t>pada biaty snieg</t>
  </si>
  <si>
    <t>pada bialy snieg</t>
  </si>
  <si>
    <t>paqa biaty snieg</t>
  </si>
  <si>
    <t>which one is food?</t>
  </si>
  <si>
    <t>which one is food</t>
  </si>
  <si>
    <t>banana bread</t>
  </si>
  <si>
    <t>tehinter webs</t>
  </si>
  <si>
    <t>tehinterjebs</t>
  </si>
  <si>
    <t>teh internet webs</t>
  </si>
  <si>
    <t>french fries</t>
  </si>
  <si>
    <t>french friesl</t>
  </si>
  <si>
    <t>hoagie roll</t>
  </si>
  <si>
    <t>yadda yadda yadda</t>
  </si>
  <si>
    <t>yaddn yaddd yadda</t>
  </si>
  <si>
    <t>winter is coming</t>
  </si>
  <si>
    <t>tower of strength</t>
  </si>
  <si>
    <t>skuhow</t>
  </si>
  <si>
    <t>sku how</t>
  </si>
  <si>
    <t>carpediem</t>
  </si>
  <si>
    <t>carpediern</t>
  </si>
  <si>
    <t>Winring</t>
  </si>
  <si>
    <t>winring</t>
  </si>
  <si>
    <t>hlinring</t>
  </si>
  <si>
    <t>hat trick</t>
  </si>
  <si>
    <t>Верный ответ</t>
  </si>
  <si>
    <t>UNSOLVABLE</t>
  </si>
  <si>
    <t>Верных ответов</t>
  </si>
  <si>
    <t>Без "100% распознавания"</t>
  </si>
  <si>
    <t>Неотвеченных капч</t>
  </si>
  <si>
    <t>Среднее время ответа, секунд</t>
  </si>
  <si>
    <t>Среднее время верного ответа, секунд</t>
  </si>
  <si>
    <t>Процент "ускорения" получения верного ответа</t>
  </si>
  <si>
    <t>Увеличение стоимости одного распознавания</t>
  </si>
  <si>
    <t>3x</t>
  </si>
  <si>
    <t>4x</t>
  </si>
  <si>
    <t>5x</t>
  </si>
  <si>
    <t>2x</t>
  </si>
  <si>
    <t>1x</t>
  </si>
  <si>
    <t>Статистика RuCaptcha.com по результатам распознавания 100 капч вида solvemedia
при использовании 100% распознавания с одним совпадением для ускорения распознавания капчи
когда капча выдаётся нескольким работникам, а используется ответ только самого быстрого работника</t>
  </si>
  <si>
    <t>2 работника</t>
  </si>
  <si>
    <t>3 работника</t>
  </si>
  <si>
    <t>4 работника</t>
  </si>
  <si>
    <t>5 работников</t>
  </si>
  <si>
    <t>captcha_ID</t>
  </si>
  <si>
    <t>Answer</t>
  </si>
  <si>
    <t>Solve time</t>
  </si>
  <si>
    <t>wrong answer</t>
  </si>
  <si>
    <t>сумма времени верных ответов</t>
  </si>
  <si>
    <t>количество верных ответов</t>
  </si>
  <si>
    <t>Цикл 1, настройки "Без 100% распознавания"</t>
  </si>
  <si>
    <t>Файл</t>
  </si>
  <si>
    <t>Цикл 3, настройки "Минимум работников =3, совпадений =1"</t>
  </si>
  <si>
    <t>Цикл 2, настройки "Минимум работников =2, совпадений =1"</t>
  </si>
  <si>
    <t>Цикл 4, настройки "Минимум работников =4, совпадений =1"</t>
  </si>
  <si>
    <t>Цикл 5, настройки "Минимум работников =5, совпадений =1"</t>
  </si>
  <si>
    <t>Общее время решённых капч</t>
  </si>
  <si>
    <t>среднее время решённых капч</t>
  </si>
  <si>
    <t>Среднее время правильно решённых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</si>
</sst>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Font="1" applyBorder="1"/>
    <xf numFmtId="0" fontId="0" fillId="0" borderId="13" xfId="0" applyFont="1" applyBorder="1"/>
    <xf numFmtId="0" fontId="0" fillId="0" borderId="15" xfId="0" applyFont="1" applyBorder="1"/>
    <xf numFmtId="0" fontId="3" fillId="0" borderId="9" xfId="0" applyFont="1" applyBorder="1"/>
    <xf numFmtId="0" fontId="3" fillId="0" borderId="14" xfId="0" applyFont="1" applyBorder="1"/>
    <xf numFmtId="0" fontId="1" fillId="0" borderId="11" xfId="0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10" fontId="3" fillId="0" borderId="16" xfId="0" applyNumberFormat="1" applyFont="1" applyBorder="1"/>
    <xf numFmtId="0" fontId="0" fillId="0" borderId="18" xfId="0" applyFont="1" applyBorder="1"/>
    <xf numFmtId="10" fontId="3" fillId="0" borderId="17" xfId="0" applyNumberFormat="1" applyFont="1" applyBorder="1"/>
    <xf numFmtId="0" fontId="3" fillId="0" borderId="19" xfId="0" applyFont="1" applyBorder="1" applyAlignment="1">
      <alignment horizontal="right"/>
    </xf>
    <xf numFmtId="0" fontId="3" fillId="0" borderId="20" xfId="0" applyFont="1" applyBorder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104</xdr:row>
      <xdr:rowOff>85725</xdr:rowOff>
    </xdr:from>
    <xdr:to>
      <xdr:col>8</xdr:col>
      <xdr:colOff>1190268</xdr:colOff>
      <xdr:row>108</xdr:row>
      <xdr:rowOff>37921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4150" y="19707225"/>
          <a:ext cx="2857143" cy="1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108</xdr:row>
      <xdr:rowOff>209550</xdr:rowOff>
    </xdr:from>
    <xdr:to>
      <xdr:col>8</xdr:col>
      <xdr:colOff>1180743</xdr:colOff>
      <xdr:row>113</xdr:row>
      <xdr:rowOff>161746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34625" y="21307425"/>
          <a:ext cx="2857143" cy="1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114</xdr:row>
      <xdr:rowOff>28575</xdr:rowOff>
    </xdr:from>
    <xdr:to>
      <xdr:col>8</xdr:col>
      <xdr:colOff>1218843</xdr:colOff>
      <xdr:row>121</xdr:row>
      <xdr:rowOff>123646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72725" y="22907625"/>
          <a:ext cx="2857143" cy="1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"/>
  <sheetViews>
    <sheetView tabSelected="1" workbookViewId="0">
      <selection activeCell="C22" sqref="C22"/>
    </sheetView>
  </sheetViews>
  <sheetFormatPr defaultRowHeight="15" x14ac:dyDescent="0.25"/>
  <cols>
    <col min="1" max="1" width="46.42578125" bestFit="1" customWidth="1"/>
    <col min="2" max="2" width="26.85546875" customWidth="1"/>
    <col min="3" max="3" width="15.7109375" customWidth="1"/>
    <col min="4" max="6" width="13.7109375" customWidth="1"/>
    <col min="7" max="7" width="23.140625" customWidth="1"/>
    <col min="8" max="8" width="25.28515625" customWidth="1"/>
    <col min="9" max="9" width="22.28515625" customWidth="1"/>
    <col min="10" max="10" width="11" bestFit="1" customWidth="1"/>
    <col min="11" max="11" width="13.5703125" bestFit="1" customWidth="1"/>
    <col min="12" max="12" width="27.140625" bestFit="1" customWidth="1"/>
    <col min="13" max="13" width="10.28515625" bestFit="1" customWidth="1"/>
    <col min="14" max="14" width="3" bestFit="1" customWidth="1"/>
    <col min="15" max="15" width="14.28515625" bestFit="1" customWidth="1"/>
    <col min="16" max="16" width="19" bestFit="1" customWidth="1"/>
    <col min="17" max="17" width="11" bestFit="1" customWidth="1"/>
    <col min="18" max="18" width="13.5703125" bestFit="1" customWidth="1"/>
    <col min="19" max="19" width="27.140625" bestFit="1" customWidth="1"/>
    <col min="20" max="20" width="10.28515625" bestFit="1" customWidth="1"/>
    <col min="21" max="21" width="14.28515625" bestFit="1" customWidth="1"/>
    <col min="22" max="22" width="19" bestFit="1" customWidth="1"/>
    <col min="23" max="23" width="3" bestFit="1" customWidth="1"/>
    <col min="24" max="24" width="11" bestFit="1" customWidth="1"/>
    <col min="25" max="25" width="13.5703125" bestFit="1" customWidth="1"/>
    <col min="26" max="26" width="27.5703125" bestFit="1" customWidth="1"/>
    <col min="27" max="27" width="10.42578125" bestFit="1" customWidth="1"/>
    <col min="28" max="28" width="13.5703125" bestFit="1" customWidth="1"/>
    <col min="29" max="29" width="30.85546875" bestFit="1" customWidth="1"/>
    <col min="30" max="30" width="26.85546875" bestFit="1" customWidth="1"/>
    <col min="31" max="31" width="11" bestFit="1" customWidth="1"/>
    <col min="32" max="32" width="13.5703125" bestFit="1" customWidth="1"/>
    <col min="33" max="33" width="27.140625" bestFit="1" customWidth="1"/>
    <col min="34" max="34" width="10.42578125" bestFit="1" customWidth="1"/>
    <col min="35" max="35" width="13.5703125" bestFit="1" customWidth="1"/>
    <col min="36" max="36" width="30.85546875" bestFit="1" customWidth="1"/>
    <col min="37" max="37" width="26.85546875" bestFit="1" customWidth="1"/>
  </cols>
  <sheetData>
    <row r="1" spans="1:37" x14ac:dyDescent="0.25">
      <c r="A1" t="s">
        <v>299</v>
      </c>
      <c r="B1" s="23" t="s">
        <v>324</v>
      </c>
      <c r="C1" s="24"/>
      <c r="D1" s="24"/>
      <c r="E1" s="24"/>
      <c r="F1" s="24"/>
      <c r="G1" s="24"/>
      <c r="H1" s="24"/>
      <c r="I1" s="25"/>
      <c r="J1" s="23" t="s">
        <v>327</v>
      </c>
      <c r="K1" s="24"/>
      <c r="L1" s="24"/>
      <c r="M1" s="24"/>
      <c r="N1" s="24"/>
      <c r="O1" s="24"/>
      <c r="P1" s="25"/>
      <c r="Q1" s="23" t="s">
        <v>326</v>
      </c>
      <c r="R1" s="24"/>
      <c r="S1" s="24"/>
      <c r="T1" s="24"/>
      <c r="U1" s="24"/>
      <c r="V1" s="24"/>
      <c r="W1" s="25"/>
      <c r="X1" s="23" t="s">
        <v>328</v>
      </c>
      <c r="Y1" s="24"/>
      <c r="Z1" s="24"/>
      <c r="AA1" s="24"/>
      <c r="AB1" s="24"/>
      <c r="AC1" s="24"/>
      <c r="AD1" s="25"/>
      <c r="AE1" s="23" t="s">
        <v>329</v>
      </c>
      <c r="AF1" s="24"/>
      <c r="AG1" s="24"/>
      <c r="AH1" s="24"/>
      <c r="AI1" s="24"/>
      <c r="AJ1" s="24"/>
      <c r="AK1" s="25"/>
    </row>
    <row r="2" spans="1:37" x14ac:dyDescent="0.25">
      <c r="A2" t="s">
        <v>299</v>
      </c>
      <c r="B2" s="2" t="s">
        <v>325</v>
      </c>
      <c r="C2" s="3" t="s">
        <v>318</v>
      </c>
      <c r="D2" s="3" t="s">
        <v>319</v>
      </c>
      <c r="E2" s="3" t="s">
        <v>320</v>
      </c>
      <c r="F2" s="3" t="s">
        <v>300</v>
      </c>
      <c r="G2" s="3" t="s">
        <v>321</v>
      </c>
      <c r="H2" s="3" t="s">
        <v>322</v>
      </c>
      <c r="I2" s="4" t="s">
        <v>323</v>
      </c>
      <c r="J2" s="2" t="s">
        <v>318</v>
      </c>
      <c r="K2" s="3" t="s">
        <v>325</v>
      </c>
      <c r="L2" s="3" t="s">
        <v>319</v>
      </c>
      <c r="M2" s="3" t="s">
        <v>320</v>
      </c>
      <c r="N2" s="3" t="s">
        <v>321</v>
      </c>
      <c r="O2" s="3" t="s">
        <v>322</v>
      </c>
      <c r="P2" s="4" t="s">
        <v>323</v>
      </c>
      <c r="Q2" s="2" t="s">
        <v>318</v>
      </c>
      <c r="R2" s="3" t="s">
        <v>325</v>
      </c>
      <c r="S2" s="3" t="s">
        <v>319</v>
      </c>
      <c r="T2" s="3" t="s">
        <v>320</v>
      </c>
      <c r="U2" s="3" t="s">
        <v>321</v>
      </c>
      <c r="V2" s="3" t="s">
        <v>322</v>
      </c>
      <c r="W2" s="4" t="s">
        <v>323</v>
      </c>
      <c r="X2" s="2" t="s">
        <v>318</v>
      </c>
      <c r="Y2" s="3" t="s">
        <v>325</v>
      </c>
      <c r="Z2" s="3" t="s">
        <v>319</v>
      </c>
      <c r="AA2" s="3" t="s">
        <v>320</v>
      </c>
      <c r="AB2" s="3" t="s">
        <v>321</v>
      </c>
      <c r="AC2" s="3" t="s">
        <v>322</v>
      </c>
      <c r="AD2" s="4" t="s">
        <v>323</v>
      </c>
      <c r="AE2" s="2" t="s">
        <v>318</v>
      </c>
      <c r="AF2" s="3" t="s">
        <v>325</v>
      </c>
      <c r="AG2" s="3" t="s">
        <v>319</v>
      </c>
      <c r="AH2" s="3" t="s">
        <v>320</v>
      </c>
      <c r="AI2" s="3" t="s">
        <v>321</v>
      </c>
      <c r="AJ2" s="3" t="s">
        <v>322</v>
      </c>
      <c r="AK2" s="4" t="s">
        <v>323</v>
      </c>
    </row>
    <row r="3" spans="1:37" x14ac:dyDescent="0.25">
      <c r="A3" t="s">
        <v>101</v>
      </c>
      <c r="B3" s="2" t="s">
        <v>0</v>
      </c>
      <c r="C3" s="3">
        <v>1169262359</v>
      </c>
      <c r="D3" s="3" t="s">
        <v>101</v>
      </c>
      <c r="E3" s="3">
        <v>18</v>
      </c>
      <c r="F3" s="3"/>
      <c r="G3" s="3">
        <f>IF(D3=$A3,0,1)</f>
        <v>0</v>
      </c>
      <c r="H3" s="3">
        <v>18</v>
      </c>
      <c r="I3" s="4">
        <v>1</v>
      </c>
      <c r="J3" s="2">
        <v>1169537926</v>
      </c>
      <c r="K3" s="3" t="s">
        <v>0</v>
      </c>
      <c r="L3" s="3" t="s">
        <v>102</v>
      </c>
      <c r="M3" s="3">
        <v>15</v>
      </c>
      <c r="N3" s="3">
        <f>IF(L3=$A3,0,1)</f>
        <v>0</v>
      </c>
      <c r="O3" s="3">
        <v>15</v>
      </c>
      <c r="P3" s="4">
        <v>1</v>
      </c>
      <c r="Q3" s="2">
        <v>1169830225</v>
      </c>
      <c r="R3" s="3" t="s">
        <v>0</v>
      </c>
      <c r="S3" s="3" t="s">
        <v>102</v>
      </c>
      <c r="T3" s="3">
        <v>14</v>
      </c>
      <c r="U3" s="3">
        <f>IF(S3=$A3,0,1)</f>
        <v>0</v>
      </c>
      <c r="V3" s="3">
        <v>14</v>
      </c>
      <c r="W3" s="4">
        <v>1</v>
      </c>
      <c r="X3" s="2">
        <v>1169894669</v>
      </c>
      <c r="Y3" s="3" t="s">
        <v>0</v>
      </c>
      <c r="Z3" s="3" t="s">
        <v>102</v>
      </c>
      <c r="AA3" s="3">
        <v>13</v>
      </c>
      <c r="AB3" s="3">
        <f>IF(Z3=$A3,0,1)</f>
        <v>0</v>
      </c>
      <c r="AC3" s="3">
        <v>13</v>
      </c>
      <c r="AD3" s="4">
        <v>1</v>
      </c>
      <c r="AE3" s="2">
        <v>1169966061</v>
      </c>
      <c r="AF3" s="3" t="s">
        <v>0</v>
      </c>
      <c r="AG3" s="3" t="s">
        <v>103</v>
      </c>
      <c r="AH3" s="3">
        <v>9</v>
      </c>
      <c r="AI3" s="3">
        <f>IF(AG3=$A3,0,1)</f>
        <v>1</v>
      </c>
      <c r="AJ3" s="3">
        <v>0</v>
      </c>
      <c r="AK3" s="4">
        <v>0</v>
      </c>
    </row>
    <row r="4" spans="1:37" x14ac:dyDescent="0.25">
      <c r="A4" t="s">
        <v>104</v>
      </c>
      <c r="B4" s="2" t="s">
        <v>3</v>
      </c>
      <c r="C4" s="3">
        <v>1169262783</v>
      </c>
      <c r="D4" s="3" t="s">
        <v>104</v>
      </c>
      <c r="E4" s="3">
        <v>17</v>
      </c>
      <c r="F4" s="3"/>
      <c r="G4" s="3">
        <f>IF(D4=$A4,0,1)</f>
        <v>0</v>
      </c>
      <c r="H4" s="3">
        <f t="shared" ref="H4:H67" si="0">IF(F4+G4=0,E4+H3,H3)</f>
        <v>35</v>
      </c>
      <c r="I4" s="4">
        <f>IF(F4+G4=0,1+I3,I3)</f>
        <v>2</v>
      </c>
      <c r="J4" s="2">
        <v>1169538210</v>
      </c>
      <c r="K4" s="3" t="s">
        <v>3</v>
      </c>
      <c r="L4" s="3" t="s">
        <v>104</v>
      </c>
      <c r="M4" s="3">
        <v>26</v>
      </c>
      <c r="N4" s="3">
        <f>IF(L4=$A4,0,1)</f>
        <v>0</v>
      </c>
      <c r="O4" s="3">
        <f t="shared" ref="O4:O67" si="1">IF(N4=0,M4+O3,O3)</f>
        <v>41</v>
      </c>
      <c r="P4" s="4">
        <f>IF(N4=0,1+P3,P3)</f>
        <v>2</v>
      </c>
      <c r="Q4" s="2">
        <v>1169830458</v>
      </c>
      <c r="R4" s="3" t="s">
        <v>3</v>
      </c>
      <c r="S4" s="3" t="s">
        <v>104</v>
      </c>
      <c r="T4" s="3">
        <v>18</v>
      </c>
      <c r="U4" s="3">
        <f>IF(S4=$A4,0,1)</f>
        <v>0</v>
      </c>
      <c r="V4" s="3">
        <f t="shared" ref="V4" si="2">IF(U4=0,T4+V3,V3)</f>
        <v>32</v>
      </c>
      <c r="W4" s="4">
        <f>IF(U4=0,1+W3,W3)</f>
        <v>2</v>
      </c>
      <c r="X4" s="2">
        <v>1169894920</v>
      </c>
      <c r="Y4" s="3" t="s">
        <v>3</v>
      </c>
      <c r="Z4" s="3" t="s">
        <v>104</v>
      </c>
      <c r="AA4" s="3">
        <v>20</v>
      </c>
      <c r="AB4" s="3">
        <f>IF(Z4=$A4,0,1)</f>
        <v>0</v>
      </c>
      <c r="AC4" s="3">
        <f t="shared" ref="AC4" si="3">IF(AB4=0,AA4+AC3,AC3)</f>
        <v>33</v>
      </c>
      <c r="AD4" s="4">
        <f>IF(AB4=0,1+AD3,AD3)</f>
        <v>2</v>
      </c>
      <c r="AE4" s="2">
        <v>1169966288</v>
      </c>
      <c r="AF4" s="3" t="s">
        <v>3</v>
      </c>
      <c r="AG4" s="3" t="s">
        <v>104</v>
      </c>
      <c r="AH4" s="3">
        <v>12</v>
      </c>
      <c r="AI4" s="3">
        <f>IF(AG4=$A4,0,1)</f>
        <v>0</v>
      </c>
      <c r="AJ4" s="3">
        <f t="shared" ref="AJ4" si="4">IF(AI4=0,AH4+AJ3,AJ3)</f>
        <v>12</v>
      </c>
      <c r="AK4" s="4">
        <f>IF(AI4=0,1+AK3,AK3)</f>
        <v>1</v>
      </c>
    </row>
    <row r="5" spans="1:37" x14ac:dyDescent="0.25">
      <c r="A5" t="s">
        <v>105</v>
      </c>
      <c r="B5" s="2" t="s">
        <v>1</v>
      </c>
      <c r="C5" s="3">
        <v>1169262937</v>
      </c>
      <c r="D5" s="3" t="s">
        <v>105</v>
      </c>
      <c r="E5" s="3">
        <v>12</v>
      </c>
      <c r="F5" s="3"/>
      <c r="G5" s="3">
        <f>IF(D5=$A5,0,1)</f>
        <v>0</v>
      </c>
      <c r="H5" s="3">
        <f t="shared" si="0"/>
        <v>47</v>
      </c>
      <c r="I5" s="4">
        <f t="shared" ref="I5:I68" si="5">IF(F5+G5=0,1+I4,I4)</f>
        <v>3</v>
      </c>
      <c r="J5" s="2">
        <v>1169538343</v>
      </c>
      <c r="K5" s="3" t="s">
        <v>1</v>
      </c>
      <c r="L5" s="3" t="s">
        <v>105</v>
      </c>
      <c r="M5" s="3">
        <v>10</v>
      </c>
      <c r="N5" s="3">
        <f>IF(L5=$A5,0,1)</f>
        <v>0</v>
      </c>
      <c r="O5" s="3">
        <f t="shared" si="1"/>
        <v>51</v>
      </c>
      <c r="P5" s="4">
        <f t="shared" ref="P5:P68" si="6">IF(N5=0,1+P4,P4)</f>
        <v>3</v>
      </c>
      <c r="Q5" s="2">
        <v>1169830591</v>
      </c>
      <c r="R5" s="3" t="s">
        <v>1</v>
      </c>
      <c r="S5" s="3" t="s">
        <v>105</v>
      </c>
      <c r="T5" s="3">
        <v>17</v>
      </c>
      <c r="U5" s="3">
        <f>IF(S5=$A5,0,1)</f>
        <v>0</v>
      </c>
      <c r="V5" s="3">
        <f t="shared" ref="V5:V68" si="7">IF(U5=0,T5+V4,V4)</f>
        <v>49</v>
      </c>
      <c r="W5" s="4">
        <f t="shared" ref="W5:W68" si="8">IF(U5=0,1+W4,W4)</f>
        <v>3</v>
      </c>
      <c r="X5" s="2">
        <v>1169895071</v>
      </c>
      <c r="Y5" s="3" t="s">
        <v>1</v>
      </c>
      <c r="Z5" s="3" t="s">
        <v>105</v>
      </c>
      <c r="AA5" s="3">
        <v>13</v>
      </c>
      <c r="AB5" s="3">
        <f>IF(Z5=$A5,0,1)</f>
        <v>0</v>
      </c>
      <c r="AC5" s="3">
        <f t="shared" ref="AC5:AC68" si="9">IF(AB5=0,AA5+AC4,AC4)</f>
        <v>46</v>
      </c>
      <c r="AD5" s="4">
        <f t="shared" ref="AD5:AD68" si="10">IF(AB5=0,1+AD4,AD4)</f>
        <v>3</v>
      </c>
      <c r="AE5" s="2">
        <v>1169966401</v>
      </c>
      <c r="AF5" s="3" t="s">
        <v>1</v>
      </c>
      <c r="AG5" s="3" t="s">
        <v>105</v>
      </c>
      <c r="AH5" s="3">
        <v>16</v>
      </c>
      <c r="AI5" s="3">
        <f>IF(AG5=$A5,0,1)</f>
        <v>0</v>
      </c>
      <c r="AJ5" s="3">
        <f t="shared" ref="AJ5:AJ68" si="11">IF(AI5=0,AH5+AJ4,AJ4)</f>
        <v>28</v>
      </c>
      <c r="AK5" s="4">
        <f t="shared" ref="AK5:AK68" si="12">IF(AI5=0,1+AK4,AK4)</f>
        <v>2</v>
      </c>
    </row>
    <row r="6" spans="1:37" x14ac:dyDescent="0.25">
      <c r="A6" t="s">
        <v>106</v>
      </c>
      <c r="B6" s="2" t="s">
        <v>2</v>
      </c>
      <c r="C6" s="3">
        <v>1169263169</v>
      </c>
      <c r="D6" s="3" t="s">
        <v>100</v>
      </c>
      <c r="E6" s="3">
        <v>61</v>
      </c>
      <c r="F6" s="3">
        <v>1</v>
      </c>
      <c r="G6" s="3">
        <f>IF(D6=$A6,0,1)</f>
        <v>1</v>
      </c>
      <c r="H6" s="3">
        <f t="shared" si="0"/>
        <v>47</v>
      </c>
      <c r="I6" s="4">
        <f t="shared" si="5"/>
        <v>3</v>
      </c>
      <c r="J6" s="2">
        <v>1169538527</v>
      </c>
      <c r="K6" s="3" t="s">
        <v>2</v>
      </c>
      <c r="L6" s="3" t="s">
        <v>107</v>
      </c>
      <c r="M6" s="3">
        <v>16</v>
      </c>
      <c r="N6" s="3">
        <f>IF(L6=$A6,0,1)</f>
        <v>1</v>
      </c>
      <c r="O6" s="3">
        <f t="shared" si="1"/>
        <v>51</v>
      </c>
      <c r="P6" s="4">
        <f t="shared" si="6"/>
        <v>3</v>
      </c>
      <c r="Q6" s="2">
        <v>1169830732</v>
      </c>
      <c r="R6" s="3" t="s">
        <v>2</v>
      </c>
      <c r="S6" s="3" t="s">
        <v>106</v>
      </c>
      <c r="T6" s="3">
        <v>6</v>
      </c>
      <c r="U6" s="3">
        <f>IF(S6=$A6,0,1)</f>
        <v>0</v>
      </c>
      <c r="V6" s="3">
        <f t="shared" si="7"/>
        <v>55</v>
      </c>
      <c r="W6" s="4">
        <f t="shared" si="8"/>
        <v>4</v>
      </c>
      <c r="X6" s="2">
        <v>1169895201</v>
      </c>
      <c r="Y6" s="3" t="s">
        <v>2</v>
      </c>
      <c r="Z6" s="3" t="s">
        <v>106</v>
      </c>
      <c r="AA6" s="3">
        <v>13</v>
      </c>
      <c r="AB6" s="3">
        <f>IF(Z6=$A6,0,1)</f>
        <v>0</v>
      </c>
      <c r="AC6" s="3">
        <f t="shared" si="9"/>
        <v>59</v>
      </c>
      <c r="AD6" s="4">
        <f t="shared" si="10"/>
        <v>4</v>
      </c>
      <c r="AE6" s="2">
        <v>1169966520</v>
      </c>
      <c r="AF6" s="3" t="s">
        <v>2</v>
      </c>
      <c r="AG6" s="3" t="s">
        <v>106</v>
      </c>
      <c r="AH6" s="3">
        <v>9</v>
      </c>
      <c r="AI6" s="3">
        <f>IF(AG6=$A6,0,1)</f>
        <v>0</v>
      </c>
      <c r="AJ6" s="3">
        <f t="shared" si="11"/>
        <v>37</v>
      </c>
      <c r="AK6" s="4">
        <f t="shared" si="12"/>
        <v>3</v>
      </c>
    </row>
    <row r="7" spans="1:37" x14ac:dyDescent="0.25">
      <c r="A7" t="s">
        <v>108</v>
      </c>
      <c r="B7" s="2" t="s">
        <v>5</v>
      </c>
      <c r="C7" s="3">
        <v>1169264556</v>
      </c>
      <c r="D7" s="3" t="s">
        <v>108</v>
      </c>
      <c r="E7" s="3">
        <v>18</v>
      </c>
      <c r="F7" s="3"/>
      <c r="G7" s="3">
        <f>IF(D7=$A7,0,1)</f>
        <v>0</v>
      </c>
      <c r="H7" s="3">
        <f t="shared" si="0"/>
        <v>65</v>
      </c>
      <c r="I7" s="4">
        <f t="shared" si="5"/>
        <v>4</v>
      </c>
      <c r="J7" s="2">
        <v>1169539337</v>
      </c>
      <c r="K7" s="3" t="s">
        <v>5</v>
      </c>
      <c r="L7" s="3" t="s">
        <v>108</v>
      </c>
      <c r="M7" s="3">
        <v>15</v>
      </c>
      <c r="N7" s="3">
        <f>IF(L7=$A7,0,1)</f>
        <v>0</v>
      </c>
      <c r="O7" s="3">
        <f t="shared" si="1"/>
        <v>66</v>
      </c>
      <c r="P7" s="4">
        <f t="shared" si="6"/>
        <v>4</v>
      </c>
      <c r="Q7" s="2">
        <v>1169831213</v>
      </c>
      <c r="R7" s="3" t="s">
        <v>5</v>
      </c>
      <c r="S7" s="3" t="s">
        <v>108</v>
      </c>
      <c r="T7" s="3">
        <v>13</v>
      </c>
      <c r="U7" s="3">
        <f>IF(S7=$A7,0,1)</f>
        <v>0</v>
      </c>
      <c r="V7" s="3">
        <f t="shared" si="7"/>
        <v>68</v>
      </c>
      <c r="W7" s="4">
        <f t="shared" si="8"/>
        <v>5</v>
      </c>
      <c r="X7" s="2">
        <v>1169896095</v>
      </c>
      <c r="Y7" s="3" t="s">
        <v>5</v>
      </c>
      <c r="Z7" s="3" t="s">
        <v>108</v>
      </c>
      <c r="AA7" s="3">
        <v>23</v>
      </c>
      <c r="AB7" s="3">
        <f>IF(Z7=$A7,0,1)</f>
        <v>0</v>
      </c>
      <c r="AC7" s="3">
        <f t="shared" si="9"/>
        <v>82</v>
      </c>
      <c r="AD7" s="4">
        <f t="shared" si="10"/>
        <v>5</v>
      </c>
      <c r="AE7" s="2">
        <v>1169966854</v>
      </c>
      <c r="AF7" s="3" t="s">
        <v>5</v>
      </c>
      <c r="AG7" s="3" t="s">
        <v>108</v>
      </c>
      <c r="AH7" s="3">
        <v>9</v>
      </c>
      <c r="AI7" s="3">
        <f>IF(AG7=$A7,0,1)</f>
        <v>0</v>
      </c>
      <c r="AJ7" s="3">
        <f t="shared" si="11"/>
        <v>46</v>
      </c>
      <c r="AK7" s="4">
        <f t="shared" si="12"/>
        <v>4</v>
      </c>
    </row>
    <row r="8" spans="1:37" x14ac:dyDescent="0.25">
      <c r="A8" t="s">
        <v>109</v>
      </c>
      <c r="B8" s="2" t="s">
        <v>4</v>
      </c>
      <c r="C8" s="3">
        <v>1169264779</v>
      </c>
      <c r="D8" s="3" t="s">
        <v>109</v>
      </c>
      <c r="E8" s="3">
        <v>36</v>
      </c>
      <c r="F8" s="3"/>
      <c r="G8" s="3">
        <f>IF(D8=$A8,0,1)</f>
        <v>0</v>
      </c>
      <c r="H8" s="3">
        <f t="shared" si="0"/>
        <v>101</v>
      </c>
      <c r="I8" s="4">
        <f t="shared" si="5"/>
        <v>5</v>
      </c>
      <c r="J8" s="2">
        <v>1169539620</v>
      </c>
      <c r="K8" s="3" t="s">
        <v>4</v>
      </c>
      <c r="L8" s="3" t="s">
        <v>110</v>
      </c>
      <c r="M8" s="3">
        <v>14</v>
      </c>
      <c r="N8" s="3">
        <f>IF(L8=$A8,0,1)</f>
        <v>1</v>
      </c>
      <c r="O8" s="3">
        <f t="shared" si="1"/>
        <v>66</v>
      </c>
      <c r="P8" s="4">
        <f t="shared" si="6"/>
        <v>4</v>
      </c>
      <c r="Q8" s="2">
        <v>1169831355</v>
      </c>
      <c r="R8" s="3" t="s">
        <v>4</v>
      </c>
      <c r="S8" s="3" t="s">
        <v>111</v>
      </c>
      <c r="T8" s="3">
        <v>15</v>
      </c>
      <c r="U8" s="3">
        <f>IF(S8=$A8,0,1)</f>
        <v>1</v>
      </c>
      <c r="V8" s="3">
        <f t="shared" si="7"/>
        <v>68</v>
      </c>
      <c r="W8" s="4">
        <f t="shared" si="8"/>
        <v>5</v>
      </c>
      <c r="X8" s="2">
        <v>1169896506</v>
      </c>
      <c r="Y8" s="3" t="s">
        <v>4</v>
      </c>
      <c r="Z8" s="3" t="s">
        <v>109</v>
      </c>
      <c r="AA8" s="3">
        <v>14</v>
      </c>
      <c r="AB8" s="3">
        <f>IF(Z8=$A8,0,1)</f>
        <v>0</v>
      </c>
      <c r="AC8" s="3">
        <f t="shared" si="9"/>
        <v>96</v>
      </c>
      <c r="AD8" s="4">
        <f t="shared" si="10"/>
        <v>6</v>
      </c>
      <c r="AE8" s="2">
        <v>1169967107</v>
      </c>
      <c r="AF8" s="3" t="s">
        <v>4</v>
      </c>
      <c r="AG8" s="3" t="s">
        <v>109</v>
      </c>
      <c r="AH8" s="3">
        <v>37</v>
      </c>
      <c r="AI8" s="3">
        <f>IF(AG8=$A8,0,1)</f>
        <v>0</v>
      </c>
      <c r="AJ8" s="3">
        <f t="shared" si="11"/>
        <v>83</v>
      </c>
      <c r="AK8" s="4">
        <f t="shared" si="12"/>
        <v>5</v>
      </c>
    </row>
    <row r="9" spans="1:37" x14ac:dyDescent="0.25">
      <c r="A9" t="s">
        <v>112</v>
      </c>
      <c r="B9" s="2" t="s">
        <v>7</v>
      </c>
      <c r="C9" s="3">
        <v>1169265025</v>
      </c>
      <c r="D9" s="3" t="s">
        <v>113</v>
      </c>
      <c r="E9" s="3">
        <v>19</v>
      </c>
      <c r="F9" s="3"/>
      <c r="G9" s="3">
        <f>IF(D9=$A9,0,1)</f>
        <v>1</v>
      </c>
      <c r="H9" s="3">
        <f t="shared" si="0"/>
        <v>101</v>
      </c>
      <c r="I9" s="4">
        <f t="shared" si="5"/>
        <v>5</v>
      </c>
      <c r="J9" s="2">
        <v>1169539752</v>
      </c>
      <c r="K9" s="3" t="s">
        <v>7</v>
      </c>
      <c r="L9" s="3" t="s">
        <v>114</v>
      </c>
      <c r="M9" s="3">
        <v>13</v>
      </c>
      <c r="N9" s="3">
        <f>IF(L9=$A9,0,1)</f>
        <v>1</v>
      </c>
      <c r="O9" s="3">
        <f t="shared" si="1"/>
        <v>66</v>
      </c>
      <c r="P9" s="4">
        <f t="shared" si="6"/>
        <v>4</v>
      </c>
      <c r="Q9" s="2">
        <v>1169831624</v>
      </c>
      <c r="R9" s="3" t="s">
        <v>7</v>
      </c>
      <c r="S9" s="3" t="s">
        <v>112</v>
      </c>
      <c r="T9" s="3">
        <v>10</v>
      </c>
      <c r="U9" s="3">
        <f>IF(S9=$A9,0,1)</f>
        <v>0</v>
      </c>
      <c r="V9" s="3">
        <f t="shared" si="7"/>
        <v>78</v>
      </c>
      <c r="W9" s="4">
        <f t="shared" si="8"/>
        <v>6</v>
      </c>
      <c r="X9" s="2">
        <v>1169896673</v>
      </c>
      <c r="Y9" s="3" t="s">
        <v>7</v>
      </c>
      <c r="Z9" s="3" t="s">
        <v>112</v>
      </c>
      <c r="AA9" s="3">
        <v>20</v>
      </c>
      <c r="AB9" s="3">
        <f>IF(Z9=$A9,0,1)</f>
        <v>0</v>
      </c>
      <c r="AC9" s="3">
        <f t="shared" si="9"/>
        <v>116</v>
      </c>
      <c r="AD9" s="4">
        <f t="shared" si="10"/>
        <v>7</v>
      </c>
      <c r="AE9" s="2">
        <v>1169967372</v>
      </c>
      <c r="AF9" s="3" t="s">
        <v>7</v>
      </c>
      <c r="AG9" s="3" t="s">
        <v>115</v>
      </c>
      <c r="AH9" s="3">
        <v>15</v>
      </c>
      <c r="AI9" s="3">
        <f>IF(AG9=$A9,0,1)</f>
        <v>1</v>
      </c>
      <c r="AJ9" s="3">
        <f t="shared" si="11"/>
        <v>83</v>
      </c>
      <c r="AK9" s="4">
        <f t="shared" si="12"/>
        <v>5</v>
      </c>
    </row>
    <row r="10" spans="1:37" x14ac:dyDescent="0.25">
      <c r="A10" t="s">
        <v>116</v>
      </c>
      <c r="B10" s="2" t="s">
        <v>6</v>
      </c>
      <c r="C10" s="3">
        <v>1169266969</v>
      </c>
      <c r="D10" s="3" t="s">
        <v>116</v>
      </c>
      <c r="E10" s="3">
        <v>16</v>
      </c>
      <c r="F10" s="3"/>
      <c r="G10" s="3">
        <f>IF(D10=$A10,0,1)</f>
        <v>0</v>
      </c>
      <c r="H10" s="3">
        <f t="shared" si="0"/>
        <v>117</v>
      </c>
      <c r="I10" s="4">
        <f t="shared" si="5"/>
        <v>6</v>
      </c>
      <c r="J10" s="2">
        <v>1169540831</v>
      </c>
      <c r="K10" s="3" t="s">
        <v>6</v>
      </c>
      <c r="L10" s="3" t="s">
        <v>116</v>
      </c>
      <c r="M10" s="3">
        <v>19</v>
      </c>
      <c r="N10" s="3">
        <f>IF(L10=$A10,0,1)</f>
        <v>0</v>
      </c>
      <c r="O10" s="3">
        <f t="shared" si="1"/>
        <v>85</v>
      </c>
      <c r="P10" s="4">
        <f t="shared" si="6"/>
        <v>5</v>
      </c>
      <c r="Q10" s="2">
        <v>1169832379</v>
      </c>
      <c r="R10" s="3" t="s">
        <v>6</v>
      </c>
      <c r="S10" s="3" t="s">
        <v>117</v>
      </c>
      <c r="T10" s="3">
        <v>16</v>
      </c>
      <c r="U10" s="3">
        <f>IF(S10=$A10,0,1)</f>
        <v>1</v>
      </c>
      <c r="V10" s="3">
        <f t="shared" si="7"/>
        <v>78</v>
      </c>
      <c r="W10" s="4">
        <f t="shared" si="8"/>
        <v>6</v>
      </c>
      <c r="X10" s="2">
        <v>1169897061</v>
      </c>
      <c r="Y10" s="3" t="s">
        <v>6</v>
      </c>
      <c r="Z10" s="3" t="s">
        <v>117</v>
      </c>
      <c r="AA10" s="3">
        <v>15</v>
      </c>
      <c r="AB10" s="3">
        <f>IF(Z10=$A10,0,1)</f>
        <v>1</v>
      </c>
      <c r="AC10" s="3">
        <f t="shared" si="9"/>
        <v>116</v>
      </c>
      <c r="AD10" s="4">
        <f t="shared" si="10"/>
        <v>7</v>
      </c>
      <c r="AE10" s="2">
        <v>1169967704</v>
      </c>
      <c r="AF10" s="3" t="s">
        <v>6</v>
      </c>
      <c r="AG10" s="3" t="s">
        <v>118</v>
      </c>
      <c r="AH10" s="3">
        <v>21</v>
      </c>
      <c r="AI10" s="3">
        <f>IF(AG10=$A10,0,1)</f>
        <v>1</v>
      </c>
      <c r="AJ10" s="3">
        <f t="shared" si="11"/>
        <v>83</v>
      </c>
      <c r="AK10" s="4">
        <f t="shared" si="12"/>
        <v>5</v>
      </c>
    </row>
    <row r="11" spans="1:37" x14ac:dyDescent="0.25">
      <c r="A11" t="s">
        <v>119</v>
      </c>
      <c r="B11" s="2" t="s">
        <v>8</v>
      </c>
      <c r="C11" s="3">
        <v>1169267591</v>
      </c>
      <c r="D11" s="3" t="s">
        <v>120</v>
      </c>
      <c r="E11" s="3">
        <v>19</v>
      </c>
      <c r="F11" s="3"/>
      <c r="G11" s="3">
        <f>IF(D11=$A11,0,1)</f>
        <v>1</v>
      </c>
      <c r="H11" s="3">
        <f t="shared" si="0"/>
        <v>117</v>
      </c>
      <c r="I11" s="4">
        <f t="shared" si="5"/>
        <v>6</v>
      </c>
      <c r="J11" s="2">
        <v>1169540960</v>
      </c>
      <c r="K11" s="3" t="s">
        <v>8</v>
      </c>
      <c r="L11" s="3" t="s">
        <v>119</v>
      </c>
      <c r="M11" s="3">
        <v>10</v>
      </c>
      <c r="N11" s="3">
        <f>IF(L11=$A11,0,1)</f>
        <v>0</v>
      </c>
      <c r="O11" s="3">
        <f t="shared" si="1"/>
        <v>95</v>
      </c>
      <c r="P11" s="4">
        <f t="shared" si="6"/>
        <v>6</v>
      </c>
      <c r="Q11" s="2">
        <v>1169832504</v>
      </c>
      <c r="R11" s="3" t="s">
        <v>8</v>
      </c>
      <c r="S11" s="3" t="s">
        <v>119</v>
      </c>
      <c r="T11" s="3">
        <v>24</v>
      </c>
      <c r="U11" s="3">
        <f>IF(S11=$A11,0,1)</f>
        <v>0</v>
      </c>
      <c r="V11" s="3">
        <f t="shared" si="7"/>
        <v>102</v>
      </c>
      <c r="W11" s="4">
        <f t="shared" si="8"/>
        <v>7</v>
      </c>
      <c r="X11" s="2">
        <v>1169897931</v>
      </c>
      <c r="Y11" s="3" t="s">
        <v>8</v>
      </c>
      <c r="Z11" s="3" t="s">
        <v>119</v>
      </c>
      <c r="AA11" s="3">
        <v>20</v>
      </c>
      <c r="AB11" s="3">
        <f>IF(Z11=$A11,0,1)</f>
        <v>0</v>
      </c>
      <c r="AC11" s="3">
        <f t="shared" si="9"/>
        <v>136</v>
      </c>
      <c r="AD11" s="4">
        <f t="shared" si="10"/>
        <v>8</v>
      </c>
      <c r="AE11" s="2">
        <v>1169967899</v>
      </c>
      <c r="AF11" s="3" t="s">
        <v>8</v>
      </c>
      <c r="AG11" s="3" t="s">
        <v>119</v>
      </c>
      <c r="AH11" s="3">
        <v>7</v>
      </c>
      <c r="AI11" s="3">
        <f>IF(AG11=$A11,0,1)</f>
        <v>0</v>
      </c>
      <c r="AJ11" s="3">
        <f t="shared" si="11"/>
        <v>90</v>
      </c>
      <c r="AK11" s="4">
        <f t="shared" si="12"/>
        <v>6</v>
      </c>
    </row>
    <row r="12" spans="1:37" x14ac:dyDescent="0.25">
      <c r="A12" t="s">
        <v>121</v>
      </c>
      <c r="B12" s="2" t="s">
        <v>9</v>
      </c>
      <c r="C12" s="3">
        <v>1169269438</v>
      </c>
      <c r="D12" s="3" t="s">
        <v>122</v>
      </c>
      <c r="E12" s="3">
        <v>29</v>
      </c>
      <c r="F12" s="3"/>
      <c r="G12" s="3">
        <f>IF(D12=$A12,0,1)</f>
        <v>1</v>
      </c>
      <c r="H12" s="3">
        <f t="shared" si="0"/>
        <v>117</v>
      </c>
      <c r="I12" s="4">
        <f t="shared" si="5"/>
        <v>6</v>
      </c>
      <c r="J12" s="2">
        <v>1169541968</v>
      </c>
      <c r="K12" s="3" t="s">
        <v>9</v>
      </c>
      <c r="L12" s="3" t="s">
        <v>121</v>
      </c>
      <c r="M12" s="3">
        <v>24</v>
      </c>
      <c r="N12" s="3">
        <f>IF(L12=$A12,0,1)</f>
        <v>0</v>
      </c>
      <c r="O12" s="3">
        <f t="shared" si="1"/>
        <v>119</v>
      </c>
      <c r="P12" s="4">
        <f t="shared" si="6"/>
        <v>7</v>
      </c>
      <c r="Q12" s="2">
        <v>1169833854</v>
      </c>
      <c r="R12" s="3" t="s">
        <v>9</v>
      </c>
      <c r="S12" s="3" t="s">
        <v>121</v>
      </c>
      <c r="T12" s="3">
        <v>22</v>
      </c>
      <c r="U12" s="3">
        <f>IF(S12=$A12,0,1)</f>
        <v>0</v>
      </c>
      <c r="V12" s="3">
        <f t="shared" si="7"/>
        <v>124</v>
      </c>
      <c r="W12" s="4">
        <f t="shared" si="8"/>
        <v>8</v>
      </c>
      <c r="X12" s="2">
        <v>1169898814</v>
      </c>
      <c r="Y12" s="3" t="s">
        <v>9</v>
      </c>
      <c r="Z12" s="3" t="s">
        <v>121</v>
      </c>
      <c r="AA12" s="3">
        <v>10</v>
      </c>
      <c r="AB12" s="3">
        <f>IF(Z12=$A12,0,1)</f>
        <v>0</v>
      </c>
      <c r="AC12" s="3">
        <f t="shared" si="9"/>
        <v>146</v>
      </c>
      <c r="AD12" s="4">
        <f t="shared" si="10"/>
        <v>9</v>
      </c>
      <c r="AE12" s="2">
        <v>1169969187</v>
      </c>
      <c r="AF12" s="3" t="s">
        <v>9</v>
      </c>
      <c r="AG12" s="3" t="s">
        <v>121</v>
      </c>
      <c r="AH12" s="3">
        <v>14</v>
      </c>
      <c r="AI12" s="3">
        <f>IF(AG12=$A12,0,1)</f>
        <v>0</v>
      </c>
      <c r="AJ12" s="3">
        <f t="shared" si="11"/>
        <v>104</v>
      </c>
      <c r="AK12" s="4">
        <f t="shared" si="12"/>
        <v>7</v>
      </c>
    </row>
    <row r="13" spans="1:37" x14ac:dyDescent="0.25">
      <c r="A13" t="s">
        <v>123</v>
      </c>
      <c r="B13" s="2" t="s">
        <v>10</v>
      </c>
      <c r="C13" s="3">
        <v>1169269956</v>
      </c>
      <c r="D13" s="3" t="s">
        <v>124</v>
      </c>
      <c r="E13" s="3">
        <v>7</v>
      </c>
      <c r="F13" s="3"/>
      <c r="G13" s="3">
        <f>IF(D13=$A13,0,1)</f>
        <v>1</v>
      </c>
      <c r="H13" s="3">
        <f t="shared" si="0"/>
        <v>117</v>
      </c>
      <c r="I13" s="4">
        <f t="shared" si="5"/>
        <v>6</v>
      </c>
      <c r="J13" s="2">
        <v>1169542155</v>
      </c>
      <c r="K13" s="3" t="s">
        <v>10</v>
      </c>
      <c r="L13" s="3" t="s">
        <v>123</v>
      </c>
      <c r="M13" s="3">
        <v>12</v>
      </c>
      <c r="N13" s="3">
        <f>IF(L13=$A13,0,1)</f>
        <v>0</v>
      </c>
      <c r="O13" s="3">
        <f t="shared" si="1"/>
        <v>131</v>
      </c>
      <c r="P13" s="4">
        <f t="shared" si="6"/>
        <v>8</v>
      </c>
      <c r="Q13" s="2">
        <v>1169833969</v>
      </c>
      <c r="R13" s="3" t="s">
        <v>10</v>
      </c>
      <c r="S13" s="3" t="s">
        <v>123</v>
      </c>
      <c r="T13" s="3">
        <v>20</v>
      </c>
      <c r="U13" s="3">
        <f>IF(S13=$A13,0,1)</f>
        <v>0</v>
      </c>
      <c r="V13" s="3">
        <f t="shared" si="7"/>
        <v>144</v>
      </c>
      <c r="W13" s="4">
        <f t="shared" si="8"/>
        <v>9</v>
      </c>
      <c r="X13" s="2">
        <v>1169899855</v>
      </c>
      <c r="Y13" s="3" t="s">
        <v>10</v>
      </c>
      <c r="Z13" s="3" t="s">
        <v>123</v>
      </c>
      <c r="AA13" s="3">
        <v>10</v>
      </c>
      <c r="AB13" s="3">
        <f>IF(Z13=$A13,0,1)</f>
        <v>0</v>
      </c>
      <c r="AC13" s="3">
        <f t="shared" si="9"/>
        <v>156</v>
      </c>
      <c r="AD13" s="4">
        <f t="shared" si="10"/>
        <v>10</v>
      </c>
      <c r="AE13" s="2">
        <v>1169969476</v>
      </c>
      <c r="AF13" s="3" t="s">
        <v>10</v>
      </c>
      <c r="AG13" s="3" t="s">
        <v>123</v>
      </c>
      <c r="AH13" s="3">
        <v>10</v>
      </c>
      <c r="AI13" s="3">
        <f>IF(AG13=$A13,0,1)</f>
        <v>0</v>
      </c>
      <c r="AJ13" s="3">
        <f t="shared" si="11"/>
        <v>114</v>
      </c>
      <c r="AK13" s="4">
        <f t="shared" si="12"/>
        <v>8</v>
      </c>
    </row>
    <row r="14" spans="1:37" x14ac:dyDescent="0.25">
      <c r="A14" t="s">
        <v>125</v>
      </c>
      <c r="B14" s="2" t="s">
        <v>11</v>
      </c>
      <c r="C14" s="3">
        <v>1169272169</v>
      </c>
      <c r="D14" s="3" t="s">
        <v>125</v>
      </c>
      <c r="E14" s="3">
        <v>14</v>
      </c>
      <c r="F14" s="3"/>
      <c r="G14" s="3">
        <f>IF(D14=$A14,0,1)</f>
        <v>0</v>
      </c>
      <c r="H14" s="3">
        <f t="shared" si="0"/>
        <v>131</v>
      </c>
      <c r="I14" s="4">
        <f t="shared" si="5"/>
        <v>7</v>
      </c>
      <c r="J14" s="2">
        <v>1169544353</v>
      </c>
      <c r="K14" s="3" t="s">
        <v>11</v>
      </c>
      <c r="L14" s="3" t="s">
        <v>125</v>
      </c>
      <c r="M14" s="3">
        <v>20</v>
      </c>
      <c r="N14" s="3">
        <f>IF(L14=$A14,0,1)</f>
        <v>0</v>
      </c>
      <c r="O14" s="3">
        <f t="shared" si="1"/>
        <v>151</v>
      </c>
      <c r="P14" s="4">
        <f t="shared" si="6"/>
        <v>9</v>
      </c>
      <c r="Q14" s="2">
        <v>1169836023</v>
      </c>
      <c r="R14" s="3" t="s">
        <v>11</v>
      </c>
      <c r="S14" s="3" t="s">
        <v>125</v>
      </c>
      <c r="T14" s="3">
        <v>13</v>
      </c>
      <c r="U14" s="3">
        <f>IF(S14=$A14,0,1)</f>
        <v>0</v>
      </c>
      <c r="V14" s="3">
        <f t="shared" si="7"/>
        <v>157</v>
      </c>
      <c r="W14" s="4">
        <f t="shared" si="8"/>
        <v>10</v>
      </c>
      <c r="X14" s="2">
        <v>1169900942</v>
      </c>
      <c r="Y14" s="3" t="s">
        <v>11</v>
      </c>
      <c r="Z14" s="3" t="s">
        <v>125</v>
      </c>
      <c r="AA14" s="3">
        <v>12</v>
      </c>
      <c r="AB14" s="3">
        <f>IF(Z14=$A14,0,1)</f>
        <v>0</v>
      </c>
      <c r="AC14" s="3">
        <f t="shared" si="9"/>
        <v>168</v>
      </c>
      <c r="AD14" s="4">
        <f t="shared" si="10"/>
        <v>11</v>
      </c>
      <c r="AE14" s="2">
        <v>1169970606</v>
      </c>
      <c r="AF14" s="3" t="s">
        <v>11</v>
      </c>
      <c r="AG14" s="3" t="s">
        <v>126</v>
      </c>
      <c r="AH14" s="3">
        <v>13</v>
      </c>
      <c r="AI14" s="3">
        <f>IF(AG14=$A14,0,1)</f>
        <v>1</v>
      </c>
      <c r="AJ14" s="3">
        <f t="shared" si="11"/>
        <v>114</v>
      </c>
      <c r="AK14" s="4">
        <f t="shared" si="12"/>
        <v>8</v>
      </c>
    </row>
    <row r="15" spans="1:37" x14ac:dyDescent="0.25">
      <c r="A15" t="s">
        <v>127</v>
      </c>
      <c r="B15" s="2" t="s">
        <v>12</v>
      </c>
      <c r="C15" s="3">
        <v>1169273958</v>
      </c>
      <c r="D15" s="3" t="s">
        <v>127</v>
      </c>
      <c r="E15" s="3">
        <v>11</v>
      </c>
      <c r="F15" s="3"/>
      <c r="G15" s="3">
        <f>IF(D15=$A15,0,1)</f>
        <v>0</v>
      </c>
      <c r="H15" s="3">
        <f t="shared" si="0"/>
        <v>142</v>
      </c>
      <c r="I15" s="4">
        <f t="shared" si="5"/>
        <v>8</v>
      </c>
      <c r="J15" s="2">
        <v>1169545452</v>
      </c>
      <c r="K15" s="3" t="s">
        <v>12</v>
      </c>
      <c r="L15" s="3" t="s">
        <v>127</v>
      </c>
      <c r="M15" s="3">
        <v>18</v>
      </c>
      <c r="N15" s="3">
        <f>IF(L15=$A15,0,1)</f>
        <v>0</v>
      </c>
      <c r="O15" s="3">
        <f t="shared" si="1"/>
        <v>169</v>
      </c>
      <c r="P15" s="4">
        <f t="shared" si="6"/>
        <v>10</v>
      </c>
      <c r="Q15" s="2">
        <v>1169837168</v>
      </c>
      <c r="R15" s="3" t="s">
        <v>12</v>
      </c>
      <c r="S15" s="3" t="s">
        <v>127</v>
      </c>
      <c r="T15" s="3">
        <v>13</v>
      </c>
      <c r="U15" s="3">
        <f>IF(S15=$A15,0,1)</f>
        <v>0</v>
      </c>
      <c r="V15" s="3">
        <f t="shared" si="7"/>
        <v>170</v>
      </c>
      <c r="W15" s="4">
        <f t="shared" si="8"/>
        <v>11</v>
      </c>
      <c r="X15" s="2">
        <v>1169902125</v>
      </c>
      <c r="Y15" s="3" t="s">
        <v>12</v>
      </c>
      <c r="Z15" s="3" t="s">
        <v>127</v>
      </c>
      <c r="AA15" s="3">
        <v>17</v>
      </c>
      <c r="AB15" s="3">
        <f>IF(Z15=$A15,0,1)</f>
        <v>0</v>
      </c>
      <c r="AC15" s="3">
        <f t="shared" si="9"/>
        <v>185</v>
      </c>
      <c r="AD15" s="4">
        <f t="shared" si="10"/>
        <v>12</v>
      </c>
      <c r="AE15" s="2">
        <v>1169971124</v>
      </c>
      <c r="AF15" s="3" t="s">
        <v>12</v>
      </c>
      <c r="AG15" s="3" t="s">
        <v>127</v>
      </c>
      <c r="AH15" s="3">
        <v>18</v>
      </c>
      <c r="AI15" s="3">
        <f>IF(AG15=$A15,0,1)</f>
        <v>0</v>
      </c>
      <c r="AJ15" s="3">
        <f t="shared" si="11"/>
        <v>132</v>
      </c>
      <c r="AK15" s="4">
        <f t="shared" si="12"/>
        <v>9</v>
      </c>
    </row>
    <row r="16" spans="1:37" x14ac:dyDescent="0.25">
      <c r="A16" t="s">
        <v>128</v>
      </c>
      <c r="B16" s="2" t="s">
        <v>13</v>
      </c>
      <c r="C16" s="3">
        <v>1169274171</v>
      </c>
      <c r="D16" s="3" t="s">
        <v>128</v>
      </c>
      <c r="E16" s="3">
        <v>37</v>
      </c>
      <c r="F16" s="3"/>
      <c r="G16" s="3">
        <f>IF(D16=$A16,0,1)</f>
        <v>0</v>
      </c>
      <c r="H16" s="3">
        <f t="shared" si="0"/>
        <v>179</v>
      </c>
      <c r="I16" s="4">
        <f t="shared" si="5"/>
        <v>9</v>
      </c>
      <c r="J16" s="2">
        <v>1169545852</v>
      </c>
      <c r="K16" s="3" t="s">
        <v>13</v>
      </c>
      <c r="L16" s="3" t="s">
        <v>128</v>
      </c>
      <c r="M16" s="3">
        <v>15</v>
      </c>
      <c r="N16" s="3">
        <f>IF(L16=$A16,0,1)</f>
        <v>0</v>
      </c>
      <c r="O16" s="3">
        <f t="shared" si="1"/>
        <v>184</v>
      </c>
      <c r="P16" s="4">
        <f t="shared" si="6"/>
        <v>11</v>
      </c>
      <c r="Q16" s="2">
        <v>1169837607</v>
      </c>
      <c r="R16" s="3" t="s">
        <v>13</v>
      </c>
      <c r="S16" s="3" t="s">
        <v>128</v>
      </c>
      <c r="T16" s="3">
        <v>19</v>
      </c>
      <c r="U16" s="3">
        <f>IF(S16=$A16,0,1)</f>
        <v>0</v>
      </c>
      <c r="V16" s="3">
        <f t="shared" si="7"/>
        <v>189</v>
      </c>
      <c r="W16" s="4">
        <f t="shared" si="8"/>
        <v>12</v>
      </c>
      <c r="X16" s="2">
        <v>1169903066</v>
      </c>
      <c r="Y16" s="3" t="s">
        <v>13</v>
      </c>
      <c r="Z16" s="3" t="s">
        <v>128</v>
      </c>
      <c r="AA16" s="3">
        <v>14</v>
      </c>
      <c r="AB16" s="3">
        <f>IF(Z16=$A16,0,1)</f>
        <v>0</v>
      </c>
      <c r="AC16" s="3">
        <f t="shared" si="9"/>
        <v>199</v>
      </c>
      <c r="AD16" s="4">
        <f t="shared" si="10"/>
        <v>13</v>
      </c>
      <c r="AE16" s="2">
        <v>1169971318</v>
      </c>
      <c r="AF16" s="3" t="s">
        <v>13</v>
      </c>
      <c r="AG16" s="3" t="s">
        <v>128</v>
      </c>
      <c r="AH16" s="3">
        <v>12</v>
      </c>
      <c r="AI16" s="3">
        <f>IF(AG16=$A16,0,1)</f>
        <v>0</v>
      </c>
      <c r="AJ16" s="3">
        <f t="shared" si="11"/>
        <v>144</v>
      </c>
      <c r="AK16" s="4">
        <f t="shared" si="12"/>
        <v>10</v>
      </c>
    </row>
    <row r="17" spans="1:37" x14ac:dyDescent="0.25">
      <c r="A17" t="s">
        <v>129</v>
      </c>
      <c r="B17" s="2" t="s">
        <v>15</v>
      </c>
      <c r="C17" s="3">
        <v>1169275417</v>
      </c>
      <c r="D17" s="3" t="s">
        <v>130</v>
      </c>
      <c r="E17" s="3">
        <v>15</v>
      </c>
      <c r="F17" s="3"/>
      <c r="G17" s="3">
        <f>IF(D17=$A17,0,1)</f>
        <v>1</v>
      </c>
      <c r="H17" s="3">
        <f t="shared" si="0"/>
        <v>179</v>
      </c>
      <c r="I17" s="4">
        <f t="shared" si="5"/>
        <v>9</v>
      </c>
      <c r="J17" s="2">
        <v>1169546379</v>
      </c>
      <c r="K17" s="3" t="s">
        <v>15</v>
      </c>
      <c r="L17" s="3" t="s">
        <v>129</v>
      </c>
      <c r="M17" s="3">
        <v>21</v>
      </c>
      <c r="N17" s="3">
        <f>IF(L17=$A17,0,1)</f>
        <v>0</v>
      </c>
      <c r="O17" s="3">
        <f t="shared" si="1"/>
        <v>205</v>
      </c>
      <c r="P17" s="4">
        <f t="shared" si="6"/>
        <v>12</v>
      </c>
      <c r="Q17" s="2">
        <v>1169837739</v>
      </c>
      <c r="R17" s="3" t="s">
        <v>15</v>
      </c>
      <c r="S17" s="3" t="s">
        <v>129</v>
      </c>
      <c r="T17" s="3">
        <v>16</v>
      </c>
      <c r="U17" s="3">
        <f>IF(S17=$A17,0,1)</f>
        <v>0</v>
      </c>
      <c r="V17" s="3">
        <f t="shared" si="7"/>
        <v>205</v>
      </c>
      <c r="W17" s="4">
        <f t="shared" si="8"/>
        <v>13</v>
      </c>
      <c r="X17" s="2">
        <v>1169903293</v>
      </c>
      <c r="Y17" s="3" t="s">
        <v>15</v>
      </c>
      <c r="Z17" s="3" t="s">
        <v>131</v>
      </c>
      <c r="AA17" s="3">
        <v>17</v>
      </c>
      <c r="AB17" s="3">
        <f>IF(Z17=$A17,0,1)</f>
        <v>1</v>
      </c>
      <c r="AC17" s="3">
        <f t="shared" si="9"/>
        <v>199</v>
      </c>
      <c r="AD17" s="4">
        <f t="shared" si="10"/>
        <v>13</v>
      </c>
      <c r="AE17" s="2">
        <v>1169971747</v>
      </c>
      <c r="AF17" s="3" t="s">
        <v>15</v>
      </c>
      <c r="AG17" s="3" t="s">
        <v>131</v>
      </c>
      <c r="AH17" s="3">
        <v>25</v>
      </c>
      <c r="AI17" s="3">
        <f>IF(AG17=$A17,0,1)</f>
        <v>1</v>
      </c>
      <c r="AJ17" s="3">
        <f t="shared" si="11"/>
        <v>144</v>
      </c>
      <c r="AK17" s="4">
        <f t="shared" si="12"/>
        <v>10</v>
      </c>
    </row>
    <row r="18" spans="1:37" x14ac:dyDescent="0.25">
      <c r="A18" t="s">
        <v>132</v>
      </c>
      <c r="B18" s="2" t="s">
        <v>14</v>
      </c>
      <c r="C18" s="3">
        <v>1169275583</v>
      </c>
      <c r="D18" s="3" t="s">
        <v>132</v>
      </c>
      <c r="E18" s="3">
        <v>21</v>
      </c>
      <c r="F18" s="3"/>
      <c r="G18" s="3">
        <f>IF(D18=$A18,0,1)</f>
        <v>0</v>
      </c>
      <c r="H18" s="3">
        <f t="shared" si="0"/>
        <v>200</v>
      </c>
      <c r="I18" s="4">
        <f t="shared" si="5"/>
        <v>10</v>
      </c>
      <c r="J18" s="2">
        <v>1169546533</v>
      </c>
      <c r="K18" s="3" t="s">
        <v>14</v>
      </c>
      <c r="L18" s="3" t="s">
        <v>132</v>
      </c>
      <c r="M18" s="3">
        <v>11</v>
      </c>
      <c r="N18" s="3">
        <f>IF(L18=$A18,0,1)</f>
        <v>0</v>
      </c>
      <c r="O18" s="3">
        <f t="shared" si="1"/>
        <v>216</v>
      </c>
      <c r="P18" s="4">
        <f t="shared" si="6"/>
        <v>13</v>
      </c>
      <c r="Q18" s="2">
        <v>1169838130</v>
      </c>
      <c r="R18" s="3" t="s">
        <v>14</v>
      </c>
      <c r="S18" s="3" t="s">
        <v>133</v>
      </c>
      <c r="T18" s="3">
        <v>20</v>
      </c>
      <c r="U18" s="3">
        <f>IF(S18=$A18,0,1)</f>
        <v>1</v>
      </c>
      <c r="V18" s="3">
        <f t="shared" si="7"/>
        <v>205</v>
      </c>
      <c r="W18" s="4">
        <f t="shared" si="8"/>
        <v>13</v>
      </c>
      <c r="X18" s="2">
        <v>1169903774</v>
      </c>
      <c r="Y18" s="3" t="s">
        <v>14</v>
      </c>
      <c r="Z18" s="3" t="s">
        <v>132</v>
      </c>
      <c r="AA18" s="3">
        <v>9</v>
      </c>
      <c r="AB18" s="3">
        <f>IF(Z18=$A18,0,1)</f>
        <v>0</v>
      </c>
      <c r="AC18" s="3">
        <f t="shared" si="9"/>
        <v>208</v>
      </c>
      <c r="AD18" s="4">
        <f t="shared" si="10"/>
        <v>14</v>
      </c>
      <c r="AE18" s="2">
        <v>1169972093</v>
      </c>
      <c r="AF18" s="3" t="s">
        <v>14</v>
      </c>
      <c r="AG18" s="3" t="s">
        <v>132</v>
      </c>
      <c r="AH18" s="3">
        <v>6</v>
      </c>
      <c r="AI18" s="3">
        <f>IF(AG18=$A18,0,1)</f>
        <v>0</v>
      </c>
      <c r="AJ18" s="3">
        <f t="shared" si="11"/>
        <v>150</v>
      </c>
      <c r="AK18" s="4">
        <f t="shared" si="12"/>
        <v>11</v>
      </c>
    </row>
    <row r="19" spans="1:37" x14ac:dyDescent="0.25">
      <c r="A19" t="s">
        <v>134</v>
      </c>
      <c r="B19" s="2" t="s">
        <v>17</v>
      </c>
      <c r="C19" s="3">
        <v>1169275763</v>
      </c>
      <c r="D19" s="3" t="s">
        <v>134</v>
      </c>
      <c r="E19" s="3">
        <v>21</v>
      </c>
      <c r="F19" s="3"/>
      <c r="G19" s="3">
        <f>IF(D19=$A19,0,1)</f>
        <v>0</v>
      </c>
      <c r="H19" s="3">
        <f t="shared" si="0"/>
        <v>221</v>
      </c>
      <c r="I19" s="4">
        <f t="shared" si="5"/>
        <v>11</v>
      </c>
      <c r="J19" s="2">
        <v>1169547233</v>
      </c>
      <c r="K19" s="3" t="s">
        <v>17</v>
      </c>
      <c r="L19" s="3" t="s">
        <v>134</v>
      </c>
      <c r="M19" s="3">
        <v>36</v>
      </c>
      <c r="N19" s="3">
        <f>IF(L19=$A19,0,1)</f>
        <v>0</v>
      </c>
      <c r="O19" s="3">
        <f t="shared" si="1"/>
        <v>252</v>
      </c>
      <c r="P19" s="4">
        <f t="shared" si="6"/>
        <v>14</v>
      </c>
      <c r="Q19" s="2">
        <v>1169838501</v>
      </c>
      <c r="R19" s="3" t="s">
        <v>17</v>
      </c>
      <c r="S19" s="3" t="s">
        <v>134</v>
      </c>
      <c r="T19" s="3">
        <v>29</v>
      </c>
      <c r="U19" s="3">
        <f>IF(S19=$A19,0,1)</f>
        <v>0</v>
      </c>
      <c r="V19" s="3">
        <f t="shared" si="7"/>
        <v>234</v>
      </c>
      <c r="W19" s="4">
        <f t="shared" si="8"/>
        <v>14</v>
      </c>
      <c r="X19" s="2">
        <v>1169904453</v>
      </c>
      <c r="Y19" s="3" t="s">
        <v>17</v>
      </c>
      <c r="Z19" s="3" t="s">
        <v>134</v>
      </c>
      <c r="AA19" s="3">
        <v>12</v>
      </c>
      <c r="AB19" s="3">
        <f>IF(Z19=$A19,0,1)</f>
        <v>0</v>
      </c>
      <c r="AC19" s="3">
        <f t="shared" si="9"/>
        <v>220</v>
      </c>
      <c r="AD19" s="4">
        <f t="shared" si="10"/>
        <v>15</v>
      </c>
      <c r="AE19" s="2">
        <v>1169972374</v>
      </c>
      <c r="AF19" s="3" t="s">
        <v>17</v>
      </c>
      <c r="AG19" s="3" t="s">
        <v>135</v>
      </c>
      <c r="AH19" s="3">
        <v>18</v>
      </c>
      <c r="AI19" s="3">
        <f>IF(AG19=$A19,0,1)</f>
        <v>1</v>
      </c>
      <c r="AJ19" s="3">
        <f t="shared" si="11"/>
        <v>150</v>
      </c>
      <c r="AK19" s="4">
        <f t="shared" si="12"/>
        <v>11</v>
      </c>
    </row>
    <row r="20" spans="1:37" x14ac:dyDescent="0.25">
      <c r="A20" t="s">
        <v>136</v>
      </c>
      <c r="B20" s="2" t="s">
        <v>16</v>
      </c>
      <c r="C20" s="3">
        <v>1169276286</v>
      </c>
      <c r="D20" s="3" t="s">
        <v>136</v>
      </c>
      <c r="E20" s="3">
        <v>15</v>
      </c>
      <c r="F20" s="3"/>
      <c r="G20" s="3">
        <f>IF(D20=$A20,0,1)</f>
        <v>0</v>
      </c>
      <c r="H20" s="3">
        <f t="shared" si="0"/>
        <v>236</v>
      </c>
      <c r="I20" s="4">
        <f t="shared" si="5"/>
        <v>12</v>
      </c>
      <c r="J20" s="2">
        <v>1169547358</v>
      </c>
      <c r="K20" s="3" t="s">
        <v>16</v>
      </c>
      <c r="L20" s="3" t="s">
        <v>136</v>
      </c>
      <c r="M20" s="3">
        <v>8</v>
      </c>
      <c r="N20" s="3">
        <f>IF(L20=$A20,0,1)</f>
        <v>0</v>
      </c>
      <c r="O20" s="3">
        <f t="shared" si="1"/>
        <v>260</v>
      </c>
      <c r="P20" s="4">
        <f t="shared" si="6"/>
        <v>15</v>
      </c>
      <c r="Q20" s="2">
        <v>1169839278</v>
      </c>
      <c r="R20" s="3" t="s">
        <v>16</v>
      </c>
      <c r="S20" s="3" t="s">
        <v>136</v>
      </c>
      <c r="T20" s="3">
        <v>13</v>
      </c>
      <c r="U20" s="3">
        <f>IF(S20=$A20,0,1)</f>
        <v>0</v>
      </c>
      <c r="V20" s="3">
        <f t="shared" si="7"/>
        <v>247</v>
      </c>
      <c r="W20" s="4">
        <f t="shared" si="8"/>
        <v>15</v>
      </c>
      <c r="X20" s="2">
        <v>1169904599</v>
      </c>
      <c r="Y20" s="3" t="s">
        <v>16</v>
      </c>
      <c r="Z20" s="3" t="s">
        <v>136</v>
      </c>
      <c r="AA20" s="3">
        <v>9</v>
      </c>
      <c r="AB20" s="3">
        <f>IF(Z20=$A20,0,1)</f>
        <v>0</v>
      </c>
      <c r="AC20" s="3">
        <f t="shared" si="9"/>
        <v>229</v>
      </c>
      <c r="AD20" s="4">
        <f t="shared" si="10"/>
        <v>16</v>
      </c>
      <c r="AE20" s="2">
        <v>1169972472</v>
      </c>
      <c r="AF20" s="3" t="s">
        <v>16</v>
      </c>
      <c r="AG20" s="3" t="s">
        <v>136</v>
      </c>
      <c r="AH20" s="3">
        <v>9</v>
      </c>
      <c r="AI20" s="3">
        <f>IF(AG20=$A20,0,1)</f>
        <v>0</v>
      </c>
      <c r="AJ20" s="3">
        <f t="shared" si="11"/>
        <v>159</v>
      </c>
      <c r="AK20" s="4">
        <f t="shared" si="12"/>
        <v>12</v>
      </c>
    </row>
    <row r="21" spans="1:37" x14ac:dyDescent="0.25">
      <c r="A21" t="s">
        <v>137</v>
      </c>
      <c r="B21" s="2" t="s">
        <v>18</v>
      </c>
      <c r="C21" s="3">
        <v>1169277433</v>
      </c>
      <c r="D21" s="3" t="s">
        <v>138</v>
      </c>
      <c r="E21" s="3">
        <v>31</v>
      </c>
      <c r="F21" s="3"/>
      <c r="G21" s="3">
        <f>IF(D21=$A21,0,1)</f>
        <v>1</v>
      </c>
      <c r="H21" s="3">
        <f t="shared" si="0"/>
        <v>236</v>
      </c>
      <c r="I21" s="4">
        <f t="shared" si="5"/>
        <v>12</v>
      </c>
      <c r="J21" s="2">
        <v>1169547606</v>
      </c>
      <c r="K21" s="3" t="s">
        <v>18</v>
      </c>
      <c r="L21" s="3" t="s">
        <v>137</v>
      </c>
      <c r="M21" s="3">
        <v>85</v>
      </c>
      <c r="N21" s="3">
        <f>IF(L21=$A21,0,1)</f>
        <v>0</v>
      </c>
      <c r="O21" s="3">
        <f t="shared" si="1"/>
        <v>345</v>
      </c>
      <c r="P21" s="4">
        <f t="shared" si="6"/>
        <v>16</v>
      </c>
      <c r="Q21" s="2">
        <v>1169839431</v>
      </c>
      <c r="R21" s="3" t="s">
        <v>18</v>
      </c>
      <c r="S21" s="3" t="s">
        <v>137</v>
      </c>
      <c r="T21" s="3">
        <v>11</v>
      </c>
      <c r="U21" s="3">
        <f>IF(S21=$A21,0,1)</f>
        <v>0</v>
      </c>
      <c r="V21" s="3">
        <f t="shared" si="7"/>
        <v>258</v>
      </c>
      <c r="W21" s="4">
        <f t="shared" si="8"/>
        <v>16</v>
      </c>
      <c r="X21" s="2">
        <v>1169904881</v>
      </c>
      <c r="Y21" s="3" t="s">
        <v>18</v>
      </c>
      <c r="Z21" s="3" t="s">
        <v>138</v>
      </c>
      <c r="AA21" s="3">
        <v>8</v>
      </c>
      <c r="AB21" s="3">
        <f>IF(Z21=$A21,0,1)</f>
        <v>1</v>
      </c>
      <c r="AC21" s="3">
        <f t="shared" si="9"/>
        <v>229</v>
      </c>
      <c r="AD21" s="4">
        <f t="shared" si="10"/>
        <v>16</v>
      </c>
      <c r="AE21" s="2">
        <v>1169972606</v>
      </c>
      <c r="AF21" s="3" t="s">
        <v>18</v>
      </c>
      <c r="AG21" s="3" t="s">
        <v>139</v>
      </c>
      <c r="AH21" s="3">
        <v>11</v>
      </c>
      <c r="AI21" s="3">
        <f>IF(AG21=$A21,0,1)</f>
        <v>1</v>
      </c>
      <c r="AJ21" s="3">
        <f t="shared" si="11"/>
        <v>159</v>
      </c>
      <c r="AK21" s="4">
        <f t="shared" si="12"/>
        <v>12</v>
      </c>
    </row>
    <row r="22" spans="1:37" x14ac:dyDescent="0.25">
      <c r="A22" t="s">
        <v>140</v>
      </c>
      <c r="B22" s="2" t="s">
        <v>19</v>
      </c>
      <c r="C22" s="3">
        <v>1169278343</v>
      </c>
      <c r="D22" s="3" t="s">
        <v>100</v>
      </c>
      <c r="E22" s="3">
        <v>33</v>
      </c>
      <c r="F22" s="3">
        <v>1</v>
      </c>
      <c r="G22" s="3">
        <f>IF(D22=$A22,0,1)</f>
        <v>1</v>
      </c>
      <c r="H22" s="3">
        <f t="shared" si="0"/>
        <v>236</v>
      </c>
      <c r="I22" s="4">
        <f t="shared" si="5"/>
        <v>12</v>
      </c>
      <c r="J22" s="2">
        <v>1169547798</v>
      </c>
      <c r="K22" s="3" t="s">
        <v>19</v>
      </c>
      <c r="L22" s="3" t="s">
        <v>140</v>
      </c>
      <c r="M22" s="3">
        <v>14</v>
      </c>
      <c r="N22" s="3">
        <f>IF(L22=$A22,0,1)</f>
        <v>0</v>
      </c>
      <c r="O22" s="3">
        <f t="shared" si="1"/>
        <v>359</v>
      </c>
      <c r="P22" s="4">
        <f t="shared" si="6"/>
        <v>17</v>
      </c>
      <c r="Q22" s="2">
        <v>1169840019</v>
      </c>
      <c r="R22" s="3" t="s">
        <v>19</v>
      </c>
      <c r="S22" s="3" t="s">
        <v>141</v>
      </c>
      <c r="T22" s="3">
        <v>18</v>
      </c>
      <c r="U22" s="3">
        <f>IF(S22=$A22,0,1)</f>
        <v>1</v>
      </c>
      <c r="V22" s="3">
        <f t="shared" si="7"/>
        <v>258</v>
      </c>
      <c r="W22" s="4">
        <f t="shared" si="8"/>
        <v>16</v>
      </c>
      <c r="X22" s="2">
        <v>1169905472</v>
      </c>
      <c r="Y22" s="3" t="s">
        <v>19</v>
      </c>
      <c r="Z22" s="3" t="s">
        <v>140</v>
      </c>
      <c r="AA22" s="3">
        <v>13</v>
      </c>
      <c r="AB22" s="3">
        <f>IF(Z22=$A22,0,1)</f>
        <v>0</v>
      </c>
      <c r="AC22" s="3">
        <f t="shared" si="9"/>
        <v>242</v>
      </c>
      <c r="AD22" s="4">
        <f t="shared" si="10"/>
        <v>17</v>
      </c>
      <c r="AE22" s="2">
        <v>1169972729</v>
      </c>
      <c r="AF22" s="3" t="s">
        <v>19</v>
      </c>
      <c r="AG22" s="3" t="s">
        <v>140</v>
      </c>
      <c r="AH22" s="3">
        <v>16</v>
      </c>
      <c r="AI22" s="3">
        <f>IF(AG22=$A22,0,1)</f>
        <v>0</v>
      </c>
      <c r="AJ22" s="3">
        <f t="shared" si="11"/>
        <v>175</v>
      </c>
      <c r="AK22" s="4">
        <f t="shared" si="12"/>
        <v>13</v>
      </c>
    </row>
    <row r="23" spans="1:37" x14ac:dyDescent="0.25">
      <c r="A23" t="s">
        <v>142</v>
      </c>
      <c r="B23" s="2" t="s">
        <v>20</v>
      </c>
      <c r="C23" s="3">
        <v>1169278529</v>
      </c>
      <c r="D23" s="3" t="s">
        <v>142</v>
      </c>
      <c r="E23" s="3">
        <v>18</v>
      </c>
      <c r="F23" s="3"/>
      <c r="G23" s="3">
        <f>IF(D23=$A23,0,1)</f>
        <v>0</v>
      </c>
      <c r="H23" s="3">
        <f t="shared" si="0"/>
        <v>254</v>
      </c>
      <c r="I23" s="4">
        <f t="shared" si="5"/>
        <v>13</v>
      </c>
      <c r="J23" s="2">
        <v>1169548298</v>
      </c>
      <c r="K23" s="3" t="s">
        <v>20</v>
      </c>
      <c r="L23" s="3" t="s">
        <v>142</v>
      </c>
      <c r="M23" s="3">
        <v>12</v>
      </c>
      <c r="N23" s="3">
        <f>IF(L23=$A23,0,1)</f>
        <v>0</v>
      </c>
      <c r="O23" s="3">
        <f t="shared" si="1"/>
        <v>371</v>
      </c>
      <c r="P23" s="4">
        <f t="shared" si="6"/>
        <v>18</v>
      </c>
      <c r="Q23" s="2">
        <v>1169840471</v>
      </c>
      <c r="R23" s="3" t="s">
        <v>20</v>
      </c>
      <c r="S23" s="3" t="s">
        <v>143</v>
      </c>
      <c r="T23" s="3">
        <v>14</v>
      </c>
      <c r="U23" s="3">
        <f>IF(S23=$A23,0,1)</f>
        <v>1</v>
      </c>
      <c r="V23" s="3">
        <f t="shared" si="7"/>
        <v>258</v>
      </c>
      <c r="W23" s="4">
        <f t="shared" si="8"/>
        <v>16</v>
      </c>
      <c r="X23" s="2">
        <v>1169905590</v>
      </c>
      <c r="Y23" s="3" t="s">
        <v>20</v>
      </c>
      <c r="Z23" s="3" t="s">
        <v>144</v>
      </c>
      <c r="AA23" s="3">
        <v>16</v>
      </c>
      <c r="AB23" s="3">
        <f>IF(Z23=$A23,0,1)</f>
        <v>1</v>
      </c>
      <c r="AC23" s="3">
        <f t="shared" si="9"/>
        <v>242</v>
      </c>
      <c r="AD23" s="4">
        <f t="shared" si="10"/>
        <v>17</v>
      </c>
      <c r="AE23" s="2">
        <v>1169973305</v>
      </c>
      <c r="AF23" s="3" t="s">
        <v>20</v>
      </c>
      <c r="AG23" s="3" t="s">
        <v>145</v>
      </c>
      <c r="AH23" s="3">
        <v>13</v>
      </c>
      <c r="AI23" s="3">
        <f>IF(AG23=$A23,0,1)</f>
        <v>1</v>
      </c>
      <c r="AJ23" s="3">
        <f t="shared" si="11"/>
        <v>175</v>
      </c>
      <c r="AK23" s="4">
        <f t="shared" si="12"/>
        <v>13</v>
      </c>
    </row>
    <row r="24" spans="1:37" x14ac:dyDescent="0.25">
      <c r="A24" t="s">
        <v>146</v>
      </c>
      <c r="B24" s="2" t="s">
        <v>21</v>
      </c>
      <c r="C24" s="3">
        <v>1169279050</v>
      </c>
      <c r="D24" s="3" t="s">
        <v>147</v>
      </c>
      <c r="E24" s="3">
        <v>20</v>
      </c>
      <c r="F24" s="3"/>
      <c r="G24" s="3">
        <f>IF(D24=$A24,0,1)</f>
        <v>1</v>
      </c>
      <c r="H24" s="3">
        <f t="shared" si="0"/>
        <v>254</v>
      </c>
      <c r="I24" s="4">
        <f t="shared" si="5"/>
        <v>13</v>
      </c>
      <c r="J24" s="2">
        <v>1169549346</v>
      </c>
      <c r="K24" s="3" t="s">
        <v>21</v>
      </c>
      <c r="L24" s="3" t="s">
        <v>146</v>
      </c>
      <c r="M24" s="3">
        <v>9</v>
      </c>
      <c r="N24" s="3">
        <f>IF(L24=$A24,0,1)</f>
        <v>0</v>
      </c>
      <c r="O24" s="3">
        <f t="shared" si="1"/>
        <v>380</v>
      </c>
      <c r="P24" s="4">
        <f t="shared" si="6"/>
        <v>19</v>
      </c>
      <c r="Q24" s="2">
        <v>1169841165</v>
      </c>
      <c r="R24" s="3" t="s">
        <v>21</v>
      </c>
      <c r="S24" s="3" t="s">
        <v>146</v>
      </c>
      <c r="T24" s="3">
        <v>16</v>
      </c>
      <c r="U24" s="3">
        <f>IF(S24=$A24,0,1)</f>
        <v>0</v>
      </c>
      <c r="V24" s="3">
        <f t="shared" si="7"/>
        <v>274</v>
      </c>
      <c r="W24" s="4">
        <f t="shared" si="8"/>
        <v>17</v>
      </c>
      <c r="X24" s="2">
        <v>1169906772</v>
      </c>
      <c r="Y24" s="3" t="s">
        <v>21</v>
      </c>
      <c r="Z24" s="3" t="s">
        <v>146</v>
      </c>
      <c r="AA24" s="3">
        <v>17</v>
      </c>
      <c r="AB24" s="3">
        <f>IF(Z24=$A24,0,1)</f>
        <v>0</v>
      </c>
      <c r="AC24" s="3">
        <f t="shared" si="9"/>
        <v>259</v>
      </c>
      <c r="AD24" s="4">
        <f t="shared" si="10"/>
        <v>18</v>
      </c>
      <c r="AE24" s="2">
        <v>1169974037</v>
      </c>
      <c r="AF24" s="3" t="s">
        <v>21</v>
      </c>
      <c r="AG24" s="3" t="s">
        <v>146</v>
      </c>
      <c r="AH24" s="3">
        <v>15</v>
      </c>
      <c r="AI24" s="3">
        <f>IF(AG24=$A24,0,1)</f>
        <v>0</v>
      </c>
      <c r="AJ24" s="3">
        <f t="shared" si="11"/>
        <v>190</v>
      </c>
      <c r="AK24" s="4">
        <f t="shared" si="12"/>
        <v>14</v>
      </c>
    </row>
    <row r="25" spans="1:37" x14ac:dyDescent="0.25">
      <c r="A25" t="s">
        <v>148</v>
      </c>
      <c r="B25" s="2" t="s">
        <v>22</v>
      </c>
      <c r="C25" s="3">
        <v>1169281312</v>
      </c>
      <c r="D25" s="3" t="s">
        <v>148</v>
      </c>
      <c r="E25" s="3">
        <v>14</v>
      </c>
      <c r="F25" s="3"/>
      <c r="G25" s="3">
        <f>IF(D25=$A25,0,1)</f>
        <v>0</v>
      </c>
      <c r="H25" s="3">
        <f t="shared" si="0"/>
        <v>268</v>
      </c>
      <c r="I25" s="4">
        <f t="shared" si="5"/>
        <v>14</v>
      </c>
      <c r="J25" s="2">
        <v>1169550333</v>
      </c>
      <c r="K25" s="3" t="s">
        <v>22</v>
      </c>
      <c r="L25" s="3" t="s">
        <v>148</v>
      </c>
      <c r="M25" s="3">
        <v>12</v>
      </c>
      <c r="N25" s="3">
        <f>IF(L25=$A25,0,1)</f>
        <v>0</v>
      </c>
      <c r="O25" s="3">
        <f t="shared" si="1"/>
        <v>392</v>
      </c>
      <c r="P25" s="4">
        <f t="shared" si="6"/>
        <v>20</v>
      </c>
      <c r="Q25" s="2">
        <v>1169841730</v>
      </c>
      <c r="R25" s="3" t="s">
        <v>22</v>
      </c>
      <c r="S25" s="3" t="s">
        <v>148</v>
      </c>
      <c r="T25" s="3">
        <v>17</v>
      </c>
      <c r="U25" s="3">
        <f>IF(S25=$A25,0,1)</f>
        <v>0</v>
      </c>
      <c r="V25" s="3">
        <f t="shared" si="7"/>
        <v>291</v>
      </c>
      <c r="W25" s="4">
        <f t="shared" si="8"/>
        <v>18</v>
      </c>
      <c r="X25" s="2">
        <v>1169907510</v>
      </c>
      <c r="Y25" s="3" t="s">
        <v>22</v>
      </c>
      <c r="Z25" s="3" t="s">
        <v>148</v>
      </c>
      <c r="AA25" s="3">
        <v>16</v>
      </c>
      <c r="AB25" s="3">
        <f>IF(Z25=$A25,0,1)</f>
        <v>0</v>
      </c>
      <c r="AC25" s="3">
        <f t="shared" si="9"/>
        <v>275</v>
      </c>
      <c r="AD25" s="4">
        <f t="shared" si="10"/>
        <v>19</v>
      </c>
      <c r="AE25" s="2">
        <v>1169974337</v>
      </c>
      <c r="AF25" s="3" t="s">
        <v>22</v>
      </c>
      <c r="AG25" s="3" t="s">
        <v>149</v>
      </c>
      <c r="AH25" s="3">
        <v>13</v>
      </c>
      <c r="AI25" s="3">
        <f>IF(AG25=$A25,0,1)</f>
        <v>1</v>
      </c>
      <c r="AJ25" s="3">
        <f t="shared" si="11"/>
        <v>190</v>
      </c>
      <c r="AK25" s="4">
        <f t="shared" si="12"/>
        <v>14</v>
      </c>
    </row>
    <row r="26" spans="1:37" x14ac:dyDescent="0.25">
      <c r="A26" t="s">
        <v>150</v>
      </c>
      <c r="B26" s="2" t="s">
        <v>24</v>
      </c>
      <c r="C26" s="3">
        <v>1169282524</v>
      </c>
      <c r="D26" s="3" t="s">
        <v>100</v>
      </c>
      <c r="E26" s="3">
        <v>24</v>
      </c>
      <c r="F26" s="3">
        <v>1</v>
      </c>
      <c r="G26" s="3">
        <f>IF(D26=$A26,0,1)</f>
        <v>1</v>
      </c>
      <c r="H26" s="3">
        <f t="shared" si="0"/>
        <v>268</v>
      </c>
      <c r="I26" s="4">
        <f t="shared" si="5"/>
        <v>14</v>
      </c>
      <c r="J26" s="2">
        <v>1169551108</v>
      </c>
      <c r="K26" s="3" t="s">
        <v>24</v>
      </c>
      <c r="L26" s="3" t="s">
        <v>150</v>
      </c>
      <c r="M26" s="3">
        <v>34</v>
      </c>
      <c r="N26" s="3">
        <f>IF(L26=$A26,0,1)</f>
        <v>0</v>
      </c>
      <c r="O26" s="3">
        <f t="shared" si="1"/>
        <v>426</v>
      </c>
      <c r="P26" s="4">
        <f t="shared" si="6"/>
        <v>21</v>
      </c>
      <c r="Q26" s="2">
        <v>1169842569</v>
      </c>
      <c r="R26" s="3" t="s">
        <v>24</v>
      </c>
      <c r="S26" s="3" t="s">
        <v>150</v>
      </c>
      <c r="T26" s="3">
        <v>17</v>
      </c>
      <c r="U26" s="3">
        <f>IF(S26=$A26,0,1)</f>
        <v>0</v>
      </c>
      <c r="V26" s="3">
        <f t="shared" si="7"/>
        <v>308</v>
      </c>
      <c r="W26" s="4">
        <f t="shared" si="8"/>
        <v>19</v>
      </c>
      <c r="X26" s="2">
        <v>1169908870</v>
      </c>
      <c r="Y26" s="3" t="s">
        <v>24</v>
      </c>
      <c r="Z26" s="3" t="s">
        <v>150</v>
      </c>
      <c r="AA26" s="3">
        <v>13</v>
      </c>
      <c r="AB26" s="3">
        <f>IF(Z26=$A26,0,1)</f>
        <v>0</v>
      </c>
      <c r="AC26" s="3">
        <f t="shared" si="9"/>
        <v>288</v>
      </c>
      <c r="AD26" s="4">
        <f t="shared" si="10"/>
        <v>20</v>
      </c>
      <c r="AE26" s="2">
        <v>1169975055</v>
      </c>
      <c r="AF26" s="3" t="s">
        <v>24</v>
      </c>
      <c r="AG26" s="3" t="s">
        <v>150</v>
      </c>
      <c r="AH26" s="3">
        <v>11</v>
      </c>
      <c r="AI26" s="3">
        <f>IF(AG26=$A26,0,1)</f>
        <v>0</v>
      </c>
      <c r="AJ26" s="3">
        <f t="shared" si="11"/>
        <v>201</v>
      </c>
      <c r="AK26" s="4">
        <f t="shared" si="12"/>
        <v>15</v>
      </c>
    </row>
    <row r="27" spans="1:37" x14ac:dyDescent="0.25">
      <c r="A27" t="s">
        <v>151</v>
      </c>
      <c r="B27" s="2" t="s">
        <v>23</v>
      </c>
      <c r="C27" s="3">
        <v>1169283166</v>
      </c>
      <c r="D27" s="3" t="s">
        <v>151</v>
      </c>
      <c r="E27" s="3">
        <v>82</v>
      </c>
      <c r="F27" s="3"/>
      <c r="G27" s="3">
        <f>IF(D27=$A27,0,1)</f>
        <v>0</v>
      </c>
      <c r="H27" s="3">
        <f t="shared" si="0"/>
        <v>350</v>
      </c>
      <c r="I27" s="4">
        <f t="shared" si="5"/>
        <v>15</v>
      </c>
      <c r="J27" s="2">
        <v>1169551253</v>
      </c>
      <c r="K27" s="3" t="s">
        <v>23</v>
      </c>
      <c r="L27" s="3" t="s">
        <v>151</v>
      </c>
      <c r="M27" s="3">
        <v>17</v>
      </c>
      <c r="N27" s="3">
        <f>IF(L27=$A27,0,1)</f>
        <v>0</v>
      </c>
      <c r="O27" s="3">
        <f t="shared" si="1"/>
        <v>443</v>
      </c>
      <c r="P27" s="4">
        <f t="shared" si="6"/>
        <v>22</v>
      </c>
      <c r="Q27" s="2">
        <v>1169842714</v>
      </c>
      <c r="R27" s="3" t="s">
        <v>23</v>
      </c>
      <c r="S27" s="3" t="s">
        <v>151</v>
      </c>
      <c r="T27" s="3">
        <v>8</v>
      </c>
      <c r="U27" s="3">
        <f>IF(S27=$A27,0,1)</f>
        <v>0</v>
      </c>
      <c r="V27" s="3">
        <f t="shared" si="7"/>
        <v>316</v>
      </c>
      <c r="W27" s="4">
        <f t="shared" si="8"/>
        <v>20</v>
      </c>
      <c r="X27" s="2">
        <v>1169909016</v>
      </c>
      <c r="Y27" s="3" t="s">
        <v>23</v>
      </c>
      <c r="Z27" s="3" t="s">
        <v>151</v>
      </c>
      <c r="AA27" s="3">
        <v>9</v>
      </c>
      <c r="AB27" s="3">
        <f>IF(Z27=$A27,0,1)</f>
        <v>0</v>
      </c>
      <c r="AC27" s="3">
        <f t="shared" si="9"/>
        <v>297</v>
      </c>
      <c r="AD27" s="4">
        <f t="shared" si="10"/>
        <v>21</v>
      </c>
      <c r="AE27" s="2">
        <v>1169975428</v>
      </c>
      <c r="AF27" s="3" t="s">
        <v>23</v>
      </c>
      <c r="AG27" s="3" t="s">
        <v>151</v>
      </c>
      <c r="AH27" s="3">
        <v>10</v>
      </c>
      <c r="AI27" s="3">
        <f>IF(AG27=$A27,0,1)</f>
        <v>0</v>
      </c>
      <c r="AJ27" s="3">
        <f t="shared" si="11"/>
        <v>211</v>
      </c>
      <c r="AK27" s="4">
        <f t="shared" si="12"/>
        <v>16</v>
      </c>
    </row>
    <row r="28" spans="1:37" x14ac:dyDescent="0.25">
      <c r="A28" t="s">
        <v>152</v>
      </c>
      <c r="B28" s="2" t="s">
        <v>25</v>
      </c>
      <c r="C28" s="3">
        <v>1169285459</v>
      </c>
      <c r="D28" s="3" t="s">
        <v>152</v>
      </c>
      <c r="E28" s="3">
        <v>16</v>
      </c>
      <c r="F28" s="3"/>
      <c r="G28" s="3">
        <f>IF(D28=$A28,0,1)</f>
        <v>0</v>
      </c>
      <c r="H28" s="3">
        <f t="shared" si="0"/>
        <v>366</v>
      </c>
      <c r="I28" s="4">
        <f t="shared" si="5"/>
        <v>16</v>
      </c>
      <c r="J28" s="2">
        <v>1169552876</v>
      </c>
      <c r="K28" s="3" t="s">
        <v>25</v>
      </c>
      <c r="L28" s="3" t="s">
        <v>153</v>
      </c>
      <c r="M28" s="3">
        <v>20</v>
      </c>
      <c r="N28" s="3">
        <f>IF(L28=$A28,0,1)</f>
        <v>1</v>
      </c>
      <c r="O28" s="3">
        <f t="shared" si="1"/>
        <v>443</v>
      </c>
      <c r="P28" s="4">
        <f t="shared" si="6"/>
        <v>22</v>
      </c>
      <c r="Q28" s="2">
        <v>1169843584</v>
      </c>
      <c r="R28" s="3" t="s">
        <v>25</v>
      </c>
      <c r="S28" s="3" t="s">
        <v>152</v>
      </c>
      <c r="T28" s="3">
        <v>10</v>
      </c>
      <c r="U28" s="3">
        <f>IF(S28=$A28,0,1)</f>
        <v>0</v>
      </c>
      <c r="V28" s="3">
        <f t="shared" si="7"/>
        <v>326</v>
      </c>
      <c r="W28" s="4">
        <f t="shared" si="8"/>
        <v>21</v>
      </c>
      <c r="X28" s="2">
        <v>1169910168</v>
      </c>
      <c r="Y28" s="3" t="s">
        <v>25</v>
      </c>
      <c r="Z28" s="3" t="s">
        <v>153</v>
      </c>
      <c r="AA28" s="3">
        <v>21</v>
      </c>
      <c r="AB28" s="3">
        <f>IF(Z28=$A28,0,1)</f>
        <v>1</v>
      </c>
      <c r="AC28" s="3">
        <f t="shared" si="9"/>
        <v>297</v>
      </c>
      <c r="AD28" s="4">
        <f t="shared" si="10"/>
        <v>21</v>
      </c>
      <c r="AE28" s="2">
        <v>1169975807</v>
      </c>
      <c r="AF28" s="3" t="s">
        <v>25</v>
      </c>
      <c r="AG28" s="3" t="s">
        <v>152</v>
      </c>
      <c r="AH28" s="3">
        <v>15</v>
      </c>
      <c r="AI28" s="3">
        <f>IF(AG28=$A28,0,1)</f>
        <v>0</v>
      </c>
      <c r="AJ28" s="3">
        <f t="shared" si="11"/>
        <v>226</v>
      </c>
      <c r="AK28" s="4">
        <f t="shared" si="12"/>
        <v>17</v>
      </c>
    </row>
    <row r="29" spans="1:37" x14ac:dyDescent="0.25">
      <c r="A29" t="s">
        <v>154</v>
      </c>
      <c r="B29" s="2" t="s">
        <v>26</v>
      </c>
      <c r="C29" s="3">
        <v>1169285653</v>
      </c>
      <c r="D29" s="3" t="s">
        <v>154</v>
      </c>
      <c r="E29" s="3">
        <v>16</v>
      </c>
      <c r="F29" s="3"/>
      <c r="G29" s="3">
        <f>IF(D29=$A29,0,1)</f>
        <v>0</v>
      </c>
      <c r="H29" s="3">
        <f t="shared" si="0"/>
        <v>382</v>
      </c>
      <c r="I29" s="4">
        <f t="shared" si="5"/>
        <v>17</v>
      </c>
      <c r="J29" s="2">
        <v>1169553005</v>
      </c>
      <c r="K29" s="3" t="s">
        <v>26</v>
      </c>
      <c r="L29" s="3" t="s">
        <v>155</v>
      </c>
      <c r="M29" s="3">
        <v>20</v>
      </c>
      <c r="N29" s="3">
        <f>IF(L29=$A29,0,1)</f>
        <v>1</v>
      </c>
      <c r="O29" s="3">
        <f t="shared" si="1"/>
        <v>443</v>
      </c>
      <c r="P29" s="4">
        <f t="shared" si="6"/>
        <v>22</v>
      </c>
      <c r="Q29" s="2">
        <v>1169843955</v>
      </c>
      <c r="R29" s="3" t="s">
        <v>26</v>
      </c>
      <c r="S29" s="3" t="s">
        <v>156</v>
      </c>
      <c r="T29" s="3">
        <v>12</v>
      </c>
      <c r="U29" s="3">
        <f>IF(S29=$A29,0,1)</f>
        <v>1</v>
      </c>
      <c r="V29" s="3">
        <f t="shared" si="7"/>
        <v>326</v>
      </c>
      <c r="W29" s="4">
        <f t="shared" si="8"/>
        <v>21</v>
      </c>
      <c r="X29" s="2">
        <v>1169910349</v>
      </c>
      <c r="Y29" s="3" t="s">
        <v>26</v>
      </c>
      <c r="Z29" s="3" t="s">
        <v>154</v>
      </c>
      <c r="AA29" s="3">
        <v>22</v>
      </c>
      <c r="AB29" s="3">
        <f>IF(Z29=$A29,0,1)</f>
        <v>0</v>
      </c>
      <c r="AC29" s="3">
        <f t="shared" si="9"/>
        <v>319</v>
      </c>
      <c r="AD29" s="4">
        <f t="shared" si="10"/>
        <v>22</v>
      </c>
      <c r="AE29" s="2">
        <v>1169976127</v>
      </c>
      <c r="AF29" s="3" t="s">
        <v>26</v>
      </c>
      <c r="AG29" s="3" t="s">
        <v>154</v>
      </c>
      <c r="AH29" s="3">
        <v>14</v>
      </c>
      <c r="AI29" s="3">
        <f>IF(AG29=$A29,0,1)</f>
        <v>0</v>
      </c>
      <c r="AJ29" s="3">
        <f t="shared" si="11"/>
        <v>240</v>
      </c>
      <c r="AK29" s="4">
        <f t="shared" si="12"/>
        <v>18</v>
      </c>
    </row>
    <row r="30" spans="1:37" x14ac:dyDescent="0.25">
      <c r="A30" t="s">
        <v>157</v>
      </c>
      <c r="B30" s="2" t="s">
        <v>30</v>
      </c>
      <c r="C30" s="3">
        <v>1169287979</v>
      </c>
      <c r="D30" s="3" t="s">
        <v>157</v>
      </c>
      <c r="E30" s="3">
        <v>31</v>
      </c>
      <c r="F30" s="3"/>
      <c r="G30" s="3">
        <f>IF(D30=$A30,0,1)</f>
        <v>0</v>
      </c>
      <c r="H30" s="3">
        <f t="shared" si="0"/>
        <v>413</v>
      </c>
      <c r="I30" s="4">
        <f t="shared" si="5"/>
        <v>18</v>
      </c>
      <c r="J30" s="2">
        <v>1169555023</v>
      </c>
      <c r="K30" s="3" t="s">
        <v>30</v>
      </c>
      <c r="L30" s="3" t="s">
        <v>158</v>
      </c>
      <c r="M30" s="3">
        <v>19</v>
      </c>
      <c r="N30" s="3">
        <f>IF(L30=$A30,0,1)</f>
        <v>0</v>
      </c>
      <c r="O30" s="3">
        <f t="shared" si="1"/>
        <v>462</v>
      </c>
      <c r="P30" s="4">
        <f t="shared" si="6"/>
        <v>23</v>
      </c>
      <c r="Q30" s="2">
        <v>1169845018</v>
      </c>
      <c r="R30" s="3" t="s">
        <v>30</v>
      </c>
      <c r="S30" s="3" t="s">
        <v>158</v>
      </c>
      <c r="T30" s="3">
        <v>34</v>
      </c>
      <c r="U30" s="3">
        <f>IF(S30=$A30,0,1)</f>
        <v>0</v>
      </c>
      <c r="V30" s="3">
        <f t="shared" si="7"/>
        <v>360</v>
      </c>
      <c r="W30" s="4">
        <f t="shared" si="8"/>
        <v>22</v>
      </c>
      <c r="X30" s="2">
        <v>1169911780</v>
      </c>
      <c r="Y30" s="3" t="s">
        <v>30</v>
      </c>
      <c r="Z30" s="3" t="s">
        <v>159</v>
      </c>
      <c r="AA30" s="3">
        <v>23</v>
      </c>
      <c r="AB30" s="3">
        <f>IF(Z30=$A30,0,1)</f>
        <v>1</v>
      </c>
      <c r="AC30" s="3">
        <f t="shared" si="9"/>
        <v>319</v>
      </c>
      <c r="AD30" s="4">
        <f t="shared" si="10"/>
        <v>22</v>
      </c>
      <c r="AE30" s="2">
        <v>1169976945</v>
      </c>
      <c r="AF30" s="3" t="s">
        <v>30</v>
      </c>
      <c r="AG30" s="3" t="s">
        <v>160</v>
      </c>
      <c r="AH30" s="3">
        <v>7</v>
      </c>
      <c r="AI30" s="3">
        <f>IF(AG30=$A30,0,1)</f>
        <v>1</v>
      </c>
      <c r="AJ30" s="3">
        <f t="shared" si="11"/>
        <v>240</v>
      </c>
      <c r="AK30" s="4">
        <f t="shared" si="12"/>
        <v>18</v>
      </c>
    </row>
    <row r="31" spans="1:37" x14ac:dyDescent="0.25">
      <c r="A31" t="s">
        <v>161</v>
      </c>
      <c r="B31" s="2" t="s">
        <v>27</v>
      </c>
      <c r="C31" s="3">
        <v>1169289561</v>
      </c>
      <c r="D31" s="3" t="s">
        <v>161</v>
      </c>
      <c r="E31" s="3">
        <v>19</v>
      </c>
      <c r="F31" s="3"/>
      <c r="G31" s="3">
        <f>IF(D31=$A31,0,1)</f>
        <v>0</v>
      </c>
      <c r="H31" s="3">
        <f t="shared" si="0"/>
        <v>432</v>
      </c>
      <c r="I31" s="4">
        <f t="shared" si="5"/>
        <v>19</v>
      </c>
      <c r="J31" s="2">
        <v>1169555189</v>
      </c>
      <c r="K31" s="3" t="s">
        <v>27</v>
      </c>
      <c r="L31" s="3" t="s">
        <v>161</v>
      </c>
      <c r="M31" s="3">
        <v>18</v>
      </c>
      <c r="N31" s="3">
        <f>IF(L31=$A31,0,1)</f>
        <v>0</v>
      </c>
      <c r="O31" s="3">
        <f t="shared" si="1"/>
        <v>480</v>
      </c>
      <c r="P31" s="4">
        <f t="shared" si="6"/>
        <v>24</v>
      </c>
      <c r="Q31" s="2">
        <v>1169845152</v>
      </c>
      <c r="R31" s="3" t="s">
        <v>27</v>
      </c>
      <c r="S31" s="3" t="s">
        <v>161</v>
      </c>
      <c r="T31" s="3">
        <v>8</v>
      </c>
      <c r="U31" s="3">
        <f>IF(S31=$A31,0,1)</f>
        <v>0</v>
      </c>
      <c r="V31" s="3">
        <f t="shared" si="7"/>
        <v>368</v>
      </c>
      <c r="W31" s="4">
        <f t="shared" si="8"/>
        <v>23</v>
      </c>
      <c r="X31" s="2">
        <v>1169911908</v>
      </c>
      <c r="Y31" s="3" t="s">
        <v>27</v>
      </c>
      <c r="Z31" s="3" t="s">
        <v>161</v>
      </c>
      <c r="AA31" s="3">
        <v>14</v>
      </c>
      <c r="AB31" s="3">
        <f>IF(Z31=$A31,0,1)</f>
        <v>0</v>
      </c>
      <c r="AC31" s="3">
        <f t="shared" si="9"/>
        <v>333</v>
      </c>
      <c r="AD31" s="4">
        <f t="shared" si="10"/>
        <v>23</v>
      </c>
      <c r="AE31" s="2">
        <v>1169977199</v>
      </c>
      <c r="AF31" s="3" t="s">
        <v>27</v>
      </c>
      <c r="AG31" s="3" t="s">
        <v>161</v>
      </c>
      <c r="AH31" s="3">
        <v>15</v>
      </c>
      <c r="AI31" s="3">
        <f>IF(AG31=$A31,0,1)</f>
        <v>0</v>
      </c>
      <c r="AJ31" s="3">
        <f t="shared" si="11"/>
        <v>255</v>
      </c>
      <c r="AK31" s="4">
        <f t="shared" si="12"/>
        <v>19</v>
      </c>
    </row>
    <row r="32" spans="1:37" x14ac:dyDescent="0.25">
      <c r="A32" t="s">
        <v>162</v>
      </c>
      <c r="B32" s="2" t="s">
        <v>28</v>
      </c>
      <c r="C32" s="3">
        <v>1169290097</v>
      </c>
      <c r="D32" s="3" t="s">
        <v>162</v>
      </c>
      <c r="E32" s="3">
        <v>10</v>
      </c>
      <c r="F32" s="3"/>
      <c r="G32" s="3">
        <f>IF(D32=$A32,0,1)</f>
        <v>0</v>
      </c>
      <c r="H32" s="3">
        <f t="shared" si="0"/>
        <v>442</v>
      </c>
      <c r="I32" s="4">
        <f t="shared" si="5"/>
        <v>20</v>
      </c>
      <c r="J32" s="2">
        <v>1169556413</v>
      </c>
      <c r="K32" s="3" t="s">
        <v>28</v>
      </c>
      <c r="L32" s="3" t="s">
        <v>162</v>
      </c>
      <c r="M32" s="3">
        <v>12</v>
      </c>
      <c r="N32" s="3">
        <f>IF(L32=$A32,0,1)</f>
        <v>0</v>
      </c>
      <c r="O32" s="3">
        <f t="shared" si="1"/>
        <v>492</v>
      </c>
      <c r="P32" s="4">
        <f t="shared" si="6"/>
        <v>25</v>
      </c>
      <c r="Q32" s="2">
        <v>1169845799</v>
      </c>
      <c r="R32" s="3" t="s">
        <v>28</v>
      </c>
      <c r="S32" s="3" t="s">
        <v>162</v>
      </c>
      <c r="T32" s="3">
        <v>11</v>
      </c>
      <c r="U32" s="3">
        <f>IF(S32=$A32,0,1)</f>
        <v>0</v>
      </c>
      <c r="V32" s="3">
        <f t="shared" si="7"/>
        <v>379</v>
      </c>
      <c r="W32" s="4">
        <f t="shared" si="8"/>
        <v>24</v>
      </c>
      <c r="X32" s="2">
        <v>1169912137</v>
      </c>
      <c r="Y32" s="3" t="s">
        <v>28</v>
      </c>
      <c r="Z32" s="3" t="s">
        <v>162</v>
      </c>
      <c r="AA32" s="3">
        <v>12</v>
      </c>
      <c r="AB32" s="3">
        <f>IF(Z32=$A32,0,1)</f>
        <v>0</v>
      </c>
      <c r="AC32" s="3">
        <f t="shared" si="9"/>
        <v>345</v>
      </c>
      <c r="AD32" s="4">
        <f t="shared" si="10"/>
        <v>24</v>
      </c>
      <c r="AE32" s="2">
        <v>1169977352</v>
      </c>
      <c r="AF32" s="3" t="s">
        <v>28</v>
      </c>
      <c r="AG32" s="3" t="s">
        <v>162</v>
      </c>
      <c r="AH32" s="3">
        <v>12</v>
      </c>
      <c r="AI32" s="3">
        <f>IF(AG32=$A32,0,1)</f>
        <v>0</v>
      </c>
      <c r="AJ32" s="3">
        <f t="shared" si="11"/>
        <v>267</v>
      </c>
      <c r="AK32" s="4">
        <f t="shared" si="12"/>
        <v>20</v>
      </c>
    </row>
    <row r="33" spans="1:37" x14ac:dyDescent="0.25">
      <c r="A33" t="s">
        <v>163</v>
      </c>
      <c r="B33" s="2" t="s">
        <v>29</v>
      </c>
      <c r="C33" s="3">
        <v>1169291440</v>
      </c>
      <c r="D33" s="3" t="s">
        <v>163</v>
      </c>
      <c r="E33" s="3">
        <v>39</v>
      </c>
      <c r="F33" s="3"/>
      <c r="G33" s="3">
        <f>IF(D33=$A33,0,1)</f>
        <v>0</v>
      </c>
      <c r="H33" s="3">
        <f t="shared" si="0"/>
        <v>481</v>
      </c>
      <c r="I33" s="4">
        <f t="shared" si="5"/>
        <v>21</v>
      </c>
      <c r="J33" s="2">
        <v>1169556562</v>
      </c>
      <c r="K33" s="3" t="s">
        <v>29</v>
      </c>
      <c r="L33" s="3" t="s">
        <v>163</v>
      </c>
      <c r="M33" s="3">
        <v>13</v>
      </c>
      <c r="N33" s="3">
        <f>IF(L33=$A33,0,1)</f>
        <v>0</v>
      </c>
      <c r="O33" s="3">
        <f t="shared" si="1"/>
        <v>505</v>
      </c>
      <c r="P33" s="4">
        <f t="shared" si="6"/>
        <v>26</v>
      </c>
      <c r="Q33" s="2">
        <v>1169845908</v>
      </c>
      <c r="R33" s="3" t="s">
        <v>29</v>
      </c>
      <c r="S33" s="3" t="s">
        <v>163</v>
      </c>
      <c r="T33" s="3">
        <v>12</v>
      </c>
      <c r="U33" s="3">
        <f>IF(S33=$A33,0,1)</f>
        <v>0</v>
      </c>
      <c r="V33" s="3">
        <f t="shared" si="7"/>
        <v>391</v>
      </c>
      <c r="W33" s="4">
        <f t="shared" si="8"/>
        <v>25</v>
      </c>
      <c r="X33" s="2">
        <v>1169912382</v>
      </c>
      <c r="Y33" s="3" t="s">
        <v>29</v>
      </c>
      <c r="Z33" s="3" t="s">
        <v>164</v>
      </c>
      <c r="AA33" s="3">
        <v>12</v>
      </c>
      <c r="AB33" s="3">
        <f>IF(Z33=$A33,0,1)</f>
        <v>1</v>
      </c>
      <c r="AC33" s="3">
        <f t="shared" si="9"/>
        <v>345</v>
      </c>
      <c r="AD33" s="4">
        <f t="shared" si="10"/>
        <v>24</v>
      </c>
      <c r="AE33" s="2">
        <v>1169977465</v>
      </c>
      <c r="AF33" s="3" t="s">
        <v>29</v>
      </c>
      <c r="AG33" s="3" t="s">
        <v>163</v>
      </c>
      <c r="AH33" s="3">
        <v>17</v>
      </c>
      <c r="AI33" s="3">
        <f>IF(AG33=$A33,0,1)</f>
        <v>0</v>
      </c>
      <c r="AJ33" s="3">
        <f t="shared" si="11"/>
        <v>284</v>
      </c>
      <c r="AK33" s="4">
        <f t="shared" si="12"/>
        <v>21</v>
      </c>
    </row>
    <row r="34" spans="1:37" x14ac:dyDescent="0.25">
      <c r="A34" t="s">
        <v>165</v>
      </c>
      <c r="B34" s="2" t="s">
        <v>31</v>
      </c>
      <c r="C34" s="3">
        <v>1169291599</v>
      </c>
      <c r="D34" s="3" t="s">
        <v>166</v>
      </c>
      <c r="E34" s="3">
        <v>20</v>
      </c>
      <c r="F34" s="3"/>
      <c r="G34" s="3">
        <f>IF(D34=$A34,0,1)</f>
        <v>1</v>
      </c>
      <c r="H34" s="3">
        <f t="shared" si="0"/>
        <v>481</v>
      </c>
      <c r="I34" s="4">
        <f t="shared" si="5"/>
        <v>21</v>
      </c>
      <c r="J34" s="2">
        <v>1169556939</v>
      </c>
      <c r="K34" s="3" t="s">
        <v>31</v>
      </c>
      <c r="L34" s="3" t="s">
        <v>165</v>
      </c>
      <c r="M34" s="3">
        <v>19</v>
      </c>
      <c r="N34" s="3">
        <f>IF(L34=$A34,0,1)</f>
        <v>0</v>
      </c>
      <c r="O34" s="3">
        <f t="shared" si="1"/>
        <v>524</v>
      </c>
      <c r="P34" s="4">
        <f t="shared" si="6"/>
        <v>27</v>
      </c>
      <c r="Q34" s="2">
        <v>1169846212</v>
      </c>
      <c r="R34" s="3" t="s">
        <v>31</v>
      </c>
      <c r="S34" s="3" t="s">
        <v>165</v>
      </c>
      <c r="T34" s="3">
        <v>14</v>
      </c>
      <c r="U34" s="3">
        <f>IF(S34=$A34,0,1)</f>
        <v>0</v>
      </c>
      <c r="V34" s="3">
        <f t="shared" si="7"/>
        <v>405</v>
      </c>
      <c r="W34" s="4">
        <f t="shared" si="8"/>
        <v>26</v>
      </c>
      <c r="X34" s="2">
        <v>1169913244</v>
      </c>
      <c r="Y34" s="3" t="s">
        <v>31</v>
      </c>
      <c r="Z34" s="3" t="s">
        <v>165</v>
      </c>
      <c r="AA34" s="3">
        <v>14</v>
      </c>
      <c r="AB34" s="3">
        <f>IF(Z34=$A34,0,1)</f>
        <v>0</v>
      </c>
      <c r="AC34" s="3">
        <f t="shared" si="9"/>
        <v>359</v>
      </c>
      <c r="AD34" s="4">
        <f t="shared" si="10"/>
        <v>25</v>
      </c>
      <c r="AE34" s="2">
        <v>1169977690</v>
      </c>
      <c r="AF34" s="3" t="s">
        <v>31</v>
      </c>
      <c r="AG34" s="3" t="s">
        <v>165</v>
      </c>
      <c r="AH34" s="3">
        <v>13</v>
      </c>
      <c r="AI34" s="3">
        <f>IF(AG34=$A34,0,1)</f>
        <v>0</v>
      </c>
      <c r="AJ34" s="3">
        <f t="shared" si="11"/>
        <v>297</v>
      </c>
      <c r="AK34" s="4">
        <f t="shared" si="12"/>
        <v>22</v>
      </c>
    </row>
    <row r="35" spans="1:37" x14ac:dyDescent="0.25">
      <c r="A35" t="s">
        <v>167</v>
      </c>
      <c r="B35" s="2" t="s">
        <v>33</v>
      </c>
      <c r="C35" s="3">
        <v>1169292101</v>
      </c>
      <c r="D35" s="3" t="s">
        <v>167</v>
      </c>
      <c r="E35" s="3">
        <v>17</v>
      </c>
      <c r="F35" s="3"/>
      <c r="G35" s="3">
        <f>IF(D35=$A35,0,1)</f>
        <v>0</v>
      </c>
      <c r="H35" s="3">
        <f t="shared" si="0"/>
        <v>498</v>
      </c>
      <c r="I35" s="4">
        <f t="shared" si="5"/>
        <v>22</v>
      </c>
      <c r="J35" s="2">
        <v>1169557082</v>
      </c>
      <c r="K35" s="3" t="s">
        <v>33</v>
      </c>
      <c r="L35" s="3" t="s">
        <v>168</v>
      </c>
      <c r="M35" s="3">
        <v>17</v>
      </c>
      <c r="N35" s="3">
        <f>IF(L35=$A35,0,1)</f>
        <v>1</v>
      </c>
      <c r="O35" s="3">
        <f t="shared" si="1"/>
        <v>524</v>
      </c>
      <c r="P35" s="4">
        <f t="shared" si="6"/>
        <v>27</v>
      </c>
      <c r="Q35" s="2">
        <v>1169846853</v>
      </c>
      <c r="R35" s="3" t="s">
        <v>33</v>
      </c>
      <c r="S35" s="3" t="s">
        <v>169</v>
      </c>
      <c r="T35" s="3">
        <v>12</v>
      </c>
      <c r="U35" s="3">
        <f>IF(S35=$A35,0,1)</f>
        <v>1</v>
      </c>
      <c r="V35" s="3">
        <f t="shared" si="7"/>
        <v>405</v>
      </c>
      <c r="W35" s="4">
        <f t="shared" si="8"/>
        <v>26</v>
      </c>
      <c r="X35" s="2">
        <v>1169913394</v>
      </c>
      <c r="Y35" s="3" t="s">
        <v>33</v>
      </c>
      <c r="Z35" s="3" t="s">
        <v>167</v>
      </c>
      <c r="AA35" s="3">
        <v>18</v>
      </c>
      <c r="AB35" s="3">
        <f>IF(Z35=$A35,0,1)</f>
        <v>0</v>
      </c>
      <c r="AC35" s="3">
        <f t="shared" si="9"/>
        <v>377</v>
      </c>
      <c r="AD35" s="4">
        <f t="shared" si="10"/>
        <v>26</v>
      </c>
      <c r="AE35" s="2">
        <v>1169978439</v>
      </c>
      <c r="AF35" s="3" t="s">
        <v>33</v>
      </c>
      <c r="AG35" s="3" t="s">
        <v>167</v>
      </c>
      <c r="AH35" s="3">
        <v>23</v>
      </c>
      <c r="AI35" s="3">
        <f>IF(AG35=$A35,0,1)</f>
        <v>0</v>
      </c>
      <c r="AJ35" s="3">
        <f t="shared" si="11"/>
        <v>320</v>
      </c>
      <c r="AK35" s="4">
        <f t="shared" si="12"/>
        <v>23</v>
      </c>
    </row>
    <row r="36" spans="1:37" x14ac:dyDescent="0.25">
      <c r="A36" t="s">
        <v>170</v>
      </c>
      <c r="B36" s="2" t="s">
        <v>32</v>
      </c>
      <c r="C36" s="3">
        <v>1169293782</v>
      </c>
      <c r="D36" s="3" t="s">
        <v>170</v>
      </c>
      <c r="E36" s="3">
        <v>13</v>
      </c>
      <c r="F36" s="3"/>
      <c r="G36" s="3">
        <f>IF(D36=$A36,0,1)</f>
        <v>0</v>
      </c>
      <c r="H36" s="3">
        <f t="shared" si="0"/>
        <v>511</v>
      </c>
      <c r="I36" s="4">
        <f t="shared" si="5"/>
        <v>23</v>
      </c>
      <c r="J36" s="2">
        <v>1169557919</v>
      </c>
      <c r="K36" s="3" t="s">
        <v>32</v>
      </c>
      <c r="L36" s="3" t="s">
        <v>170</v>
      </c>
      <c r="M36" s="3">
        <v>11</v>
      </c>
      <c r="N36" s="3">
        <f>IF(L36=$A36,0,1)</f>
        <v>0</v>
      </c>
      <c r="O36" s="3">
        <f t="shared" si="1"/>
        <v>535</v>
      </c>
      <c r="P36" s="4">
        <f t="shared" si="6"/>
        <v>28</v>
      </c>
      <c r="Q36" s="2">
        <v>1169847310</v>
      </c>
      <c r="R36" s="3" t="s">
        <v>32</v>
      </c>
      <c r="S36" s="3" t="s">
        <v>171</v>
      </c>
      <c r="T36" s="3">
        <v>9</v>
      </c>
      <c r="U36" s="3">
        <f>IF(S36=$A36,0,1)</f>
        <v>1</v>
      </c>
      <c r="V36" s="3">
        <f t="shared" si="7"/>
        <v>405</v>
      </c>
      <c r="W36" s="4">
        <f t="shared" si="8"/>
        <v>26</v>
      </c>
      <c r="X36" s="2">
        <v>1169913710</v>
      </c>
      <c r="Y36" s="3" t="s">
        <v>32</v>
      </c>
      <c r="Z36" s="3" t="s">
        <v>170</v>
      </c>
      <c r="AA36" s="3">
        <v>11</v>
      </c>
      <c r="AB36" s="3">
        <f>IF(Z36=$A36,0,1)</f>
        <v>0</v>
      </c>
      <c r="AC36" s="3">
        <f t="shared" si="9"/>
        <v>388</v>
      </c>
      <c r="AD36" s="4">
        <f t="shared" si="10"/>
        <v>27</v>
      </c>
      <c r="AE36" s="2">
        <v>1169978809</v>
      </c>
      <c r="AF36" s="3" t="s">
        <v>32</v>
      </c>
      <c r="AG36" s="3" t="s">
        <v>170</v>
      </c>
      <c r="AH36" s="3">
        <v>23</v>
      </c>
      <c r="AI36" s="3">
        <f>IF(AG36=$A36,0,1)</f>
        <v>0</v>
      </c>
      <c r="AJ36" s="3">
        <f t="shared" si="11"/>
        <v>343</v>
      </c>
      <c r="AK36" s="4">
        <f t="shared" si="12"/>
        <v>24</v>
      </c>
    </row>
    <row r="37" spans="1:37" x14ac:dyDescent="0.25">
      <c r="A37" t="s">
        <v>172</v>
      </c>
      <c r="B37" s="2" t="s">
        <v>34</v>
      </c>
      <c r="C37" s="3">
        <v>1169294327</v>
      </c>
      <c r="D37" s="3" t="s">
        <v>172</v>
      </c>
      <c r="E37" s="3">
        <v>14</v>
      </c>
      <c r="F37" s="3"/>
      <c r="G37" s="3">
        <f>IF(D37=$A37,0,1)</f>
        <v>0</v>
      </c>
      <c r="H37" s="3">
        <f t="shared" si="0"/>
        <v>525</v>
      </c>
      <c r="I37" s="4">
        <f t="shared" si="5"/>
        <v>24</v>
      </c>
      <c r="J37" s="2">
        <v>1169559051</v>
      </c>
      <c r="K37" s="3" t="s">
        <v>34</v>
      </c>
      <c r="L37" s="3" t="s">
        <v>172</v>
      </c>
      <c r="M37" s="3">
        <v>35</v>
      </c>
      <c r="N37" s="3">
        <f>IF(L37=$A37,0,1)</f>
        <v>0</v>
      </c>
      <c r="O37" s="3">
        <f t="shared" si="1"/>
        <v>570</v>
      </c>
      <c r="P37" s="4">
        <f t="shared" si="6"/>
        <v>29</v>
      </c>
      <c r="Q37" s="2">
        <v>1169848045</v>
      </c>
      <c r="R37" s="3" t="s">
        <v>34</v>
      </c>
      <c r="S37" s="3" t="s">
        <v>172</v>
      </c>
      <c r="T37" s="3">
        <v>12</v>
      </c>
      <c r="U37" s="3">
        <f>IF(S37=$A37,0,1)</f>
        <v>0</v>
      </c>
      <c r="V37" s="3">
        <f t="shared" si="7"/>
        <v>417</v>
      </c>
      <c r="W37" s="4">
        <f t="shared" si="8"/>
        <v>27</v>
      </c>
      <c r="X37" s="2">
        <v>1169914602</v>
      </c>
      <c r="Y37" s="3" t="s">
        <v>34</v>
      </c>
      <c r="Z37" s="3" t="s">
        <v>172</v>
      </c>
      <c r="AA37" s="3">
        <v>10</v>
      </c>
      <c r="AB37" s="3">
        <f>IF(Z37=$A37,0,1)</f>
        <v>0</v>
      </c>
      <c r="AC37" s="3">
        <f t="shared" si="9"/>
        <v>398</v>
      </c>
      <c r="AD37" s="4">
        <f t="shared" si="10"/>
        <v>28</v>
      </c>
      <c r="AE37" s="2">
        <v>1169979029</v>
      </c>
      <c r="AF37" s="3" t="s">
        <v>34</v>
      </c>
      <c r="AG37" s="3" t="s">
        <v>173</v>
      </c>
      <c r="AH37" s="3">
        <v>22</v>
      </c>
      <c r="AI37" s="3">
        <f>IF(AG37=$A37,0,1)</f>
        <v>1</v>
      </c>
      <c r="AJ37" s="3">
        <f t="shared" si="11"/>
        <v>343</v>
      </c>
      <c r="AK37" s="4">
        <f t="shared" si="12"/>
        <v>24</v>
      </c>
    </row>
    <row r="38" spans="1:37" x14ac:dyDescent="0.25">
      <c r="A38" t="s">
        <v>174</v>
      </c>
      <c r="B38" s="2" t="s">
        <v>35</v>
      </c>
      <c r="C38" s="3">
        <v>1169297632</v>
      </c>
      <c r="D38" s="3" t="s">
        <v>174</v>
      </c>
      <c r="E38" s="3">
        <v>28</v>
      </c>
      <c r="F38" s="3"/>
      <c r="G38" s="3">
        <f>IF(D38=$A38,0,1)</f>
        <v>0</v>
      </c>
      <c r="H38" s="3">
        <f t="shared" si="0"/>
        <v>553</v>
      </c>
      <c r="I38" s="4">
        <f t="shared" si="5"/>
        <v>25</v>
      </c>
      <c r="J38" s="2">
        <v>1169561662</v>
      </c>
      <c r="K38" s="3" t="s">
        <v>35</v>
      </c>
      <c r="L38" s="3" t="s">
        <v>174</v>
      </c>
      <c r="M38" s="3">
        <v>12</v>
      </c>
      <c r="N38" s="3">
        <f>IF(L38=$A38,0,1)</f>
        <v>0</v>
      </c>
      <c r="O38" s="3">
        <f t="shared" si="1"/>
        <v>582</v>
      </c>
      <c r="P38" s="4">
        <f t="shared" si="6"/>
        <v>30</v>
      </c>
      <c r="Q38" s="2">
        <v>1169849091</v>
      </c>
      <c r="R38" s="3" t="s">
        <v>35</v>
      </c>
      <c r="S38" s="3" t="s">
        <v>175</v>
      </c>
      <c r="T38" s="3">
        <v>12</v>
      </c>
      <c r="U38" s="3">
        <f>IF(S38=$A38,0,1)</f>
        <v>1</v>
      </c>
      <c r="V38" s="3">
        <f t="shared" si="7"/>
        <v>417</v>
      </c>
      <c r="W38" s="4">
        <f t="shared" si="8"/>
        <v>27</v>
      </c>
      <c r="X38" s="2">
        <v>1169915807</v>
      </c>
      <c r="Y38" s="3" t="s">
        <v>35</v>
      </c>
      <c r="Z38" s="3" t="s">
        <v>174</v>
      </c>
      <c r="AA38" s="3">
        <v>11</v>
      </c>
      <c r="AB38" s="3">
        <f>IF(Z38=$A38,0,1)</f>
        <v>0</v>
      </c>
      <c r="AC38" s="3">
        <f t="shared" si="9"/>
        <v>409</v>
      </c>
      <c r="AD38" s="4">
        <f t="shared" si="10"/>
        <v>29</v>
      </c>
      <c r="AE38" s="2">
        <v>1169981539</v>
      </c>
      <c r="AF38" s="3" t="s">
        <v>35</v>
      </c>
      <c r="AG38" s="3" t="s">
        <v>174</v>
      </c>
      <c r="AH38" s="3">
        <v>9</v>
      </c>
      <c r="AI38" s="3">
        <f>IF(AG38=$A38,0,1)</f>
        <v>0</v>
      </c>
      <c r="AJ38" s="3">
        <f t="shared" si="11"/>
        <v>352</v>
      </c>
      <c r="AK38" s="4">
        <f t="shared" si="12"/>
        <v>25</v>
      </c>
    </row>
    <row r="39" spans="1:37" x14ac:dyDescent="0.25">
      <c r="A39" t="s">
        <v>176</v>
      </c>
      <c r="B39" s="2" t="s">
        <v>37</v>
      </c>
      <c r="C39" s="3">
        <v>1169297800</v>
      </c>
      <c r="D39" s="3" t="s">
        <v>176</v>
      </c>
      <c r="E39" s="3">
        <v>60</v>
      </c>
      <c r="F39" s="3"/>
      <c r="G39" s="3">
        <f>IF(D39=$A39,0,1)</f>
        <v>0</v>
      </c>
      <c r="H39" s="3">
        <f t="shared" si="0"/>
        <v>613</v>
      </c>
      <c r="I39" s="4">
        <f t="shared" si="5"/>
        <v>26</v>
      </c>
      <c r="J39" s="2">
        <v>1169562015</v>
      </c>
      <c r="K39" s="3" t="s">
        <v>37</v>
      </c>
      <c r="L39" s="3" t="s">
        <v>176</v>
      </c>
      <c r="M39" s="3">
        <v>13</v>
      </c>
      <c r="N39" s="3">
        <f>IF(L39=$A39,0,1)</f>
        <v>0</v>
      </c>
      <c r="O39" s="3">
        <f t="shared" si="1"/>
        <v>595</v>
      </c>
      <c r="P39" s="4">
        <f t="shared" si="6"/>
        <v>31</v>
      </c>
      <c r="Q39" s="2">
        <v>1169849516</v>
      </c>
      <c r="R39" s="3" t="s">
        <v>37</v>
      </c>
      <c r="S39" s="3" t="s">
        <v>176</v>
      </c>
      <c r="T39" s="3">
        <v>17</v>
      </c>
      <c r="U39" s="3">
        <f>IF(S39=$A39,0,1)</f>
        <v>0</v>
      </c>
      <c r="V39" s="3">
        <f t="shared" si="7"/>
        <v>434</v>
      </c>
      <c r="W39" s="4">
        <f t="shared" si="8"/>
        <v>28</v>
      </c>
      <c r="X39" s="2">
        <v>1169916533</v>
      </c>
      <c r="Y39" s="3" t="s">
        <v>37</v>
      </c>
      <c r="Z39" s="3" t="s">
        <v>176</v>
      </c>
      <c r="AA39" s="3">
        <v>16</v>
      </c>
      <c r="AB39" s="3">
        <f>IF(Z39=$A39,0,1)</f>
        <v>0</v>
      </c>
      <c r="AC39" s="3">
        <f t="shared" si="9"/>
        <v>425</v>
      </c>
      <c r="AD39" s="4">
        <f t="shared" si="10"/>
        <v>30</v>
      </c>
      <c r="AE39" s="2">
        <v>1169981685</v>
      </c>
      <c r="AF39" s="3" t="s">
        <v>37</v>
      </c>
      <c r="AG39" s="3" t="s">
        <v>176</v>
      </c>
      <c r="AH39" s="3">
        <v>17</v>
      </c>
      <c r="AI39" s="3">
        <f>IF(AG39=$A39,0,1)</f>
        <v>0</v>
      </c>
      <c r="AJ39" s="3">
        <f t="shared" si="11"/>
        <v>369</v>
      </c>
      <c r="AK39" s="4">
        <f t="shared" si="12"/>
        <v>26</v>
      </c>
    </row>
    <row r="40" spans="1:37" x14ac:dyDescent="0.25">
      <c r="A40" t="s">
        <v>177</v>
      </c>
      <c r="B40" s="2" t="s">
        <v>39</v>
      </c>
      <c r="C40" s="3">
        <v>1169298095</v>
      </c>
      <c r="D40" s="3" t="s">
        <v>177</v>
      </c>
      <c r="E40" s="3">
        <v>15</v>
      </c>
      <c r="F40" s="3"/>
      <c r="G40" s="3">
        <f>IF(D40=$A40,0,1)</f>
        <v>0</v>
      </c>
      <c r="H40" s="3">
        <f t="shared" si="0"/>
        <v>628</v>
      </c>
      <c r="I40" s="4">
        <f t="shared" si="5"/>
        <v>27</v>
      </c>
      <c r="J40" s="2">
        <v>1169562381</v>
      </c>
      <c r="K40" s="3" t="s">
        <v>39</v>
      </c>
      <c r="L40" s="3" t="s">
        <v>177</v>
      </c>
      <c r="M40" s="3">
        <v>21</v>
      </c>
      <c r="N40" s="3">
        <f>IF(L40=$A40,0,1)</f>
        <v>0</v>
      </c>
      <c r="O40" s="3">
        <f t="shared" si="1"/>
        <v>616</v>
      </c>
      <c r="P40" s="4">
        <f t="shared" si="6"/>
        <v>32</v>
      </c>
      <c r="Q40" s="2">
        <v>1169849903</v>
      </c>
      <c r="R40" s="3" t="s">
        <v>39</v>
      </c>
      <c r="S40" s="3" t="s">
        <v>178</v>
      </c>
      <c r="T40" s="3">
        <v>6</v>
      </c>
      <c r="U40" s="3">
        <f>IF(S40=$A40,0,1)</f>
        <v>1</v>
      </c>
      <c r="V40" s="3">
        <f t="shared" si="7"/>
        <v>434</v>
      </c>
      <c r="W40" s="4">
        <f t="shared" si="8"/>
        <v>28</v>
      </c>
      <c r="X40" s="2">
        <v>1169916655</v>
      </c>
      <c r="Y40" s="3" t="s">
        <v>39</v>
      </c>
      <c r="Z40" s="3" t="s">
        <v>177</v>
      </c>
      <c r="AA40" s="3">
        <v>23</v>
      </c>
      <c r="AB40" s="3">
        <f>IF(Z40=$A40,0,1)</f>
        <v>0</v>
      </c>
      <c r="AC40" s="3">
        <f t="shared" si="9"/>
        <v>448</v>
      </c>
      <c r="AD40" s="4">
        <f t="shared" si="10"/>
        <v>31</v>
      </c>
      <c r="AE40" s="2">
        <v>1169982267</v>
      </c>
      <c r="AF40" s="3" t="s">
        <v>39</v>
      </c>
      <c r="AG40" s="3" t="s">
        <v>179</v>
      </c>
      <c r="AH40" s="3">
        <v>7</v>
      </c>
      <c r="AI40" s="3">
        <f>IF(AG40=$A40,0,1)</f>
        <v>1</v>
      </c>
      <c r="AJ40" s="3">
        <f t="shared" si="11"/>
        <v>369</v>
      </c>
      <c r="AK40" s="4">
        <f t="shared" si="12"/>
        <v>26</v>
      </c>
    </row>
    <row r="41" spans="1:37" x14ac:dyDescent="0.25">
      <c r="A41" t="s">
        <v>180</v>
      </c>
      <c r="B41" s="2" t="s">
        <v>36</v>
      </c>
      <c r="C41" s="3">
        <v>1169299602</v>
      </c>
      <c r="D41" s="3" t="s">
        <v>180</v>
      </c>
      <c r="E41" s="3">
        <v>22</v>
      </c>
      <c r="F41" s="3"/>
      <c r="G41" s="3">
        <f>IF(D41=$A41,0,1)</f>
        <v>0</v>
      </c>
      <c r="H41" s="3">
        <f t="shared" si="0"/>
        <v>650</v>
      </c>
      <c r="I41" s="4">
        <f t="shared" si="5"/>
        <v>28</v>
      </c>
      <c r="J41" s="2">
        <v>1169562699</v>
      </c>
      <c r="K41" s="3" t="s">
        <v>36</v>
      </c>
      <c r="L41" s="3" t="s">
        <v>180</v>
      </c>
      <c r="M41" s="3">
        <v>9</v>
      </c>
      <c r="N41" s="3">
        <f>IF(L41=$A41,0,1)</f>
        <v>0</v>
      </c>
      <c r="O41" s="3">
        <f t="shared" si="1"/>
        <v>625</v>
      </c>
      <c r="P41" s="4">
        <f t="shared" si="6"/>
        <v>33</v>
      </c>
      <c r="Q41" s="2">
        <v>1169850214</v>
      </c>
      <c r="R41" s="3" t="s">
        <v>36</v>
      </c>
      <c r="S41" s="3" t="s">
        <v>181</v>
      </c>
      <c r="T41" s="3">
        <v>9</v>
      </c>
      <c r="U41" s="3">
        <f>IF(S41=$A41,0,1)</f>
        <v>1</v>
      </c>
      <c r="V41" s="3">
        <f t="shared" si="7"/>
        <v>434</v>
      </c>
      <c r="W41" s="4">
        <f t="shared" si="8"/>
        <v>28</v>
      </c>
      <c r="X41" s="2">
        <v>1169916786</v>
      </c>
      <c r="Y41" s="3" t="s">
        <v>36</v>
      </c>
      <c r="Z41" s="3" t="s">
        <v>181</v>
      </c>
      <c r="AA41" s="3">
        <v>8</v>
      </c>
      <c r="AB41" s="3">
        <f>IF(Z41=$A41,0,1)</f>
        <v>1</v>
      </c>
      <c r="AC41" s="3">
        <f t="shared" si="9"/>
        <v>448</v>
      </c>
      <c r="AD41" s="4">
        <f t="shared" si="10"/>
        <v>31</v>
      </c>
      <c r="AE41" s="2">
        <v>1169982480</v>
      </c>
      <c r="AF41" s="3" t="s">
        <v>36</v>
      </c>
      <c r="AG41" s="3" t="s">
        <v>180</v>
      </c>
      <c r="AH41" s="3">
        <v>12</v>
      </c>
      <c r="AI41" s="3">
        <f>IF(AG41=$A41,0,1)</f>
        <v>0</v>
      </c>
      <c r="AJ41" s="3">
        <f t="shared" si="11"/>
        <v>381</v>
      </c>
      <c r="AK41" s="4">
        <f t="shared" si="12"/>
        <v>27</v>
      </c>
    </row>
    <row r="42" spans="1:37" x14ac:dyDescent="0.25">
      <c r="A42" t="s">
        <v>182</v>
      </c>
      <c r="B42" s="2" t="s">
        <v>38</v>
      </c>
      <c r="C42" s="3">
        <v>1169300051</v>
      </c>
      <c r="D42" s="3" t="s">
        <v>182</v>
      </c>
      <c r="E42" s="3">
        <v>27</v>
      </c>
      <c r="F42" s="3"/>
      <c r="G42" s="3">
        <f>IF(D42=$A42,0,1)</f>
        <v>0</v>
      </c>
      <c r="H42" s="3">
        <f t="shared" si="0"/>
        <v>677</v>
      </c>
      <c r="I42" s="4">
        <f t="shared" si="5"/>
        <v>29</v>
      </c>
      <c r="J42" s="2">
        <v>1169562838</v>
      </c>
      <c r="K42" s="3" t="s">
        <v>38</v>
      </c>
      <c r="L42" s="3" t="s">
        <v>183</v>
      </c>
      <c r="M42" s="3">
        <v>34</v>
      </c>
      <c r="N42" s="3">
        <f>IF(L42=$A42,0,1)</f>
        <v>0</v>
      </c>
      <c r="O42" s="3">
        <f t="shared" si="1"/>
        <v>659</v>
      </c>
      <c r="P42" s="4">
        <f t="shared" si="6"/>
        <v>34</v>
      </c>
      <c r="Q42" s="2">
        <v>1169850342</v>
      </c>
      <c r="R42" s="3" t="s">
        <v>38</v>
      </c>
      <c r="S42" s="3" t="s">
        <v>183</v>
      </c>
      <c r="T42" s="3">
        <v>11</v>
      </c>
      <c r="U42" s="3">
        <f>IF(S42=$A42,0,1)</f>
        <v>0</v>
      </c>
      <c r="V42" s="3">
        <f t="shared" si="7"/>
        <v>445</v>
      </c>
      <c r="W42" s="4">
        <f t="shared" si="8"/>
        <v>29</v>
      </c>
      <c r="X42" s="2">
        <v>1169916936</v>
      </c>
      <c r="Y42" s="3" t="s">
        <v>38</v>
      </c>
      <c r="Z42" s="3" t="s">
        <v>183</v>
      </c>
      <c r="AA42" s="3">
        <v>15</v>
      </c>
      <c r="AB42" s="3">
        <f>IF(Z42=$A42,0,1)</f>
        <v>0</v>
      </c>
      <c r="AC42" s="3">
        <f t="shared" si="9"/>
        <v>463</v>
      </c>
      <c r="AD42" s="4">
        <f t="shared" si="10"/>
        <v>32</v>
      </c>
      <c r="AE42" s="2">
        <v>1169982713</v>
      </c>
      <c r="AF42" s="3" t="s">
        <v>38</v>
      </c>
      <c r="AG42" s="3" t="s">
        <v>183</v>
      </c>
      <c r="AH42" s="3">
        <v>7</v>
      </c>
      <c r="AI42" s="3">
        <f>IF(AG42=$A42,0,1)</f>
        <v>0</v>
      </c>
      <c r="AJ42" s="3">
        <f t="shared" si="11"/>
        <v>388</v>
      </c>
      <c r="AK42" s="4">
        <f t="shared" si="12"/>
        <v>28</v>
      </c>
    </row>
    <row r="43" spans="1:37" x14ac:dyDescent="0.25">
      <c r="A43" t="s">
        <v>184</v>
      </c>
      <c r="B43" s="2" t="s">
        <v>40</v>
      </c>
      <c r="C43" s="3">
        <v>1169301212</v>
      </c>
      <c r="D43" s="3" t="s">
        <v>184</v>
      </c>
      <c r="E43" s="3">
        <v>12</v>
      </c>
      <c r="F43" s="3"/>
      <c r="G43" s="3">
        <f>IF(D43=$A43,0,1)</f>
        <v>0</v>
      </c>
      <c r="H43" s="3">
        <f t="shared" si="0"/>
        <v>689</v>
      </c>
      <c r="I43" s="4">
        <f t="shared" si="5"/>
        <v>30</v>
      </c>
      <c r="J43" s="2">
        <v>1169563622</v>
      </c>
      <c r="K43" s="3" t="s">
        <v>40</v>
      </c>
      <c r="L43" s="3" t="s">
        <v>184</v>
      </c>
      <c r="M43" s="3">
        <v>16</v>
      </c>
      <c r="N43" s="3">
        <f>IF(L43=$A43,0,1)</f>
        <v>0</v>
      </c>
      <c r="O43" s="3">
        <f t="shared" si="1"/>
        <v>675</v>
      </c>
      <c r="P43" s="4">
        <f t="shared" si="6"/>
        <v>35</v>
      </c>
      <c r="Q43" s="2">
        <v>1169850576</v>
      </c>
      <c r="R43" s="3" t="s">
        <v>40</v>
      </c>
      <c r="S43" s="3" t="s">
        <v>184</v>
      </c>
      <c r="T43" s="3">
        <v>8</v>
      </c>
      <c r="U43" s="3">
        <f>IF(S43=$A43,0,1)</f>
        <v>0</v>
      </c>
      <c r="V43" s="3">
        <f t="shared" si="7"/>
        <v>453</v>
      </c>
      <c r="W43" s="4">
        <f t="shared" si="8"/>
        <v>30</v>
      </c>
      <c r="X43" s="2">
        <v>1169917492</v>
      </c>
      <c r="Y43" s="3" t="s">
        <v>40</v>
      </c>
      <c r="Z43" s="3" t="s">
        <v>185</v>
      </c>
      <c r="AA43" s="3">
        <v>15</v>
      </c>
      <c r="AB43" s="3">
        <f>IF(Z43=$A43,0,1)</f>
        <v>1</v>
      </c>
      <c r="AC43" s="3">
        <f t="shared" si="9"/>
        <v>463</v>
      </c>
      <c r="AD43" s="4">
        <f t="shared" si="10"/>
        <v>32</v>
      </c>
      <c r="AE43" s="2">
        <v>1169983309</v>
      </c>
      <c r="AF43" s="3" t="s">
        <v>40</v>
      </c>
      <c r="AG43" s="3" t="s">
        <v>186</v>
      </c>
      <c r="AH43" s="3">
        <v>9</v>
      </c>
      <c r="AI43" s="3">
        <f>IF(AG43=$A43,0,1)</f>
        <v>1</v>
      </c>
      <c r="AJ43" s="3">
        <f t="shared" si="11"/>
        <v>388</v>
      </c>
      <c r="AK43" s="4">
        <f t="shared" si="12"/>
        <v>28</v>
      </c>
    </row>
    <row r="44" spans="1:37" x14ac:dyDescent="0.25">
      <c r="A44" t="s">
        <v>187</v>
      </c>
      <c r="B44" s="2" t="s">
        <v>42</v>
      </c>
      <c r="C44" s="3">
        <v>1169302602</v>
      </c>
      <c r="D44" s="3" t="s">
        <v>187</v>
      </c>
      <c r="E44" s="3">
        <v>11</v>
      </c>
      <c r="F44" s="3"/>
      <c r="G44" s="3">
        <f>IF(D44=$A44,0,1)</f>
        <v>0</v>
      </c>
      <c r="H44" s="3">
        <f t="shared" si="0"/>
        <v>700</v>
      </c>
      <c r="I44" s="4">
        <f t="shared" si="5"/>
        <v>31</v>
      </c>
      <c r="J44" s="2">
        <v>1169564443</v>
      </c>
      <c r="K44" s="3" t="s">
        <v>42</v>
      </c>
      <c r="L44" s="3" t="s">
        <v>187</v>
      </c>
      <c r="M44" s="3">
        <v>31</v>
      </c>
      <c r="N44" s="3">
        <f>IF(L44=$A44,0,1)</f>
        <v>0</v>
      </c>
      <c r="O44" s="3">
        <f t="shared" si="1"/>
        <v>706</v>
      </c>
      <c r="P44" s="4">
        <f t="shared" si="6"/>
        <v>36</v>
      </c>
      <c r="Q44" s="2">
        <v>1169851034</v>
      </c>
      <c r="R44" s="3" t="s">
        <v>42</v>
      </c>
      <c r="S44" s="3" t="s">
        <v>188</v>
      </c>
      <c r="T44" s="3">
        <v>9</v>
      </c>
      <c r="U44" s="3">
        <f>IF(S44=$A44,0,1)</f>
        <v>1</v>
      </c>
      <c r="V44" s="3">
        <f t="shared" si="7"/>
        <v>453</v>
      </c>
      <c r="W44" s="4">
        <f t="shared" si="8"/>
        <v>30</v>
      </c>
      <c r="X44" s="2">
        <v>1169917994</v>
      </c>
      <c r="Y44" s="3" t="s">
        <v>42</v>
      </c>
      <c r="Z44" s="3" t="s">
        <v>187</v>
      </c>
      <c r="AA44" s="3">
        <v>13</v>
      </c>
      <c r="AB44" s="3">
        <f>IF(Z44=$A44,0,1)</f>
        <v>0</v>
      </c>
      <c r="AC44" s="3">
        <f t="shared" si="9"/>
        <v>476</v>
      </c>
      <c r="AD44" s="4">
        <f t="shared" si="10"/>
        <v>33</v>
      </c>
      <c r="AE44" s="2">
        <v>1169983425</v>
      </c>
      <c r="AF44" s="3" t="s">
        <v>42</v>
      </c>
      <c r="AG44" s="3" t="s">
        <v>187</v>
      </c>
      <c r="AH44" s="3">
        <v>9</v>
      </c>
      <c r="AI44" s="3">
        <f>IF(AG44=$A44,0,1)</f>
        <v>0</v>
      </c>
      <c r="AJ44" s="3">
        <f t="shared" si="11"/>
        <v>397</v>
      </c>
      <c r="AK44" s="4">
        <f t="shared" si="12"/>
        <v>29</v>
      </c>
    </row>
    <row r="45" spans="1:37" x14ac:dyDescent="0.25">
      <c r="A45" t="s">
        <v>189</v>
      </c>
      <c r="B45" s="2" t="s">
        <v>43</v>
      </c>
      <c r="C45" s="3">
        <v>1169302964</v>
      </c>
      <c r="D45" s="3" t="s">
        <v>189</v>
      </c>
      <c r="E45" s="3">
        <v>29</v>
      </c>
      <c r="F45" s="3"/>
      <c r="G45" s="3">
        <f>IF(D45=$A45,0,1)</f>
        <v>0</v>
      </c>
      <c r="H45" s="3">
        <f t="shared" si="0"/>
        <v>729</v>
      </c>
      <c r="I45" s="4">
        <f t="shared" si="5"/>
        <v>32</v>
      </c>
      <c r="J45" s="2">
        <v>1169565097</v>
      </c>
      <c r="K45" s="3" t="s">
        <v>43</v>
      </c>
      <c r="L45" s="3" t="s">
        <v>189</v>
      </c>
      <c r="M45" s="3">
        <v>20</v>
      </c>
      <c r="N45" s="3">
        <f>IF(L45=$A45,0,1)</f>
        <v>0</v>
      </c>
      <c r="O45" s="3">
        <f t="shared" si="1"/>
        <v>726</v>
      </c>
      <c r="P45" s="4">
        <f t="shared" si="6"/>
        <v>37</v>
      </c>
      <c r="Q45" s="2">
        <v>1169851174</v>
      </c>
      <c r="R45" s="3" t="s">
        <v>43</v>
      </c>
      <c r="S45" s="3" t="s">
        <v>189</v>
      </c>
      <c r="T45" s="3">
        <v>11</v>
      </c>
      <c r="U45" s="3">
        <f>IF(S45=$A45,0,1)</f>
        <v>0</v>
      </c>
      <c r="V45" s="3">
        <f t="shared" si="7"/>
        <v>464</v>
      </c>
      <c r="W45" s="4">
        <f t="shared" si="8"/>
        <v>31</v>
      </c>
      <c r="X45" s="2">
        <v>1169918149</v>
      </c>
      <c r="Y45" s="3" t="s">
        <v>43</v>
      </c>
      <c r="Z45" s="3" t="s">
        <v>190</v>
      </c>
      <c r="AA45" s="3">
        <v>13</v>
      </c>
      <c r="AB45" s="3">
        <f>IF(Z45=$A45,0,1)</f>
        <v>1</v>
      </c>
      <c r="AC45" s="3">
        <f t="shared" si="9"/>
        <v>476</v>
      </c>
      <c r="AD45" s="4">
        <f t="shared" si="10"/>
        <v>33</v>
      </c>
      <c r="AE45" s="2">
        <v>1169983558</v>
      </c>
      <c r="AF45" s="3" t="s">
        <v>43</v>
      </c>
      <c r="AG45" s="3" t="s">
        <v>189</v>
      </c>
      <c r="AH45" s="3">
        <v>15</v>
      </c>
      <c r="AI45" s="3">
        <f>IF(AG45=$A45,0,1)</f>
        <v>0</v>
      </c>
      <c r="AJ45" s="3">
        <f t="shared" si="11"/>
        <v>412</v>
      </c>
      <c r="AK45" s="4">
        <f t="shared" si="12"/>
        <v>30</v>
      </c>
    </row>
    <row r="46" spans="1:37" x14ac:dyDescent="0.25">
      <c r="A46" t="s">
        <v>191</v>
      </c>
      <c r="B46" s="2" t="s">
        <v>41</v>
      </c>
      <c r="C46" s="3">
        <v>1169303675</v>
      </c>
      <c r="D46" s="3" t="s">
        <v>191</v>
      </c>
      <c r="E46" s="3">
        <v>12</v>
      </c>
      <c r="F46" s="3"/>
      <c r="G46" s="3">
        <f>IF(D46=$A46,0,1)</f>
        <v>0</v>
      </c>
      <c r="H46" s="3">
        <f t="shared" si="0"/>
        <v>741</v>
      </c>
      <c r="I46" s="4">
        <f t="shared" si="5"/>
        <v>33</v>
      </c>
      <c r="J46" s="2">
        <v>1169565285</v>
      </c>
      <c r="K46" s="3" t="s">
        <v>41</v>
      </c>
      <c r="L46" s="3" t="s">
        <v>191</v>
      </c>
      <c r="M46" s="3">
        <v>65</v>
      </c>
      <c r="N46" s="3">
        <f>IF(L46=$A46,0,1)</f>
        <v>0</v>
      </c>
      <c r="O46" s="3">
        <f t="shared" si="1"/>
        <v>791</v>
      </c>
      <c r="P46" s="4">
        <f t="shared" si="6"/>
        <v>38</v>
      </c>
      <c r="Q46" s="2">
        <v>1169851302</v>
      </c>
      <c r="R46" s="3" t="s">
        <v>41</v>
      </c>
      <c r="S46" s="3" t="s">
        <v>191</v>
      </c>
      <c r="T46" s="3">
        <v>13</v>
      </c>
      <c r="U46" s="3">
        <f>IF(S46=$A46,0,1)</f>
        <v>0</v>
      </c>
      <c r="V46" s="3">
        <f t="shared" si="7"/>
        <v>477</v>
      </c>
      <c r="W46" s="4">
        <f t="shared" si="8"/>
        <v>32</v>
      </c>
      <c r="X46" s="2">
        <v>1169918303</v>
      </c>
      <c r="Y46" s="3" t="s">
        <v>41</v>
      </c>
      <c r="Z46" s="3" t="s">
        <v>191</v>
      </c>
      <c r="AA46" s="3">
        <v>9</v>
      </c>
      <c r="AB46" s="3">
        <f>IF(Z46=$A46,0,1)</f>
        <v>0</v>
      </c>
      <c r="AC46" s="3">
        <f t="shared" si="9"/>
        <v>485</v>
      </c>
      <c r="AD46" s="4">
        <f t="shared" si="10"/>
        <v>34</v>
      </c>
      <c r="AE46" s="2">
        <v>1169983894</v>
      </c>
      <c r="AF46" s="3" t="s">
        <v>41</v>
      </c>
      <c r="AG46" s="3" t="s">
        <v>191</v>
      </c>
      <c r="AH46" s="3">
        <v>15</v>
      </c>
      <c r="AI46" s="3">
        <f>IF(AG46=$A46,0,1)</f>
        <v>0</v>
      </c>
      <c r="AJ46" s="3">
        <f t="shared" si="11"/>
        <v>427</v>
      </c>
      <c r="AK46" s="4">
        <f t="shared" si="12"/>
        <v>31</v>
      </c>
    </row>
    <row r="47" spans="1:37" x14ac:dyDescent="0.25">
      <c r="A47" t="s">
        <v>192</v>
      </c>
      <c r="B47" s="2" t="s">
        <v>44</v>
      </c>
      <c r="C47" s="3">
        <v>1169304144</v>
      </c>
      <c r="D47" s="3" t="s">
        <v>192</v>
      </c>
      <c r="E47" s="3">
        <v>12</v>
      </c>
      <c r="F47" s="3"/>
      <c r="G47" s="3">
        <f>IF(D47=$A47,0,1)</f>
        <v>0</v>
      </c>
      <c r="H47" s="3">
        <f t="shared" si="0"/>
        <v>753</v>
      </c>
      <c r="I47" s="4">
        <f t="shared" si="5"/>
        <v>34</v>
      </c>
      <c r="J47" s="2">
        <v>1169566194</v>
      </c>
      <c r="K47" s="3" t="s">
        <v>44</v>
      </c>
      <c r="L47" s="3" t="s">
        <v>192</v>
      </c>
      <c r="M47" s="3">
        <v>8</v>
      </c>
      <c r="N47" s="3">
        <f>IF(L47=$A47,0,1)</f>
        <v>0</v>
      </c>
      <c r="O47" s="3">
        <f t="shared" si="1"/>
        <v>799</v>
      </c>
      <c r="P47" s="4">
        <f t="shared" si="6"/>
        <v>39</v>
      </c>
      <c r="Q47" s="2">
        <v>1169851416</v>
      </c>
      <c r="R47" s="3" t="s">
        <v>44</v>
      </c>
      <c r="S47" s="3" t="s">
        <v>192</v>
      </c>
      <c r="T47" s="3">
        <v>11</v>
      </c>
      <c r="U47" s="3">
        <f>IF(S47=$A47,0,1)</f>
        <v>0</v>
      </c>
      <c r="V47" s="3">
        <f t="shared" si="7"/>
        <v>488</v>
      </c>
      <c r="W47" s="4">
        <f t="shared" si="8"/>
        <v>33</v>
      </c>
      <c r="X47" s="2">
        <v>1169918779</v>
      </c>
      <c r="Y47" s="3" t="s">
        <v>44</v>
      </c>
      <c r="Z47" s="3" t="s">
        <v>192</v>
      </c>
      <c r="AA47" s="3">
        <v>8</v>
      </c>
      <c r="AB47" s="3">
        <f>IF(Z47=$A47,0,1)</f>
        <v>0</v>
      </c>
      <c r="AC47" s="3">
        <f t="shared" si="9"/>
        <v>493</v>
      </c>
      <c r="AD47" s="4">
        <f t="shared" si="10"/>
        <v>35</v>
      </c>
      <c r="AE47" s="2">
        <v>1169984132</v>
      </c>
      <c r="AF47" s="3" t="s">
        <v>44</v>
      </c>
      <c r="AG47" s="3" t="s">
        <v>192</v>
      </c>
      <c r="AH47" s="3">
        <v>6</v>
      </c>
      <c r="AI47" s="3">
        <f>IF(AG47=$A47,0,1)</f>
        <v>0</v>
      </c>
      <c r="AJ47" s="3">
        <f t="shared" si="11"/>
        <v>433</v>
      </c>
      <c r="AK47" s="4">
        <f t="shared" si="12"/>
        <v>32</v>
      </c>
    </row>
    <row r="48" spans="1:37" x14ac:dyDescent="0.25">
      <c r="A48" t="s">
        <v>193</v>
      </c>
      <c r="B48" s="2" t="s">
        <v>45</v>
      </c>
      <c r="C48" s="3">
        <v>1169305295</v>
      </c>
      <c r="D48" s="3" t="s">
        <v>193</v>
      </c>
      <c r="E48" s="3">
        <v>36</v>
      </c>
      <c r="F48" s="3"/>
      <c r="G48" s="3">
        <f>IF(D48=$A48,0,1)</f>
        <v>0</v>
      </c>
      <c r="H48" s="3">
        <f t="shared" si="0"/>
        <v>789</v>
      </c>
      <c r="I48" s="4">
        <f t="shared" si="5"/>
        <v>35</v>
      </c>
      <c r="J48" s="2">
        <v>1169567006</v>
      </c>
      <c r="K48" s="3" t="s">
        <v>45</v>
      </c>
      <c r="L48" s="3" t="s">
        <v>193</v>
      </c>
      <c r="M48" s="3">
        <v>7</v>
      </c>
      <c r="N48" s="3">
        <f>IF(L48=$A48,0,1)</f>
        <v>0</v>
      </c>
      <c r="O48" s="3">
        <f t="shared" si="1"/>
        <v>806</v>
      </c>
      <c r="P48" s="4">
        <f t="shared" si="6"/>
        <v>40</v>
      </c>
      <c r="Q48" s="2">
        <v>1169851664</v>
      </c>
      <c r="R48" s="3" t="s">
        <v>45</v>
      </c>
      <c r="S48" s="3" t="s">
        <v>194</v>
      </c>
      <c r="T48" s="3">
        <v>20</v>
      </c>
      <c r="U48" s="3">
        <f>IF(S48=$A48,0,1)</f>
        <v>1</v>
      </c>
      <c r="V48" s="3">
        <f t="shared" si="7"/>
        <v>488</v>
      </c>
      <c r="W48" s="4">
        <f t="shared" si="8"/>
        <v>33</v>
      </c>
      <c r="X48" s="2">
        <v>1169919012</v>
      </c>
      <c r="Y48" s="3" t="s">
        <v>45</v>
      </c>
      <c r="Z48" s="3" t="s">
        <v>195</v>
      </c>
      <c r="AA48" s="3">
        <v>9</v>
      </c>
      <c r="AB48" s="3">
        <f>IF(Z48=$A48,0,1)</f>
        <v>1</v>
      </c>
      <c r="AC48" s="3">
        <f t="shared" si="9"/>
        <v>493</v>
      </c>
      <c r="AD48" s="4">
        <f t="shared" si="10"/>
        <v>35</v>
      </c>
      <c r="AE48" s="2">
        <v>1169984259</v>
      </c>
      <c r="AF48" s="3" t="s">
        <v>45</v>
      </c>
      <c r="AG48" s="3" t="s">
        <v>193</v>
      </c>
      <c r="AH48" s="3">
        <v>8</v>
      </c>
      <c r="AI48" s="3">
        <f>IF(AG48=$A48,0,1)</f>
        <v>0</v>
      </c>
      <c r="AJ48" s="3">
        <f t="shared" si="11"/>
        <v>441</v>
      </c>
      <c r="AK48" s="4">
        <f t="shared" si="12"/>
        <v>33</v>
      </c>
    </row>
    <row r="49" spans="1:37" x14ac:dyDescent="0.25">
      <c r="A49" t="s">
        <v>196</v>
      </c>
      <c r="B49" s="2" t="s">
        <v>46</v>
      </c>
      <c r="C49" s="3">
        <v>1169305611</v>
      </c>
      <c r="D49" s="3" t="s">
        <v>196</v>
      </c>
      <c r="E49" s="3">
        <v>23</v>
      </c>
      <c r="F49" s="3"/>
      <c r="G49" s="3">
        <f>IF(D49=$A49,0,1)</f>
        <v>0</v>
      </c>
      <c r="H49" s="3">
        <f t="shared" si="0"/>
        <v>812</v>
      </c>
      <c r="I49" s="4">
        <f t="shared" si="5"/>
        <v>36</v>
      </c>
      <c r="J49" s="2">
        <v>1169567257</v>
      </c>
      <c r="K49" s="3" t="s">
        <v>46</v>
      </c>
      <c r="L49" s="3" t="s">
        <v>196</v>
      </c>
      <c r="M49" s="3">
        <v>11</v>
      </c>
      <c r="N49" s="3">
        <f>IF(L49=$A49,0,1)</f>
        <v>0</v>
      </c>
      <c r="O49" s="3">
        <f t="shared" si="1"/>
        <v>817</v>
      </c>
      <c r="P49" s="4">
        <f t="shared" si="6"/>
        <v>41</v>
      </c>
      <c r="Q49" s="2">
        <v>1169851977</v>
      </c>
      <c r="R49" s="3" t="s">
        <v>46</v>
      </c>
      <c r="S49" s="3" t="s">
        <v>196</v>
      </c>
      <c r="T49" s="3">
        <v>13</v>
      </c>
      <c r="U49" s="3">
        <f>IF(S49=$A49,0,1)</f>
        <v>0</v>
      </c>
      <c r="V49" s="3">
        <f t="shared" si="7"/>
        <v>501</v>
      </c>
      <c r="W49" s="4">
        <f t="shared" si="8"/>
        <v>34</v>
      </c>
      <c r="X49" s="2">
        <v>1169919154</v>
      </c>
      <c r="Y49" s="3" t="s">
        <v>46</v>
      </c>
      <c r="Z49" s="3" t="s">
        <v>196</v>
      </c>
      <c r="AA49" s="3">
        <v>8</v>
      </c>
      <c r="AB49" s="3">
        <f>IF(Z49=$A49,0,1)</f>
        <v>0</v>
      </c>
      <c r="AC49" s="3">
        <f t="shared" si="9"/>
        <v>501</v>
      </c>
      <c r="AD49" s="4">
        <f t="shared" si="10"/>
        <v>36</v>
      </c>
      <c r="AE49" s="2">
        <v>1169984384</v>
      </c>
      <c r="AF49" s="3" t="s">
        <v>46</v>
      </c>
      <c r="AG49" s="3" t="s">
        <v>196</v>
      </c>
      <c r="AH49" s="3">
        <v>10</v>
      </c>
      <c r="AI49" s="3">
        <f>IF(AG49=$A49,0,1)</f>
        <v>0</v>
      </c>
      <c r="AJ49" s="3">
        <f t="shared" si="11"/>
        <v>451</v>
      </c>
      <c r="AK49" s="4">
        <f t="shared" si="12"/>
        <v>34</v>
      </c>
    </row>
    <row r="50" spans="1:37" x14ac:dyDescent="0.25">
      <c r="A50" t="s">
        <v>197</v>
      </c>
      <c r="B50" s="2" t="s">
        <v>47</v>
      </c>
      <c r="C50" s="3">
        <v>1169305754</v>
      </c>
      <c r="D50" s="3" t="s">
        <v>198</v>
      </c>
      <c r="E50" s="3">
        <v>24</v>
      </c>
      <c r="F50" s="3"/>
      <c r="G50" s="3">
        <f>IF(D50=$A50,0,1)</f>
        <v>1</v>
      </c>
      <c r="H50" s="3">
        <f t="shared" si="0"/>
        <v>812</v>
      </c>
      <c r="I50" s="4">
        <f t="shared" si="5"/>
        <v>36</v>
      </c>
      <c r="J50" s="2">
        <v>1169567612</v>
      </c>
      <c r="K50" s="3" t="s">
        <v>47</v>
      </c>
      <c r="L50" s="3" t="s">
        <v>197</v>
      </c>
      <c r="M50" s="3">
        <v>15</v>
      </c>
      <c r="N50" s="3">
        <f>IF(L50=$A50,0,1)</f>
        <v>0</v>
      </c>
      <c r="O50" s="3">
        <f t="shared" si="1"/>
        <v>832</v>
      </c>
      <c r="P50" s="4">
        <f t="shared" si="6"/>
        <v>42</v>
      </c>
      <c r="Q50" s="2">
        <v>1169852316</v>
      </c>
      <c r="R50" s="3" t="s">
        <v>47</v>
      </c>
      <c r="S50" s="3" t="s">
        <v>197</v>
      </c>
      <c r="T50" s="3">
        <v>12</v>
      </c>
      <c r="U50" s="3">
        <f>IF(S50=$A50,0,1)</f>
        <v>0</v>
      </c>
      <c r="V50" s="3">
        <f t="shared" si="7"/>
        <v>513</v>
      </c>
      <c r="W50" s="4">
        <f t="shared" si="8"/>
        <v>35</v>
      </c>
      <c r="X50" s="2">
        <v>1169919301</v>
      </c>
      <c r="Y50" s="3" t="s">
        <v>47</v>
      </c>
      <c r="Z50" s="3" t="s">
        <v>197</v>
      </c>
      <c r="AA50" s="3">
        <v>11</v>
      </c>
      <c r="AB50" s="3">
        <f>IF(Z50=$A50,0,1)</f>
        <v>0</v>
      </c>
      <c r="AC50" s="3">
        <f t="shared" si="9"/>
        <v>512</v>
      </c>
      <c r="AD50" s="4">
        <f t="shared" si="10"/>
        <v>37</v>
      </c>
      <c r="AE50" s="2">
        <v>1169984704</v>
      </c>
      <c r="AF50" s="3" t="s">
        <v>47</v>
      </c>
      <c r="AG50" s="3" t="s">
        <v>197</v>
      </c>
      <c r="AH50" s="3">
        <v>10</v>
      </c>
      <c r="AI50" s="3">
        <f>IF(AG50=$A50,0,1)</f>
        <v>0</v>
      </c>
      <c r="AJ50" s="3">
        <f t="shared" si="11"/>
        <v>461</v>
      </c>
      <c r="AK50" s="4">
        <f t="shared" si="12"/>
        <v>35</v>
      </c>
    </row>
    <row r="51" spans="1:37" x14ac:dyDescent="0.25">
      <c r="A51" t="s">
        <v>199</v>
      </c>
      <c r="B51" s="2" t="s">
        <v>49</v>
      </c>
      <c r="C51" s="3">
        <v>1169305926</v>
      </c>
      <c r="D51" s="3" t="s">
        <v>199</v>
      </c>
      <c r="E51" s="3">
        <v>21</v>
      </c>
      <c r="F51" s="3"/>
      <c r="G51" s="3">
        <f>IF(D51=$A51,0,1)</f>
        <v>0</v>
      </c>
      <c r="H51" s="3">
        <f t="shared" si="0"/>
        <v>833</v>
      </c>
      <c r="I51" s="4">
        <f t="shared" si="5"/>
        <v>37</v>
      </c>
      <c r="J51" s="2">
        <v>1169567732</v>
      </c>
      <c r="K51" s="3" t="s">
        <v>49</v>
      </c>
      <c r="L51" s="3" t="s">
        <v>199</v>
      </c>
      <c r="M51" s="3">
        <v>23</v>
      </c>
      <c r="N51" s="3">
        <f>IF(L51=$A51,0,1)</f>
        <v>0</v>
      </c>
      <c r="O51" s="3">
        <f t="shared" si="1"/>
        <v>855</v>
      </c>
      <c r="P51" s="4">
        <f t="shared" si="6"/>
        <v>43</v>
      </c>
      <c r="Q51" s="2">
        <v>1169852423</v>
      </c>
      <c r="R51" s="3" t="s">
        <v>49</v>
      </c>
      <c r="S51" s="3" t="s">
        <v>199</v>
      </c>
      <c r="T51" s="3">
        <v>12</v>
      </c>
      <c r="U51" s="3">
        <f>IF(S51=$A51,0,1)</f>
        <v>0</v>
      </c>
      <c r="V51" s="3">
        <f t="shared" si="7"/>
        <v>525</v>
      </c>
      <c r="W51" s="4">
        <f t="shared" si="8"/>
        <v>36</v>
      </c>
      <c r="X51" s="2">
        <v>1169919436</v>
      </c>
      <c r="Y51" s="3" t="s">
        <v>49</v>
      </c>
      <c r="Z51" s="3" t="s">
        <v>199</v>
      </c>
      <c r="AA51" s="3">
        <v>16</v>
      </c>
      <c r="AB51" s="3">
        <f>IF(Z51=$A51,0,1)</f>
        <v>0</v>
      </c>
      <c r="AC51" s="3">
        <f t="shared" si="9"/>
        <v>528</v>
      </c>
      <c r="AD51" s="4">
        <f t="shared" si="10"/>
        <v>38</v>
      </c>
      <c r="AE51" s="2">
        <v>1169984978</v>
      </c>
      <c r="AF51" s="3" t="s">
        <v>49</v>
      </c>
      <c r="AG51" s="3" t="s">
        <v>199</v>
      </c>
      <c r="AH51" s="3">
        <v>22</v>
      </c>
      <c r="AI51" s="3">
        <f>IF(AG51=$A51,0,1)</f>
        <v>0</v>
      </c>
      <c r="AJ51" s="3">
        <f t="shared" si="11"/>
        <v>483</v>
      </c>
      <c r="AK51" s="4">
        <f t="shared" si="12"/>
        <v>36</v>
      </c>
    </row>
    <row r="52" spans="1:37" x14ac:dyDescent="0.25">
      <c r="A52" t="s">
        <v>200</v>
      </c>
      <c r="B52" s="2" t="s">
        <v>50</v>
      </c>
      <c r="C52" s="3">
        <v>1169306667</v>
      </c>
      <c r="D52" s="3" t="s">
        <v>200</v>
      </c>
      <c r="E52" s="3">
        <v>35</v>
      </c>
      <c r="F52" s="3"/>
      <c r="G52" s="3">
        <f>IF(D52=$A52,0,1)</f>
        <v>0</v>
      </c>
      <c r="H52" s="3">
        <f t="shared" si="0"/>
        <v>868</v>
      </c>
      <c r="I52" s="4">
        <f t="shared" si="5"/>
        <v>38</v>
      </c>
      <c r="J52" s="2">
        <v>1169568291</v>
      </c>
      <c r="K52" s="3" t="s">
        <v>50</v>
      </c>
      <c r="L52" s="3" t="s">
        <v>201</v>
      </c>
      <c r="M52" s="3">
        <v>17</v>
      </c>
      <c r="N52" s="3">
        <f>IF(L52=$A52,0,1)</f>
        <v>1</v>
      </c>
      <c r="O52" s="3">
        <f t="shared" si="1"/>
        <v>855</v>
      </c>
      <c r="P52" s="4">
        <f t="shared" si="6"/>
        <v>43</v>
      </c>
      <c r="Q52" s="2">
        <v>1169852560</v>
      </c>
      <c r="R52" s="3" t="s">
        <v>50</v>
      </c>
      <c r="S52" s="3" t="s">
        <v>200</v>
      </c>
      <c r="T52" s="3">
        <v>10</v>
      </c>
      <c r="U52" s="3">
        <f>IF(S52=$A52,0,1)</f>
        <v>0</v>
      </c>
      <c r="V52" s="3">
        <f t="shared" si="7"/>
        <v>535</v>
      </c>
      <c r="W52" s="4">
        <f t="shared" si="8"/>
        <v>37</v>
      </c>
      <c r="X52" s="2">
        <v>1169919553</v>
      </c>
      <c r="Y52" s="3" t="s">
        <v>50</v>
      </c>
      <c r="Z52" s="3" t="s">
        <v>200</v>
      </c>
      <c r="AA52" s="3">
        <v>15</v>
      </c>
      <c r="AB52" s="3">
        <f>IF(Z52=$A52,0,1)</f>
        <v>0</v>
      </c>
      <c r="AC52" s="3">
        <f t="shared" si="9"/>
        <v>543</v>
      </c>
      <c r="AD52" s="4">
        <f t="shared" si="10"/>
        <v>39</v>
      </c>
      <c r="AE52" s="2">
        <v>1169985075</v>
      </c>
      <c r="AF52" s="3" t="s">
        <v>50</v>
      </c>
      <c r="AG52" s="3" t="s">
        <v>200</v>
      </c>
      <c r="AH52" s="3">
        <v>22</v>
      </c>
      <c r="AI52" s="3">
        <f>IF(AG52=$A52,0,1)</f>
        <v>0</v>
      </c>
      <c r="AJ52" s="3">
        <f t="shared" si="11"/>
        <v>505</v>
      </c>
      <c r="AK52" s="4">
        <f t="shared" si="12"/>
        <v>37</v>
      </c>
    </row>
    <row r="53" spans="1:37" x14ac:dyDescent="0.25">
      <c r="A53" t="s">
        <v>202</v>
      </c>
      <c r="B53" s="2" t="s">
        <v>48</v>
      </c>
      <c r="C53" s="3">
        <v>1169308436</v>
      </c>
      <c r="D53" s="3" t="s">
        <v>203</v>
      </c>
      <c r="E53" s="3">
        <v>11</v>
      </c>
      <c r="F53" s="3"/>
      <c r="G53" s="3">
        <f>IF(D53=$A53,0,1)</f>
        <v>1</v>
      </c>
      <c r="H53" s="3">
        <f t="shared" si="0"/>
        <v>868</v>
      </c>
      <c r="I53" s="4">
        <f t="shared" si="5"/>
        <v>38</v>
      </c>
      <c r="J53" s="2">
        <v>1169568930</v>
      </c>
      <c r="K53" s="3" t="s">
        <v>48</v>
      </c>
      <c r="L53" s="3" t="s">
        <v>202</v>
      </c>
      <c r="M53" s="3">
        <v>23</v>
      </c>
      <c r="N53" s="3">
        <f>IF(L53=$A53,0,1)</f>
        <v>0</v>
      </c>
      <c r="O53" s="3">
        <f t="shared" si="1"/>
        <v>878</v>
      </c>
      <c r="P53" s="4">
        <f t="shared" si="6"/>
        <v>44</v>
      </c>
      <c r="Q53" s="2">
        <v>1169853181</v>
      </c>
      <c r="R53" s="3" t="s">
        <v>48</v>
      </c>
      <c r="S53" s="3" t="s">
        <v>202</v>
      </c>
      <c r="T53" s="3">
        <v>33</v>
      </c>
      <c r="U53" s="3">
        <f>IF(S53=$A53,0,1)</f>
        <v>0</v>
      </c>
      <c r="V53" s="3">
        <f t="shared" si="7"/>
        <v>568</v>
      </c>
      <c r="W53" s="4">
        <f t="shared" si="8"/>
        <v>38</v>
      </c>
      <c r="X53" s="2">
        <v>1169919885</v>
      </c>
      <c r="Y53" s="3" t="s">
        <v>48</v>
      </c>
      <c r="Z53" s="3" t="s">
        <v>204</v>
      </c>
      <c r="AA53" s="3">
        <v>10</v>
      </c>
      <c r="AB53" s="3">
        <f>IF(Z53=$A53,0,1)</f>
        <v>1</v>
      </c>
      <c r="AC53" s="3">
        <f t="shared" si="9"/>
        <v>543</v>
      </c>
      <c r="AD53" s="4">
        <f t="shared" si="10"/>
        <v>39</v>
      </c>
      <c r="AE53" s="2">
        <v>1169985337</v>
      </c>
      <c r="AF53" s="3" t="s">
        <v>48</v>
      </c>
      <c r="AG53" s="3" t="s">
        <v>204</v>
      </c>
      <c r="AH53" s="3">
        <v>9</v>
      </c>
      <c r="AI53" s="3">
        <f>IF(AG53=$A53,0,1)</f>
        <v>1</v>
      </c>
      <c r="AJ53" s="3">
        <f t="shared" si="11"/>
        <v>505</v>
      </c>
      <c r="AK53" s="4">
        <f t="shared" si="12"/>
        <v>37</v>
      </c>
    </row>
    <row r="54" spans="1:37" x14ac:dyDescent="0.25">
      <c r="A54" t="s">
        <v>205</v>
      </c>
      <c r="B54" s="2" t="s">
        <v>51</v>
      </c>
      <c r="C54" s="3">
        <v>1169308763</v>
      </c>
      <c r="D54" s="3" t="s">
        <v>206</v>
      </c>
      <c r="E54" s="3">
        <v>15</v>
      </c>
      <c r="F54" s="3"/>
      <c r="G54" s="3">
        <f>IF(D54=$A54,0,1)</f>
        <v>1</v>
      </c>
      <c r="H54" s="3">
        <f t="shared" si="0"/>
        <v>868</v>
      </c>
      <c r="I54" s="4">
        <f t="shared" si="5"/>
        <v>38</v>
      </c>
      <c r="J54" s="2">
        <v>1169569929</v>
      </c>
      <c r="K54" s="3" t="s">
        <v>51</v>
      </c>
      <c r="L54" s="3" t="s">
        <v>205</v>
      </c>
      <c r="M54" s="3">
        <v>17</v>
      </c>
      <c r="N54" s="3">
        <f>IF(L54=$A54,0,1)</f>
        <v>0</v>
      </c>
      <c r="O54" s="3">
        <f t="shared" si="1"/>
        <v>895</v>
      </c>
      <c r="P54" s="4">
        <f t="shared" si="6"/>
        <v>45</v>
      </c>
      <c r="Q54" s="2">
        <v>1169853453</v>
      </c>
      <c r="R54" s="3" t="s">
        <v>51</v>
      </c>
      <c r="S54" s="3" t="s">
        <v>205</v>
      </c>
      <c r="T54" s="3">
        <v>13</v>
      </c>
      <c r="U54" s="3">
        <f>IF(S54=$A54,0,1)</f>
        <v>0</v>
      </c>
      <c r="V54" s="3">
        <f t="shared" si="7"/>
        <v>581</v>
      </c>
      <c r="W54" s="4">
        <f t="shared" si="8"/>
        <v>39</v>
      </c>
      <c r="X54" s="2">
        <v>1169920328</v>
      </c>
      <c r="Y54" s="3" t="s">
        <v>51</v>
      </c>
      <c r="Z54" s="3" t="s">
        <v>205</v>
      </c>
      <c r="AA54" s="3">
        <v>8</v>
      </c>
      <c r="AB54" s="3">
        <f>IF(Z54=$A54,0,1)</f>
        <v>0</v>
      </c>
      <c r="AC54" s="3">
        <f t="shared" si="9"/>
        <v>551</v>
      </c>
      <c r="AD54" s="4">
        <f t="shared" si="10"/>
        <v>40</v>
      </c>
      <c r="AE54" s="2">
        <v>1169985573</v>
      </c>
      <c r="AF54" s="3" t="s">
        <v>51</v>
      </c>
      <c r="AG54" s="3" t="s">
        <v>207</v>
      </c>
      <c r="AH54" s="3">
        <v>15</v>
      </c>
      <c r="AI54" s="3">
        <f>IF(AG54=$A54,0,1)</f>
        <v>1</v>
      </c>
      <c r="AJ54" s="3">
        <f t="shared" si="11"/>
        <v>505</v>
      </c>
      <c r="AK54" s="4">
        <f t="shared" si="12"/>
        <v>37</v>
      </c>
    </row>
    <row r="55" spans="1:37" x14ac:dyDescent="0.25">
      <c r="A55" t="s">
        <v>208</v>
      </c>
      <c r="B55" s="2" t="s">
        <v>52</v>
      </c>
      <c r="C55" s="3">
        <v>1169309749</v>
      </c>
      <c r="D55" s="3" t="s">
        <v>209</v>
      </c>
      <c r="E55" s="3">
        <v>19</v>
      </c>
      <c r="F55" s="3"/>
      <c r="G55" s="3">
        <f>IF(D55=$A55,0,1)</f>
        <v>1</v>
      </c>
      <c r="H55" s="3">
        <f t="shared" si="0"/>
        <v>868</v>
      </c>
      <c r="I55" s="4">
        <f t="shared" si="5"/>
        <v>38</v>
      </c>
      <c r="J55" s="2">
        <v>1169571338</v>
      </c>
      <c r="K55" s="3" t="s">
        <v>52</v>
      </c>
      <c r="L55" s="3" t="s">
        <v>208</v>
      </c>
      <c r="M55" s="3">
        <v>11</v>
      </c>
      <c r="N55" s="3">
        <f>IF(L55=$A55,0,1)</f>
        <v>0</v>
      </c>
      <c r="O55" s="3">
        <f t="shared" si="1"/>
        <v>906</v>
      </c>
      <c r="P55" s="4">
        <f t="shared" si="6"/>
        <v>46</v>
      </c>
      <c r="Q55" s="2">
        <v>1169853721</v>
      </c>
      <c r="R55" s="3" t="s">
        <v>52</v>
      </c>
      <c r="S55" s="3" t="s">
        <v>209</v>
      </c>
      <c r="T55" s="3">
        <v>10</v>
      </c>
      <c r="U55" s="3">
        <f>IF(S55=$A55,0,1)</f>
        <v>1</v>
      </c>
      <c r="V55" s="3">
        <f t="shared" si="7"/>
        <v>581</v>
      </c>
      <c r="W55" s="4">
        <f t="shared" si="8"/>
        <v>39</v>
      </c>
      <c r="X55" s="2">
        <v>1169921005</v>
      </c>
      <c r="Y55" s="3" t="s">
        <v>52</v>
      </c>
      <c r="Z55" s="3" t="s">
        <v>208</v>
      </c>
      <c r="AA55" s="3">
        <v>12</v>
      </c>
      <c r="AB55" s="3">
        <f>IF(Z55=$A55,0,1)</f>
        <v>0</v>
      </c>
      <c r="AC55" s="3">
        <f t="shared" si="9"/>
        <v>563</v>
      </c>
      <c r="AD55" s="4">
        <f t="shared" si="10"/>
        <v>41</v>
      </c>
      <c r="AE55" s="2">
        <v>1169986514</v>
      </c>
      <c r="AF55" s="3" t="s">
        <v>52</v>
      </c>
      <c r="AG55" s="3" t="s">
        <v>208</v>
      </c>
      <c r="AH55" s="3">
        <v>9</v>
      </c>
      <c r="AI55" s="3">
        <f>IF(AG55=$A55,0,1)</f>
        <v>0</v>
      </c>
      <c r="AJ55" s="3">
        <f t="shared" si="11"/>
        <v>514</v>
      </c>
      <c r="AK55" s="4">
        <f t="shared" si="12"/>
        <v>38</v>
      </c>
    </row>
    <row r="56" spans="1:37" x14ac:dyDescent="0.25">
      <c r="A56" t="s">
        <v>210</v>
      </c>
      <c r="B56" s="2" t="s">
        <v>54</v>
      </c>
      <c r="C56" s="3">
        <v>1169310804</v>
      </c>
      <c r="D56" s="3" t="s">
        <v>210</v>
      </c>
      <c r="E56" s="3">
        <v>18</v>
      </c>
      <c r="F56" s="3"/>
      <c r="G56" s="3">
        <f>IF(D56=$A56,0,1)</f>
        <v>0</v>
      </c>
      <c r="H56" s="3">
        <f t="shared" si="0"/>
        <v>886</v>
      </c>
      <c r="I56" s="4">
        <f t="shared" si="5"/>
        <v>39</v>
      </c>
      <c r="J56" s="2">
        <v>1169571887</v>
      </c>
      <c r="K56" s="3" t="s">
        <v>54</v>
      </c>
      <c r="L56" s="3" t="s">
        <v>210</v>
      </c>
      <c r="M56" s="3">
        <v>13</v>
      </c>
      <c r="N56" s="3">
        <f>IF(L56=$A56,0,1)</f>
        <v>0</v>
      </c>
      <c r="O56" s="3">
        <f t="shared" si="1"/>
        <v>919</v>
      </c>
      <c r="P56" s="4">
        <f t="shared" si="6"/>
        <v>47</v>
      </c>
      <c r="Q56" s="2">
        <v>1169854772</v>
      </c>
      <c r="R56" s="3" t="s">
        <v>54</v>
      </c>
      <c r="S56" s="3" t="s">
        <v>211</v>
      </c>
      <c r="T56" s="3">
        <v>15</v>
      </c>
      <c r="U56" s="3">
        <f>IF(S56=$A56,0,1)</f>
        <v>1</v>
      </c>
      <c r="V56" s="3">
        <f t="shared" si="7"/>
        <v>581</v>
      </c>
      <c r="W56" s="4">
        <f t="shared" si="8"/>
        <v>39</v>
      </c>
      <c r="X56" s="2">
        <v>1169921225</v>
      </c>
      <c r="Y56" s="3" t="s">
        <v>54</v>
      </c>
      <c r="Z56" s="3" t="s">
        <v>211</v>
      </c>
      <c r="AA56" s="3">
        <v>25</v>
      </c>
      <c r="AB56" s="3">
        <f>IF(Z56=$A56,0,1)</f>
        <v>1</v>
      </c>
      <c r="AC56" s="3">
        <f t="shared" si="9"/>
        <v>563</v>
      </c>
      <c r="AD56" s="4">
        <f t="shared" si="10"/>
        <v>41</v>
      </c>
      <c r="AE56" s="2">
        <v>1169986952</v>
      </c>
      <c r="AF56" s="3" t="s">
        <v>54</v>
      </c>
      <c r="AG56" s="3" t="s">
        <v>212</v>
      </c>
      <c r="AH56" s="3">
        <v>20</v>
      </c>
      <c r="AI56" s="3">
        <f>IF(AG56=$A56,0,1)</f>
        <v>1</v>
      </c>
      <c r="AJ56" s="3">
        <f t="shared" si="11"/>
        <v>514</v>
      </c>
      <c r="AK56" s="4">
        <f t="shared" si="12"/>
        <v>38</v>
      </c>
    </row>
    <row r="57" spans="1:37" x14ac:dyDescent="0.25">
      <c r="A57" t="s">
        <v>213</v>
      </c>
      <c r="B57" s="2" t="s">
        <v>55</v>
      </c>
      <c r="C57" s="3">
        <v>1169312089</v>
      </c>
      <c r="D57" s="3" t="s">
        <v>213</v>
      </c>
      <c r="E57" s="3">
        <v>16</v>
      </c>
      <c r="F57" s="3"/>
      <c r="G57" s="3">
        <f>IF(D57=$A57,0,1)</f>
        <v>0</v>
      </c>
      <c r="H57" s="3">
        <f t="shared" si="0"/>
        <v>902</v>
      </c>
      <c r="I57" s="4">
        <f t="shared" si="5"/>
        <v>40</v>
      </c>
      <c r="J57" s="2">
        <v>1169572022</v>
      </c>
      <c r="K57" s="3" t="s">
        <v>55</v>
      </c>
      <c r="L57" s="3" t="s">
        <v>213</v>
      </c>
      <c r="M57" s="3">
        <v>17</v>
      </c>
      <c r="N57" s="3">
        <f>IF(L57=$A57,0,1)</f>
        <v>0</v>
      </c>
      <c r="O57" s="3">
        <f t="shared" si="1"/>
        <v>936</v>
      </c>
      <c r="P57" s="4">
        <f t="shared" si="6"/>
        <v>48</v>
      </c>
      <c r="Q57" s="2">
        <v>1169854894</v>
      </c>
      <c r="R57" s="3" t="s">
        <v>55</v>
      </c>
      <c r="S57" s="3" t="s">
        <v>213</v>
      </c>
      <c r="T57" s="3">
        <v>18</v>
      </c>
      <c r="U57" s="3">
        <f>IF(S57=$A57,0,1)</f>
        <v>0</v>
      </c>
      <c r="V57" s="3">
        <f t="shared" si="7"/>
        <v>599</v>
      </c>
      <c r="W57" s="4">
        <f t="shared" si="8"/>
        <v>40</v>
      </c>
      <c r="X57" s="2">
        <v>1169922053</v>
      </c>
      <c r="Y57" s="3" t="s">
        <v>55</v>
      </c>
      <c r="Z57" s="3" t="s">
        <v>213</v>
      </c>
      <c r="AA57" s="3">
        <v>21</v>
      </c>
      <c r="AB57" s="3">
        <f>IF(Z57=$A57,0,1)</f>
        <v>0</v>
      </c>
      <c r="AC57" s="3">
        <f t="shared" si="9"/>
        <v>584</v>
      </c>
      <c r="AD57" s="4">
        <f t="shared" si="10"/>
        <v>42</v>
      </c>
      <c r="AE57" s="2">
        <v>1169987103</v>
      </c>
      <c r="AF57" s="3" t="s">
        <v>55</v>
      </c>
      <c r="AG57" s="3" t="s">
        <v>213</v>
      </c>
      <c r="AH57" s="3">
        <v>7</v>
      </c>
      <c r="AI57" s="3">
        <f>IF(AG57=$A57,0,1)</f>
        <v>0</v>
      </c>
      <c r="AJ57" s="3">
        <f t="shared" si="11"/>
        <v>521</v>
      </c>
      <c r="AK57" s="4">
        <f t="shared" si="12"/>
        <v>39</v>
      </c>
    </row>
    <row r="58" spans="1:37" x14ac:dyDescent="0.25">
      <c r="A58" t="s">
        <v>214</v>
      </c>
      <c r="B58" s="2" t="s">
        <v>53</v>
      </c>
      <c r="C58" s="3">
        <v>1169312440</v>
      </c>
      <c r="D58" s="3" t="s">
        <v>215</v>
      </c>
      <c r="E58" s="3">
        <v>11</v>
      </c>
      <c r="F58" s="3"/>
      <c r="G58" s="3">
        <f>IF(D58=$A58,0,1)</f>
        <v>1</v>
      </c>
      <c r="H58" s="3">
        <f t="shared" si="0"/>
        <v>902</v>
      </c>
      <c r="I58" s="4">
        <f t="shared" si="5"/>
        <v>40</v>
      </c>
      <c r="J58" s="2">
        <v>1169572546</v>
      </c>
      <c r="K58" s="3" t="s">
        <v>53</v>
      </c>
      <c r="L58" s="3" t="s">
        <v>214</v>
      </c>
      <c r="M58" s="3">
        <v>13</v>
      </c>
      <c r="N58" s="3">
        <f>IF(L58=$A58,0,1)</f>
        <v>0</v>
      </c>
      <c r="O58" s="3">
        <f t="shared" si="1"/>
        <v>949</v>
      </c>
      <c r="P58" s="4">
        <f t="shared" si="6"/>
        <v>49</v>
      </c>
      <c r="Q58" s="2">
        <v>1169855462</v>
      </c>
      <c r="R58" s="3" t="s">
        <v>53</v>
      </c>
      <c r="S58" s="3" t="s">
        <v>214</v>
      </c>
      <c r="T58" s="3">
        <v>10</v>
      </c>
      <c r="U58" s="3">
        <f>IF(S58=$A58,0,1)</f>
        <v>0</v>
      </c>
      <c r="V58" s="3">
        <f t="shared" si="7"/>
        <v>609</v>
      </c>
      <c r="W58" s="4">
        <f t="shared" si="8"/>
        <v>41</v>
      </c>
      <c r="X58" s="2">
        <v>1169922438</v>
      </c>
      <c r="Y58" s="3" t="s">
        <v>53</v>
      </c>
      <c r="Z58" s="3" t="s">
        <v>214</v>
      </c>
      <c r="AA58" s="3">
        <v>6</v>
      </c>
      <c r="AB58" s="3">
        <f>IF(Z58=$A58,0,1)</f>
        <v>0</v>
      </c>
      <c r="AC58" s="3">
        <f t="shared" si="9"/>
        <v>590</v>
      </c>
      <c r="AD58" s="4">
        <f t="shared" si="10"/>
        <v>43</v>
      </c>
      <c r="AE58" s="2">
        <v>1169987371</v>
      </c>
      <c r="AF58" s="3" t="s">
        <v>53</v>
      </c>
      <c r="AG58" s="3" t="s">
        <v>214</v>
      </c>
      <c r="AH58" s="3">
        <v>7</v>
      </c>
      <c r="AI58" s="3">
        <f>IF(AG58=$A58,0,1)</f>
        <v>0</v>
      </c>
      <c r="AJ58" s="3">
        <f t="shared" si="11"/>
        <v>528</v>
      </c>
      <c r="AK58" s="4">
        <f t="shared" si="12"/>
        <v>40</v>
      </c>
    </row>
    <row r="59" spans="1:37" x14ac:dyDescent="0.25">
      <c r="A59" t="s">
        <v>216</v>
      </c>
      <c r="B59" s="2" t="s">
        <v>57</v>
      </c>
      <c r="C59" s="3">
        <v>1169312962</v>
      </c>
      <c r="D59" s="3" t="s">
        <v>216</v>
      </c>
      <c r="E59" s="3">
        <v>33</v>
      </c>
      <c r="F59" s="3"/>
      <c r="G59" s="3">
        <f>IF(D59=$A59,0,1)</f>
        <v>0</v>
      </c>
      <c r="H59" s="3">
        <f t="shared" si="0"/>
        <v>935</v>
      </c>
      <c r="I59" s="4">
        <f t="shared" si="5"/>
        <v>41</v>
      </c>
      <c r="J59" s="2">
        <v>1169573083</v>
      </c>
      <c r="K59" s="3" t="s">
        <v>57</v>
      </c>
      <c r="L59" s="3" t="s">
        <v>217</v>
      </c>
      <c r="M59" s="3">
        <v>19</v>
      </c>
      <c r="N59" s="3">
        <f>IF(L59=$A59,0,1)</f>
        <v>1</v>
      </c>
      <c r="O59" s="3">
        <f t="shared" si="1"/>
        <v>949</v>
      </c>
      <c r="P59" s="4">
        <f t="shared" si="6"/>
        <v>49</v>
      </c>
      <c r="Q59" s="2">
        <v>1169856184</v>
      </c>
      <c r="R59" s="3" t="s">
        <v>57</v>
      </c>
      <c r="S59" s="3" t="s">
        <v>216</v>
      </c>
      <c r="T59" s="3">
        <v>23</v>
      </c>
      <c r="U59" s="3">
        <f>IF(S59=$A59,0,1)</f>
        <v>0</v>
      </c>
      <c r="V59" s="3">
        <f t="shared" si="7"/>
        <v>632</v>
      </c>
      <c r="W59" s="4">
        <f t="shared" si="8"/>
        <v>42</v>
      </c>
      <c r="X59" s="2">
        <v>1169922918</v>
      </c>
      <c r="Y59" s="3" t="s">
        <v>57</v>
      </c>
      <c r="Z59" s="3" t="s">
        <v>217</v>
      </c>
      <c r="AA59" s="3">
        <v>23</v>
      </c>
      <c r="AB59" s="3">
        <f>IF(Z59=$A59,0,1)</f>
        <v>1</v>
      </c>
      <c r="AC59" s="3">
        <f t="shared" si="9"/>
        <v>590</v>
      </c>
      <c r="AD59" s="4">
        <f t="shared" si="10"/>
        <v>43</v>
      </c>
      <c r="AE59" s="2">
        <v>1169987910</v>
      </c>
      <c r="AF59" s="3" t="s">
        <v>57</v>
      </c>
      <c r="AG59" s="3" t="s">
        <v>216</v>
      </c>
      <c r="AH59" s="3">
        <v>13</v>
      </c>
      <c r="AI59" s="3">
        <f>IF(AG59=$A59,0,1)</f>
        <v>0</v>
      </c>
      <c r="AJ59" s="3">
        <f t="shared" si="11"/>
        <v>541</v>
      </c>
      <c r="AK59" s="4">
        <f t="shared" si="12"/>
        <v>41</v>
      </c>
    </row>
    <row r="60" spans="1:37" x14ac:dyDescent="0.25">
      <c r="A60" t="s">
        <v>218</v>
      </c>
      <c r="B60" s="2" t="s">
        <v>56</v>
      </c>
      <c r="C60" s="3">
        <v>1169313697</v>
      </c>
      <c r="D60" s="3" t="s">
        <v>218</v>
      </c>
      <c r="E60" s="3">
        <v>32</v>
      </c>
      <c r="F60" s="3"/>
      <c r="G60" s="3">
        <f>IF(D60=$A60,0,1)</f>
        <v>0</v>
      </c>
      <c r="H60" s="3">
        <f t="shared" si="0"/>
        <v>967</v>
      </c>
      <c r="I60" s="4">
        <f t="shared" si="5"/>
        <v>42</v>
      </c>
      <c r="J60" s="2">
        <v>1169573228</v>
      </c>
      <c r="K60" s="3" t="s">
        <v>56</v>
      </c>
      <c r="L60" s="3" t="s">
        <v>218</v>
      </c>
      <c r="M60" s="3">
        <v>13</v>
      </c>
      <c r="N60" s="3">
        <f>IF(L60=$A60,0,1)</f>
        <v>0</v>
      </c>
      <c r="O60" s="3">
        <f t="shared" si="1"/>
        <v>962</v>
      </c>
      <c r="P60" s="4">
        <f t="shared" si="6"/>
        <v>50</v>
      </c>
      <c r="Q60" s="2">
        <v>1169856361</v>
      </c>
      <c r="R60" s="3" t="s">
        <v>56</v>
      </c>
      <c r="S60" s="3" t="s">
        <v>218</v>
      </c>
      <c r="T60" s="3">
        <v>16</v>
      </c>
      <c r="U60" s="3">
        <f>IF(S60=$A60,0,1)</f>
        <v>0</v>
      </c>
      <c r="V60" s="3">
        <f t="shared" si="7"/>
        <v>648</v>
      </c>
      <c r="W60" s="4">
        <f t="shared" si="8"/>
        <v>43</v>
      </c>
      <c r="X60" s="2">
        <v>1169923172</v>
      </c>
      <c r="Y60" s="3" t="s">
        <v>56</v>
      </c>
      <c r="Z60" s="3" t="s">
        <v>218</v>
      </c>
      <c r="AA60" s="3">
        <v>14</v>
      </c>
      <c r="AB60" s="3">
        <f>IF(Z60=$A60,0,1)</f>
        <v>0</v>
      </c>
      <c r="AC60" s="3">
        <f t="shared" si="9"/>
        <v>604</v>
      </c>
      <c r="AD60" s="4">
        <f t="shared" si="10"/>
        <v>44</v>
      </c>
      <c r="AE60" s="2">
        <v>1169988016</v>
      </c>
      <c r="AF60" s="3" t="s">
        <v>56</v>
      </c>
      <c r="AG60" s="3" t="s">
        <v>218</v>
      </c>
      <c r="AH60" s="3">
        <v>9</v>
      </c>
      <c r="AI60" s="3">
        <f>IF(AG60=$A60,0,1)</f>
        <v>0</v>
      </c>
      <c r="AJ60" s="3">
        <f t="shared" si="11"/>
        <v>550</v>
      </c>
      <c r="AK60" s="4">
        <f t="shared" si="12"/>
        <v>42</v>
      </c>
    </row>
    <row r="61" spans="1:37" x14ac:dyDescent="0.25">
      <c r="A61" t="s">
        <v>219</v>
      </c>
      <c r="B61" s="2" t="s">
        <v>59</v>
      </c>
      <c r="C61" s="3">
        <v>1169316889</v>
      </c>
      <c r="D61" s="3" t="s">
        <v>219</v>
      </c>
      <c r="E61" s="3">
        <v>25</v>
      </c>
      <c r="F61" s="3"/>
      <c r="G61" s="3">
        <f>IF(D61=$A61,0,1)</f>
        <v>0</v>
      </c>
      <c r="H61" s="3">
        <f t="shared" si="0"/>
        <v>992</v>
      </c>
      <c r="I61" s="4">
        <f t="shared" si="5"/>
        <v>43</v>
      </c>
      <c r="J61" s="2">
        <v>1169574015</v>
      </c>
      <c r="K61" s="3" t="s">
        <v>59</v>
      </c>
      <c r="L61" s="3" t="s">
        <v>219</v>
      </c>
      <c r="M61" s="3">
        <v>14</v>
      </c>
      <c r="N61" s="3">
        <f>IF(L61=$A61,0,1)</f>
        <v>0</v>
      </c>
      <c r="O61" s="3">
        <f t="shared" si="1"/>
        <v>976</v>
      </c>
      <c r="P61" s="4">
        <f t="shared" si="6"/>
        <v>51</v>
      </c>
      <c r="Q61" s="2">
        <v>1169856598</v>
      </c>
      <c r="R61" s="3" t="s">
        <v>59</v>
      </c>
      <c r="S61" s="3" t="s">
        <v>220</v>
      </c>
      <c r="T61" s="3">
        <v>16</v>
      </c>
      <c r="U61" s="3">
        <f>IF(S61=$A61,0,1)</f>
        <v>1</v>
      </c>
      <c r="V61" s="3">
        <f t="shared" si="7"/>
        <v>648</v>
      </c>
      <c r="W61" s="4">
        <f t="shared" si="8"/>
        <v>43</v>
      </c>
      <c r="X61" s="2">
        <v>1169924283</v>
      </c>
      <c r="Y61" s="3" t="s">
        <v>59</v>
      </c>
      <c r="Z61" s="3" t="s">
        <v>219</v>
      </c>
      <c r="AA61" s="3">
        <v>15</v>
      </c>
      <c r="AB61" s="3">
        <f>IF(Z61=$A61,0,1)</f>
        <v>0</v>
      </c>
      <c r="AC61" s="3">
        <f t="shared" si="9"/>
        <v>619</v>
      </c>
      <c r="AD61" s="4">
        <f t="shared" si="10"/>
        <v>45</v>
      </c>
      <c r="AE61" s="2">
        <v>1169988956</v>
      </c>
      <c r="AF61" s="3" t="s">
        <v>59</v>
      </c>
      <c r="AG61" s="3" t="s">
        <v>221</v>
      </c>
      <c r="AH61" s="3">
        <v>17</v>
      </c>
      <c r="AI61" s="3">
        <f>IF(AG61=$A61,0,1)</f>
        <v>1</v>
      </c>
      <c r="AJ61" s="3">
        <f t="shared" si="11"/>
        <v>550</v>
      </c>
      <c r="AK61" s="4">
        <f t="shared" si="12"/>
        <v>42</v>
      </c>
    </row>
    <row r="62" spans="1:37" x14ac:dyDescent="0.25">
      <c r="A62" t="s">
        <v>222</v>
      </c>
      <c r="B62" s="2" t="s">
        <v>58</v>
      </c>
      <c r="C62" s="3">
        <v>1169317458</v>
      </c>
      <c r="D62" s="3" t="s">
        <v>222</v>
      </c>
      <c r="E62" s="3">
        <v>17</v>
      </c>
      <c r="F62" s="3"/>
      <c r="G62" s="3">
        <f>IF(D62=$A62,0,1)</f>
        <v>0</v>
      </c>
      <c r="H62" s="3">
        <f t="shared" si="0"/>
        <v>1009</v>
      </c>
      <c r="I62" s="4">
        <f t="shared" si="5"/>
        <v>44</v>
      </c>
      <c r="J62" s="2">
        <v>1169574629</v>
      </c>
      <c r="K62" s="3" t="s">
        <v>58</v>
      </c>
      <c r="L62" s="3" t="s">
        <v>222</v>
      </c>
      <c r="M62" s="3">
        <v>20</v>
      </c>
      <c r="N62" s="3">
        <f>IF(L62=$A62,0,1)</f>
        <v>0</v>
      </c>
      <c r="O62" s="3">
        <f t="shared" si="1"/>
        <v>996</v>
      </c>
      <c r="P62" s="4">
        <f t="shared" si="6"/>
        <v>52</v>
      </c>
      <c r="Q62" s="2">
        <v>1169857599</v>
      </c>
      <c r="R62" s="3" t="s">
        <v>58</v>
      </c>
      <c r="S62" s="3" t="s">
        <v>222</v>
      </c>
      <c r="T62" s="3">
        <v>16</v>
      </c>
      <c r="U62" s="3">
        <f>IF(S62=$A62,0,1)</f>
        <v>0</v>
      </c>
      <c r="V62" s="3">
        <f t="shared" si="7"/>
        <v>664</v>
      </c>
      <c r="W62" s="4">
        <f t="shared" si="8"/>
        <v>44</v>
      </c>
      <c r="X62" s="2">
        <v>1169924539</v>
      </c>
      <c r="Y62" s="3" t="s">
        <v>58</v>
      </c>
      <c r="Z62" s="3" t="s">
        <v>222</v>
      </c>
      <c r="AA62" s="3">
        <v>11</v>
      </c>
      <c r="AB62" s="3">
        <f>IF(Z62=$A62,0,1)</f>
        <v>0</v>
      </c>
      <c r="AC62" s="3">
        <f t="shared" si="9"/>
        <v>630</v>
      </c>
      <c r="AD62" s="4">
        <f t="shared" si="10"/>
        <v>46</v>
      </c>
      <c r="AE62" s="2">
        <v>1169989103</v>
      </c>
      <c r="AF62" s="3" t="s">
        <v>58</v>
      </c>
      <c r="AG62" s="3" t="s">
        <v>222</v>
      </c>
      <c r="AH62" s="3">
        <v>17</v>
      </c>
      <c r="AI62" s="3">
        <f>IF(AG62=$A62,0,1)</f>
        <v>0</v>
      </c>
      <c r="AJ62" s="3">
        <f t="shared" si="11"/>
        <v>567</v>
      </c>
      <c r="AK62" s="4">
        <f t="shared" si="12"/>
        <v>43</v>
      </c>
    </row>
    <row r="63" spans="1:37" x14ac:dyDescent="0.25">
      <c r="A63" t="s">
        <v>223</v>
      </c>
      <c r="B63" s="2" t="s">
        <v>60</v>
      </c>
      <c r="C63" s="3">
        <v>1169318912</v>
      </c>
      <c r="D63" s="3" t="s">
        <v>224</v>
      </c>
      <c r="E63" s="3">
        <v>23</v>
      </c>
      <c r="F63" s="3"/>
      <c r="G63" s="3">
        <f>IF(D63=$A63,0,1)</f>
        <v>1</v>
      </c>
      <c r="H63" s="3">
        <f t="shared" si="0"/>
        <v>1009</v>
      </c>
      <c r="I63" s="4">
        <f t="shared" si="5"/>
        <v>44</v>
      </c>
      <c r="J63" s="2">
        <v>1169574897</v>
      </c>
      <c r="K63" s="3" t="s">
        <v>60</v>
      </c>
      <c r="L63" s="3" t="s">
        <v>225</v>
      </c>
      <c r="M63" s="3">
        <v>16</v>
      </c>
      <c r="N63" s="3">
        <f>IF(L63=$A63,0,1)</f>
        <v>1</v>
      </c>
      <c r="O63" s="3">
        <f t="shared" si="1"/>
        <v>996</v>
      </c>
      <c r="P63" s="4">
        <f t="shared" si="6"/>
        <v>52</v>
      </c>
      <c r="Q63" s="2">
        <v>1169857711</v>
      </c>
      <c r="R63" s="3" t="s">
        <v>60</v>
      </c>
      <c r="S63" s="3" t="s">
        <v>223</v>
      </c>
      <c r="T63" s="3">
        <v>13</v>
      </c>
      <c r="U63" s="3">
        <f>IF(S63=$A63,0,1)</f>
        <v>0</v>
      </c>
      <c r="V63" s="3">
        <f t="shared" si="7"/>
        <v>677</v>
      </c>
      <c r="W63" s="4">
        <f t="shared" si="8"/>
        <v>45</v>
      </c>
      <c r="X63" s="2">
        <v>1169925047</v>
      </c>
      <c r="Y63" s="3" t="s">
        <v>60</v>
      </c>
      <c r="Z63" s="3" t="s">
        <v>223</v>
      </c>
      <c r="AA63" s="3">
        <v>11</v>
      </c>
      <c r="AB63" s="3">
        <f>IF(Z63=$A63,0,1)</f>
        <v>0</v>
      </c>
      <c r="AC63" s="3">
        <f t="shared" si="9"/>
        <v>641</v>
      </c>
      <c r="AD63" s="4">
        <f t="shared" si="10"/>
        <v>47</v>
      </c>
      <c r="AE63" s="2">
        <v>1169989212</v>
      </c>
      <c r="AF63" s="3" t="s">
        <v>60</v>
      </c>
      <c r="AG63" s="3" t="s">
        <v>224</v>
      </c>
      <c r="AH63" s="3">
        <v>12</v>
      </c>
      <c r="AI63" s="3">
        <f>IF(AG63=$A63,0,1)</f>
        <v>1</v>
      </c>
      <c r="AJ63" s="3">
        <f t="shared" si="11"/>
        <v>567</v>
      </c>
      <c r="AK63" s="4">
        <f t="shared" si="12"/>
        <v>43</v>
      </c>
    </row>
    <row r="64" spans="1:37" x14ac:dyDescent="0.25">
      <c r="A64" t="s">
        <v>226</v>
      </c>
      <c r="B64" s="2" t="s">
        <v>61</v>
      </c>
      <c r="C64" s="3">
        <v>1169321780</v>
      </c>
      <c r="D64" s="3" t="s">
        <v>226</v>
      </c>
      <c r="E64" s="3">
        <v>14</v>
      </c>
      <c r="F64" s="3"/>
      <c r="G64" s="3">
        <f>IF(D64=$A64,0,1)</f>
        <v>0</v>
      </c>
      <c r="H64" s="3">
        <f t="shared" si="0"/>
        <v>1023</v>
      </c>
      <c r="I64" s="4">
        <f t="shared" si="5"/>
        <v>45</v>
      </c>
      <c r="J64" s="2">
        <v>1169575745</v>
      </c>
      <c r="K64" s="3" t="s">
        <v>61</v>
      </c>
      <c r="L64" s="3" t="s">
        <v>226</v>
      </c>
      <c r="M64" s="3">
        <v>11</v>
      </c>
      <c r="N64" s="3">
        <f>IF(L64=$A64,0,1)</f>
        <v>0</v>
      </c>
      <c r="O64" s="3">
        <f t="shared" si="1"/>
        <v>1007</v>
      </c>
      <c r="P64" s="4">
        <f t="shared" si="6"/>
        <v>53</v>
      </c>
      <c r="Q64" s="2">
        <v>1169858270</v>
      </c>
      <c r="R64" s="3" t="s">
        <v>61</v>
      </c>
      <c r="S64" s="3" t="s">
        <v>227</v>
      </c>
      <c r="T64" s="3">
        <v>13</v>
      </c>
      <c r="U64" s="3">
        <f>IF(S64=$A64,0,1)</f>
        <v>1</v>
      </c>
      <c r="V64" s="3">
        <f t="shared" si="7"/>
        <v>677</v>
      </c>
      <c r="W64" s="4">
        <f t="shared" si="8"/>
        <v>45</v>
      </c>
      <c r="X64" s="2">
        <v>1169925851</v>
      </c>
      <c r="Y64" s="3" t="s">
        <v>61</v>
      </c>
      <c r="Z64" s="3" t="s">
        <v>226</v>
      </c>
      <c r="AA64" s="3">
        <v>13</v>
      </c>
      <c r="AB64" s="3">
        <f>IF(Z64=$A64,0,1)</f>
        <v>0</v>
      </c>
      <c r="AC64" s="3">
        <f t="shared" si="9"/>
        <v>654</v>
      </c>
      <c r="AD64" s="4">
        <f t="shared" si="10"/>
        <v>48</v>
      </c>
      <c r="AE64" s="2">
        <v>1169990561</v>
      </c>
      <c r="AF64" s="3" t="s">
        <v>61</v>
      </c>
      <c r="AG64" s="3" t="s">
        <v>226</v>
      </c>
      <c r="AH64" s="3">
        <v>13</v>
      </c>
      <c r="AI64" s="3">
        <f>IF(AG64=$A64,0,1)</f>
        <v>0</v>
      </c>
      <c r="AJ64" s="3">
        <f t="shared" si="11"/>
        <v>580</v>
      </c>
      <c r="AK64" s="4">
        <f t="shared" si="12"/>
        <v>44</v>
      </c>
    </row>
    <row r="65" spans="1:37" x14ac:dyDescent="0.25">
      <c r="A65" t="s">
        <v>228</v>
      </c>
      <c r="B65" s="2" t="s">
        <v>62</v>
      </c>
      <c r="C65" s="3">
        <v>1169322157</v>
      </c>
      <c r="D65" s="3" t="s">
        <v>228</v>
      </c>
      <c r="E65" s="3">
        <v>14</v>
      </c>
      <c r="F65" s="3"/>
      <c r="G65" s="3">
        <f>IF(D65=$A65,0,1)</f>
        <v>0</v>
      </c>
      <c r="H65" s="3">
        <f t="shared" si="0"/>
        <v>1037</v>
      </c>
      <c r="I65" s="4">
        <f t="shared" si="5"/>
        <v>46</v>
      </c>
      <c r="J65" s="2">
        <v>1169576630</v>
      </c>
      <c r="K65" s="3" t="s">
        <v>62</v>
      </c>
      <c r="L65" s="3" t="s">
        <v>228</v>
      </c>
      <c r="M65" s="3">
        <v>32</v>
      </c>
      <c r="N65" s="3">
        <f>IF(L65=$A65,0,1)</f>
        <v>0</v>
      </c>
      <c r="O65" s="3">
        <f t="shared" si="1"/>
        <v>1039</v>
      </c>
      <c r="P65" s="4">
        <f t="shared" si="6"/>
        <v>54</v>
      </c>
      <c r="Q65" s="2">
        <v>1169858794</v>
      </c>
      <c r="R65" s="3" t="s">
        <v>62</v>
      </c>
      <c r="S65" s="3" t="s">
        <v>229</v>
      </c>
      <c r="T65" s="3">
        <v>18</v>
      </c>
      <c r="U65" s="3">
        <f>IF(S65=$A65,0,1)</f>
        <v>1</v>
      </c>
      <c r="V65" s="3">
        <f t="shared" si="7"/>
        <v>677</v>
      </c>
      <c r="W65" s="4">
        <f t="shared" si="8"/>
        <v>45</v>
      </c>
      <c r="X65" s="2">
        <v>1169926186</v>
      </c>
      <c r="Y65" s="3" t="s">
        <v>62</v>
      </c>
      <c r="Z65" s="3" t="s">
        <v>229</v>
      </c>
      <c r="AA65" s="3">
        <v>18</v>
      </c>
      <c r="AB65" s="3">
        <f>IF(Z65=$A65,0,1)</f>
        <v>1</v>
      </c>
      <c r="AC65" s="3">
        <f t="shared" si="9"/>
        <v>654</v>
      </c>
      <c r="AD65" s="4">
        <f t="shared" si="10"/>
        <v>48</v>
      </c>
      <c r="AE65" s="2">
        <v>1169990641</v>
      </c>
      <c r="AF65" s="3" t="s">
        <v>62</v>
      </c>
      <c r="AG65" s="3" t="s">
        <v>228</v>
      </c>
      <c r="AH65" s="3">
        <v>11</v>
      </c>
      <c r="AI65" s="3">
        <f>IF(AG65=$A65,0,1)</f>
        <v>0</v>
      </c>
      <c r="AJ65" s="3">
        <f t="shared" si="11"/>
        <v>591</v>
      </c>
      <c r="AK65" s="4">
        <f t="shared" si="12"/>
        <v>45</v>
      </c>
    </row>
    <row r="66" spans="1:37" x14ac:dyDescent="0.25">
      <c r="A66" t="s">
        <v>230</v>
      </c>
      <c r="B66" s="2" t="s">
        <v>64</v>
      </c>
      <c r="C66" s="3">
        <v>1169323507</v>
      </c>
      <c r="D66" s="3" t="s">
        <v>230</v>
      </c>
      <c r="E66" s="3">
        <v>16</v>
      </c>
      <c r="F66" s="3"/>
      <c r="G66" s="3">
        <f>IF(D66=$A66,0,1)</f>
        <v>0</v>
      </c>
      <c r="H66" s="3">
        <f t="shared" si="0"/>
        <v>1053</v>
      </c>
      <c r="I66" s="4">
        <f t="shared" si="5"/>
        <v>47</v>
      </c>
      <c r="J66" s="2">
        <v>1169576776</v>
      </c>
      <c r="K66" s="3" t="s">
        <v>64</v>
      </c>
      <c r="L66" s="3" t="s">
        <v>230</v>
      </c>
      <c r="M66" s="3">
        <v>32</v>
      </c>
      <c r="N66" s="3">
        <f>IF(L66=$A66,0,1)</f>
        <v>0</v>
      </c>
      <c r="O66" s="3">
        <f t="shared" si="1"/>
        <v>1071</v>
      </c>
      <c r="P66" s="4">
        <f t="shared" si="6"/>
        <v>55</v>
      </c>
      <c r="Q66" s="2">
        <v>1169859034</v>
      </c>
      <c r="R66" s="3" t="s">
        <v>64</v>
      </c>
      <c r="S66" s="3" t="s">
        <v>231</v>
      </c>
      <c r="T66" s="3">
        <v>23</v>
      </c>
      <c r="U66" s="3">
        <f>IF(S66=$A66,0,1)</f>
        <v>1</v>
      </c>
      <c r="V66" s="3">
        <f t="shared" si="7"/>
        <v>677</v>
      </c>
      <c r="W66" s="4">
        <f t="shared" si="8"/>
        <v>45</v>
      </c>
      <c r="X66" s="2">
        <v>1169927012</v>
      </c>
      <c r="Y66" s="3" t="s">
        <v>64</v>
      </c>
      <c r="Z66" s="3" t="s">
        <v>230</v>
      </c>
      <c r="AA66" s="3">
        <v>18</v>
      </c>
      <c r="AB66" s="3">
        <f>IF(Z66=$A66,0,1)</f>
        <v>0</v>
      </c>
      <c r="AC66" s="3">
        <f t="shared" si="9"/>
        <v>672</v>
      </c>
      <c r="AD66" s="4">
        <f t="shared" si="10"/>
        <v>49</v>
      </c>
      <c r="AE66" s="2">
        <v>1169991813</v>
      </c>
      <c r="AF66" s="3" t="s">
        <v>64</v>
      </c>
      <c r="AG66" s="3" t="s">
        <v>230</v>
      </c>
      <c r="AH66" s="3">
        <v>9</v>
      </c>
      <c r="AI66" s="3">
        <f>IF(AG66=$A66,0,1)</f>
        <v>0</v>
      </c>
      <c r="AJ66" s="3">
        <f t="shared" si="11"/>
        <v>600</v>
      </c>
      <c r="AK66" s="4">
        <f t="shared" si="12"/>
        <v>46</v>
      </c>
    </row>
    <row r="67" spans="1:37" x14ac:dyDescent="0.25">
      <c r="A67" t="s">
        <v>232</v>
      </c>
      <c r="B67" s="2" t="s">
        <v>63</v>
      </c>
      <c r="C67" s="3">
        <v>1169323946</v>
      </c>
      <c r="D67" s="3" t="s">
        <v>232</v>
      </c>
      <c r="E67" s="3">
        <v>73</v>
      </c>
      <c r="F67" s="3"/>
      <c r="G67" s="3">
        <f>IF(D67=$A67,0,1)</f>
        <v>0</v>
      </c>
      <c r="H67" s="3">
        <f t="shared" si="0"/>
        <v>1126</v>
      </c>
      <c r="I67" s="4">
        <f t="shared" si="5"/>
        <v>48</v>
      </c>
      <c r="J67" s="2">
        <v>1169576911</v>
      </c>
      <c r="K67" s="3" t="s">
        <v>63</v>
      </c>
      <c r="L67" s="3" t="s">
        <v>233</v>
      </c>
      <c r="M67" s="3">
        <v>6</v>
      </c>
      <c r="N67" s="3">
        <f>IF(L67=$A67,0,1)</f>
        <v>0</v>
      </c>
      <c r="O67" s="3">
        <f t="shared" si="1"/>
        <v>1077</v>
      </c>
      <c r="P67" s="4">
        <f t="shared" si="6"/>
        <v>56</v>
      </c>
      <c r="Q67" s="2">
        <v>1169859444</v>
      </c>
      <c r="R67" s="3" t="s">
        <v>63</v>
      </c>
      <c r="S67" s="3" t="s">
        <v>233</v>
      </c>
      <c r="T67" s="3">
        <v>14</v>
      </c>
      <c r="U67" s="3">
        <f>IF(S67=$A67,0,1)</f>
        <v>0</v>
      </c>
      <c r="V67" s="3">
        <f t="shared" si="7"/>
        <v>691</v>
      </c>
      <c r="W67" s="4">
        <f t="shared" si="8"/>
        <v>46</v>
      </c>
      <c r="X67" s="2">
        <v>1169927167</v>
      </c>
      <c r="Y67" s="3" t="s">
        <v>63</v>
      </c>
      <c r="Z67" s="3" t="s">
        <v>233</v>
      </c>
      <c r="AA67" s="3">
        <v>16</v>
      </c>
      <c r="AB67" s="3">
        <f>IF(Z67=$A67,0,1)</f>
        <v>0</v>
      </c>
      <c r="AC67" s="3">
        <f t="shared" si="9"/>
        <v>688</v>
      </c>
      <c r="AD67" s="4">
        <f t="shared" si="10"/>
        <v>50</v>
      </c>
      <c r="AE67" s="2">
        <v>1169991971</v>
      </c>
      <c r="AF67" s="3" t="s">
        <v>63</v>
      </c>
      <c r="AG67" s="3" t="s">
        <v>233</v>
      </c>
      <c r="AH67" s="3">
        <v>15</v>
      </c>
      <c r="AI67" s="3">
        <f>IF(AG67=$A67,0,1)</f>
        <v>0</v>
      </c>
      <c r="AJ67" s="3">
        <f t="shared" si="11"/>
        <v>615</v>
      </c>
      <c r="AK67" s="4">
        <f t="shared" si="12"/>
        <v>47</v>
      </c>
    </row>
    <row r="68" spans="1:37" x14ac:dyDescent="0.25">
      <c r="A68" t="s">
        <v>234</v>
      </c>
      <c r="B68" s="2" t="s">
        <v>65</v>
      </c>
      <c r="C68" s="3">
        <v>1169324516</v>
      </c>
      <c r="D68" s="3" t="s">
        <v>235</v>
      </c>
      <c r="E68" s="3">
        <v>21</v>
      </c>
      <c r="F68" s="3"/>
      <c r="G68" s="3">
        <f>IF(D68=$A68,0,1)</f>
        <v>1</v>
      </c>
      <c r="H68" s="3">
        <f t="shared" ref="H68:H102" si="13">IF(F68+G68=0,E68+H67,H67)</f>
        <v>1126</v>
      </c>
      <c r="I68" s="4">
        <f t="shared" si="5"/>
        <v>48</v>
      </c>
      <c r="J68" s="2">
        <v>1169577519</v>
      </c>
      <c r="K68" s="3" t="s">
        <v>65</v>
      </c>
      <c r="L68" s="3" t="s">
        <v>234</v>
      </c>
      <c r="M68" s="3">
        <v>18</v>
      </c>
      <c r="N68" s="3">
        <f>IF(L68=$A68,0,1)</f>
        <v>0</v>
      </c>
      <c r="O68" s="3">
        <f t="shared" ref="O68:O102" si="14">IF(N68=0,M68+O67,O67)</f>
        <v>1095</v>
      </c>
      <c r="P68" s="4">
        <f t="shared" si="6"/>
        <v>57</v>
      </c>
      <c r="Q68" s="2">
        <v>1169859552</v>
      </c>
      <c r="R68" s="3" t="s">
        <v>65</v>
      </c>
      <c r="S68" s="3" t="s">
        <v>236</v>
      </c>
      <c r="T68" s="3">
        <v>11</v>
      </c>
      <c r="U68" s="3">
        <f>IF(S68=$A68,0,1)</f>
        <v>1</v>
      </c>
      <c r="V68" s="3">
        <f t="shared" si="7"/>
        <v>691</v>
      </c>
      <c r="W68" s="4">
        <f t="shared" si="8"/>
        <v>46</v>
      </c>
      <c r="X68" s="2">
        <v>1169927601</v>
      </c>
      <c r="Y68" s="3" t="s">
        <v>65</v>
      </c>
      <c r="Z68" s="3" t="s">
        <v>234</v>
      </c>
      <c r="AA68" s="3">
        <v>14</v>
      </c>
      <c r="AB68" s="3">
        <f>IF(Z68=$A68,0,1)</f>
        <v>0</v>
      </c>
      <c r="AC68" s="3">
        <f t="shared" si="9"/>
        <v>702</v>
      </c>
      <c r="AD68" s="4">
        <f t="shared" si="10"/>
        <v>51</v>
      </c>
      <c r="AE68" s="2">
        <v>1169992290</v>
      </c>
      <c r="AF68" s="3" t="s">
        <v>65</v>
      </c>
      <c r="AG68" s="3" t="s">
        <v>234</v>
      </c>
      <c r="AH68" s="3">
        <v>17</v>
      </c>
      <c r="AI68" s="3">
        <f>IF(AG68=$A68,0,1)</f>
        <v>0</v>
      </c>
      <c r="AJ68" s="3">
        <f t="shared" si="11"/>
        <v>632</v>
      </c>
      <c r="AK68" s="4">
        <f t="shared" si="12"/>
        <v>48</v>
      </c>
    </row>
    <row r="69" spans="1:37" x14ac:dyDescent="0.25">
      <c r="A69" t="s">
        <v>237</v>
      </c>
      <c r="B69" s="2" t="s">
        <v>66</v>
      </c>
      <c r="C69" s="3">
        <v>1169325770</v>
      </c>
      <c r="D69" s="3" t="s">
        <v>237</v>
      </c>
      <c r="E69" s="3">
        <v>57</v>
      </c>
      <c r="F69" s="3"/>
      <c r="G69" s="3">
        <f>IF(D69=$A69,0,1)</f>
        <v>0</v>
      </c>
      <c r="H69" s="3">
        <f t="shared" si="13"/>
        <v>1183</v>
      </c>
      <c r="I69" s="4">
        <f t="shared" ref="I69:I102" si="15">IF(F69+G69=0,1+I68,I68)</f>
        <v>49</v>
      </c>
      <c r="J69" s="2">
        <v>1169577650</v>
      </c>
      <c r="K69" s="3" t="s">
        <v>66</v>
      </c>
      <c r="L69" s="3" t="s">
        <v>238</v>
      </c>
      <c r="M69" s="3">
        <v>15</v>
      </c>
      <c r="N69" s="3">
        <f>IF(L69=$A69,0,1)</f>
        <v>1</v>
      </c>
      <c r="O69" s="3">
        <f t="shared" si="14"/>
        <v>1095</v>
      </c>
      <c r="P69" s="4">
        <f t="shared" ref="P69:P102" si="16">IF(N69=0,1+P68,P68)</f>
        <v>57</v>
      </c>
      <c r="Q69" s="2">
        <v>1169860540</v>
      </c>
      <c r="R69" s="3" t="s">
        <v>66</v>
      </c>
      <c r="S69" s="3" t="s">
        <v>237</v>
      </c>
      <c r="T69" s="3">
        <v>14</v>
      </c>
      <c r="U69" s="3">
        <f>IF(S69=$A69,0,1)</f>
        <v>0</v>
      </c>
      <c r="V69" s="3">
        <f t="shared" ref="V69:V102" si="17">IF(U69=0,T69+V68,V68)</f>
        <v>705</v>
      </c>
      <c r="W69" s="4">
        <f t="shared" ref="W69:W102" si="18">IF(U69=0,1+W68,W68)</f>
        <v>47</v>
      </c>
      <c r="X69" s="2">
        <v>1169928103</v>
      </c>
      <c r="Y69" s="3" t="s">
        <v>66</v>
      </c>
      <c r="Z69" s="3" t="s">
        <v>237</v>
      </c>
      <c r="AA69" s="3">
        <v>16</v>
      </c>
      <c r="AB69" s="3">
        <f>IF(Z69=$A69,0,1)</f>
        <v>0</v>
      </c>
      <c r="AC69" s="3">
        <f t="shared" ref="AC69:AC102" si="19">IF(AB69=0,AA69+AC68,AC68)</f>
        <v>718</v>
      </c>
      <c r="AD69" s="4">
        <f t="shared" ref="AD69:AD102" si="20">IF(AB69=0,1+AD68,AD68)</f>
        <v>52</v>
      </c>
      <c r="AE69" s="2">
        <v>1169992754</v>
      </c>
      <c r="AF69" s="3" t="s">
        <v>66</v>
      </c>
      <c r="AG69" s="3" t="s">
        <v>237</v>
      </c>
      <c r="AH69" s="3">
        <v>23</v>
      </c>
      <c r="AI69" s="3">
        <f>IF(AG69=$A69,0,1)</f>
        <v>0</v>
      </c>
      <c r="AJ69" s="3">
        <f t="shared" ref="AJ69:AJ102" si="21">IF(AI69=0,AH69+AJ68,AJ68)</f>
        <v>655</v>
      </c>
      <c r="AK69" s="4">
        <f t="shared" ref="AK69:AK102" si="22">IF(AI69=0,1+AK68,AK68)</f>
        <v>49</v>
      </c>
    </row>
    <row r="70" spans="1:37" x14ac:dyDescent="0.25">
      <c r="A70" t="s">
        <v>239</v>
      </c>
      <c r="B70" s="2" t="s">
        <v>70</v>
      </c>
      <c r="C70" s="3">
        <v>1169327178</v>
      </c>
      <c r="D70" s="3" t="s">
        <v>239</v>
      </c>
      <c r="E70" s="3">
        <v>26</v>
      </c>
      <c r="F70" s="3"/>
      <c r="G70" s="3">
        <f>IF(D70=$A70,0,1)</f>
        <v>0</v>
      </c>
      <c r="H70" s="3">
        <f t="shared" si="13"/>
        <v>1209</v>
      </c>
      <c r="I70" s="4">
        <f t="shared" si="15"/>
        <v>50</v>
      </c>
      <c r="J70" s="2">
        <v>1169579064</v>
      </c>
      <c r="K70" s="3" t="s">
        <v>70</v>
      </c>
      <c r="L70" s="3" t="s">
        <v>239</v>
      </c>
      <c r="M70" s="3">
        <v>21</v>
      </c>
      <c r="N70" s="3">
        <f>IF(L70=$A70,0,1)</f>
        <v>0</v>
      </c>
      <c r="O70" s="3">
        <f t="shared" si="14"/>
        <v>1116</v>
      </c>
      <c r="P70" s="4">
        <f t="shared" si="16"/>
        <v>58</v>
      </c>
      <c r="Q70" s="2">
        <v>1169860670</v>
      </c>
      <c r="R70" s="3" t="s">
        <v>70</v>
      </c>
      <c r="S70" s="3" t="s">
        <v>239</v>
      </c>
      <c r="T70" s="3">
        <v>20</v>
      </c>
      <c r="U70" s="3">
        <f>IF(S70=$A70,0,1)</f>
        <v>0</v>
      </c>
      <c r="V70" s="3">
        <f t="shared" si="17"/>
        <v>725</v>
      </c>
      <c r="W70" s="4">
        <f t="shared" si="18"/>
        <v>48</v>
      </c>
      <c r="X70" s="2">
        <v>1169928447</v>
      </c>
      <c r="Y70" s="3" t="s">
        <v>70</v>
      </c>
      <c r="Z70" s="3" t="s">
        <v>240</v>
      </c>
      <c r="AA70" s="3">
        <v>21</v>
      </c>
      <c r="AB70" s="3">
        <f>IF(Z70=$A70,0,1)</f>
        <v>1</v>
      </c>
      <c r="AC70" s="3">
        <f t="shared" si="19"/>
        <v>718</v>
      </c>
      <c r="AD70" s="4">
        <f t="shared" si="20"/>
        <v>52</v>
      </c>
      <c r="AE70" s="2">
        <v>1169992863</v>
      </c>
      <c r="AF70" s="3" t="s">
        <v>70</v>
      </c>
      <c r="AG70" s="3" t="s">
        <v>239</v>
      </c>
      <c r="AH70" s="3">
        <v>15</v>
      </c>
      <c r="AI70" s="3">
        <f>IF(AG70=$A70,0,1)</f>
        <v>0</v>
      </c>
      <c r="AJ70" s="3">
        <f t="shared" si="21"/>
        <v>670</v>
      </c>
      <c r="AK70" s="4">
        <f t="shared" si="22"/>
        <v>50</v>
      </c>
    </row>
    <row r="71" spans="1:37" x14ac:dyDescent="0.25">
      <c r="A71" t="s">
        <v>241</v>
      </c>
      <c r="B71" s="2" t="s">
        <v>67</v>
      </c>
      <c r="C71" s="3">
        <v>1169330247</v>
      </c>
      <c r="D71" s="3" t="s">
        <v>241</v>
      </c>
      <c r="E71" s="3">
        <v>12</v>
      </c>
      <c r="F71" s="3"/>
      <c r="G71" s="3">
        <f>IF(D71=$A71,0,1)</f>
        <v>0</v>
      </c>
      <c r="H71" s="3">
        <f t="shared" si="13"/>
        <v>1221</v>
      </c>
      <c r="I71" s="4">
        <f t="shared" si="15"/>
        <v>51</v>
      </c>
      <c r="J71" s="2">
        <v>1169579309</v>
      </c>
      <c r="K71" s="3" t="s">
        <v>67</v>
      </c>
      <c r="L71" s="3" t="s">
        <v>241</v>
      </c>
      <c r="M71" s="3">
        <v>16</v>
      </c>
      <c r="N71" s="3">
        <f>IF(L71=$A71,0,1)</f>
        <v>0</v>
      </c>
      <c r="O71" s="3">
        <f t="shared" si="14"/>
        <v>1132</v>
      </c>
      <c r="P71" s="4">
        <f t="shared" si="16"/>
        <v>59</v>
      </c>
      <c r="Q71" s="2">
        <v>1169860778</v>
      </c>
      <c r="R71" s="3" t="s">
        <v>67</v>
      </c>
      <c r="S71" s="3" t="s">
        <v>241</v>
      </c>
      <c r="T71" s="3">
        <v>18</v>
      </c>
      <c r="U71" s="3">
        <f>IF(S71=$A71,0,1)</f>
        <v>0</v>
      </c>
      <c r="V71" s="3">
        <f t="shared" si="17"/>
        <v>743</v>
      </c>
      <c r="W71" s="4">
        <f t="shared" si="18"/>
        <v>49</v>
      </c>
      <c r="X71" s="2">
        <v>1169928796</v>
      </c>
      <c r="Y71" s="3" t="s">
        <v>67</v>
      </c>
      <c r="Z71" s="3" t="s">
        <v>241</v>
      </c>
      <c r="AA71" s="3">
        <v>9</v>
      </c>
      <c r="AB71" s="3">
        <f>IF(Z71=$A71,0,1)</f>
        <v>0</v>
      </c>
      <c r="AC71" s="3">
        <f t="shared" si="19"/>
        <v>727</v>
      </c>
      <c r="AD71" s="4">
        <f t="shared" si="20"/>
        <v>53</v>
      </c>
      <c r="AE71" s="2">
        <v>1169993228</v>
      </c>
      <c r="AF71" s="3" t="s">
        <v>67</v>
      </c>
      <c r="AG71" s="3" t="s">
        <v>241</v>
      </c>
      <c r="AH71" s="3">
        <v>9</v>
      </c>
      <c r="AI71" s="3">
        <f>IF(AG71=$A71,0,1)</f>
        <v>0</v>
      </c>
      <c r="AJ71" s="3">
        <f t="shared" si="21"/>
        <v>679</v>
      </c>
      <c r="AK71" s="4">
        <f t="shared" si="22"/>
        <v>51</v>
      </c>
    </row>
    <row r="72" spans="1:37" x14ac:dyDescent="0.25">
      <c r="A72" t="s">
        <v>242</v>
      </c>
      <c r="B72" s="2" t="s">
        <v>68</v>
      </c>
      <c r="C72" s="3">
        <v>1169331567</v>
      </c>
      <c r="D72" s="3" t="s">
        <v>242</v>
      </c>
      <c r="E72" s="3">
        <v>17</v>
      </c>
      <c r="F72" s="3"/>
      <c r="G72" s="3">
        <f>IF(D72=$A72,0,1)</f>
        <v>0</v>
      </c>
      <c r="H72" s="3">
        <f t="shared" si="13"/>
        <v>1238</v>
      </c>
      <c r="I72" s="4">
        <f t="shared" si="15"/>
        <v>52</v>
      </c>
      <c r="J72" s="2">
        <v>1169579463</v>
      </c>
      <c r="K72" s="3" t="s">
        <v>68</v>
      </c>
      <c r="L72" s="3" t="s">
        <v>242</v>
      </c>
      <c r="M72" s="3">
        <v>12</v>
      </c>
      <c r="N72" s="3">
        <f>IF(L72=$A72,0,1)</f>
        <v>0</v>
      </c>
      <c r="O72" s="3">
        <f t="shared" si="14"/>
        <v>1144</v>
      </c>
      <c r="P72" s="4">
        <f t="shared" si="16"/>
        <v>60</v>
      </c>
      <c r="Q72" s="2">
        <v>1169861140</v>
      </c>
      <c r="R72" s="3" t="s">
        <v>68</v>
      </c>
      <c r="S72" s="3" t="s">
        <v>243</v>
      </c>
      <c r="T72" s="3">
        <v>11</v>
      </c>
      <c r="U72" s="3">
        <f>IF(S72=$A72,0,1)</f>
        <v>1</v>
      </c>
      <c r="V72" s="3">
        <f t="shared" si="17"/>
        <v>743</v>
      </c>
      <c r="W72" s="4">
        <f t="shared" si="18"/>
        <v>49</v>
      </c>
      <c r="X72" s="2">
        <v>1169928957</v>
      </c>
      <c r="Y72" s="3" t="s">
        <v>68</v>
      </c>
      <c r="Z72" s="3" t="s">
        <v>242</v>
      </c>
      <c r="AA72" s="3">
        <v>10</v>
      </c>
      <c r="AB72" s="3">
        <f>IF(Z72=$A72,0,1)</f>
        <v>0</v>
      </c>
      <c r="AC72" s="3">
        <f t="shared" si="19"/>
        <v>737</v>
      </c>
      <c r="AD72" s="4">
        <f t="shared" si="20"/>
        <v>54</v>
      </c>
      <c r="AE72" s="2">
        <v>1169993364</v>
      </c>
      <c r="AF72" s="3" t="s">
        <v>68</v>
      </c>
      <c r="AG72" s="3" t="s">
        <v>242</v>
      </c>
      <c r="AH72" s="3">
        <v>11</v>
      </c>
      <c r="AI72" s="3">
        <f>IF(AG72=$A72,0,1)</f>
        <v>0</v>
      </c>
      <c r="AJ72" s="3">
        <f t="shared" si="21"/>
        <v>690</v>
      </c>
      <c r="AK72" s="4">
        <f t="shared" si="22"/>
        <v>52</v>
      </c>
    </row>
    <row r="73" spans="1:37" x14ac:dyDescent="0.25">
      <c r="A73" t="s">
        <v>174</v>
      </c>
      <c r="B73" s="2" t="s">
        <v>69</v>
      </c>
      <c r="C73" s="3">
        <v>1169332540</v>
      </c>
      <c r="D73" s="3" t="s">
        <v>174</v>
      </c>
      <c r="E73" s="3">
        <v>15</v>
      </c>
      <c r="F73" s="3"/>
      <c r="G73" s="3">
        <f>IF(D73=$A73,0,1)</f>
        <v>0</v>
      </c>
      <c r="H73" s="3">
        <f t="shared" si="13"/>
        <v>1253</v>
      </c>
      <c r="I73" s="4">
        <f t="shared" si="15"/>
        <v>53</v>
      </c>
      <c r="J73" s="2">
        <v>1169579864</v>
      </c>
      <c r="K73" s="3" t="s">
        <v>69</v>
      </c>
      <c r="L73" s="3" t="s">
        <v>174</v>
      </c>
      <c r="M73" s="3">
        <v>11</v>
      </c>
      <c r="N73" s="3">
        <f>IF(L73=$A73,0,1)</f>
        <v>0</v>
      </c>
      <c r="O73" s="3">
        <f t="shared" si="14"/>
        <v>1155</v>
      </c>
      <c r="P73" s="4">
        <f t="shared" si="16"/>
        <v>61</v>
      </c>
      <c r="Q73" s="2">
        <v>1169861260</v>
      </c>
      <c r="R73" s="3" t="s">
        <v>69</v>
      </c>
      <c r="S73" s="3" t="s">
        <v>244</v>
      </c>
      <c r="T73" s="3">
        <v>11</v>
      </c>
      <c r="U73" s="3">
        <f>IF(S73=$A73,0,1)</f>
        <v>1</v>
      </c>
      <c r="V73" s="3">
        <f t="shared" si="17"/>
        <v>743</v>
      </c>
      <c r="W73" s="4">
        <f t="shared" si="18"/>
        <v>49</v>
      </c>
      <c r="X73" s="2">
        <v>1169929122</v>
      </c>
      <c r="Y73" s="3" t="s">
        <v>69</v>
      </c>
      <c r="Z73" s="3" t="s">
        <v>174</v>
      </c>
      <c r="AA73" s="3">
        <v>12</v>
      </c>
      <c r="AB73" s="3">
        <f>IF(Z73=$A73,0,1)</f>
        <v>0</v>
      </c>
      <c r="AC73" s="3">
        <f t="shared" si="19"/>
        <v>749</v>
      </c>
      <c r="AD73" s="4">
        <f t="shared" si="20"/>
        <v>55</v>
      </c>
      <c r="AE73" s="2">
        <v>1169993880</v>
      </c>
      <c r="AF73" s="3" t="s">
        <v>69</v>
      </c>
      <c r="AG73" s="3" t="s">
        <v>174</v>
      </c>
      <c r="AH73" s="3">
        <v>11</v>
      </c>
      <c r="AI73" s="3">
        <f>IF(AG73=$A73,0,1)</f>
        <v>0</v>
      </c>
      <c r="AJ73" s="3">
        <f t="shared" si="21"/>
        <v>701</v>
      </c>
      <c r="AK73" s="4">
        <f t="shared" si="22"/>
        <v>53</v>
      </c>
    </row>
    <row r="74" spans="1:37" x14ac:dyDescent="0.25">
      <c r="A74" t="s">
        <v>245</v>
      </c>
      <c r="B74" s="2" t="s">
        <v>74</v>
      </c>
      <c r="C74" s="3">
        <v>1169332889</v>
      </c>
      <c r="D74" s="3" t="s">
        <v>245</v>
      </c>
      <c r="E74" s="3">
        <v>25</v>
      </c>
      <c r="F74" s="3"/>
      <c r="G74" s="3">
        <f>IF(D74=$A74,0,1)</f>
        <v>0</v>
      </c>
      <c r="H74" s="3">
        <f t="shared" si="13"/>
        <v>1278</v>
      </c>
      <c r="I74" s="4">
        <f t="shared" si="15"/>
        <v>54</v>
      </c>
      <c r="J74" s="2">
        <v>1169580018</v>
      </c>
      <c r="K74" s="3" t="s">
        <v>74</v>
      </c>
      <c r="L74" s="3" t="s">
        <v>246</v>
      </c>
      <c r="M74" s="3">
        <v>24</v>
      </c>
      <c r="N74" s="3">
        <f>IF(L74=$A74,0,1)</f>
        <v>1</v>
      </c>
      <c r="O74" s="3">
        <f t="shared" si="14"/>
        <v>1155</v>
      </c>
      <c r="P74" s="4">
        <f t="shared" si="16"/>
        <v>61</v>
      </c>
      <c r="Q74" s="2">
        <v>1169861789</v>
      </c>
      <c r="R74" s="3" t="s">
        <v>74</v>
      </c>
      <c r="S74" s="3" t="s">
        <v>245</v>
      </c>
      <c r="T74" s="3">
        <v>7</v>
      </c>
      <c r="U74" s="3">
        <f>IF(S74=$A74,0,1)</f>
        <v>0</v>
      </c>
      <c r="V74" s="3">
        <f t="shared" si="17"/>
        <v>750</v>
      </c>
      <c r="W74" s="4">
        <f t="shared" si="18"/>
        <v>50</v>
      </c>
      <c r="X74" s="2">
        <v>1169929647</v>
      </c>
      <c r="Y74" s="3" t="s">
        <v>74</v>
      </c>
      <c r="Z74" s="3" t="s">
        <v>245</v>
      </c>
      <c r="AA74" s="3">
        <v>20</v>
      </c>
      <c r="AB74" s="3">
        <f>IF(Z74=$A74,0,1)</f>
        <v>0</v>
      </c>
      <c r="AC74" s="3">
        <f t="shared" si="19"/>
        <v>769</v>
      </c>
      <c r="AD74" s="4">
        <f t="shared" si="20"/>
        <v>56</v>
      </c>
      <c r="AE74" s="2">
        <v>1169994094</v>
      </c>
      <c r="AF74" s="3" t="s">
        <v>74</v>
      </c>
      <c r="AG74" s="3" t="s">
        <v>245</v>
      </c>
      <c r="AH74" s="3">
        <v>10</v>
      </c>
      <c r="AI74" s="3">
        <f>IF(AG74=$A74,0,1)</f>
        <v>0</v>
      </c>
      <c r="AJ74" s="3">
        <f t="shared" si="21"/>
        <v>711</v>
      </c>
      <c r="AK74" s="4">
        <f t="shared" si="22"/>
        <v>54</v>
      </c>
    </row>
    <row r="75" spans="1:37" x14ac:dyDescent="0.25">
      <c r="A75" t="s">
        <v>247</v>
      </c>
      <c r="B75" s="2" t="s">
        <v>72</v>
      </c>
      <c r="C75" s="3">
        <v>1169333616</v>
      </c>
      <c r="D75" s="3" t="s">
        <v>247</v>
      </c>
      <c r="E75" s="3">
        <v>20</v>
      </c>
      <c r="F75" s="3"/>
      <c r="G75" s="3">
        <f>IF(D75=$A75,0,1)</f>
        <v>0</v>
      </c>
      <c r="H75" s="3">
        <f t="shared" si="13"/>
        <v>1298</v>
      </c>
      <c r="I75" s="4">
        <f t="shared" si="15"/>
        <v>55</v>
      </c>
      <c r="J75" s="2">
        <v>1169580792</v>
      </c>
      <c r="K75" s="3" t="s">
        <v>72</v>
      </c>
      <c r="L75" s="3" t="s">
        <v>248</v>
      </c>
      <c r="M75" s="3">
        <v>19</v>
      </c>
      <c r="N75" s="3">
        <f>IF(L75=$A75,0,1)</f>
        <v>1</v>
      </c>
      <c r="O75" s="3">
        <f t="shared" si="14"/>
        <v>1155</v>
      </c>
      <c r="P75" s="4">
        <f t="shared" si="16"/>
        <v>61</v>
      </c>
      <c r="Q75" s="2">
        <v>1169862154</v>
      </c>
      <c r="R75" s="3" t="s">
        <v>72</v>
      </c>
      <c r="S75" s="3" t="s">
        <v>249</v>
      </c>
      <c r="T75" s="3">
        <v>19</v>
      </c>
      <c r="U75" s="3">
        <f>IF(S75=$A75,0,1)</f>
        <v>1</v>
      </c>
      <c r="V75" s="3">
        <f t="shared" si="17"/>
        <v>750</v>
      </c>
      <c r="W75" s="4">
        <f t="shared" si="18"/>
        <v>50</v>
      </c>
      <c r="X75" s="2">
        <v>1169929777</v>
      </c>
      <c r="Y75" s="3" t="s">
        <v>72</v>
      </c>
      <c r="Z75" s="3" t="s">
        <v>247</v>
      </c>
      <c r="AA75" s="3">
        <v>17</v>
      </c>
      <c r="AB75" s="3">
        <f>IF(Z75=$A75,0,1)</f>
        <v>0</v>
      </c>
      <c r="AC75" s="3">
        <f t="shared" si="19"/>
        <v>786</v>
      </c>
      <c r="AD75" s="4">
        <f t="shared" si="20"/>
        <v>57</v>
      </c>
      <c r="AE75" s="2">
        <v>1169994182</v>
      </c>
      <c r="AF75" s="3" t="s">
        <v>72</v>
      </c>
      <c r="AG75" s="3" t="s">
        <v>247</v>
      </c>
      <c r="AH75" s="3">
        <v>12</v>
      </c>
      <c r="AI75" s="3">
        <f>IF(AG75=$A75,0,1)</f>
        <v>0</v>
      </c>
      <c r="AJ75" s="3">
        <f t="shared" si="21"/>
        <v>723</v>
      </c>
      <c r="AK75" s="4">
        <f t="shared" si="22"/>
        <v>55</v>
      </c>
    </row>
    <row r="76" spans="1:37" x14ac:dyDescent="0.25">
      <c r="A76" t="s">
        <v>250</v>
      </c>
      <c r="B76" s="2" t="s">
        <v>71</v>
      </c>
      <c r="C76" s="3">
        <v>1169333768</v>
      </c>
      <c r="D76" s="3" t="s">
        <v>100</v>
      </c>
      <c r="E76" s="3">
        <v>56</v>
      </c>
      <c r="F76" s="3">
        <v>1</v>
      </c>
      <c r="G76" s="3">
        <f>IF(D76=$A76,0,1)</f>
        <v>1</v>
      </c>
      <c r="H76" s="3">
        <f t="shared" si="13"/>
        <v>1298</v>
      </c>
      <c r="I76" s="4">
        <f t="shared" si="15"/>
        <v>55</v>
      </c>
      <c r="J76" s="2">
        <v>1169581075</v>
      </c>
      <c r="K76" s="3" t="s">
        <v>71</v>
      </c>
      <c r="L76" s="3" t="s">
        <v>250</v>
      </c>
      <c r="M76" s="3">
        <v>25</v>
      </c>
      <c r="N76" s="3">
        <f>IF(L76=$A76,0,1)</f>
        <v>0</v>
      </c>
      <c r="O76" s="3">
        <f t="shared" si="14"/>
        <v>1180</v>
      </c>
      <c r="P76" s="4">
        <f t="shared" si="16"/>
        <v>62</v>
      </c>
      <c r="Q76" s="2">
        <v>1169862313</v>
      </c>
      <c r="R76" s="3" t="s">
        <v>71</v>
      </c>
      <c r="S76" s="3" t="s">
        <v>250</v>
      </c>
      <c r="T76" s="3">
        <v>15</v>
      </c>
      <c r="U76" s="3">
        <f>IF(S76=$A76,0,1)</f>
        <v>0</v>
      </c>
      <c r="V76" s="3">
        <f t="shared" si="17"/>
        <v>765</v>
      </c>
      <c r="W76" s="4">
        <f t="shared" si="18"/>
        <v>51</v>
      </c>
      <c r="X76" s="2">
        <v>1169929917</v>
      </c>
      <c r="Y76" s="3" t="s">
        <v>71</v>
      </c>
      <c r="Z76" s="3" t="s">
        <v>250</v>
      </c>
      <c r="AA76" s="3">
        <v>13</v>
      </c>
      <c r="AB76" s="3">
        <f>IF(Z76=$A76,0,1)</f>
        <v>0</v>
      </c>
      <c r="AC76" s="3">
        <f t="shared" si="19"/>
        <v>799</v>
      </c>
      <c r="AD76" s="4">
        <f t="shared" si="20"/>
        <v>58</v>
      </c>
      <c r="AE76" s="2">
        <v>1169994278</v>
      </c>
      <c r="AF76" s="3" t="s">
        <v>71</v>
      </c>
      <c r="AG76" s="3" t="s">
        <v>250</v>
      </c>
      <c r="AH76" s="3">
        <v>9</v>
      </c>
      <c r="AI76" s="3">
        <f>IF(AG76=$A76,0,1)</f>
        <v>0</v>
      </c>
      <c r="AJ76" s="3">
        <f t="shared" si="21"/>
        <v>732</v>
      </c>
      <c r="AK76" s="4">
        <f t="shared" si="22"/>
        <v>56</v>
      </c>
    </row>
    <row r="77" spans="1:37" x14ac:dyDescent="0.25">
      <c r="A77" t="s">
        <v>251</v>
      </c>
      <c r="B77" s="2" t="s">
        <v>73</v>
      </c>
      <c r="C77" s="3">
        <v>1169334316</v>
      </c>
      <c r="D77" s="3" t="s">
        <v>252</v>
      </c>
      <c r="E77" s="3">
        <v>46</v>
      </c>
      <c r="F77" s="3"/>
      <c r="G77" s="3">
        <f>IF(D77=$A77,0,1)</f>
        <v>1</v>
      </c>
      <c r="H77" s="3">
        <f t="shared" si="13"/>
        <v>1298</v>
      </c>
      <c r="I77" s="4">
        <f t="shared" si="15"/>
        <v>55</v>
      </c>
      <c r="J77" s="2">
        <v>1169581196</v>
      </c>
      <c r="K77" s="3" t="s">
        <v>73</v>
      </c>
      <c r="L77" s="3" t="s">
        <v>251</v>
      </c>
      <c r="M77" s="3">
        <v>10</v>
      </c>
      <c r="N77" s="3">
        <f>IF(L77=$A77,0,1)</f>
        <v>0</v>
      </c>
      <c r="O77" s="3">
        <f t="shared" si="14"/>
        <v>1190</v>
      </c>
      <c r="P77" s="4">
        <f t="shared" si="16"/>
        <v>63</v>
      </c>
      <c r="Q77" s="2">
        <v>1169862588</v>
      </c>
      <c r="R77" s="3" t="s">
        <v>73</v>
      </c>
      <c r="S77" s="3" t="s">
        <v>251</v>
      </c>
      <c r="T77" s="3">
        <v>30</v>
      </c>
      <c r="U77" s="3">
        <f>IF(S77=$A77,0,1)</f>
        <v>0</v>
      </c>
      <c r="V77" s="3">
        <f t="shared" si="17"/>
        <v>795</v>
      </c>
      <c r="W77" s="4">
        <f t="shared" si="18"/>
        <v>52</v>
      </c>
      <c r="X77" s="2">
        <v>1169930340</v>
      </c>
      <c r="Y77" s="3" t="s">
        <v>73</v>
      </c>
      <c r="Z77" s="3" t="s">
        <v>251</v>
      </c>
      <c r="AA77" s="3">
        <v>13</v>
      </c>
      <c r="AB77" s="3">
        <f>IF(Z77=$A77,0,1)</f>
        <v>0</v>
      </c>
      <c r="AC77" s="3">
        <f t="shared" si="19"/>
        <v>812</v>
      </c>
      <c r="AD77" s="4">
        <f t="shared" si="20"/>
        <v>59</v>
      </c>
      <c r="AE77" s="2">
        <v>1169994797</v>
      </c>
      <c r="AF77" s="3" t="s">
        <v>73</v>
      </c>
      <c r="AG77" s="3" t="s">
        <v>251</v>
      </c>
      <c r="AH77" s="3">
        <v>18</v>
      </c>
      <c r="AI77" s="3">
        <f>IF(AG77=$A77,0,1)</f>
        <v>0</v>
      </c>
      <c r="AJ77" s="3">
        <f t="shared" si="21"/>
        <v>750</v>
      </c>
      <c r="AK77" s="4">
        <f t="shared" si="22"/>
        <v>57</v>
      </c>
    </row>
    <row r="78" spans="1:37" x14ac:dyDescent="0.25">
      <c r="A78" t="s">
        <v>253</v>
      </c>
      <c r="B78" s="2" t="s">
        <v>75</v>
      </c>
      <c r="C78" s="3">
        <v>1169335794</v>
      </c>
      <c r="D78" s="3" t="s">
        <v>254</v>
      </c>
      <c r="E78" s="3">
        <v>20</v>
      </c>
      <c r="F78" s="3"/>
      <c r="G78" s="3">
        <f>IF(D78=$A78,0,1)</f>
        <v>0</v>
      </c>
      <c r="H78" s="3">
        <f t="shared" si="13"/>
        <v>1318</v>
      </c>
      <c r="I78" s="4">
        <f t="shared" si="15"/>
        <v>56</v>
      </c>
      <c r="J78" s="2">
        <v>1169581348</v>
      </c>
      <c r="K78" s="3" t="s">
        <v>75</v>
      </c>
      <c r="L78" s="3" t="s">
        <v>255</v>
      </c>
      <c r="M78" s="3">
        <v>9</v>
      </c>
      <c r="N78" s="3">
        <f>IF(L78=$A78,0,1)</f>
        <v>1</v>
      </c>
      <c r="O78" s="3">
        <f t="shared" si="14"/>
        <v>1190</v>
      </c>
      <c r="P78" s="4">
        <f t="shared" si="16"/>
        <v>63</v>
      </c>
      <c r="Q78" s="2">
        <v>1169862701</v>
      </c>
      <c r="R78" s="3" t="s">
        <v>75</v>
      </c>
      <c r="S78" s="3" t="s">
        <v>256</v>
      </c>
      <c r="T78" s="3">
        <v>14</v>
      </c>
      <c r="U78" s="3">
        <f>IF(S78=$A78,0,1)</f>
        <v>1</v>
      </c>
      <c r="V78" s="3">
        <f t="shared" si="17"/>
        <v>795</v>
      </c>
      <c r="W78" s="4">
        <f t="shared" si="18"/>
        <v>52</v>
      </c>
      <c r="X78" s="2">
        <v>1169930479</v>
      </c>
      <c r="Y78" s="3" t="s">
        <v>75</v>
      </c>
      <c r="Z78" s="3" t="s">
        <v>255</v>
      </c>
      <c r="AA78" s="3">
        <v>12</v>
      </c>
      <c r="AB78" s="3">
        <f>IF(Z78=$A78,0,1)</f>
        <v>1</v>
      </c>
      <c r="AC78" s="3">
        <f t="shared" si="19"/>
        <v>812</v>
      </c>
      <c r="AD78" s="4">
        <f t="shared" si="20"/>
        <v>59</v>
      </c>
      <c r="AE78" s="2">
        <v>1169994925</v>
      </c>
      <c r="AF78" s="3" t="s">
        <v>75</v>
      </c>
      <c r="AG78" s="3" t="s">
        <v>253</v>
      </c>
      <c r="AH78" s="3">
        <v>10</v>
      </c>
      <c r="AI78" s="3">
        <f>IF(AG78=$A78,0,1)</f>
        <v>0</v>
      </c>
      <c r="AJ78" s="3">
        <f t="shared" si="21"/>
        <v>760</v>
      </c>
      <c r="AK78" s="4">
        <f t="shared" si="22"/>
        <v>58</v>
      </c>
    </row>
    <row r="79" spans="1:37" x14ac:dyDescent="0.25">
      <c r="A79" t="s">
        <v>257</v>
      </c>
      <c r="B79" s="2" t="s">
        <v>81</v>
      </c>
      <c r="C79" s="3">
        <v>1169335960</v>
      </c>
      <c r="D79" s="3" t="s">
        <v>257</v>
      </c>
      <c r="E79" s="3">
        <v>13</v>
      </c>
      <c r="F79" s="3"/>
      <c r="G79" s="3">
        <f>IF(D79=$A79,0,1)</f>
        <v>0</v>
      </c>
      <c r="H79" s="3">
        <f t="shared" si="13"/>
        <v>1331</v>
      </c>
      <c r="I79" s="4">
        <f t="shared" si="15"/>
        <v>57</v>
      </c>
      <c r="J79" s="2">
        <v>1169582323</v>
      </c>
      <c r="K79" s="3" t="s">
        <v>81</v>
      </c>
      <c r="L79" s="3" t="s">
        <v>257</v>
      </c>
      <c r="M79" s="3">
        <v>52</v>
      </c>
      <c r="N79" s="3">
        <f>IF(L79=$A79,0,1)</f>
        <v>0</v>
      </c>
      <c r="O79" s="3">
        <f t="shared" si="14"/>
        <v>1242</v>
      </c>
      <c r="P79" s="4">
        <f t="shared" si="16"/>
        <v>64</v>
      </c>
      <c r="Q79" s="2">
        <v>1169862836</v>
      </c>
      <c r="R79" s="3" t="s">
        <v>81</v>
      </c>
      <c r="S79" s="3" t="s">
        <v>258</v>
      </c>
      <c r="T79" s="3">
        <v>21</v>
      </c>
      <c r="U79" s="3">
        <f>IF(S79=$A79,0,1)</f>
        <v>1</v>
      </c>
      <c r="V79" s="3">
        <f t="shared" si="17"/>
        <v>795</v>
      </c>
      <c r="W79" s="4">
        <f t="shared" si="18"/>
        <v>52</v>
      </c>
      <c r="X79" s="2">
        <v>1169931364</v>
      </c>
      <c r="Y79" s="3" t="s">
        <v>81</v>
      </c>
      <c r="Z79" s="3" t="s">
        <v>259</v>
      </c>
      <c r="AA79" s="3">
        <v>29</v>
      </c>
      <c r="AB79" s="3">
        <f>IF(Z79=$A79,0,1)</f>
        <v>1</v>
      </c>
      <c r="AC79" s="3">
        <f t="shared" si="19"/>
        <v>812</v>
      </c>
      <c r="AD79" s="4">
        <f t="shared" si="20"/>
        <v>59</v>
      </c>
      <c r="AE79" s="2">
        <v>1169995042</v>
      </c>
      <c r="AF79" s="3" t="s">
        <v>81</v>
      </c>
      <c r="AG79" s="3" t="s">
        <v>257</v>
      </c>
      <c r="AH79" s="3">
        <v>12</v>
      </c>
      <c r="AI79" s="3">
        <f>IF(AG79=$A79,0,1)</f>
        <v>0</v>
      </c>
      <c r="AJ79" s="3">
        <f t="shared" si="21"/>
        <v>772</v>
      </c>
      <c r="AK79" s="4">
        <f t="shared" si="22"/>
        <v>59</v>
      </c>
    </row>
    <row r="80" spans="1:37" x14ac:dyDescent="0.25">
      <c r="A80" t="s">
        <v>260</v>
      </c>
      <c r="B80" s="2" t="s">
        <v>76</v>
      </c>
      <c r="C80" s="3">
        <v>1169336776</v>
      </c>
      <c r="D80" s="3" t="s">
        <v>260</v>
      </c>
      <c r="E80" s="3">
        <v>17</v>
      </c>
      <c r="F80" s="3"/>
      <c r="G80" s="3">
        <f>IF(D80=$A80,0,1)</f>
        <v>0</v>
      </c>
      <c r="H80" s="3">
        <f t="shared" si="13"/>
        <v>1348</v>
      </c>
      <c r="I80" s="4">
        <f t="shared" si="15"/>
        <v>58</v>
      </c>
      <c r="J80" s="2">
        <v>1169582487</v>
      </c>
      <c r="K80" s="3" t="s">
        <v>76</v>
      </c>
      <c r="L80" s="3" t="s">
        <v>260</v>
      </c>
      <c r="M80" s="3">
        <v>19</v>
      </c>
      <c r="N80" s="3">
        <f>IF(L80=$A80,0,1)</f>
        <v>0</v>
      </c>
      <c r="O80" s="3">
        <f t="shared" si="14"/>
        <v>1261</v>
      </c>
      <c r="P80" s="4">
        <f t="shared" si="16"/>
        <v>65</v>
      </c>
      <c r="Q80" s="2">
        <v>1169863706</v>
      </c>
      <c r="R80" s="3" t="s">
        <v>76</v>
      </c>
      <c r="S80" s="3" t="s">
        <v>260</v>
      </c>
      <c r="T80" s="3">
        <v>14</v>
      </c>
      <c r="U80" s="3">
        <f>IF(S80=$A80,0,1)</f>
        <v>0</v>
      </c>
      <c r="V80" s="3">
        <f t="shared" si="17"/>
        <v>809</v>
      </c>
      <c r="W80" s="4">
        <f t="shared" si="18"/>
        <v>53</v>
      </c>
      <c r="X80" s="2">
        <v>1169931534</v>
      </c>
      <c r="Y80" s="3" t="s">
        <v>76</v>
      </c>
      <c r="Z80" s="3" t="s">
        <v>260</v>
      </c>
      <c r="AA80" s="3">
        <v>11</v>
      </c>
      <c r="AB80" s="3">
        <f>IF(Z80=$A80,0,1)</f>
        <v>0</v>
      </c>
      <c r="AC80" s="3">
        <f t="shared" si="19"/>
        <v>823</v>
      </c>
      <c r="AD80" s="4">
        <f t="shared" si="20"/>
        <v>60</v>
      </c>
      <c r="AE80" s="2">
        <v>1169995200</v>
      </c>
      <c r="AF80" s="3" t="s">
        <v>76</v>
      </c>
      <c r="AG80" s="3" t="s">
        <v>261</v>
      </c>
      <c r="AH80" s="3">
        <v>21</v>
      </c>
      <c r="AI80" s="3">
        <f>IF(AG80=$A80,0,1)</f>
        <v>1</v>
      </c>
      <c r="AJ80" s="3">
        <f t="shared" si="21"/>
        <v>772</v>
      </c>
      <c r="AK80" s="4">
        <f t="shared" si="22"/>
        <v>59</v>
      </c>
    </row>
    <row r="81" spans="1:37" x14ac:dyDescent="0.25">
      <c r="A81" t="s">
        <v>262</v>
      </c>
      <c r="B81" s="2" t="s">
        <v>78</v>
      </c>
      <c r="C81" s="3">
        <v>1169337389</v>
      </c>
      <c r="D81" s="3" t="s">
        <v>262</v>
      </c>
      <c r="E81" s="3">
        <v>26</v>
      </c>
      <c r="F81" s="3"/>
      <c r="G81" s="3">
        <f>IF(D81=$A81,0,1)</f>
        <v>0</v>
      </c>
      <c r="H81" s="3">
        <f t="shared" si="13"/>
        <v>1374</v>
      </c>
      <c r="I81" s="4">
        <f t="shared" si="15"/>
        <v>59</v>
      </c>
      <c r="J81" s="2">
        <v>1169582617</v>
      </c>
      <c r="K81" s="3" t="s">
        <v>78</v>
      </c>
      <c r="L81" s="3" t="s">
        <v>262</v>
      </c>
      <c r="M81" s="3">
        <v>16</v>
      </c>
      <c r="N81" s="3">
        <f>IF(L81=$A81,0,1)</f>
        <v>0</v>
      </c>
      <c r="O81" s="3">
        <f t="shared" si="14"/>
        <v>1277</v>
      </c>
      <c r="P81" s="4">
        <f t="shared" si="16"/>
        <v>66</v>
      </c>
      <c r="Q81" s="2">
        <v>1169864044</v>
      </c>
      <c r="R81" s="3" t="s">
        <v>78</v>
      </c>
      <c r="S81" s="3" t="s">
        <v>262</v>
      </c>
      <c r="T81" s="3">
        <v>39</v>
      </c>
      <c r="U81" s="3">
        <f>IF(S81=$A81,0,1)</f>
        <v>0</v>
      </c>
      <c r="V81" s="3">
        <f t="shared" si="17"/>
        <v>848</v>
      </c>
      <c r="W81" s="4">
        <f t="shared" si="18"/>
        <v>54</v>
      </c>
      <c r="X81" s="2">
        <v>1169931685</v>
      </c>
      <c r="Y81" s="3" t="s">
        <v>78</v>
      </c>
      <c r="Z81" s="3" t="s">
        <v>262</v>
      </c>
      <c r="AA81" s="3">
        <v>15</v>
      </c>
      <c r="AB81" s="3">
        <f>IF(Z81=$A81,0,1)</f>
        <v>0</v>
      </c>
      <c r="AC81" s="3">
        <f t="shared" si="19"/>
        <v>838</v>
      </c>
      <c r="AD81" s="4">
        <f t="shared" si="20"/>
        <v>61</v>
      </c>
      <c r="AE81" s="2">
        <v>1169995327</v>
      </c>
      <c r="AF81" s="3" t="s">
        <v>78</v>
      </c>
      <c r="AG81" s="3" t="s">
        <v>262</v>
      </c>
      <c r="AH81" s="3">
        <v>11</v>
      </c>
      <c r="AI81" s="3">
        <f>IF(AG81=$A81,0,1)</f>
        <v>0</v>
      </c>
      <c r="AJ81" s="3">
        <f t="shared" si="21"/>
        <v>783</v>
      </c>
      <c r="AK81" s="4">
        <f t="shared" si="22"/>
        <v>60</v>
      </c>
    </row>
    <row r="82" spans="1:37" x14ac:dyDescent="0.25">
      <c r="A82" t="s">
        <v>263</v>
      </c>
      <c r="B82" s="2" t="s">
        <v>77</v>
      </c>
      <c r="C82" s="3">
        <v>1169338559</v>
      </c>
      <c r="D82" s="3" t="s">
        <v>263</v>
      </c>
      <c r="E82" s="3">
        <v>12</v>
      </c>
      <c r="F82" s="3"/>
      <c r="G82" s="3">
        <f>IF(D82=$A82,0,1)</f>
        <v>0</v>
      </c>
      <c r="H82" s="3">
        <f t="shared" si="13"/>
        <v>1386</v>
      </c>
      <c r="I82" s="4">
        <f t="shared" si="15"/>
        <v>60</v>
      </c>
      <c r="J82" s="2">
        <v>1169583807</v>
      </c>
      <c r="K82" s="3" t="s">
        <v>77</v>
      </c>
      <c r="L82" s="3" t="s">
        <v>263</v>
      </c>
      <c r="M82" s="3">
        <v>10</v>
      </c>
      <c r="N82" s="3">
        <f>IF(L82=$A82,0,1)</f>
        <v>0</v>
      </c>
      <c r="O82" s="3">
        <f t="shared" si="14"/>
        <v>1287</v>
      </c>
      <c r="P82" s="4">
        <f t="shared" si="16"/>
        <v>67</v>
      </c>
      <c r="Q82" s="2">
        <v>1169864686</v>
      </c>
      <c r="R82" s="3" t="s">
        <v>77</v>
      </c>
      <c r="S82" s="3" t="s">
        <v>263</v>
      </c>
      <c r="T82" s="3">
        <v>9</v>
      </c>
      <c r="U82" s="3">
        <f>IF(S82=$A82,0,1)</f>
        <v>0</v>
      </c>
      <c r="V82" s="3">
        <f t="shared" si="17"/>
        <v>857</v>
      </c>
      <c r="W82" s="4">
        <f t="shared" si="18"/>
        <v>55</v>
      </c>
      <c r="X82" s="2">
        <v>1169931998</v>
      </c>
      <c r="Y82" s="3" t="s">
        <v>77</v>
      </c>
      <c r="Z82" s="3" t="s">
        <v>263</v>
      </c>
      <c r="AA82" s="3">
        <v>8</v>
      </c>
      <c r="AB82" s="3">
        <f>IF(Z82=$A82,0,1)</f>
        <v>0</v>
      </c>
      <c r="AC82" s="3">
        <f t="shared" si="19"/>
        <v>846</v>
      </c>
      <c r="AD82" s="4">
        <f t="shared" si="20"/>
        <v>62</v>
      </c>
      <c r="AE82" s="2">
        <v>1169996207</v>
      </c>
      <c r="AF82" s="3" t="s">
        <v>77</v>
      </c>
      <c r="AG82" s="3" t="s">
        <v>263</v>
      </c>
      <c r="AH82" s="3">
        <v>9</v>
      </c>
      <c r="AI82" s="3">
        <f>IF(AG82=$A82,0,1)</f>
        <v>0</v>
      </c>
      <c r="AJ82" s="3">
        <f t="shared" si="21"/>
        <v>792</v>
      </c>
      <c r="AK82" s="4">
        <f t="shared" si="22"/>
        <v>61</v>
      </c>
    </row>
    <row r="83" spans="1:37" x14ac:dyDescent="0.25">
      <c r="A83" t="s">
        <v>264</v>
      </c>
      <c r="B83" s="2" t="s">
        <v>79</v>
      </c>
      <c r="C83" s="3">
        <v>1169339262</v>
      </c>
      <c r="D83" s="3" t="s">
        <v>264</v>
      </c>
      <c r="E83" s="3">
        <v>10</v>
      </c>
      <c r="F83" s="3"/>
      <c r="G83" s="3">
        <f>IF(D83=$A83,0,1)</f>
        <v>0</v>
      </c>
      <c r="H83" s="3">
        <f t="shared" si="13"/>
        <v>1396</v>
      </c>
      <c r="I83" s="4">
        <f t="shared" si="15"/>
        <v>61</v>
      </c>
      <c r="J83" s="2">
        <v>1169584379</v>
      </c>
      <c r="K83" s="3" t="s">
        <v>79</v>
      </c>
      <c r="L83" s="3" t="s">
        <v>264</v>
      </c>
      <c r="M83" s="3">
        <v>13</v>
      </c>
      <c r="N83" s="3">
        <f>IF(L83=$A83,0,1)</f>
        <v>0</v>
      </c>
      <c r="O83" s="3">
        <f t="shared" si="14"/>
        <v>1300</v>
      </c>
      <c r="P83" s="4">
        <f t="shared" si="16"/>
        <v>68</v>
      </c>
      <c r="Q83" s="2">
        <v>1169864923</v>
      </c>
      <c r="R83" s="3" t="s">
        <v>79</v>
      </c>
      <c r="S83" s="3" t="s">
        <v>264</v>
      </c>
      <c r="T83" s="3">
        <v>11</v>
      </c>
      <c r="U83" s="3">
        <f>IF(S83=$A83,0,1)</f>
        <v>0</v>
      </c>
      <c r="V83" s="3">
        <f t="shared" si="17"/>
        <v>868</v>
      </c>
      <c r="W83" s="4">
        <f t="shared" si="18"/>
        <v>56</v>
      </c>
      <c r="X83" s="2">
        <v>1169932688</v>
      </c>
      <c r="Y83" s="3" t="s">
        <v>79</v>
      </c>
      <c r="Z83" s="3" t="s">
        <v>264</v>
      </c>
      <c r="AA83" s="3">
        <v>10</v>
      </c>
      <c r="AB83" s="3">
        <f>IF(Z83=$A83,0,1)</f>
        <v>0</v>
      </c>
      <c r="AC83" s="3">
        <f t="shared" si="19"/>
        <v>856</v>
      </c>
      <c r="AD83" s="4">
        <f t="shared" si="20"/>
        <v>63</v>
      </c>
      <c r="AE83" s="2">
        <v>1169996332</v>
      </c>
      <c r="AF83" s="3" t="s">
        <v>79</v>
      </c>
      <c r="AG83" s="3" t="s">
        <v>264</v>
      </c>
      <c r="AH83" s="3">
        <v>12</v>
      </c>
      <c r="AI83" s="3">
        <f>IF(AG83=$A83,0,1)</f>
        <v>0</v>
      </c>
      <c r="AJ83" s="3">
        <f t="shared" si="21"/>
        <v>804</v>
      </c>
      <c r="AK83" s="4">
        <f t="shared" si="22"/>
        <v>62</v>
      </c>
    </row>
    <row r="84" spans="1:37" x14ac:dyDescent="0.25">
      <c r="A84" t="s">
        <v>265</v>
      </c>
      <c r="B84" s="2" t="s">
        <v>80</v>
      </c>
      <c r="C84" s="3">
        <v>1169340015</v>
      </c>
      <c r="D84" s="3" t="s">
        <v>265</v>
      </c>
      <c r="E84" s="3">
        <v>39</v>
      </c>
      <c r="F84" s="3"/>
      <c r="G84" s="3">
        <f>IF(D84=$A84,0,1)</f>
        <v>0</v>
      </c>
      <c r="H84" s="3">
        <f t="shared" si="13"/>
        <v>1435</v>
      </c>
      <c r="I84" s="4">
        <f t="shared" si="15"/>
        <v>62</v>
      </c>
      <c r="J84" s="2">
        <v>1169584949</v>
      </c>
      <c r="K84" s="3" t="s">
        <v>80</v>
      </c>
      <c r="L84" s="3" t="s">
        <v>265</v>
      </c>
      <c r="M84" s="3">
        <v>19</v>
      </c>
      <c r="N84" s="3">
        <f>IF(L84=$A84,0,1)</f>
        <v>0</v>
      </c>
      <c r="O84" s="3">
        <f t="shared" si="14"/>
        <v>1319</v>
      </c>
      <c r="P84" s="4">
        <f t="shared" si="16"/>
        <v>69</v>
      </c>
      <c r="Q84" s="2">
        <v>1169865497</v>
      </c>
      <c r="R84" s="3" t="s">
        <v>80</v>
      </c>
      <c r="S84" s="3" t="s">
        <v>265</v>
      </c>
      <c r="T84" s="3">
        <v>17</v>
      </c>
      <c r="U84" s="3">
        <f>IF(S84=$A84,0,1)</f>
        <v>0</v>
      </c>
      <c r="V84" s="3">
        <f t="shared" si="17"/>
        <v>885</v>
      </c>
      <c r="W84" s="4">
        <f t="shared" si="18"/>
        <v>57</v>
      </c>
      <c r="X84" s="2">
        <v>1169933131</v>
      </c>
      <c r="Y84" s="3" t="s">
        <v>80</v>
      </c>
      <c r="Z84" s="3" t="s">
        <v>265</v>
      </c>
      <c r="AA84" s="3">
        <v>9</v>
      </c>
      <c r="AB84" s="3">
        <f>IF(Z84=$A84,0,1)</f>
        <v>0</v>
      </c>
      <c r="AC84" s="3">
        <f t="shared" si="19"/>
        <v>865</v>
      </c>
      <c r="AD84" s="4">
        <f t="shared" si="20"/>
        <v>64</v>
      </c>
      <c r="AE84" s="2">
        <v>1169996908</v>
      </c>
      <c r="AF84" s="3" t="s">
        <v>80</v>
      </c>
      <c r="AG84" s="3" t="s">
        <v>265</v>
      </c>
      <c r="AH84" s="3">
        <v>9</v>
      </c>
      <c r="AI84" s="3">
        <f>IF(AG84=$A84,0,1)</f>
        <v>0</v>
      </c>
      <c r="AJ84" s="3">
        <f t="shared" si="21"/>
        <v>813</v>
      </c>
      <c r="AK84" s="4">
        <f t="shared" si="22"/>
        <v>63</v>
      </c>
    </row>
    <row r="85" spans="1:37" x14ac:dyDescent="0.25">
      <c r="A85" t="s">
        <v>266</v>
      </c>
      <c r="B85" s="2" t="s">
        <v>82</v>
      </c>
      <c r="C85" s="3">
        <v>1169340174</v>
      </c>
      <c r="D85" s="3" t="s">
        <v>266</v>
      </c>
      <c r="E85" s="3">
        <v>37</v>
      </c>
      <c r="F85" s="3"/>
      <c r="G85" s="3">
        <f>IF(D85=$A85,0,1)</f>
        <v>0</v>
      </c>
      <c r="H85" s="3">
        <f t="shared" si="13"/>
        <v>1472</v>
      </c>
      <c r="I85" s="4">
        <f t="shared" si="15"/>
        <v>63</v>
      </c>
      <c r="J85" s="2">
        <v>1169585490</v>
      </c>
      <c r="K85" s="3" t="s">
        <v>82</v>
      </c>
      <c r="L85" s="3" t="s">
        <v>266</v>
      </c>
      <c r="M85" s="3">
        <v>33</v>
      </c>
      <c r="N85" s="3">
        <f>IF(L85=$A85,0,1)</f>
        <v>0</v>
      </c>
      <c r="O85" s="3">
        <f t="shared" si="14"/>
        <v>1352</v>
      </c>
      <c r="P85" s="4">
        <f t="shared" si="16"/>
        <v>70</v>
      </c>
      <c r="Q85" s="2">
        <v>1169865622</v>
      </c>
      <c r="R85" s="3" t="s">
        <v>82</v>
      </c>
      <c r="S85" s="3" t="s">
        <v>267</v>
      </c>
      <c r="T85" s="3">
        <v>31</v>
      </c>
      <c r="U85" s="3">
        <f>IF(S85=$A85,0,1)</f>
        <v>1</v>
      </c>
      <c r="V85" s="3">
        <f t="shared" si="17"/>
        <v>885</v>
      </c>
      <c r="W85" s="4">
        <f t="shared" si="18"/>
        <v>57</v>
      </c>
      <c r="X85" s="2">
        <v>1169933594</v>
      </c>
      <c r="Y85" s="3" t="s">
        <v>82</v>
      </c>
      <c r="Z85" s="3" t="s">
        <v>266</v>
      </c>
      <c r="AA85" s="3">
        <v>20</v>
      </c>
      <c r="AB85" s="3">
        <f>IF(Z85=$A85,0,1)</f>
        <v>0</v>
      </c>
      <c r="AC85" s="3">
        <f t="shared" si="19"/>
        <v>885</v>
      </c>
      <c r="AD85" s="4">
        <f t="shared" si="20"/>
        <v>65</v>
      </c>
      <c r="AE85" s="2">
        <v>1169997046</v>
      </c>
      <c r="AF85" s="3" t="s">
        <v>82</v>
      </c>
      <c r="AG85" s="3" t="s">
        <v>266</v>
      </c>
      <c r="AH85" s="3">
        <v>40</v>
      </c>
      <c r="AI85" s="3">
        <f>IF(AG85=$A85,0,1)</f>
        <v>0</v>
      </c>
      <c r="AJ85" s="3">
        <f t="shared" si="21"/>
        <v>853</v>
      </c>
      <c r="AK85" s="4">
        <f t="shared" si="22"/>
        <v>64</v>
      </c>
    </row>
    <row r="86" spans="1:37" x14ac:dyDescent="0.25">
      <c r="A86" t="s">
        <v>268</v>
      </c>
      <c r="B86" s="2" t="s">
        <v>83</v>
      </c>
      <c r="C86" s="3">
        <v>1169342122</v>
      </c>
      <c r="D86" s="3" t="s">
        <v>100</v>
      </c>
      <c r="E86" s="3">
        <v>108</v>
      </c>
      <c r="F86" s="3">
        <v>1</v>
      </c>
      <c r="G86" s="3">
        <f>IF(D86=$A86,0,1)</f>
        <v>1</v>
      </c>
      <c r="H86" s="3">
        <f t="shared" si="13"/>
        <v>1472</v>
      </c>
      <c r="I86" s="4">
        <f t="shared" si="15"/>
        <v>63</v>
      </c>
      <c r="J86" s="2">
        <v>1169586989</v>
      </c>
      <c r="K86" s="3" t="s">
        <v>83</v>
      </c>
      <c r="L86" s="3" t="s">
        <v>268</v>
      </c>
      <c r="M86" s="3">
        <v>49</v>
      </c>
      <c r="N86" s="3">
        <f>IF(L86=$A86,0,1)</f>
        <v>0</v>
      </c>
      <c r="O86" s="3">
        <f t="shared" si="14"/>
        <v>1401</v>
      </c>
      <c r="P86" s="4">
        <f t="shared" si="16"/>
        <v>71</v>
      </c>
      <c r="Q86" s="2">
        <v>1169866526</v>
      </c>
      <c r="R86" s="3" t="s">
        <v>83</v>
      </c>
      <c r="S86" s="3" t="s">
        <v>268</v>
      </c>
      <c r="T86" s="3">
        <v>15</v>
      </c>
      <c r="U86" s="3">
        <f>IF(S86=$A86,0,1)</f>
        <v>0</v>
      </c>
      <c r="V86" s="3">
        <f t="shared" si="17"/>
        <v>900</v>
      </c>
      <c r="W86" s="4">
        <f t="shared" si="18"/>
        <v>58</v>
      </c>
      <c r="X86" s="2">
        <v>1169933944</v>
      </c>
      <c r="Y86" s="3" t="s">
        <v>83</v>
      </c>
      <c r="Z86" s="3" t="s">
        <v>268</v>
      </c>
      <c r="AA86" s="3">
        <v>20</v>
      </c>
      <c r="AB86" s="3">
        <f>IF(Z86=$A86,0,1)</f>
        <v>0</v>
      </c>
      <c r="AC86" s="3">
        <f t="shared" si="19"/>
        <v>905</v>
      </c>
      <c r="AD86" s="4">
        <f t="shared" si="20"/>
        <v>66</v>
      </c>
      <c r="AE86" s="2">
        <v>1169997448</v>
      </c>
      <c r="AF86" s="3" t="s">
        <v>83</v>
      </c>
      <c r="AG86" s="3" t="s">
        <v>268</v>
      </c>
      <c r="AH86" s="3">
        <v>14</v>
      </c>
      <c r="AI86" s="3">
        <f>IF(AG86=$A86,0,1)</f>
        <v>0</v>
      </c>
      <c r="AJ86" s="3">
        <f t="shared" si="21"/>
        <v>867</v>
      </c>
      <c r="AK86" s="4">
        <f t="shared" si="22"/>
        <v>65</v>
      </c>
    </row>
    <row r="87" spans="1:37" x14ac:dyDescent="0.25">
      <c r="A87" t="s">
        <v>205</v>
      </c>
      <c r="B87" s="2" t="s">
        <v>84</v>
      </c>
      <c r="C87" s="3">
        <v>1169342304</v>
      </c>
      <c r="D87" s="3" t="s">
        <v>207</v>
      </c>
      <c r="E87" s="3">
        <v>9</v>
      </c>
      <c r="F87" s="3"/>
      <c r="G87" s="3">
        <f>IF(D87=$A87,0,1)</f>
        <v>1</v>
      </c>
      <c r="H87" s="3">
        <f t="shared" si="13"/>
        <v>1472</v>
      </c>
      <c r="I87" s="4">
        <f t="shared" si="15"/>
        <v>63</v>
      </c>
      <c r="J87" s="2">
        <v>1169587147</v>
      </c>
      <c r="K87" s="3" t="s">
        <v>84</v>
      </c>
      <c r="L87" s="3" t="s">
        <v>205</v>
      </c>
      <c r="M87" s="3">
        <v>20</v>
      </c>
      <c r="N87" s="3">
        <f>IF(L87=$A87,0,1)</f>
        <v>0</v>
      </c>
      <c r="O87" s="3">
        <f t="shared" si="14"/>
        <v>1421</v>
      </c>
      <c r="P87" s="4">
        <f t="shared" si="16"/>
        <v>72</v>
      </c>
      <c r="Q87" s="2">
        <v>1169867063</v>
      </c>
      <c r="R87" s="3" t="s">
        <v>84</v>
      </c>
      <c r="S87" s="3" t="s">
        <v>269</v>
      </c>
      <c r="T87" s="3">
        <v>16</v>
      </c>
      <c r="U87" s="3">
        <f>IF(S87=$A87,0,1)</f>
        <v>1</v>
      </c>
      <c r="V87" s="3">
        <f t="shared" si="17"/>
        <v>900</v>
      </c>
      <c r="W87" s="4">
        <f t="shared" si="18"/>
        <v>58</v>
      </c>
      <c r="X87" s="2">
        <v>1169934113</v>
      </c>
      <c r="Y87" s="3" t="s">
        <v>84</v>
      </c>
      <c r="Z87" s="3" t="s">
        <v>205</v>
      </c>
      <c r="AA87" s="3">
        <v>21</v>
      </c>
      <c r="AB87" s="3">
        <f>IF(Z87=$A87,0,1)</f>
        <v>0</v>
      </c>
      <c r="AC87" s="3">
        <f t="shared" si="19"/>
        <v>926</v>
      </c>
      <c r="AD87" s="4">
        <f t="shared" si="20"/>
        <v>67</v>
      </c>
      <c r="AE87" s="2">
        <v>1169997816</v>
      </c>
      <c r="AF87" s="3" t="s">
        <v>84</v>
      </c>
      <c r="AG87" s="3" t="s">
        <v>205</v>
      </c>
      <c r="AH87" s="3">
        <v>24</v>
      </c>
      <c r="AI87" s="3">
        <f>IF(AG87=$A87,0,1)</f>
        <v>0</v>
      </c>
      <c r="AJ87" s="3">
        <f t="shared" si="21"/>
        <v>891</v>
      </c>
      <c r="AK87" s="4">
        <f t="shared" si="22"/>
        <v>66</v>
      </c>
    </row>
    <row r="88" spans="1:37" x14ac:dyDescent="0.25">
      <c r="A88" t="s">
        <v>270</v>
      </c>
      <c r="B88" s="2" t="s">
        <v>86</v>
      </c>
      <c r="C88" s="3">
        <v>1169344459</v>
      </c>
      <c r="D88" s="3" t="s">
        <v>271</v>
      </c>
      <c r="E88" s="3">
        <v>17</v>
      </c>
      <c r="F88" s="3"/>
      <c r="G88" s="3">
        <f>IF(D88=$A88,0,1)</f>
        <v>1</v>
      </c>
      <c r="H88" s="3">
        <f t="shared" si="13"/>
        <v>1472</v>
      </c>
      <c r="I88" s="4">
        <f t="shared" si="15"/>
        <v>63</v>
      </c>
      <c r="J88" s="2">
        <v>1169588027</v>
      </c>
      <c r="K88" s="3" t="s">
        <v>86</v>
      </c>
      <c r="L88" s="3" t="s">
        <v>270</v>
      </c>
      <c r="M88" s="3">
        <v>16</v>
      </c>
      <c r="N88" s="3">
        <f>IF(L88=$A88,0,1)</f>
        <v>0</v>
      </c>
      <c r="O88" s="3">
        <f t="shared" si="14"/>
        <v>1437</v>
      </c>
      <c r="P88" s="4">
        <f t="shared" si="16"/>
        <v>73</v>
      </c>
      <c r="Q88" s="2">
        <v>1169867791</v>
      </c>
      <c r="R88" s="3" t="s">
        <v>86</v>
      </c>
      <c r="S88" s="3" t="s">
        <v>270</v>
      </c>
      <c r="T88" s="3">
        <v>17</v>
      </c>
      <c r="U88" s="3">
        <f>IF(S88=$A88,0,1)</f>
        <v>0</v>
      </c>
      <c r="V88" s="3">
        <f t="shared" si="17"/>
        <v>917</v>
      </c>
      <c r="W88" s="4">
        <f t="shared" si="18"/>
        <v>59</v>
      </c>
      <c r="X88" s="2">
        <v>1169935542</v>
      </c>
      <c r="Y88" s="3" t="s">
        <v>86</v>
      </c>
      <c r="Z88" s="3" t="s">
        <v>272</v>
      </c>
      <c r="AA88" s="3">
        <v>22</v>
      </c>
      <c r="AB88" s="3">
        <f>IF(Z88=$A88,0,1)</f>
        <v>1</v>
      </c>
      <c r="AC88" s="3">
        <f t="shared" si="19"/>
        <v>926</v>
      </c>
      <c r="AD88" s="4">
        <f t="shared" si="20"/>
        <v>67</v>
      </c>
      <c r="AE88" s="2">
        <v>1169998328</v>
      </c>
      <c r="AF88" s="3" t="s">
        <v>86</v>
      </c>
      <c r="AG88" s="3" t="s">
        <v>272</v>
      </c>
      <c r="AH88" s="3">
        <v>21</v>
      </c>
      <c r="AI88" s="3">
        <f>IF(AG88=$A88,0,1)</f>
        <v>1</v>
      </c>
      <c r="AJ88" s="3">
        <f t="shared" si="21"/>
        <v>891</v>
      </c>
      <c r="AK88" s="4">
        <f t="shared" si="22"/>
        <v>66</v>
      </c>
    </row>
    <row r="89" spans="1:37" x14ac:dyDescent="0.25">
      <c r="A89" t="s">
        <v>273</v>
      </c>
      <c r="B89" s="2" t="s">
        <v>85</v>
      </c>
      <c r="C89" s="3">
        <v>1169347023</v>
      </c>
      <c r="D89" s="3" t="s">
        <v>273</v>
      </c>
      <c r="E89" s="3">
        <v>18</v>
      </c>
      <c r="F89" s="3"/>
      <c r="G89" s="3">
        <f>IF(D89=$A89,0,1)</f>
        <v>0</v>
      </c>
      <c r="H89" s="3">
        <f t="shared" si="13"/>
        <v>1490</v>
      </c>
      <c r="I89" s="4">
        <f t="shared" si="15"/>
        <v>64</v>
      </c>
      <c r="J89" s="2">
        <v>1169589480</v>
      </c>
      <c r="K89" s="3" t="s">
        <v>85</v>
      </c>
      <c r="L89" s="3" t="s">
        <v>273</v>
      </c>
      <c r="M89" s="3">
        <v>13</v>
      </c>
      <c r="N89" s="3">
        <f>IF(L89=$A89,0,1)</f>
        <v>0</v>
      </c>
      <c r="O89" s="3">
        <f t="shared" si="14"/>
        <v>1450</v>
      </c>
      <c r="P89" s="4">
        <f t="shared" si="16"/>
        <v>74</v>
      </c>
      <c r="Q89" s="2">
        <v>1169868944</v>
      </c>
      <c r="R89" s="3" t="s">
        <v>85</v>
      </c>
      <c r="S89" s="3" t="s">
        <v>274</v>
      </c>
      <c r="T89" s="3">
        <v>19</v>
      </c>
      <c r="U89" s="3">
        <f>IF(S89=$A89,0,1)</f>
        <v>1</v>
      </c>
      <c r="V89" s="3">
        <f t="shared" si="17"/>
        <v>917</v>
      </c>
      <c r="W89" s="4">
        <f t="shared" si="18"/>
        <v>59</v>
      </c>
      <c r="X89" s="2">
        <v>1169936336</v>
      </c>
      <c r="Y89" s="3" t="s">
        <v>85</v>
      </c>
      <c r="Z89" s="3" t="s">
        <v>273</v>
      </c>
      <c r="AA89" s="3">
        <v>9</v>
      </c>
      <c r="AB89" s="3">
        <f>IF(Z89=$A89,0,1)</f>
        <v>0</v>
      </c>
      <c r="AC89" s="3">
        <f t="shared" si="19"/>
        <v>935</v>
      </c>
      <c r="AD89" s="4">
        <f t="shared" si="20"/>
        <v>68</v>
      </c>
      <c r="AE89" s="2">
        <v>1169999753</v>
      </c>
      <c r="AF89" s="3" t="s">
        <v>85</v>
      </c>
      <c r="AG89" s="3" t="s">
        <v>273</v>
      </c>
      <c r="AH89" s="3">
        <v>12</v>
      </c>
      <c r="AI89" s="3">
        <f>IF(AG89=$A89,0,1)</f>
        <v>0</v>
      </c>
      <c r="AJ89" s="3">
        <f t="shared" si="21"/>
        <v>903</v>
      </c>
      <c r="AK89" s="4">
        <f t="shared" si="22"/>
        <v>67</v>
      </c>
    </row>
    <row r="90" spans="1:37" x14ac:dyDescent="0.25">
      <c r="A90" t="s">
        <v>275</v>
      </c>
      <c r="B90" s="2" t="s">
        <v>89</v>
      </c>
      <c r="C90" s="3">
        <v>1169347189</v>
      </c>
      <c r="D90" s="3" t="s">
        <v>276</v>
      </c>
      <c r="E90" s="3">
        <v>16</v>
      </c>
      <c r="F90" s="3"/>
      <c r="G90" s="3">
        <f>IF(D90=$A90,0,1)</f>
        <v>1</v>
      </c>
      <c r="H90" s="3">
        <f t="shared" si="13"/>
        <v>1490</v>
      </c>
      <c r="I90" s="4">
        <f t="shared" si="15"/>
        <v>64</v>
      </c>
      <c r="J90" s="2">
        <v>1169590687</v>
      </c>
      <c r="K90" s="3" t="s">
        <v>89</v>
      </c>
      <c r="L90" s="3" t="s">
        <v>277</v>
      </c>
      <c r="M90" s="3">
        <v>48</v>
      </c>
      <c r="N90" s="3">
        <f>IF(L90=$A90,0,1)</f>
        <v>1</v>
      </c>
      <c r="O90" s="3">
        <f t="shared" si="14"/>
        <v>1450</v>
      </c>
      <c r="P90" s="4">
        <f t="shared" si="16"/>
        <v>74</v>
      </c>
      <c r="Q90" s="2">
        <v>1169869178</v>
      </c>
      <c r="R90" s="3" t="s">
        <v>89</v>
      </c>
      <c r="S90" s="3" t="s">
        <v>275</v>
      </c>
      <c r="T90" s="3">
        <v>37</v>
      </c>
      <c r="U90" s="3">
        <f>IF(S90=$A90,0,1)</f>
        <v>0</v>
      </c>
      <c r="V90" s="3">
        <f t="shared" si="17"/>
        <v>954</v>
      </c>
      <c r="W90" s="4">
        <f t="shared" si="18"/>
        <v>60</v>
      </c>
      <c r="X90" s="2">
        <v>1169936524</v>
      </c>
      <c r="Y90" s="3" t="s">
        <v>89</v>
      </c>
      <c r="Z90" s="3" t="s">
        <v>275</v>
      </c>
      <c r="AA90" s="3">
        <v>40</v>
      </c>
      <c r="AB90" s="3">
        <f>IF(Z90=$A90,0,1)</f>
        <v>0</v>
      </c>
      <c r="AC90" s="3">
        <f t="shared" si="19"/>
        <v>975</v>
      </c>
      <c r="AD90" s="4">
        <f t="shared" si="20"/>
        <v>69</v>
      </c>
      <c r="AE90" s="2">
        <v>1169999994</v>
      </c>
      <c r="AF90" s="3" t="s">
        <v>89</v>
      </c>
      <c r="AG90" s="3" t="s">
        <v>275</v>
      </c>
      <c r="AH90" s="3">
        <v>13</v>
      </c>
      <c r="AI90" s="3">
        <f>IF(AG90=$A90,0,1)</f>
        <v>0</v>
      </c>
      <c r="AJ90" s="3">
        <f t="shared" si="21"/>
        <v>916</v>
      </c>
      <c r="AK90" s="4">
        <f t="shared" si="22"/>
        <v>68</v>
      </c>
    </row>
    <row r="91" spans="1:37" x14ac:dyDescent="0.25">
      <c r="A91" t="s">
        <v>278</v>
      </c>
      <c r="B91" s="2" t="s">
        <v>87</v>
      </c>
      <c r="C91" s="3">
        <v>1169349148</v>
      </c>
      <c r="D91" s="3" t="s">
        <v>279</v>
      </c>
      <c r="E91" s="3">
        <v>35</v>
      </c>
      <c r="F91" s="3"/>
      <c r="G91" s="3">
        <f>IF(D91=$A91,0,1)</f>
        <v>1</v>
      </c>
      <c r="H91" s="3">
        <f t="shared" si="13"/>
        <v>1490</v>
      </c>
      <c r="I91" s="4">
        <f t="shared" si="15"/>
        <v>64</v>
      </c>
      <c r="J91" s="2">
        <v>1169591821</v>
      </c>
      <c r="K91" s="3" t="s">
        <v>87</v>
      </c>
      <c r="L91" s="3" t="s">
        <v>278</v>
      </c>
      <c r="M91" s="3">
        <v>9</v>
      </c>
      <c r="N91" s="3">
        <f>IF(L91=$A91,0,1)</f>
        <v>0</v>
      </c>
      <c r="O91" s="3">
        <f t="shared" si="14"/>
        <v>1459</v>
      </c>
      <c r="P91" s="4">
        <f t="shared" si="16"/>
        <v>75</v>
      </c>
      <c r="Q91" s="2">
        <v>1169870484</v>
      </c>
      <c r="R91" s="3" t="s">
        <v>87</v>
      </c>
      <c r="S91" s="3" t="s">
        <v>278</v>
      </c>
      <c r="T91" s="3">
        <v>8</v>
      </c>
      <c r="U91" s="3">
        <f>IF(S91=$A91,0,1)</f>
        <v>0</v>
      </c>
      <c r="V91" s="3">
        <f t="shared" si="17"/>
        <v>962</v>
      </c>
      <c r="W91" s="4">
        <f t="shared" si="18"/>
        <v>61</v>
      </c>
      <c r="X91" s="2">
        <v>1169937220</v>
      </c>
      <c r="Y91" s="3" t="s">
        <v>87</v>
      </c>
      <c r="Z91" s="3" t="s">
        <v>279</v>
      </c>
      <c r="AA91" s="3">
        <v>12</v>
      </c>
      <c r="AB91" s="3">
        <f>IF(Z91=$A91,0,1)</f>
        <v>1</v>
      </c>
      <c r="AC91" s="3">
        <f t="shared" si="19"/>
        <v>975</v>
      </c>
      <c r="AD91" s="4">
        <f t="shared" si="20"/>
        <v>69</v>
      </c>
      <c r="AE91" s="2">
        <v>1170000492</v>
      </c>
      <c r="AF91" s="3" t="s">
        <v>87</v>
      </c>
      <c r="AG91" s="3" t="s">
        <v>279</v>
      </c>
      <c r="AH91" s="3">
        <v>19</v>
      </c>
      <c r="AI91" s="3">
        <f>IF(AG91=$A91,0,1)</f>
        <v>1</v>
      </c>
      <c r="AJ91" s="3">
        <f t="shared" si="21"/>
        <v>916</v>
      </c>
      <c r="AK91" s="4">
        <f t="shared" si="22"/>
        <v>68</v>
      </c>
    </row>
    <row r="92" spans="1:37" x14ac:dyDescent="0.25">
      <c r="A92" t="s">
        <v>280</v>
      </c>
      <c r="B92" s="2" t="s">
        <v>88</v>
      </c>
      <c r="C92" s="3">
        <v>1169352193</v>
      </c>
      <c r="D92" s="3" t="s">
        <v>280</v>
      </c>
      <c r="E92" s="3">
        <v>19</v>
      </c>
      <c r="F92" s="3"/>
      <c r="G92" s="3">
        <f>IF(D92=$A92,0,1)</f>
        <v>0</v>
      </c>
      <c r="H92" s="3">
        <f t="shared" si="13"/>
        <v>1509</v>
      </c>
      <c r="I92" s="4">
        <f t="shared" si="15"/>
        <v>65</v>
      </c>
      <c r="J92" s="2">
        <v>1169592938</v>
      </c>
      <c r="K92" s="3" t="s">
        <v>88</v>
      </c>
      <c r="L92" s="3" t="s">
        <v>280</v>
      </c>
      <c r="M92" s="3">
        <v>14</v>
      </c>
      <c r="N92" s="3">
        <f>IF(L92=$A92,0,1)</f>
        <v>0</v>
      </c>
      <c r="O92" s="3">
        <f t="shared" si="14"/>
        <v>1473</v>
      </c>
      <c r="P92" s="4">
        <f t="shared" si="16"/>
        <v>76</v>
      </c>
      <c r="Q92" s="2">
        <v>1169871418</v>
      </c>
      <c r="R92" s="3" t="s">
        <v>88</v>
      </c>
      <c r="S92" s="3" t="s">
        <v>280</v>
      </c>
      <c r="T92" s="3">
        <v>14</v>
      </c>
      <c r="U92" s="3">
        <f>IF(S92=$A92,0,1)</f>
        <v>0</v>
      </c>
      <c r="V92" s="3">
        <f t="shared" si="17"/>
        <v>976</v>
      </c>
      <c r="W92" s="4">
        <f t="shared" si="18"/>
        <v>62</v>
      </c>
      <c r="X92" s="2">
        <v>1169938449</v>
      </c>
      <c r="Y92" s="3" t="s">
        <v>88</v>
      </c>
      <c r="Z92" s="3" t="s">
        <v>280</v>
      </c>
      <c r="AA92" s="3">
        <v>12</v>
      </c>
      <c r="AB92" s="3">
        <f>IF(Z92=$A92,0,1)</f>
        <v>0</v>
      </c>
      <c r="AC92" s="3">
        <f t="shared" si="19"/>
        <v>987</v>
      </c>
      <c r="AD92" s="4">
        <f t="shared" si="20"/>
        <v>70</v>
      </c>
      <c r="AE92" s="2">
        <v>1170001243</v>
      </c>
      <c r="AF92" s="3" t="s">
        <v>88</v>
      </c>
      <c r="AG92" s="3" t="s">
        <v>280</v>
      </c>
      <c r="AH92" s="3">
        <v>7</v>
      </c>
      <c r="AI92" s="3">
        <f>IF(AG92=$A92,0,1)</f>
        <v>0</v>
      </c>
      <c r="AJ92" s="3">
        <f t="shared" si="21"/>
        <v>923</v>
      </c>
      <c r="AK92" s="4">
        <f t="shared" si="22"/>
        <v>69</v>
      </c>
    </row>
    <row r="93" spans="1:37" x14ac:dyDescent="0.25">
      <c r="A93" t="s">
        <v>281</v>
      </c>
      <c r="B93" s="2" t="s">
        <v>90</v>
      </c>
      <c r="C93" s="3">
        <v>1169354705</v>
      </c>
      <c r="D93" s="3" t="s">
        <v>281</v>
      </c>
      <c r="E93" s="3">
        <v>28</v>
      </c>
      <c r="F93" s="3"/>
      <c r="G93" s="3">
        <f>IF(D93=$A93,0,1)</f>
        <v>0</v>
      </c>
      <c r="H93" s="3">
        <f t="shared" si="13"/>
        <v>1537</v>
      </c>
      <c r="I93" s="4">
        <f t="shared" si="15"/>
        <v>66</v>
      </c>
      <c r="J93" s="2">
        <v>1169595020</v>
      </c>
      <c r="K93" s="3" t="s">
        <v>90</v>
      </c>
      <c r="L93" s="3" t="s">
        <v>281</v>
      </c>
      <c r="M93" s="3">
        <v>46</v>
      </c>
      <c r="N93" s="3">
        <f>IF(L93=$A93,0,1)</f>
        <v>0</v>
      </c>
      <c r="O93" s="3">
        <f t="shared" si="14"/>
        <v>1519</v>
      </c>
      <c r="P93" s="4">
        <f t="shared" si="16"/>
        <v>77</v>
      </c>
      <c r="Q93" s="2">
        <v>1169872664</v>
      </c>
      <c r="R93" s="3" t="s">
        <v>90</v>
      </c>
      <c r="S93" s="3" t="s">
        <v>282</v>
      </c>
      <c r="T93" s="3">
        <v>49</v>
      </c>
      <c r="U93" s="3">
        <f>IF(S93=$A93,0,1)</f>
        <v>1</v>
      </c>
      <c r="V93" s="3">
        <f t="shared" si="17"/>
        <v>976</v>
      </c>
      <c r="W93" s="4">
        <f t="shared" si="18"/>
        <v>62</v>
      </c>
      <c r="X93" s="2">
        <v>1169939559</v>
      </c>
      <c r="Y93" s="3" t="s">
        <v>90</v>
      </c>
      <c r="Z93" s="3" t="s">
        <v>283</v>
      </c>
      <c r="AA93" s="3">
        <v>12</v>
      </c>
      <c r="AB93" s="3">
        <f>IF(Z93=$A93,0,1)</f>
        <v>1</v>
      </c>
      <c r="AC93" s="3">
        <f t="shared" si="19"/>
        <v>987</v>
      </c>
      <c r="AD93" s="4">
        <f t="shared" si="20"/>
        <v>70</v>
      </c>
      <c r="AE93" s="2">
        <v>1170002125</v>
      </c>
      <c r="AF93" s="3" t="s">
        <v>90</v>
      </c>
      <c r="AG93" s="3" t="s">
        <v>281</v>
      </c>
      <c r="AH93" s="3">
        <v>11</v>
      </c>
      <c r="AI93" s="3">
        <f>IF(AG93=$A93,0,1)</f>
        <v>0</v>
      </c>
      <c r="AJ93" s="3">
        <f t="shared" si="21"/>
        <v>934</v>
      </c>
      <c r="AK93" s="4">
        <f t="shared" si="22"/>
        <v>70</v>
      </c>
    </row>
    <row r="94" spans="1:37" x14ac:dyDescent="0.25">
      <c r="A94" t="s">
        <v>284</v>
      </c>
      <c r="B94" s="2" t="s">
        <v>92</v>
      </c>
      <c r="C94" s="3">
        <v>1169355409</v>
      </c>
      <c r="D94" s="3" t="s">
        <v>284</v>
      </c>
      <c r="E94" s="3">
        <v>23</v>
      </c>
      <c r="F94" s="3"/>
      <c r="G94" s="3">
        <f>IF(D94=$A94,0,1)</f>
        <v>0</v>
      </c>
      <c r="H94" s="3">
        <f t="shared" si="13"/>
        <v>1560</v>
      </c>
      <c r="I94" s="4">
        <f t="shared" si="15"/>
        <v>67</v>
      </c>
      <c r="J94" s="2">
        <v>1169595565</v>
      </c>
      <c r="K94" s="3" t="s">
        <v>92</v>
      </c>
      <c r="L94" s="3" t="s">
        <v>284</v>
      </c>
      <c r="M94" s="3">
        <v>36</v>
      </c>
      <c r="N94" s="3">
        <f>IF(L94=$A94,0,1)</f>
        <v>0</v>
      </c>
      <c r="O94" s="3">
        <f t="shared" si="14"/>
        <v>1555</v>
      </c>
      <c r="P94" s="4">
        <f t="shared" si="16"/>
        <v>78</v>
      </c>
      <c r="Q94" s="2">
        <v>1169872770</v>
      </c>
      <c r="R94" s="3" t="s">
        <v>92</v>
      </c>
      <c r="S94" s="3" t="s">
        <v>284</v>
      </c>
      <c r="T94" s="3">
        <v>16</v>
      </c>
      <c r="U94" s="3">
        <f>IF(S94=$A94,0,1)</f>
        <v>0</v>
      </c>
      <c r="V94" s="3">
        <f t="shared" si="17"/>
        <v>992</v>
      </c>
      <c r="W94" s="4">
        <f t="shared" si="18"/>
        <v>63</v>
      </c>
      <c r="X94" s="2">
        <v>1169939699</v>
      </c>
      <c r="Y94" s="3" t="s">
        <v>92</v>
      </c>
      <c r="Z94" s="3" t="s">
        <v>285</v>
      </c>
      <c r="AA94" s="3">
        <v>25</v>
      </c>
      <c r="AB94" s="3">
        <f>IF(Z94=$A94,0,1)</f>
        <v>1</v>
      </c>
      <c r="AC94" s="3">
        <f t="shared" si="19"/>
        <v>987</v>
      </c>
      <c r="AD94" s="4">
        <f t="shared" si="20"/>
        <v>70</v>
      </c>
      <c r="AE94" s="2">
        <v>1170002306</v>
      </c>
      <c r="AF94" s="3" t="s">
        <v>92</v>
      </c>
      <c r="AG94" s="3" t="s">
        <v>284</v>
      </c>
      <c r="AH94" s="3">
        <v>10</v>
      </c>
      <c r="AI94" s="3">
        <f>IF(AG94=$A94,0,1)</f>
        <v>0</v>
      </c>
      <c r="AJ94" s="3">
        <f t="shared" si="21"/>
        <v>944</v>
      </c>
      <c r="AK94" s="4">
        <f t="shared" si="22"/>
        <v>71</v>
      </c>
    </row>
    <row r="95" spans="1:37" x14ac:dyDescent="0.25">
      <c r="A95" t="s">
        <v>286</v>
      </c>
      <c r="B95" s="2" t="s">
        <v>91</v>
      </c>
      <c r="C95" s="3">
        <v>1169355884</v>
      </c>
      <c r="D95" s="3" t="s">
        <v>286</v>
      </c>
      <c r="E95" s="3">
        <v>16</v>
      </c>
      <c r="F95" s="3"/>
      <c r="G95" s="3">
        <f>IF(D95=$A95,0,1)</f>
        <v>0</v>
      </c>
      <c r="H95" s="3">
        <f t="shared" si="13"/>
        <v>1576</v>
      </c>
      <c r="I95" s="4">
        <f t="shared" si="15"/>
        <v>68</v>
      </c>
      <c r="J95" s="2">
        <v>1169598325</v>
      </c>
      <c r="K95" s="3" t="s">
        <v>91</v>
      </c>
      <c r="L95" s="3" t="s">
        <v>286</v>
      </c>
      <c r="M95" s="3">
        <v>30</v>
      </c>
      <c r="N95" s="3">
        <f>IF(L95=$A95,0,1)</f>
        <v>0</v>
      </c>
      <c r="O95" s="3">
        <f t="shared" si="14"/>
        <v>1585</v>
      </c>
      <c r="P95" s="4">
        <f t="shared" si="16"/>
        <v>79</v>
      </c>
      <c r="Q95" s="2">
        <v>1169874052</v>
      </c>
      <c r="R95" s="3" t="s">
        <v>91</v>
      </c>
      <c r="S95" s="3" t="s">
        <v>286</v>
      </c>
      <c r="T95" s="3">
        <v>14</v>
      </c>
      <c r="U95" s="3">
        <f>IF(S95=$A95,0,1)</f>
        <v>0</v>
      </c>
      <c r="V95" s="3">
        <f t="shared" si="17"/>
        <v>1006</v>
      </c>
      <c r="W95" s="4">
        <f t="shared" si="18"/>
        <v>64</v>
      </c>
      <c r="X95" s="2">
        <v>1169940254</v>
      </c>
      <c r="Y95" s="3" t="s">
        <v>91</v>
      </c>
      <c r="Z95" s="3" t="s">
        <v>286</v>
      </c>
      <c r="AA95" s="3">
        <v>17</v>
      </c>
      <c r="AB95" s="3">
        <f>IF(Z95=$A95,0,1)</f>
        <v>0</v>
      </c>
      <c r="AC95" s="3">
        <f t="shared" si="19"/>
        <v>1004</v>
      </c>
      <c r="AD95" s="4">
        <f t="shared" si="20"/>
        <v>71</v>
      </c>
      <c r="AE95" s="2">
        <v>1170003188</v>
      </c>
      <c r="AF95" s="3" t="s">
        <v>91</v>
      </c>
      <c r="AG95" s="3" t="s">
        <v>286</v>
      </c>
      <c r="AH95" s="3">
        <v>13</v>
      </c>
      <c r="AI95" s="3">
        <f>IF(AG95=$A95,0,1)</f>
        <v>0</v>
      </c>
      <c r="AJ95" s="3">
        <f t="shared" si="21"/>
        <v>957</v>
      </c>
      <c r="AK95" s="4">
        <f t="shared" si="22"/>
        <v>72</v>
      </c>
    </row>
    <row r="96" spans="1:37" x14ac:dyDescent="0.25">
      <c r="A96" t="s">
        <v>287</v>
      </c>
      <c r="B96" s="2" t="s">
        <v>93</v>
      </c>
      <c r="C96" s="3">
        <v>1169357970</v>
      </c>
      <c r="D96" s="3" t="s">
        <v>287</v>
      </c>
      <c r="E96" s="3">
        <v>28</v>
      </c>
      <c r="F96" s="3"/>
      <c r="G96" s="3">
        <f>IF(D96=$A96,0,1)</f>
        <v>0</v>
      </c>
      <c r="H96" s="3">
        <f t="shared" si="13"/>
        <v>1604</v>
      </c>
      <c r="I96" s="4">
        <f t="shared" si="15"/>
        <v>69</v>
      </c>
      <c r="J96" s="2">
        <v>1169599068</v>
      </c>
      <c r="K96" s="3" t="s">
        <v>93</v>
      </c>
      <c r="L96" s="3" t="s">
        <v>287</v>
      </c>
      <c r="M96" s="3">
        <v>13</v>
      </c>
      <c r="N96" s="3">
        <f>IF(L96=$A96,0,1)</f>
        <v>0</v>
      </c>
      <c r="O96" s="3">
        <f t="shared" si="14"/>
        <v>1598</v>
      </c>
      <c r="P96" s="4">
        <f t="shared" si="16"/>
        <v>80</v>
      </c>
      <c r="Q96" s="2">
        <v>1169874248</v>
      </c>
      <c r="R96" s="3" t="s">
        <v>93</v>
      </c>
      <c r="S96" s="3" t="s">
        <v>287</v>
      </c>
      <c r="T96" s="3">
        <v>14</v>
      </c>
      <c r="U96" s="3">
        <f>IF(S96=$A96,0,1)</f>
        <v>0</v>
      </c>
      <c r="V96" s="3">
        <f t="shared" si="17"/>
        <v>1020</v>
      </c>
      <c r="W96" s="4">
        <f t="shared" si="18"/>
        <v>65</v>
      </c>
      <c r="X96" s="2">
        <v>1169940777</v>
      </c>
      <c r="Y96" s="3" t="s">
        <v>93</v>
      </c>
      <c r="Z96" s="3" t="s">
        <v>288</v>
      </c>
      <c r="AA96" s="3">
        <v>18</v>
      </c>
      <c r="AB96" s="3">
        <f>IF(Z96=$A96,0,1)</f>
        <v>1</v>
      </c>
      <c r="AC96" s="3">
        <f t="shared" si="19"/>
        <v>1004</v>
      </c>
      <c r="AD96" s="4">
        <f t="shared" si="20"/>
        <v>71</v>
      </c>
      <c r="AE96" s="2">
        <v>1170003338</v>
      </c>
      <c r="AF96" s="3" t="s">
        <v>93</v>
      </c>
      <c r="AG96" s="3" t="s">
        <v>287</v>
      </c>
      <c r="AH96" s="3">
        <v>20</v>
      </c>
      <c r="AI96" s="3">
        <f>IF(AG96=$A96,0,1)</f>
        <v>0</v>
      </c>
      <c r="AJ96" s="3">
        <f t="shared" si="21"/>
        <v>977</v>
      </c>
      <c r="AK96" s="4">
        <f t="shared" si="22"/>
        <v>73</v>
      </c>
    </row>
    <row r="97" spans="1:37" x14ac:dyDescent="0.25">
      <c r="A97" t="s">
        <v>289</v>
      </c>
      <c r="B97" s="2" t="s">
        <v>95</v>
      </c>
      <c r="C97" s="3">
        <v>1169358440</v>
      </c>
      <c r="D97" s="3" t="s">
        <v>289</v>
      </c>
      <c r="E97" s="3">
        <v>18</v>
      </c>
      <c r="F97" s="3"/>
      <c r="G97" s="3">
        <f>IF(D97=$A97,0,1)</f>
        <v>0</v>
      </c>
      <c r="H97" s="3">
        <f t="shared" si="13"/>
        <v>1622</v>
      </c>
      <c r="I97" s="4">
        <f t="shared" si="15"/>
        <v>70</v>
      </c>
      <c r="J97" s="2">
        <v>1169600318</v>
      </c>
      <c r="K97" s="3" t="s">
        <v>95</v>
      </c>
      <c r="L97" s="3" t="s">
        <v>289</v>
      </c>
      <c r="M97" s="3">
        <v>14</v>
      </c>
      <c r="N97" s="3">
        <f>IF(L97=$A97,0,1)</f>
        <v>0</v>
      </c>
      <c r="O97" s="3">
        <f t="shared" si="14"/>
        <v>1612</v>
      </c>
      <c r="P97" s="4">
        <f t="shared" si="16"/>
        <v>81</v>
      </c>
      <c r="Q97" s="2">
        <v>1169875321</v>
      </c>
      <c r="R97" s="3" t="s">
        <v>95</v>
      </c>
      <c r="S97" s="3" t="s">
        <v>289</v>
      </c>
      <c r="T97" s="3">
        <v>19</v>
      </c>
      <c r="U97" s="3">
        <f>IF(S97=$A97,0,1)</f>
        <v>0</v>
      </c>
      <c r="V97" s="3">
        <f t="shared" si="17"/>
        <v>1039</v>
      </c>
      <c r="W97" s="4">
        <f t="shared" si="18"/>
        <v>66</v>
      </c>
      <c r="X97" s="2">
        <v>1169941920</v>
      </c>
      <c r="Y97" s="3" t="s">
        <v>95</v>
      </c>
      <c r="Z97" s="3" t="s">
        <v>289</v>
      </c>
      <c r="AA97" s="3">
        <v>16</v>
      </c>
      <c r="AB97" s="3">
        <f>IF(Z97=$A97,0,1)</f>
        <v>0</v>
      </c>
      <c r="AC97" s="3">
        <f t="shared" si="19"/>
        <v>1020</v>
      </c>
      <c r="AD97" s="4">
        <f t="shared" si="20"/>
        <v>72</v>
      </c>
      <c r="AE97" s="2">
        <v>1170004180</v>
      </c>
      <c r="AF97" s="3" t="s">
        <v>95</v>
      </c>
      <c r="AG97" s="3" t="s">
        <v>289</v>
      </c>
      <c r="AH97" s="3">
        <v>11</v>
      </c>
      <c r="AI97" s="3">
        <f>IF(AG97=$A97,0,1)</f>
        <v>0</v>
      </c>
      <c r="AJ97" s="3">
        <f t="shared" si="21"/>
        <v>988</v>
      </c>
      <c r="AK97" s="4">
        <f t="shared" si="22"/>
        <v>74</v>
      </c>
    </row>
    <row r="98" spans="1:37" x14ac:dyDescent="0.25">
      <c r="A98" t="s">
        <v>290</v>
      </c>
      <c r="B98" s="2" t="s">
        <v>96</v>
      </c>
      <c r="C98" s="3">
        <v>1169360894</v>
      </c>
      <c r="D98" s="3" t="s">
        <v>290</v>
      </c>
      <c r="E98" s="3">
        <v>26</v>
      </c>
      <c r="F98" s="3"/>
      <c r="G98" s="3">
        <f>IF(D98=$A98,0,1)</f>
        <v>0</v>
      </c>
      <c r="H98" s="3">
        <f t="shared" si="13"/>
        <v>1648</v>
      </c>
      <c r="I98" s="4">
        <f t="shared" si="15"/>
        <v>71</v>
      </c>
      <c r="J98" s="2">
        <v>1169600482</v>
      </c>
      <c r="K98" s="3" t="s">
        <v>96</v>
      </c>
      <c r="L98" s="3" t="s">
        <v>290</v>
      </c>
      <c r="M98" s="3">
        <v>27</v>
      </c>
      <c r="N98" s="3">
        <f>IF(L98=$A98,0,1)</f>
        <v>0</v>
      </c>
      <c r="O98" s="3">
        <f t="shared" si="14"/>
        <v>1639</v>
      </c>
      <c r="P98" s="4">
        <f t="shared" si="16"/>
        <v>82</v>
      </c>
      <c r="Q98" s="2">
        <v>1169875517</v>
      </c>
      <c r="R98" s="3" t="s">
        <v>96</v>
      </c>
      <c r="S98" s="3" t="s">
        <v>290</v>
      </c>
      <c r="T98" s="3">
        <v>19</v>
      </c>
      <c r="U98" s="3">
        <f>IF(S98=$A98,0,1)</f>
        <v>0</v>
      </c>
      <c r="V98" s="3">
        <f t="shared" si="17"/>
        <v>1058</v>
      </c>
      <c r="W98" s="4">
        <f t="shared" si="18"/>
        <v>67</v>
      </c>
      <c r="X98" s="2">
        <v>1169942026</v>
      </c>
      <c r="Y98" s="3" t="s">
        <v>96</v>
      </c>
      <c r="Z98" s="3" t="s">
        <v>290</v>
      </c>
      <c r="AA98" s="3">
        <v>18</v>
      </c>
      <c r="AB98" s="3">
        <f>IF(Z98=$A98,0,1)</f>
        <v>0</v>
      </c>
      <c r="AC98" s="3">
        <f t="shared" si="19"/>
        <v>1038</v>
      </c>
      <c r="AD98" s="4">
        <f t="shared" si="20"/>
        <v>73</v>
      </c>
      <c r="AE98" s="2">
        <v>1170004430</v>
      </c>
      <c r="AF98" s="3" t="s">
        <v>96</v>
      </c>
      <c r="AG98" s="3" t="s">
        <v>290</v>
      </c>
      <c r="AH98" s="3">
        <v>10</v>
      </c>
      <c r="AI98" s="3">
        <f>IF(AG98=$A98,0,1)</f>
        <v>0</v>
      </c>
      <c r="AJ98" s="3">
        <f t="shared" si="21"/>
        <v>998</v>
      </c>
      <c r="AK98" s="4">
        <f t="shared" si="22"/>
        <v>75</v>
      </c>
    </row>
    <row r="99" spans="1:37" x14ac:dyDescent="0.25">
      <c r="A99" t="s">
        <v>291</v>
      </c>
      <c r="B99" s="2" t="s">
        <v>94</v>
      </c>
      <c r="C99" s="3">
        <v>1169361731</v>
      </c>
      <c r="D99" s="3" t="s">
        <v>291</v>
      </c>
      <c r="E99" s="3">
        <v>20</v>
      </c>
      <c r="F99" s="3"/>
      <c r="G99" s="3">
        <f>IF(D99=$A99,0,1)</f>
        <v>0</v>
      </c>
      <c r="H99" s="3">
        <f t="shared" si="13"/>
        <v>1668</v>
      </c>
      <c r="I99" s="4">
        <f t="shared" si="15"/>
        <v>72</v>
      </c>
      <c r="J99" s="2">
        <v>1169601265</v>
      </c>
      <c r="K99" s="3" t="s">
        <v>94</v>
      </c>
      <c r="L99" s="3" t="s">
        <v>291</v>
      </c>
      <c r="M99" s="3">
        <v>7</v>
      </c>
      <c r="N99" s="3">
        <f>IF(L99=$A99,0,1)</f>
        <v>0</v>
      </c>
      <c r="O99" s="3">
        <f t="shared" si="14"/>
        <v>1646</v>
      </c>
      <c r="P99" s="4">
        <f t="shared" si="16"/>
        <v>83</v>
      </c>
      <c r="Q99" s="2">
        <v>1169877154</v>
      </c>
      <c r="R99" s="3" t="s">
        <v>94</v>
      </c>
      <c r="S99" s="3" t="s">
        <v>291</v>
      </c>
      <c r="T99" s="3">
        <v>14</v>
      </c>
      <c r="U99" s="3">
        <f>IF(S99=$A99,0,1)</f>
        <v>0</v>
      </c>
      <c r="V99" s="3">
        <f t="shared" si="17"/>
        <v>1072</v>
      </c>
      <c r="W99" s="4">
        <f t="shared" si="18"/>
        <v>68</v>
      </c>
      <c r="X99" s="2">
        <v>1169942398</v>
      </c>
      <c r="Y99" s="3" t="s">
        <v>94</v>
      </c>
      <c r="Z99" s="3" t="s">
        <v>292</v>
      </c>
      <c r="AA99" s="3">
        <v>8</v>
      </c>
      <c r="AB99" s="3">
        <f>IF(Z99=$A99,0,1)</f>
        <v>1</v>
      </c>
      <c r="AC99" s="3">
        <f t="shared" si="19"/>
        <v>1038</v>
      </c>
      <c r="AD99" s="4">
        <f t="shared" si="20"/>
        <v>73</v>
      </c>
      <c r="AE99" s="2">
        <v>1170005263</v>
      </c>
      <c r="AF99" s="3" t="s">
        <v>94</v>
      </c>
      <c r="AG99" s="3" t="s">
        <v>291</v>
      </c>
      <c r="AH99" s="3">
        <v>9</v>
      </c>
      <c r="AI99" s="3">
        <f>IF(AG99=$A99,0,1)</f>
        <v>0</v>
      </c>
      <c r="AJ99" s="3">
        <f t="shared" si="21"/>
        <v>1007</v>
      </c>
      <c r="AK99" s="4">
        <f t="shared" si="22"/>
        <v>76</v>
      </c>
    </row>
    <row r="100" spans="1:37" x14ac:dyDescent="0.25">
      <c r="A100" t="s">
        <v>293</v>
      </c>
      <c r="B100" s="2" t="s">
        <v>98</v>
      </c>
      <c r="C100" s="3">
        <v>1169362879</v>
      </c>
      <c r="D100" s="3" t="s">
        <v>100</v>
      </c>
      <c r="E100" s="3">
        <v>59</v>
      </c>
      <c r="F100" s="3">
        <v>1</v>
      </c>
      <c r="G100" s="3">
        <f>IF(D100=$A100,0,1)</f>
        <v>1</v>
      </c>
      <c r="H100" s="3">
        <f t="shared" si="13"/>
        <v>1668</v>
      </c>
      <c r="I100" s="4">
        <f t="shared" si="15"/>
        <v>72</v>
      </c>
      <c r="J100" s="2">
        <v>1169601821</v>
      </c>
      <c r="K100" s="3" t="s">
        <v>98</v>
      </c>
      <c r="L100" s="3" t="s">
        <v>293</v>
      </c>
      <c r="M100" s="3">
        <v>15</v>
      </c>
      <c r="N100" s="3">
        <f>IF(L100=$A100,0,1)</f>
        <v>0</v>
      </c>
      <c r="O100" s="3">
        <f t="shared" si="14"/>
        <v>1661</v>
      </c>
      <c r="P100" s="4">
        <f t="shared" si="16"/>
        <v>84</v>
      </c>
      <c r="Q100" s="2">
        <v>1169877289</v>
      </c>
      <c r="R100" s="3" t="s">
        <v>98</v>
      </c>
      <c r="S100" s="3" t="s">
        <v>294</v>
      </c>
      <c r="T100" s="3">
        <v>25</v>
      </c>
      <c r="U100" s="3">
        <f>IF(S100=$A100,0,1)</f>
        <v>1</v>
      </c>
      <c r="V100" s="3">
        <f t="shared" si="17"/>
        <v>1072</v>
      </c>
      <c r="W100" s="4">
        <f t="shared" si="18"/>
        <v>68</v>
      </c>
      <c r="X100" s="2">
        <v>1169943047</v>
      </c>
      <c r="Y100" s="3" t="s">
        <v>98</v>
      </c>
      <c r="Z100" s="3" t="s">
        <v>293</v>
      </c>
      <c r="AA100" s="3">
        <v>14</v>
      </c>
      <c r="AB100" s="3">
        <f>IF(Z100=$A100,0,1)</f>
        <v>0</v>
      </c>
      <c r="AC100" s="3">
        <f t="shared" si="19"/>
        <v>1052</v>
      </c>
      <c r="AD100" s="4">
        <f t="shared" si="20"/>
        <v>74</v>
      </c>
      <c r="AE100" s="2">
        <v>1170005375</v>
      </c>
      <c r="AF100" s="3" t="s">
        <v>98</v>
      </c>
      <c r="AG100" s="3" t="s">
        <v>293</v>
      </c>
      <c r="AH100" s="3">
        <v>17</v>
      </c>
      <c r="AI100" s="3">
        <f>IF(AG100=$A100,0,1)</f>
        <v>0</v>
      </c>
      <c r="AJ100" s="3">
        <f t="shared" si="21"/>
        <v>1024</v>
      </c>
      <c r="AK100" s="4">
        <f t="shared" si="22"/>
        <v>77</v>
      </c>
    </row>
    <row r="101" spans="1:37" x14ac:dyDescent="0.25">
      <c r="A101" t="s">
        <v>295</v>
      </c>
      <c r="B101" s="2" t="s">
        <v>97</v>
      </c>
      <c r="C101" s="3">
        <v>1169364312</v>
      </c>
      <c r="D101" s="3" t="s">
        <v>295</v>
      </c>
      <c r="E101" s="3">
        <v>43</v>
      </c>
      <c r="F101" s="3"/>
      <c r="G101" s="3">
        <f>IF(D101=$A101,0,1)</f>
        <v>0</v>
      </c>
      <c r="H101" s="3">
        <f t="shared" si="13"/>
        <v>1711</v>
      </c>
      <c r="I101" s="4">
        <f t="shared" si="15"/>
        <v>73</v>
      </c>
      <c r="J101" s="2">
        <v>1169601975</v>
      </c>
      <c r="K101" s="3" t="s">
        <v>97</v>
      </c>
      <c r="L101" s="3" t="s">
        <v>296</v>
      </c>
      <c r="M101" s="3">
        <v>8</v>
      </c>
      <c r="N101" s="3">
        <f>IF(L101=$A101,0,1)</f>
        <v>0</v>
      </c>
      <c r="O101" s="3">
        <f t="shared" si="14"/>
        <v>1669</v>
      </c>
      <c r="P101" s="4">
        <f t="shared" si="16"/>
        <v>85</v>
      </c>
      <c r="Q101" s="2">
        <v>1169877402</v>
      </c>
      <c r="R101" s="3" t="s">
        <v>97</v>
      </c>
      <c r="S101" s="3" t="s">
        <v>296</v>
      </c>
      <c r="T101" s="3">
        <v>15</v>
      </c>
      <c r="U101" s="3">
        <f>IF(S101=$A101,0,1)</f>
        <v>0</v>
      </c>
      <c r="V101" s="3">
        <f t="shared" si="17"/>
        <v>1087</v>
      </c>
      <c r="W101" s="4">
        <f t="shared" si="18"/>
        <v>69</v>
      </c>
      <c r="X101" s="2">
        <v>1169943180</v>
      </c>
      <c r="Y101" s="3" t="s">
        <v>97</v>
      </c>
      <c r="Z101" s="3" t="s">
        <v>296</v>
      </c>
      <c r="AA101" s="3">
        <v>10</v>
      </c>
      <c r="AB101" s="3">
        <f>IF(Z101=$A101,0,1)</f>
        <v>0</v>
      </c>
      <c r="AC101" s="3">
        <f t="shared" si="19"/>
        <v>1062</v>
      </c>
      <c r="AD101" s="4">
        <f t="shared" si="20"/>
        <v>75</v>
      </c>
      <c r="AE101" s="2">
        <v>1170005517</v>
      </c>
      <c r="AF101" s="3" t="s">
        <v>97</v>
      </c>
      <c r="AG101" s="3" t="s">
        <v>297</v>
      </c>
      <c r="AH101" s="3">
        <v>10</v>
      </c>
      <c r="AI101" s="3">
        <f>IF(AG101=$A101,0,1)</f>
        <v>1</v>
      </c>
      <c r="AJ101" s="3">
        <f t="shared" si="21"/>
        <v>1024</v>
      </c>
      <c r="AK101" s="4">
        <f t="shared" si="22"/>
        <v>77</v>
      </c>
    </row>
    <row r="102" spans="1:37" x14ac:dyDescent="0.25">
      <c r="A102" t="s">
        <v>298</v>
      </c>
      <c r="B102" s="2" t="s">
        <v>99</v>
      </c>
      <c r="C102" s="3">
        <v>1169366656</v>
      </c>
      <c r="D102" s="3" t="s">
        <v>298</v>
      </c>
      <c r="E102" s="3">
        <v>17</v>
      </c>
      <c r="F102" s="3"/>
      <c r="G102" s="3">
        <f>IF(D102=$A102,0,1)</f>
        <v>0</v>
      </c>
      <c r="H102" s="3">
        <f t="shared" si="13"/>
        <v>1728</v>
      </c>
      <c r="I102" s="4">
        <f t="shared" si="15"/>
        <v>74</v>
      </c>
      <c r="J102" s="2">
        <v>1169602981</v>
      </c>
      <c r="K102" s="3" t="s">
        <v>99</v>
      </c>
      <c r="L102" s="3" t="s">
        <v>298</v>
      </c>
      <c r="M102" s="3">
        <v>11</v>
      </c>
      <c r="N102" s="3">
        <f>IF(L102=$A102,0,1)</f>
        <v>0</v>
      </c>
      <c r="O102" s="3">
        <f t="shared" si="14"/>
        <v>1680</v>
      </c>
      <c r="P102" s="4">
        <f t="shared" si="16"/>
        <v>86</v>
      </c>
      <c r="Q102" s="2">
        <v>1169878659</v>
      </c>
      <c r="R102" s="3" t="s">
        <v>99</v>
      </c>
      <c r="S102" s="3" t="s">
        <v>298</v>
      </c>
      <c r="T102" s="3">
        <v>15</v>
      </c>
      <c r="U102" s="3">
        <f>IF(S102=$A102,0,1)</f>
        <v>0</v>
      </c>
      <c r="V102" s="3">
        <f t="shared" si="17"/>
        <v>1102</v>
      </c>
      <c r="W102" s="4">
        <f t="shared" si="18"/>
        <v>70</v>
      </c>
      <c r="X102" s="2">
        <v>1169943659</v>
      </c>
      <c r="Y102" s="3" t="s">
        <v>99</v>
      </c>
      <c r="Z102" s="3" t="s">
        <v>298</v>
      </c>
      <c r="AA102" s="3">
        <v>8</v>
      </c>
      <c r="AB102" s="3">
        <f>IF(Z102=$A102,0,1)</f>
        <v>0</v>
      </c>
      <c r="AC102" s="3">
        <f t="shared" si="19"/>
        <v>1070</v>
      </c>
      <c r="AD102" s="4">
        <f t="shared" si="20"/>
        <v>76</v>
      </c>
      <c r="AE102" s="2">
        <v>1170006205</v>
      </c>
      <c r="AF102" s="3" t="s">
        <v>99</v>
      </c>
      <c r="AG102" s="3" t="s">
        <v>298</v>
      </c>
      <c r="AH102" s="3">
        <v>9</v>
      </c>
      <c r="AI102" s="3">
        <f>IF(AG102=$A102,0,1)</f>
        <v>0</v>
      </c>
      <c r="AJ102" s="3">
        <f t="shared" si="21"/>
        <v>1033</v>
      </c>
      <c r="AK102" s="4">
        <f t="shared" si="22"/>
        <v>78</v>
      </c>
    </row>
    <row r="103" spans="1:37" x14ac:dyDescent="0.25">
      <c r="B103" s="2"/>
      <c r="C103" s="3"/>
      <c r="D103" s="26" t="s">
        <v>330</v>
      </c>
      <c r="E103" s="3">
        <f>SUM(E101:E102,E87:E99,E77:E85,E27:E75,E23:E25,E7:E21,E3:E5)</f>
        <v>2135</v>
      </c>
      <c r="F103" s="3">
        <f>SUM(F3:F102)</f>
        <v>6</v>
      </c>
      <c r="G103" s="3">
        <f>SUM(G3:G102)-F103</f>
        <v>20</v>
      </c>
      <c r="H103" s="3"/>
      <c r="I103" s="4"/>
      <c r="J103" s="2"/>
      <c r="K103" s="3"/>
      <c r="L103" s="26" t="s">
        <v>330</v>
      </c>
      <c r="M103" s="3">
        <f>SUM(M3:M102)</f>
        <v>1947</v>
      </c>
      <c r="N103" s="3">
        <f>SUM(N3:N102)</f>
        <v>14</v>
      </c>
      <c r="O103" s="3"/>
      <c r="P103" s="4"/>
      <c r="Q103" s="2"/>
      <c r="R103" s="3"/>
      <c r="S103" s="26" t="s">
        <v>330</v>
      </c>
      <c r="T103" s="3">
        <f>SUM(T3:T102)</f>
        <v>1596</v>
      </c>
      <c r="U103" s="3">
        <f>SUM(U3:U102)</f>
        <v>30</v>
      </c>
      <c r="V103" s="3"/>
      <c r="W103" s="4"/>
      <c r="X103" s="2"/>
      <c r="Y103" s="3"/>
      <c r="Z103" s="26" t="s">
        <v>330</v>
      </c>
      <c r="AA103" s="3">
        <f>SUM(AA3:AA102)</f>
        <v>1462</v>
      </c>
      <c r="AB103" s="3">
        <f>SUM(AB3:AB102)</f>
        <v>24</v>
      </c>
      <c r="AC103" s="3"/>
      <c r="AD103" s="4"/>
      <c r="AE103" s="2"/>
      <c r="AF103" s="3"/>
      <c r="AG103" s="26" t="s">
        <v>330</v>
      </c>
      <c r="AH103" s="3">
        <f>SUM(AH3:AH102)</f>
        <v>1360</v>
      </c>
      <c r="AI103" s="3">
        <f>SUM(AI3:AI102)</f>
        <v>22</v>
      </c>
      <c r="AJ103" s="3"/>
      <c r="AK103" s="4"/>
    </row>
    <row r="104" spans="1:37" ht="15.75" thickBot="1" x14ac:dyDescent="0.3">
      <c r="B104" s="5"/>
      <c r="C104" s="6"/>
      <c r="D104" s="6" t="s">
        <v>331</v>
      </c>
      <c r="E104" s="6">
        <f>E103/(100-F103)</f>
        <v>22.712765957446809</v>
      </c>
      <c r="F104" s="6"/>
      <c r="G104" s="6" t="s">
        <v>332</v>
      </c>
      <c r="H104" s="6">
        <f>H102/I102</f>
        <v>23.351351351351351</v>
      </c>
      <c r="I104" s="7"/>
      <c r="J104" s="5"/>
      <c r="K104" s="6"/>
      <c r="L104" s="6" t="s">
        <v>331</v>
      </c>
      <c r="M104" s="6">
        <f>M103/100</f>
        <v>19.47</v>
      </c>
      <c r="N104" s="6"/>
      <c r="O104" s="6">
        <f>O102/P102</f>
        <v>19.534883720930232</v>
      </c>
      <c r="P104" s="7"/>
      <c r="Q104" s="5"/>
      <c r="R104" s="6"/>
      <c r="S104" s="6" t="s">
        <v>331</v>
      </c>
      <c r="T104" s="6">
        <f>T103/100</f>
        <v>15.96</v>
      </c>
      <c r="U104" s="6"/>
      <c r="V104" s="6">
        <f>V102/W102</f>
        <v>15.742857142857142</v>
      </c>
      <c r="W104" s="7"/>
      <c r="X104" s="5"/>
      <c r="Y104" s="6"/>
      <c r="Z104" s="6" t="s">
        <v>331</v>
      </c>
      <c r="AA104" s="6">
        <f>AA103/100</f>
        <v>14.62</v>
      </c>
      <c r="AB104" s="6"/>
      <c r="AC104" s="6">
        <f>AC102/AD102</f>
        <v>14.078947368421053</v>
      </c>
      <c r="AD104" s="7"/>
      <c r="AE104" s="5"/>
      <c r="AF104" s="6"/>
      <c r="AG104" s="6" t="s">
        <v>331</v>
      </c>
      <c r="AH104" s="6">
        <f>AH103/100</f>
        <v>13.6</v>
      </c>
      <c r="AI104" s="6"/>
      <c r="AJ104" s="6">
        <f>AJ102/AK102</f>
        <v>13.243589743589743</v>
      </c>
      <c r="AK104" s="7"/>
    </row>
    <row r="106" spans="1:37" ht="69.75" customHeight="1" x14ac:dyDescent="0.3">
      <c r="A106" s="22" t="s">
        <v>313</v>
      </c>
      <c r="B106" s="22"/>
      <c r="C106" s="21"/>
      <c r="D106" s="21"/>
      <c r="E106" s="21"/>
      <c r="F106" s="21"/>
    </row>
    <row r="107" spans="1:37" ht="15.75" thickBot="1" x14ac:dyDescent="0.3"/>
    <row r="108" spans="1:37" ht="15.75" x14ac:dyDescent="0.25">
      <c r="A108" s="8"/>
      <c r="B108" s="13" t="s">
        <v>302</v>
      </c>
      <c r="C108" s="14" t="s">
        <v>314</v>
      </c>
      <c r="D108" s="14" t="s">
        <v>315</v>
      </c>
      <c r="E108" s="14" t="s">
        <v>316</v>
      </c>
      <c r="F108" s="15" t="s">
        <v>317</v>
      </c>
      <c r="G108" s="1"/>
    </row>
    <row r="109" spans="1:37" ht="23.25" x14ac:dyDescent="0.35">
      <c r="A109" s="9" t="s">
        <v>304</v>
      </c>
      <c r="B109" s="11">
        <f>ROUND(E104,2)</f>
        <v>22.71</v>
      </c>
      <c r="C109" s="11">
        <f>ROUND(M104,2)</f>
        <v>19.47</v>
      </c>
      <c r="D109" s="11">
        <f>ROUND(T104,2)</f>
        <v>15.96</v>
      </c>
      <c r="E109" s="11">
        <f>AA104</f>
        <v>14.62</v>
      </c>
      <c r="F109" s="12">
        <f>AH104</f>
        <v>13.6</v>
      </c>
    </row>
    <row r="110" spans="1:37" ht="23.25" x14ac:dyDescent="0.35">
      <c r="A110" s="9" t="s">
        <v>305</v>
      </c>
      <c r="B110" s="11">
        <f>ROUND(H104,2)</f>
        <v>23.35</v>
      </c>
      <c r="C110" s="11">
        <f>ROUND(O104,2)</f>
        <v>19.53</v>
      </c>
      <c r="D110" s="11">
        <f>ROUND(V104,2)</f>
        <v>15.74</v>
      </c>
      <c r="E110" s="11">
        <f>ROUND(AC104,2)</f>
        <v>14.08</v>
      </c>
      <c r="F110" s="12">
        <f>ROUND(AJ104,2)</f>
        <v>13.24</v>
      </c>
    </row>
    <row r="111" spans="1:37" ht="23.25" x14ac:dyDescent="0.35">
      <c r="A111" s="9" t="s">
        <v>301</v>
      </c>
      <c r="B111" s="11">
        <f>I102</f>
        <v>74</v>
      </c>
      <c r="C111" s="11">
        <f>P102</f>
        <v>86</v>
      </c>
      <c r="D111" s="11">
        <f>W102</f>
        <v>70</v>
      </c>
      <c r="E111" s="11">
        <f>AD102</f>
        <v>76</v>
      </c>
      <c r="F111" s="12">
        <f>AK102</f>
        <v>78</v>
      </c>
    </row>
    <row r="112" spans="1:37" ht="23.25" x14ac:dyDescent="0.35">
      <c r="A112" s="9" t="s">
        <v>303</v>
      </c>
      <c r="B112" s="11">
        <f>F103</f>
        <v>6</v>
      </c>
      <c r="C112" s="11">
        <v>0</v>
      </c>
      <c r="D112" s="11">
        <v>0</v>
      </c>
      <c r="E112" s="11">
        <v>0</v>
      </c>
      <c r="F112" s="12">
        <v>0</v>
      </c>
    </row>
    <row r="113" spans="1:6" ht="23.25" x14ac:dyDescent="0.35">
      <c r="A113" s="17" t="s">
        <v>307</v>
      </c>
      <c r="B113" s="19" t="s">
        <v>312</v>
      </c>
      <c r="C113" s="19" t="s">
        <v>311</v>
      </c>
      <c r="D113" s="19" t="s">
        <v>308</v>
      </c>
      <c r="E113" s="19" t="s">
        <v>309</v>
      </c>
      <c r="F113" s="20" t="s">
        <v>310</v>
      </c>
    </row>
    <row r="114" spans="1:6" ht="24" thickBot="1" x14ac:dyDescent="0.4">
      <c r="A114" s="10" t="s">
        <v>306</v>
      </c>
      <c r="B114" s="16">
        <f>($B110-B110)/$B110</f>
        <v>0</v>
      </c>
      <c r="C114" s="16">
        <f>($B110-C110)/$B110</f>
        <v>0.16359743040685226</v>
      </c>
      <c r="D114" s="16">
        <f>($B110-D110)/$B110</f>
        <v>0.32591006423982871</v>
      </c>
      <c r="E114" s="16">
        <f>($B110-E110)/$B110</f>
        <v>0.39700214132762318</v>
      </c>
      <c r="F114" s="18">
        <f>($B110-F110)/$B110</f>
        <v>0.43297644539614566</v>
      </c>
    </row>
  </sheetData>
  <mergeCells count="6">
    <mergeCell ref="X1:AD1"/>
    <mergeCell ref="AE1:AK1"/>
    <mergeCell ref="A106:F106"/>
    <mergeCell ref="B1:I1"/>
    <mergeCell ref="J1:P1"/>
    <mergeCell ref="Q1:W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2018-03-05T12:45:10Z</dcterms:modified>
</cp:coreProperties>
</file>