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439f87ad6b31ac/Desktop/"/>
    </mc:Choice>
  </mc:AlternateContent>
  <xr:revisionPtr revIDLastSave="1280" documentId="11_9B727ACFB9CA17FA1A3010FEF952809CCC2D3CD6" xr6:coauthVersionLast="47" xr6:coauthVersionMax="47" xr10:uidLastSave="{4957BE17-7205-4106-858C-D7A4ADDA8766}"/>
  <bookViews>
    <workbookView xWindow="-108" yWindow="-108" windowWidth="23256" windowHeight="12456" xr2:uid="{00000000-000D-0000-FFFF-FFFF00000000}"/>
  </bookViews>
  <sheets>
    <sheet name="DashBoard" sheetId="6" r:id="rId1"/>
    <sheet name="Pivot tables" sheetId="2" r:id="rId2"/>
    <sheet name="Quaterly Analysis" sheetId="9" r:id="rId3"/>
    <sheet name="Database" sheetId="1" r:id="rId4"/>
  </sheets>
  <definedNames>
    <definedName name="_xlnm._FilterDatabase" localSheetId="3" hidden="1">Database!$A$2:$AJ$110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7" i="9" l="1"/>
  <c r="X84" i="9" s="1"/>
  <c r="U87" i="9"/>
  <c r="S87" i="9"/>
  <c r="Q87" i="9"/>
  <c r="R80" i="9" s="1"/>
  <c r="O87" i="9"/>
  <c r="P83" i="9" s="1"/>
  <c r="M87" i="9"/>
  <c r="N86" i="9" s="1"/>
  <c r="K87" i="9"/>
  <c r="L73" i="9" s="1"/>
  <c r="I87" i="9"/>
  <c r="J76" i="9" s="1"/>
  <c r="G87" i="9"/>
  <c r="H79" i="9" s="1"/>
  <c r="E87" i="9"/>
  <c r="F82" i="9" s="1"/>
  <c r="C87" i="9"/>
  <c r="D85" i="9" s="1"/>
  <c r="X86" i="9"/>
  <c r="V86" i="9"/>
  <c r="T86" i="9"/>
  <c r="X85" i="9"/>
  <c r="V85" i="9"/>
  <c r="T85" i="9"/>
  <c r="R85" i="9"/>
  <c r="P85" i="9"/>
  <c r="V84" i="9"/>
  <c r="T84" i="9"/>
  <c r="R84" i="9"/>
  <c r="P84" i="9"/>
  <c r="L84" i="9"/>
  <c r="J84" i="9"/>
  <c r="H84" i="9"/>
  <c r="F84" i="9"/>
  <c r="X83" i="9"/>
  <c r="V83" i="9"/>
  <c r="T83" i="9"/>
  <c r="X82" i="9"/>
  <c r="V82" i="9"/>
  <c r="T82" i="9"/>
  <c r="R82" i="9"/>
  <c r="V81" i="9"/>
  <c r="T81" i="9"/>
  <c r="R81" i="9"/>
  <c r="L81" i="9"/>
  <c r="J81" i="9"/>
  <c r="H81" i="9"/>
  <c r="V80" i="9"/>
  <c r="T80" i="9"/>
  <c r="L80" i="9"/>
  <c r="J80" i="9"/>
  <c r="X79" i="9"/>
  <c r="V79" i="9"/>
  <c r="T79" i="9"/>
  <c r="X78" i="9"/>
  <c r="V78" i="9"/>
  <c r="T78" i="9"/>
  <c r="P78" i="9"/>
  <c r="N78" i="9"/>
  <c r="L78" i="9"/>
  <c r="J78" i="9"/>
  <c r="V77" i="9"/>
  <c r="T77" i="9"/>
  <c r="L77" i="9"/>
  <c r="J77" i="9"/>
  <c r="X76" i="9"/>
  <c r="V76" i="9"/>
  <c r="T76" i="9"/>
  <c r="L76" i="9"/>
  <c r="X75" i="9"/>
  <c r="V75" i="9"/>
  <c r="T75" i="9"/>
  <c r="R75" i="9"/>
  <c r="P75" i="9"/>
  <c r="N75" i="9"/>
  <c r="L75" i="9"/>
  <c r="X74" i="9"/>
  <c r="V74" i="9"/>
  <c r="T74" i="9"/>
  <c r="L74" i="9"/>
  <c r="X73" i="9"/>
  <c r="V73" i="9"/>
  <c r="T73" i="9"/>
  <c r="X72" i="9"/>
  <c r="V72" i="9"/>
  <c r="T72" i="9"/>
  <c r="R72" i="9"/>
  <c r="P72" i="9"/>
  <c r="N72" i="9"/>
  <c r="X71" i="9"/>
  <c r="V71" i="9"/>
  <c r="T71" i="9"/>
  <c r="R71" i="9"/>
  <c r="P71" i="9"/>
  <c r="L71" i="9"/>
  <c r="J71" i="9"/>
  <c r="H71" i="9"/>
  <c r="X70" i="9"/>
  <c r="V70" i="9"/>
  <c r="T70" i="9"/>
  <c r="X69" i="9"/>
  <c r="V69" i="9"/>
  <c r="T69" i="9"/>
  <c r="R69" i="9"/>
  <c r="P69" i="9"/>
  <c r="V68" i="9"/>
  <c r="T68" i="9"/>
  <c r="R68" i="9"/>
  <c r="P68" i="9"/>
  <c r="L68" i="9"/>
  <c r="J68" i="9"/>
  <c r="H68" i="9"/>
  <c r="F68" i="9"/>
  <c r="X67" i="9"/>
  <c r="V67" i="9"/>
  <c r="T67" i="9"/>
  <c r="X66" i="9"/>
  <c r="V66" i="9"/>
  <c r="T66" i="9"/>
  <c r="R66" i="9"/>
  <c r="V65" i="9"/>
  <c r="T65" i="9"/>
  <c r="R65" i="9"/>
  <c r="L65" i="9"/>
  <c r="J65" i="9"/>
  <c r="H65" i="9"/>
  <c r="X64" i="9"/>
  <c r="V64" i="9"/>
  <c r="T64" i="9"/>
  <c r="L64" i="9"/>
  <c r="J64" i="9"/>
  <c r="X63" i="9"/>
  <c r="V63" i="9"/>
  <c r="T63" i="9"/>
  <c r="X62" i="9"/>
  <c r="V62" i="9"/>
  <c r="T62" i="9"/>
  <c r="P62" i="9"/>
  <c r="N62" i="9"/>
  <c r="L62" i="9"/>
  <c r="J62" i="9"/>
  <c r="X61" i="9"/>
  <c r="V61" i="9"/>
  <c r="T61" i="9"/>
  <c r="L61" i="9"/>
  <c r="J61" i="9"/>
  <c r="X60" i="9"/>
  <c r="V60" i="9"/>
  <c r="T60" i="9"/>
  <c r="L60" i="9"/>
  <c r="X59" i="9"/>
  <c r="V59" i="9"/>
  <c r="T59" i="9"/>
  <c r="R59" i="9"/>
  <c r="P59" i="9"/>
  <c r="N59" i="9"/>
  <c r="L59" i="9"/>
  <c r="X58" i="9"/>
  <c r="V58" i="9"/>
  <c r="T58" i="9"/>
  <c r="L58" i="9"/>
  <c r="X57" i="9"/>
  <c r="V57" i="9"/>
  <c r="T57" i="9"/>
  <c r="X56" i="9"/>
  <c r="V56" i="9"/>
  <c r="T56" i="9"/>
  <c r="R56" i="9"/>
  <c r="P56" i="9"/>
  <c r="N56" i="9"/>
  <c r="X55" i="9"/>
  <c r="V55" i="9"/>
  <c r="T55" i="9"/>
  <c r="R55" i="9"/>
  <c r="P55" i="9"/>
  <c r="N55" i="9"/>
  <c r="L55" i="9"/>
  <c r="J55" i="9"/>
  <c r="H55" i="9"/>
  <c r="F55" i="9"/>
  <c r="D55" i="9"/>
  <c r="X54" i="9"/>
  <c r="V54" i="9"/>
  <c r="T54" i="9"/>
  <c r="X53" i="9"/>
  <c r="V53" i="9"/>
  <c r="T53" i="9"/>
  <c r="R53" i="9"/>
  <c r="P53" i="9"/>
  <c r="V52" i="9"/>
  <c r="T52" i="9"/>
  <c r="R52" i="9"/>
  <c r="P52" i="9"/>
  <c r="L52" i="9"/>
  <c r="J52" i="9"/>
  <c r="H52" i="9"/>
  <c r="F52" i="9"/>
  <c r="X51" i="9"/>
  <c r="V51" i="9"/>
  <c r="T51" i="9"/>
  <c r="R51" i="9"/>
  <c r="X50" i="9"/>
  <c r="V50" i="9"/>
  <c r="T50" i="9"/>
  <c r="R50" i="9"/>
  <c r="V49" i="9"/>
  <c r="T49" i="9"/>
  <c r="R49" i="9"/>
  <c r="L49" i="9"/>
  <c r="J49" i="9"/>
  <c r="H49" i="9"/>
  <c r="X48" i="9"/>
  <c r="V48" i="9"/>
  <c r="T48" i="9"/>
  <c r="L48" i="9"/>
  <c r="J48" i="9"/>
  <c r="X47" i="9"/>
  <c r="V47" i="9"/>
  <c r="T47" i="9"/>
  <c r="X46" i="9"/>
  <c r="V46" i="9"/>
  <c r="T46" i="9"/>
  <c r="P46" i="9"/>
  <c r="N46" i="9"/>
  <c r="L46" i="9"/>
  <c r="J46" i="9"/>
  <c r="X45" i="9"/>
  <c r="V45" i="9"/>
  <c r="T45" i="9"/>
  <c r="L45" i="9"/>
  <c r="J45" i="9"/>
  <c r="X44" i="9"/>
  <c r="V44" i="9"/>
  <c r="T44" i="9"/>
  <c r="L44" i="9"/>
  <c r="X43" i="9"/>
  <c r="V43" i="9"/>
  <c r="T43" i="9"/>
  <c r="R43" i="9"/>
  <c r="P43" i="9"/>
  <c r="N43" i="9"/>
  <c r="L43" i="9"/>
  <c r="X42" i="9"/>
  <c r="V42" i="9"/>
  <c r="T42" i="9"/>
  <c r="L42" i="9"/>
  <c r="X41" i="9"/>
  <c r="V41" i="9"/>
  <c r="T41" i="9"/>
  <c r="X40" i="9"/>
  <c r="V40" i="9"/>
  <c r="T40" i="9"/>
  <c r="R40" i="9"/>
  <c r="P40" i="9"/>
  <c r="N40" i="9"/>
  <c r="X39" i="9"/>
  <c r="V39" i="9"/>
  <c r="T39" i="9"/>
  <c r="R39" i="9"/>
  <c r="P39" i="9"/>
  <c r="N39" i="9"/>
  <c r="L39" i="9"/>
  <c r="J39" i="9"/>
  <c r="H39" i="9"/>
  <c r="F39" i="9"/>
  <c r="D39" i="9"/>
  <c r="X38" i="9"/>
  <c r="V38" i="9"/>
  <c r="T38" i="9"/>
  <c r="X37" i="9"/>
  <c r="V37" i="9"/>
  <c r="T37" i="9"/>
  <c r="R37" i="9"/>
  <c r="P37" i="9"/>
  <c r="V36" i="9"/>
  <c r="T36" i="9"/>
  <c r="R36" i="9"/>
  <c r="P36" i="9"/>
  <c r="L36" i="9"/>
  <c r="J36" i="9"/>
  <c r="H36" i="9"/>
  <c r="F36" i="9"/>
  <c r="X35" i="9"/>
  <c r="V35" i="9"/>
  <c r="T35" i="9"/>
  <c r="R35" i="9"/>
  <c r="X34" i="9"/>
  <c r="V34" i="9"/>
  <c r="T34" i="9"/>
  <c r="R34" i="9"/>
  <c r="V33" i="9"/>
  <c r="T33" i="9"/>
  <c r="R33" i="9"/>
  <c r="L33" i="9"/>
  <c r="J33" i="9"/>
  <c r="H33" i="9"/>
  <c r="X32" i="9"/>
  <c r="V32" i="9"/>
  <c r="T32" i="9"/>
  <c r="L32" i="9"/>
  <c r="J32" i="9"/>
  <c r="X31" i="9"/>
  <c r="V31" i="9"/>
  <c r="T31" i="9"/>
  <c r="X30" i="9"/>
  <c r="V30" i="9"/>
  <c r="T30" i="9"/>
  <c r="P30" i="9"/>
  <c r="N30" i="9"/>
  <c r="L30" i="9"/>
  <c r="J30" i="9"/>
  <c r="X29" i="9"/>
  <c r="V29" i="9"/>
  <c r="T29" i="9"/>
  <c r="L29" i="9"/>
  <c r="J29" i="9"/>
  <c r="X28" i="9"/>
  <c r="V28" i="9"/>
  <c r="T28" i="9"/>
  <c r="L28" i="9"/>
  <c r="X27" i="9"/>
  <c r="V27" i="9"/>
  <c r="T27" i="9"/>
  <c r="R27" i="9"/>
  <c r="P27" i="9"/>
  <c r="N27" i="9"/>
  <c r="L27" i="9"/>
  <c r="X26" i="9"/>
  <c r="V26" i="9"/>
  <c r="T26" i="9"/>
  <c r="L26" i="9"/>
  <c r="X25" i="9"/>
  <c r="V25" i="9"/>
  <c r="T25" i="9"/>
  <c r="X24" i="9"/>
  <c r="V24" i="9"/>
  <c r="T24" i="9"/>
  <c r="R24" i="9"/>
  <c r="P24" i="9"/>
  <c r="N24" i="9"/>
  <c r="X23" i="9"/>
  <c r="V23" i="9"/>
  <c r="T23" i="9"/>
  <c r="R23" i="9"/>
  <c r="P23" i="9"/>
  <c r="N23" i="9"/>
  <c r="L23" i="9"/>
  <c r="J23" i="9"/>
  <c r="H23" i="9"/>
  <c r="F23" i="9"/>
  <c r="D23" i="9"/>
  <c r="X22" i="9"/>
  <c r="V22" i="9"/>
  <c r="T22" i="9"/>
  <c r="X21" i="9"/>
  <c r="V21" i="9"/>
  <c r="T21" i="9"/>
  <c r="R21" i="9"/>
  <c r="P21" i="9"/>
  <c r="V20" i="9"/>
  <c r="T20" i="9"/>
  <c r="R20" i="9"/>
  <c r="P20" i="9"/>
  <c r="L20" i="9"/>
  <c r="J20" i="9"/>
  <c r="H20" i="9"/>
  <c r="F20" i="9"/>
  <c r="X19" i="9"/>
  <c r="V19" i="9"/>
  <c r="T19" i="9"/>
  <c r="R19" i="9"/>
  <c r="X18" i="9"/>
  <c r="V18" i="9"/>
  <c r="T18" i="9"/>
  <c r="R18" i="9"/>
  <c r="X17" i="9"/>
  <c r="V17" i="9"/>
  <c r="T17" i="9"/>
  <c r="R17" i="9"/>
  <c r="L17" i="9"/>
  <c r="J17" i="9"/>
  <c r="H17" i="9"/>
  <c r="X16" i="9"/>
  <c r="V16" i="9"/>
  <c r="T16" i="9"/>
  <c r="L16" i="9"/>
  <c r="J16" i="9"/>
  <c r="X15" i="9"/>
  <c r="V15" i="9"/>
  <c r="T15" i="9"/>
  <c r="X14" i="9"/>
  <c r="V14" i="9"/>
  <c r="T14" i="9"/>
  <c r="R14" i="9"/>
  <c r="P14" i="9"/>
  <c r="N14" i="9"/>
  <c r="L14" i="9"/>
  <c r="J14" i="9"/>
  <c r="X13" i="9"/>
  <c r="V13" i="9"/>
  <c r="T13" i="9"/>
  <c r="L13" i="9"/>
  <c r="J13" i="9"/>
  <c r="X12" i="9"/>
  <c r="V12" i="9"/>
  <c r="T12" i="9"/>
  <c r="L12" i="9"/>
  <c r="X11" i="9"/>
  <c r="V11" i="9"/>
  <c r="T11" i="9"/>
  <c r="R11" i="9"/>
  <c r="P11" i="9"/>
  <c r="N11" i="9"/>
  <c r="L11" i="9"/>
  <c r="X10" i="9"/>
  <c r="V10" i="9"/>
  <c r="T10" i="9"/>
  <c r="L10" i="9"/>
  <c r="X9" i="9"/>
  <c r="V9" i="9"/>
  <c r="T9" i="9"/>
  <c r="X8" i="9"/>
  <c r="V8" i="9"/>
  <c r="T8" i="9"/>
  <c r="R8" i="9"/>
  <c r="P8" i="9"/>
  <c r="N8" i="9"/>
  <c r="X7" i="9"/>
  <c r="V7" i="9"/>
  <c r="T7" i="9"/>
  <c r="R7" i="9"/>
  <c r="P7" i="9"/>
  <c r="N7" i="9"/>
  <c r="L7" i="9"/>
  <c r="J7" i="9"/>
  <c r="H7" i="9"/>
  <c r="F7" i="9"/>
  <c r="D7" i="9"/>
  <c r="X6" i="9"/>
  <c r="V6" i="9"/>
  <c r="T6" i="9"/>
  <c r="X5" i="9"/>
  <c r="V5" i="9"/>
  <c r="T5" i="9"/>
  <c r="R5" i="9"/>
  <c r="P5" i="9"/>
  <c r="X4" i="9"/>
  <c r="V4" i="9"/>
  <c r="T4" i="9"/>
  <c r="R4" i="9"/>
  <c r="P4" i="9"/>
  <c r="L4" i="9"/>
  <c r="J4" i="9"/>
  <c r="H4" i="9"/>
  <c r="F4" i="9"/>
  <c r="X3" i="9"/>
  <c r="V3" i="9"/>
  <c r="T3" i="9"/>
  <c r="R3" i="9"/>
  <c r="X2" i="9"/>
  <c r="V2" i="9"/>
  <c r="T2" i="9"/>
  <c r="R2" i="9"/>
  <c r="D10" i="9" l="1"/>
  <c r="F10" i="9"/>
  <c r="F3" i="9"/>
  <c r="D38" i="9"/>
  <c r="D9" i="9"/>
  <c r="H19" i="9"/>
  <c r="D57" i="9"/>
  <c r="H67" i="9"/>
  <c r="N9" i="9"/>
  <c r="P86" i="9"/>
  <c r="J2" i="9"/>
  <c r="H5" i="9"/>
  <c r="R6" i="9"/>
  <c r="F8" i="9"/>
  <c r="P9" i="9"/>
  <c r="D11" i="9"/>
  <c r="N12" i="9"/>
  <c r="L15" i="9"/>
  <c r="J18" i="9"/>
  <c r="H21" i="9"/>
  <c r="R22" i="9"/>
  <c r="F24" i="9"/>
  <c r="P25" i="9"/>
  <c r="D27" i="9"/>
  <c r="N28" i="9"/>
  <c r="L31" i="9"/>
  <c r="J34" i="9"/>
  <c r="H37" i="9"/>
  <c r="R38" i="9"/>
  <c r="F40" i="9"/>
  <c r="P41" i="9"/>
  <c r="D43" i="9"/>
  <c r="N44" i="9"/>
  <c r="L47" i="9"/>
  <c r="J50" i="9"/>
  <c r="H53" i="9"/>
  <c r="R54" i="9"/>
  <c r="F56" i="9"/>
  <c r="P57" i="9"/>
  <c r="D59" i="9"/>
  <c r="N60" i="9"/>
  <c r="L63" i="9"/>
  <c r="J66" i="9"/>
  <c r="H69" i="9"/>
  <c r="R70" i="9"/>
  <c r="F72" i="9"/>
  <c r="P73" i="9"/>
  <c r="D75" i="9"/>
  <c r="N76" i="9"/>
  <c r="X77" i="9"/>
  <c r="L79" i="9"/>
  <c r="J82" i="9"/>
  <c r="H85" i="9"/>
  <c r="R86" i="9"/>
  <c r="D74" i="9"/>
  <c r="D61" i="9"/>
  <c r="D6" i="9"/>
  <c r="D54" i="9"/>
  <c r="F83" i="9"/>
  <c r="H3" i="9"/>
  <c r="N26" i="9"/>
  <c r="H35" i="9"/>
  <c r="P6" i="9"/>
  <c r="J15" i="9"/>
  <c r="F21" i="9"/>
  <c r="N25" i="9"/>
  <c r="H34" i="9"/>
  <c r="P38" i="9"/>
  <c r="J47" i="9"/>
  <c r="H50" i="9"/>
  <c r="P54" i="9"/>
  <c r="J63" i="9"/>
  <c r="F69" i="9"/>
  <c r="N73" i="9"/>
  <c r="F85" i="9"/>
  <c r="L2" i="9"/>
  <c r="J5" i="9"/>
  <c r="H8" i="9"/>
  <c r="R9" i="9"/>
  <c r="F11" i="9"/>
  <c r="P12" i="9"/>
  <c r="D14" i="9"/>
  <c r="N15" i="9"/>
  <c r="L18" i="9"/>
  <c r="J21" i="9"/>
  <c r="H24" i="9"/>
  <c r="R25" i="9"/>
  <c r="F27" i="9"/>
  <c r="P28" i="9"/>
  <c r="D30" i="9"/>
  <c r="N31" i="9"/>
  <c r="L34" i="9"/>
  <c r="J37" i="9"/>
  <c r="H40" i="9"/>
  <c r="R41" i="9"/>
  <c r="F43" i="9"/>
  <c r="P44" i="9"/>
  <c r="D46" i="9"/>
  <c r="N47" i="9"/>
  <c r="L50" i="9"/>
  <c r="J53" i="9"/>
  <c r="H56" i="9"/>
  <c r="R57" i="9"/>
  <c r="F59" i="9"/>
  <c r="P60" i="9"/>
  <c r="D62" i="9"/>
  <c r="N63" i="9"/>
  <c r="L66" i="9"/>
  <c r="J69" i="9"/>
  <c r="H72" i="9"/>
  <c r="R73" i="9"/>
  <c r="F75" i="9"/>
  <c r="P76" i="9"/>
  <c r="D78" i="9"/>
  <c r="N79" i="9"/>
  <c r="X80" i="9"/>
  <c r="L82" i="9"/>
  <c r="J85" i="9"/>
  <c r="D71" i="9"/>
  <c r="F71" i="9"/>
  <c r="F26" i="9"/>
  <c r="H32" i="9"/>
  <c r="F51" i="9"/>
  <c r="N10" i="9"/>
  <c r="N42" i="9"/>
  <c r="F5" i="9"/>
  <c r="D24" i="9"/>
  <c r="J31" i="9"/>
  <c r="F37" i="9"/>
  <c r="N41" i="9"/>
  <c r="D56" i="9"/>
  <c r="R67" i="9"/>
  <c r="P70" i="9"/>
  <c r="J79" i="9"/>
  <c r="R83" i="9"/>
  <c r="N2" i="9"/>
  <c r="L5" i="9"/>
  <c r="J8" i="9"/>
  <c r="H11" i="9"/>
  <c r="R12" i="9"/>
  <c r="F14" i="9"/>
  <c r="P15" i="9"/>
  <c r="D17" i="9"/>
  <c r="N18" i="9"/>
  <c r="L21" i="9"/>
  <c r="J24" i="9"/>
  <c r="H27" i="9"/>
  <c r="R28" i="9"/>
  <c r="F30" i="9"/>
  <c r="P31" i="9"/>
  <c r="D33" i="9"/>
  <c r="N34" i="9"/>
  <c r="L37" i="9"/>
  <c r="J40" i="9"/>
  <c r="H43" i="9"/>
  <c r="R44" i="9"/>
  <c r="F46" i="9"/>
  <c r="P47" i="9"/>
  <c r="D49" i="9"/>
  <c r="N50" i="9"/>
  <c r="L53" i="9"/>
  <c r="J56" i="9"/>
  <c r="H59" i="9"/>
  <c r="R60" i="9"/>
  <c r="F62" i="9"/>
  <c r="P63" i="9"/>
  <c r="D65" i="9"/>
  <c r="N66" i="9"/>
  <c r="L69" i="9"/>
  <c r="J72" i="9"/>
  <c r="H75" i="9"/>
  <c r="R76" i="9"/>
  <c r="F78" i="9"/>
  <c r="P79" i="9"/>
  <c r="D81" i="9"/>
  <c r="N82" i="9"/>
  <c r="L85" i="9"/>
  <c r="D42" i="9"/>
  <c r="D13" i="9"/>
  <c r="D77" i="9"/>
  <c r="H80" i="9"/>
  <c r="F6" i="9"/>
  <c r="D41" i="9"/>
  <c r="H51" i="9"/>
  <c r="H2" i="9"/>
  <c r="D8" i="9"/>
  <c r="H18" i="9"/>
  <c r="P22" i="9"/>
  <c r="D40" i="9"/>
  <c r="F53" i="9"/>
  <c r="N57" i="9"/>
  <c r="H66" i="9"/>
  <c r="D72" i="9"/>
  <c r="H82" i="9"/>
  <c r="P2" i="9"/>
  <c r="D4" i="9"/>
  <c r="N5" i="9"/>
  <c r="L8" i="9"/>
  <c r="J11" i="9"/>
  <c r="H14" i="9"/>
  <c r="R15" i="9"/>
  <c r="F17" i="9"/>
  <c r="P18" i="9"/>
  <c r="D20" i="9"/>
  <c r="N21" i="9"/>
  <c r="L24" i="9"/>
  <c r="J27" i="9"/>
  <c r="H30" i="9"/>
  <c r="R31" i="9"/>
  <c r="F33" i="9"/>
  <c r="P34" i="9"/>
  <c r="D36" i="9"/>
  <c r="N37" i="9"/>
  <c r="L40" i="9"/>
  <c r="J43" i="9"/>
  <c r="H46" i="9"/>
  <c r="R47" i="9"/>
  <c r="F49" i="9"/>
  <c r="P50" i="9"/>
  <c r="D52" i="9"/>
  <c r="N53" i="9"/>
  <c r="L56" i="9"/>
  <c r="J59" i="9"/>
  <c r="H62" i="9"/>
  <c r="R63" i="9"/>
  <c r="F65" i="9"/>
  <c r="P66" i="9"/>
  <c r="D68" i="9"/>
  <c r="N69" i="9"/>
  <c r="L72" i="9"/>
  <c r="J75" i="9"/>
  <c r="H78" i="9"/>
  <c r="R79" i="9"/>
  <c r="F81" i="9"/>
  <c r="P82" i="9"/>
  <c r="D84" i="9"/>
  <c r="N85" i="9"/>
  <c r="D29" i="9"/>
  <c r="F74" i="9"/>
  <c r="H10" i="9"/>
  <c r="F13" i="9"/>
  <c r="D16" i="9"/>
  <c r="N17" i="9"/>
  <c r="H26" i="9"/>
  <c r="F29" i="9"/>
  <c r="D32" i="9"/>
  <c r="N33" i="9"/>
  <c r="H42" i="9"/>
  <c r="F45" i="9"/>
  <c r="D48" i="9"/>
  <c r="N49" i="9"/>
  <c r="H58" i="9"/>
  <c r="F61" i="9"/>
  <c r="D64" i="9"/>
  <c r="N65" i="9"/>
  <c r="H74" i="9"/>
  <c r="F77" i="9"/>
  <c r="D80" i="9"/>
  <c r="N81" i="9"/>
  <c r="D3" i="9"/>
  <c r="N4" i="9"/>
  <c r="J10" i="9"/>
  <c r="H13" i="9"/>
  <c r="F16" i="9"/>
  <c r="P17" i="9"/>
  <c r="D19" i="9"/>
  <c r="N20" i="9"/>
  <c r="J26" i="9"/>
  <c r="H29" i="9"/>
  <c r="R30" i="9"/>
  <c r="F32" i="9"/>
  <c r="P33" i="9"/>
  <c r="D35" i="9"/>
  <c r="N36" i="9"/>
  <c r="J42" i="9"/>
  <c r="H45" i="9"/>
  <c r="R46" i="9"/>
  <c r="F48" i="9"/>
  <c r="P49" i="9"/>
  <c r="D51" i="9"/>
  <c r="N52" i="9"/>
  <c r="J58" i="9"/>
  <c r="H61" i="9"/>
  <c r="R62" i="9"/>
  <c r="F64" i="9"/>
  <c r="P65" i="9"/>
  <c r="D67" i="9"/>
  <c r="N68" i="9"/>
  <c r="J74" i="9"/>
  <c r="H77" i="9"/>
  <c r="R78" i="9"/>
  <c r="F80" i="9"/>
  <c r="P81" i="9"/>
  <c r="D83" i="9"/>
  <c r="N84" i="9"/>
  <c r="D58" i="9"/>
  <c r="D73" i="9"/>
  <c r="N74" i="9"/>
  <c r="F58" i="9"/>
  <c r="D22" i="9"/>
  <c r="D70" i="9"/>
  <c r="F22" i="9"/>
  <c r="F38" i="9"/>
  <c r="F54" i="9"/>
  <c r="N58" i="9"/>
  <c r="F70" i="9"/>
  <c r="H83" i="9"/>
  <c r="J3" i="9"/>
  <c r="H6" i="9"/>
  <c r="F9" i="9"/>
  <c r="D12" i="9"/>
  <c r="H22" i="9"/>
  <c r="D28" i="9"/>
  <c r="N29" i="9"/>
  <c r="J35" i="9"/>
  <c r="H38" i="9"/>
  <c r="P42" i="9"/>
  <c r="J51" i="9"/>
  <c r="F57" i="9"/>
  <c r="D60" i="9"/>
  <c r="N77" i="9"/>
  <c r="L3" i="9"/>
  <c r="J6" i="9"/>
  <c r="H9" i="9"/>
  <c r="R10" i="9"/>
  <c r="F12" i="9"/>
  <c r="P13" i="9"/>
  <c r="D15" i="9"/>
  <c r="N16" i="9"/>
  <c r="L19" i="9"/>
  <c r="J22" i="9"/>
  <c r="H25" i="9"/>
  <c r="R26" i="9"/>
  <c r="F28" i="9"/>
  <c r="P29" i="9"/>
  <c r="D31" i="9"/>
  <c r="N32" i="9"/>
  <c r="X33" i="9"/>
  <c r="L35" i="9"/>
  <c r="J38" i="9"/>
  <c r="H41" i="9"/>
  <c r="R42" i="9"/>
  <c r="F44" i="9"/>
  <c r="P45" i="9"/>
  <c r="D47" i="9"/>
  <c r="N48" i="9"/>
  <c r="X49" i="9"/>
  <c r="L51" i="9"/>
  <c r="J54" i="9"/>
  <c r="H57" i="9"/>
  <c r="R58" i="9"/>
  <c r="F60" i="9"/>
  <c r="P61" i="9"/>
  <c r="D63" i="9"/>
  <c r="N64" i="9"/>
  <c r="X65" i="9"/>
  <c r="L67" i="9"/>
  <c r="J70" i="9"/>
  <c r="H73" i="9"/>
  <c r="R74" i="9"/>
  <c r="F76" i="9"/>
  <c r="P77" i="9"/>
  <c r="D79" i="9"/>
  <c r="N80" i="9"/>
  <c r="X81" i="9"/>
  <c r="L83" i="9"/>
  <c r="J86" i="9"/>
  <c r="F42" i="9"/>
  <c r="F19" i="9"/>
  <c r="H48" i="9"/>
  <c r="F67" i="9"/>
  <c r="D86" i="9"/>
  <c r="D25" i="9"/>
  <c r="F86" i="9"/>
  <c r="N13" i="9"/>
  <c r="J19" i="9"/>
  <c r="P26" i="9"/>
  <c r="F41" i="9"/>
  <c r="D44" i="9"/>
  <c r="H54" i="9"/>
  <c r="P58" i="9"/>
  <c r="J67" i="9"/>
  <c r="F73" i="9"/>
  <c r="D76" i="9"/>
  <c r="J83" i="9"/>
  <c r="D2" i="9"/>
  <c r="N3" i="9"/>
  <c r="L6" i="9"/>
  <c r="J9" i="9"/>
  <c r="H12" i="9"/>
  <c r="R13" i="9"/>
  <c r="F15" i="9"/>
  <c r="P16" i="9"/>
  <c r="D18" i="9"/>
  <c r="N19" i="9"/>
  <c r="X20" i="9"/>
  <c r="L22" i="9"/>
  <c r="J25" i="9"/>
  <c r="H28" i="9"/>
  <c r="R29" i="9"/>
  <c r="F31" i="9"/>
  <c r="P32" i="9"/>
  <c r="D34" i="9"/>
  <c r="N35" i="9"/>
  <c r="X36" i="9"/>
  <c r="L38" i="9"/>
  <c r="J41" i="9"/>
  <c r="H44" i="9"/>
  <c r="R45" i="9"/>
  <c r="F47" i="9"/>
  <c r="P48" i="9"/>
  <c r="D50" i="9"/>
  <c r="N51" i="9"/>
  <c r="X52" i="9"/>
  <c r="L54" i="9"/>
  <c r="J57" i="9"/>
  <c r="H60" i="9"/>
  <c r="R61" i="9"/>
  <c r="F63" i="9"/>
  <c r="P64" i="9"/>
  <c r="D66" i="9"/>
  <c r="N67" i="9"/>
  <c r="X68" i="9"/>
  <c r="L70" i="9"/>
  <c r="J73" i="9"/>
  <c r="H76" i="9"/>
  <c r="R77" i="9"/>
  <c r="F79" i="9"/>
  <c r="P80" i="9"/>
  <c r="D82" i="9"/>
  <c r="N83" i="9"/>
  <c r="L86" i="9"/>
  <c r="D26" i="9"/>
  <c r="D45" i="9"/>
  <c r="H16" i="9"/>
  <c r="F35" i="9"/>
  <c r="H64" i="9"/>
  <c r="N71" i="9"/>
  <c r="P10" i="9"/>
  <c r="F25" i="9"/>
  <c r="N45" i="9"/>
  <c r="N61" i="9"/>
  <c r="H70" i="9"/>
  <c r="P74" i="9"/>
  <c r="H86" i="9"/>
  <c r="F2" i="9"/>
  <c r="P3" i="9"/>
  <c r="D5" i="9"/>
  <c r="N6" i="9"/>
  <c r="L9" i="9"/>
  <c r="J12" i="9"/>
  <c r="H15" i="9"/>
  <c r="R16" i="9"/>
  <c r="F18" i="9"/>
  <c r="P19" i="9"/>
  <c r="D21" i="9"/>
  <c r="N22" i="9"/>
  <c r="L25" i="9"/>
  <c r="J28" i="9"/>
  <c r="H31" i="9"/>
  <c r="R32" i="9"/>
  <c r="F34" i="9"/>
  <c r="P35" i="9"/>
  <c r="D37" i="9"/>
  <c r="N38" i="9"/>
  <c r="L41" i="9"/>
  <c r="J44" i="9"/>
  <c r="H47" i="9"/>
  <c r="R48" i="9"/>
  <c r="F50" i="9"/>
  <c r="P51" i="9"/>
  <c r="D53" i="9"/>
  <c r="N54" i="9"/>
  <c r="L57" i="9"/>
  <c r="J60" i="9"/>
  <c r="H63" i="9"/>
  <c r="R64" i="9"/>
  <c r="F66" i="9"/>
  <c r="P67" i="9"/>
  <c r="D69" i="9"/>
  <c r="N70" i="9"/>
  <c r="AM4" i="1" l="1"/>
  <c r="AM5" i="1"/>
  <c r="AP5" i="1" s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P21" i="1" s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P33" i="1" s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P51" i="1" s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P69" i="1" s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P81" i="1" s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P99" i="1" s="1"/>
  <c r="AM100" i="1"/>
  <c r="AM101" i="1"/>
  <c r="AM102" i="1"/>
  <c r="AM103" i="1"/>
  <c r="AM104" i="1"/>
  <c r="AM105" i="1"/>
  <c r="AM106" i="1"/>
  <c r="AM107" i="1"/>
  <c r="AM108" i="1"/>
  <c r="AM109" i="1"/>
  <c r="AM110" i="1"/>
  <c r="AM3" i="1"/>
  <c r="AL4" i="1"/>
  <c r="AO4" i="1" s="1"/>
  <c r="AL5" i="1"/>
  <c r="AL6" i="1"/>
  <c r="AL7" i="1"/>
  <c r="AO7" i="1" s="1"/>
  <c r="AL8" i="1"/>
  <c r="AO8" i="1" s="1"/>
  <c r="AL9" i="1"/>
  <c r="AO9" i="1" s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O21" i="1" s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O33" i="1" s="1"/>
  <c r="AL34" i="1"/>
  <c r="AL35" i="1"/>
  <c r="AL36" i="1"/>
  <c r="AL37" i="1"/>
  <c r="AL38" i="1"/>
  <c r="AL39" i="1"/>
  <c r="AO39" i="1" s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O57" i="1" s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O69" i="1" s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O81" i="1" s="1"/>
  <c r="AL82" i="1"/>
  <c r="AL83" i="1"/>
  <c r="AL84" i="1"/>
  <c r="AL85" i="1"/>
  <c r="AL86" i="1"/>
  <c r="AL87" i="1"/>
  <c r="AO87" i="1" s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O105" i="1" s="1"/>
  <c r="AL106" i="1"/>
  <c r="AL107" i="1"/>
  <c r="AL108" i="1"/>
  <c r="AL109" i="1"/>
  <c r="AL110" i="1"/>
  <c r="AL3" i="1"/>
  <c r="AK4" i="1"/>
  <c r="AN4" i="1" s="1"/>
  <c r="AK5" i="1"/>
  <c r="AN5" i="1" s="1"/>
  <c r="AK6" i="1"/>
  <c r="AN6" i="1" s="1"/>
  <c r="AK7" i="1"/>
  <c r="AN7" i="1" s="1"/>
  <c r="AK8" i="1"/>
  <c r="AN8" i="1" s="1"/>
  <c r="AK9" i="1"/>
  <c r="AN9" i="1" s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N21" i="1" s="1"/>
  <c r="AK22" i="1"/>
  <c r="AK23" i="1"/>
  <c r="AK24" i="1"/>
  <c r="AK25" i="1"/>
  <c r="AK26" i="1"/>
  <c r="AK27" i="1"/>
  <c r="AN27" i="1" s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N39" i="1" s="1"/>
  <c r="AK40" i="1"/>
  <c r="AK41" i="1"/>
  <c r="AK42" i="1"/>
  <c r="AK43" i="1"/>
  <c r="AK44" i="1"/>
  <c r="AK45" i="1"/>
  <c r="AN45" i="1" s="1"/>
  <c r="AK46" i="1"/>
  <c r="AK47" i="1"/>
  <c r="AK48" i="1"/>
  <c r="AK49" i="1"/>
  <c r="AK50" i="1"/>
  <c r="AK51" i="1"/>
  <c r="AN51" i="1" s="1"/>
  <c r="AK52" i="1"/>
  <c r="AK53" i="1"/>
  <c r="AK54" i="1"/>
  <c r="AK55" i="1"/>
  <c r="AK56" i="1"/>
  <c r="AK57" i="1"/>
  <c r="AN57" i="1" s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N69" i="1" s="1"/>
  <c r="AK70" i="1"/>
  <c r="AK71" i="1"/>
  <c r="AK72" i="1"/>
  <c r="AK73" i="1"/>
  <c r="AK74" i="1"/>
  <c r="AK75" i="1"/>
  <c r="AN75" i="1" s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N87" i="1" s="1"/>
  <c r="AK88" i="1"/>
  <c r="AK89" i="1"/>
  <c r="AK90" i="1"/>
  <c r="AK91" i="1"/>
  <c r="AK92" i="1"/>
  <c r="AK93" i="1"/>
  <c r="AN93" i="1" s="1"/>
  <c r="AK94" i="1"/>
  <c r="AK95" i="1"/>
  <c r="AK96" i="1"/>
  <c r="AK97" i="1"/>
  <c r="AK98" i="1"/>
  <c r="AK99" i="1"/>
  <c r="AN99" i="1" s="1"/>
  <c r="AK100" i="1"/>
  <c r="AK101" i="1"/>
  <c r="AK102" i="1"/>
  <c r="AK103" i="1"/>
  <c r="AK104" i="1"/>
  <c r="AK105" i="1"/>
  <c r="AN105" i="1" s="1"/>
  <c r="AK106" i="1"/>
  <c r="AK107" i="1"/>
  <c r="AK108" i="1"/>
  <c r="AK109" i="1"/>
  <c r="AK110" i="1"/>
  <c r="AK3" i="1"/>
  <c r="AO99" i="1" l="1"/>
  <c r="AO51" i="1"/>
  <c r="AP45" i="1"/>
  <c r="AN81" i="1"/>
  <c r="AN33" i="1"/>
  <c r="AO93" i="1"/>
  <c r="AO45" i="1"/>
  <c r="AP105" i="1"/>
  <c r="AP57" i="1"/>
  <c r="AP9" i="1"/>
  <c r="AP63" i="1"/>
  <c r="AP93" i="1"/>
  <c r="AO63" i="1"/>
  <c r="AP75" i="1"/>
  <c r="AN63" i="1"/>
  <c r="AN15" i="1"/>
  <c r="AO75" i="1"/>
  <c r="AO27" i="1"/>
  <c r="AP87" i="1"/>
  <c r="AP39" i="1"/>
  <c r="AP15" i="1"/>
  <c r="AO15" i="1"/>
  <c r="AP27" i="1"/>
  <c r="AP4" i="1"/>
  <c r="AO6" i="1"/>
  <c r="AO5" i="1"/>
  <c r="AP8" i="1"/>
  <c r="AP7" i="1"/>
  <c r="AP6" i="1"/>
</calcChain>
</file>

<file path=xl/sharedStrings.xml><?xml version="1.0" encoding="utf-8"?>
<sst xmlns="http://schemas.openxmlformats.org/spreadsheetml/2006/main" count="527" uniqueCount="73">
  <si>
    <t>Sales UC</t>
  </si>
  <si>
    <t>All India</t>
  </si>
  <si>
    <t>Andhra Pradesh</t>
  </si>
  <si>
    <t>Assam &amp; NE</t>
  </si>
  <si>
    <t>Bihar (incl. J.khand)</t>
  </si>
  <si>
    <t>Delhi</t>
  </si>
  <si>
    <t>Goa</t>
  </si>
  <si>
    <t>Gujarat</t>
  </si>
  <si>
    <t>Jammu</t>
  </si>
  <si>
    <t>Karnataka</t>
  </si>
  <si>
    <t>Kerala</t>
  </si>
  <si>
    <t>Maharashtra</t>
  </si>
  <si>
    <t>Madhya Pradesh</t>
  </si>
  <si>
    <t>Orissa</t>
  </si>
  <si>
    <t>Punjab</t>
  </si>
  <si>
    <t>Rajasthan</t>
  </si>
  <si>
    <t>Tamil Nadu</t>
  </si>
  <si>
    <t>Uttar Pradesh</t>
  </si>
  <si>
    <t>West Bengal</t>
  </si>
  <si>
    <t>Brands</t>
  </si>
  <si>
    <t>Area</t>
  </si>
  <si>
    <t>Brand 1</t>
  </si>
  <si>
    <t>Brand 2</t>
  </si>
  <si>
    <t>Brand 3</t>
  </si>
  <si>
    <t>Brand 4</t>
  </si>
  <si>
    <t>Brand 5</t>
  </si>
  <si>
    <t>Softdrink Company</t>
  </si>
  <si>
    <t>Total sales 2011</t>
  </si>
  <si>
    <t>Total sales 2012</t>
  </si>
  <si>
    <t>Total sales 2013</t>
  </si>
  <si>
    <t>Row Labels</t>
  </si>
  <si>
    <t>Grand Total</t>
  </si>
  <si>
    <t>Sum of Total sales 2011</t>
  </si>
  <si>
    <t>Sum of Total sales 2012</t>
  </si>
  <si>
    <t>Sum of Total sales 2013</t>
  </si>
  <si>
    <t>% sales in 2011</t>
  </si>
  <si>
    <t>% sales in 2012</t>
  </si>
  <si>
    <t>% sales in 2013</t>
  </si>
  <si>
    <t>Sum of % sales in 2011</t>
  </si>
  <si>
    <t>Sum of % sales in 2012</t>
  </si>
  <si>
    <t>Sum of % sales in 2013</t>
  </si>
  <si>
    <t>Q1 2011</t>
  </si>
  <si>
    <t>% Q1 of 2011</t>
  </si>
  <si>
    <t>Q2 2011</t>
  </si>
  <si>
    <t>% Q2 of 2011</t>
  </si>
  <si>
    <t>Q3 2011</t>
  </si>
  <si>
    <t>% Q3 of 2011</t>
  </si>
  <si>
    <t>Q4 2011</t>
  </si>
  <si>
    <t>% Q4 of 2011</t>
  </si>
  <si>
    <t>Q1 2012</t>
  </si>
  <si>
    <t>% Q1 of 2012</t>
  </si>
  <si>
    <t>Q2 2012</t>
  </si>
  <si>
    <t>% Q2 of 2012</t>
  </si>
  <si>
    <t>Q3 2012</t>
  </si>
  <si>
    <t>% Q3 of 2012</t>
  </si>
  <si>
    <t>Q4 2012</t>
  </si>
  <si>
    <t>% Q4 of 2012</t>
  </si>
  <si>
    <t>Q1 2013</t>
  </si>
  <si>
    <t>% Q1 of 2013</t>
  </si>
  <si>
    <t>Q2 2013</t>
  </si>
  <si>
    <t>% Q2 of 2013</t>
  </si>
  <si>
    <t>Q3 2013</t>
  </si>
  <si>
    <t>% Q3 of 2013</t>
  </si>
  <si>
    <t>(blank)</t>
  </si>
  <si>
    <t>Sum of % Q1 of 2011</t>
  </si>
  <si>
    <t>Sum of % Q2 of 2011</t>
  </si>
  <si>
    <t>Sum of % Q3 of 2011</t>
  </si>
  <si>
    <t>Sum of % Q4 of 2011</t>
  </si>
  <si>
    <t>Sum of % Q1 of 2012</t>
  </si>
  <si>
    <t>Sum of % Q2 of 2012</t>
  </si>
  <si>
    <t>Sum of % Q3 of 2012</t>
  </si>
  <si>
    <t>Sum of % Q4 of 2012</t>
  </si>
  <si>
    <t>Coca cola 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</si>
</sst>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17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="1"/>
              <a:t>Total</a:t>
            </a:r>
            <a:r>
              <a:rPr lang="en-IN" b="1" baseline="0"/>
              <a:t> sales compariosn for year 2011, 2012 &amp; 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Sum of Total sales 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tables'!$A$4:$A$5</c:f>
              <c:strCache>
                <c:ptCount val="1"/>
                <c:pt idx="0">
                  <c:v>All India</c:v>
                </c:pt>
              </c:strCache>
            </c:strRef>
          </c:cat>
          <c:val>
            <c:numRef>
              <c:f>'Pivot tables'!$B$4:$B$5</c:f>
              <c:numCache>
                <c:formatCode>General</c:formatCode>
                <c:ptCount val="1"/>
                <c:pt idx="0">
                  <c:v>817525222.15362799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E-46FB-9654-F5160203A44B}"/>
            </c:ext>
          </c:extLst>
        </c:ser>
        <c:ser>
          <c:idx val="1"/>
          <c:order val="1"/>
          <c:tx>
            <c:strRef>
              <c:f>'Pivot tables'!$C$3</c:f>
              <c:strCache>
                <c:ptCount val="1"/>
                <c:pt idx="0">
                  <c:v>Sum of Total sales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tables'!$A$4:$A$5</c:f>
              <c:strCache>
                <c:ptCount val="1"/>
                <c:pt idx="0">
                  <c:v>All India</c:v>
                </c:pt>
              </c:strCache>
            </c:strRef>
          </c:cat>
          <c:val>
            <c:numRef>
              <c:f>'Pivot tables'!$C$4:$C$5</c:f>
              <c:numCache>
                <c:formatCode>General</c:formatCode>
                <c:ptCount val="1"/>
                <c:pt idx="0">
                  <c:v>944283185.76471603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E-46FB-9654-F5160203A44B}"/>
            </c:ext>
          </c:extLst>
        </c:ser>
        <c:ser>
          <c:idx val="2"/>
          <c:order val="2"/>
          <c:tx>
            <c:strRef>
              <c:f>'Pivot tables'!$D$3</c:f>
              <c:strCache>
                <c:ptCount val="1"/>
                <c:pt idx="0">
                  <c:v>Sum of Total sales 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25400" dir="5400000" algn="ctr" rotWithShape="0">
                        <a:srgbClr val="6E747A">
                          <a:alpha val="43000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tables'!$A$4:$A$5</c:f>
              <c:strCache>
                <c:ptCount val="1"/>
                <c:pt idx="0">
                  <c:v>All India</c:v>
                </c:pt>
              </c:strCache>
            </c:strRef>
          </c:cat>
          <c:val>
            <c:numRef>
              <c:f>'Pivot tables'!$D$4:$D$5</c:f>
              <c:numCache>
                <c:formatCode>General</c:formatCode>
                <c:ptCount val="1"/>
                <c:pt idx="0">
                  <c:v>901277685.28782403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E-46FB-9654-F5160203A4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95365263"/>
        <c:axId val="795361103"/>
      </c:barChart>
      <c:catAx>
        <c:axId val="79536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61103"/>
        <c:crosses val="autoZero"/>
        <c:auto val="1"/>
        <c:lblAlgn val="ctr"/>
        <c:lblOffset val="100"/>
        <c:noMultiLvlLbl val="0"/>
      </c:catAx>
      <c:valAx>
        <c:axId val="795361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95365263"/>
        <c:crosses val="autoZero"/>
        <c:crossBetween val="between"/>
      </c:valAx>
      <c:spPr>
        <a:solidFill>
          <a:schemeClr val="bg1"/>
        </a:solidFill>
        <a:ln>
          <a:solidFill>
            <a:schemeClr val="bg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baseline="0"/>
              <a:t>Year wise sales comparison for brands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tables'!$B$9</c:f>
              <c:strCache>
                <c:ptCount val="1"/>
                <c:pt idx="0">
                  <c:v>Sum of % sales in 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tables'!$A$10:$A$15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tables'!$B$10:$B$15</c:f>
              <c:numCache>
                <c:formatCode>0.0%</c:formatCode>
                <c:ptCount val="5"/>
                <c:pt idx="0">
                  <c:v>0.2950565862582073</c:v>
                </c:pt>
                <c:pt idx="1">
                  <c:v>0.13997120869595936</c:v>
                </c:pt>
                <c:pt idx="2">
                  <c:v>0.14191225019031684</c:v>
                </c:pt>
                <c:pt idx="3">
                  <c:v>0.13595052890460937</c:v>
                </c:pt>
                <c:pt idx="4">
                  <c:v>0.28710942595090716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F9A-A0C6-3BD08B430E63}"/>
            </c:ext>
          </c:extLst>
        </c:ser>
        <c:ser>
          <c:idx val="1"/>
          <c:order val="1"/>
          <c:tx>
            <c:strRef>
              <c:f>'Pivot tables'!$C$9</c:f>
              <c:strCache>
                <c:ptCount val="1"/>
                <c:pt idx="0">
                  <c:v>Sum of % sales in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tables'!$A$10:$A$15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tables'!$C$10:$C$15</c:f>
              <c:numCache>
                <c:formatCode>0.0%</c:formatCode>
                <c:ptCount val="5"/>
                <c:pt idx="0">
                  <c:v>0.28944732153134017</c:v>
                </c:pt>
                <c:pt idx="1">
                  <c:v>0.16007080722557535</c:v>
                </c:pt>
                <c:pt idx="2">
                  <c:v>0.13145108098227043</c:v>
                </c:pt>
                <c:pt idx="3">
                  <c:v>0.12198472805387751</c:v>
                </c:pt>
                <c:pt idx="4">
                  <c:v>0.29704606220693647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0-4F9A-A0C6-3BD08B430E63}"/>
            </c:ext>
          </c:extLst>
        </c:ser>
        <c:ser>
          <c:idx val="2"/>
          <c:order val="2"/>
          <c:tx>
            <c:strRef>
              <c:f>'Pivot tables'!$D$9</c:f>
              <c:strCache>
                <c:ptCount val="1"/>
                <c:pt idx="0">
                  <c:v>Sum of % sales in 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tables'!$A$10:$A$15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tables'!$D$10:$D$15</c:f>
              <c:numCache>
                <c:formatCode>0.0%</c:formatCode>
                <c:ptCount val="5"/>
                <c:pt idx="0">
                  <c:v>0.28273467772012589</c:v>
                </c:pt>
                <c:pt idx="1">
                  <c:v>0.17939711039508452</c:v>
                </c:pt>
                <c:pt idx="2">
                  <c:v>0.1201778903004482</c:v>
                </c:pt>
                <c:pt idx="3">
                  <c:v>0.11710180860020881</c:v>
                </c:pt>
                <c:pt idx="4">
                  <c:v>0.30058851298413253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0-4F9A-A0C6-3BD08B430E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842697311"/>
        <c:axId val="842696895"/>
      </c:barChart>
      <c:catAx>
        <c:axId val="84269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96895"/>
        <c:crosses val="autoZero"/>
        <c:auto val="1"/>
        <c:lblAlgn val="ctr"/>
        <c:lblOffset val="100"/>
        <c:noMultiLvlLbl val="0"/>
      </c:catAx>
      <c:valAx>
        <c:axId val="84269689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84269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State</a:t>
            </a:r>
            <a:r>
              <a:rPr lang="en-IN" baseline="0"/>
              <a:t> wise sales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tables'!$B$19</c:f>
              <c:strCache>
                <c:ptCount val="1"/>
                <c:pt idx="0">
                  <c:v>Sum of Total sales 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tables'!$A$20:$A$37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tables'!$B$20:$B$37</c:f>
              <c:numCache>
                <c:formatCode>General</c:formatCode>
                <c:ptCount val="17"/>
                <c:pt idx="0">
                  <c:v>135548518.50342202</c:v>
                </c:pt>
                <c:pt idx="1">
                  <c:v>11521775.930760002</c:v>
                </c:pt>
                <c:pt idx="2">
                  <c:v>25481569.028471999</c:v>
                </c:pt>
                <c:pt idx="3">
                  <c:v>64611657.438609987</c:v>
                </c:pt>
                <c:pt idx="4">
                  <c:v>5836434.0088599995</c:v>
                </c:pt>
                <c:pt idx="5">
                  <c:v>42141022.793644011</c:v>
                </c:pt>
                <c:pt idx="6">
                  <c:v>9829994.539098002</c:v>
                </c:pt>
                <c:pt idx="7">
                  <c:v>37460380.973835997</c:v>
                </c:pt>
                <c:pt idx="8">
                  <c:v>5606299.473526001</c:v>
                </c:pt>
                <c:pt idx="9">
                  <c:v>27365608.982022002</c:v>
                </c:pt>
                <c:pt idx="10">
                  <c:v>87755244.263673991</c:v>
                </c:pt>
                <c:pt idx="11">
                  <c:v>25299795.013636</c:v>
                </c:pt>
                <c:pt idx="12">
                  <c:v>103249285.084782</c:v>
                </c:pt>
                <c:pt idx="13">
                  <c:v>19482444.873865999</c:v>
                </c:pt>
                <c:pt idx="14">
                  <c:v>49675149.424927995</c:v>
                </c:pt>
                <c:pt idx="15">
                  <c:v>124116512.87707999</c:v>
                </c:pt>
                <c:pt idx="16">
                  <c:v>42543528.943494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F-466E-AABF-8919A5FD826C}"/>
            </c:ext>
          </c:extLst>
        </c:ser>
        <c:ser>
          <c:idx val="1"/>
          <c:order val="1"/>
          <c:tx>
            <c:strRef>
              <c:f>'Pivot tables'!$C$19</c:f>
              <c:strCache>
                <c:ptCount val="1"/>
                <c:pt idx="0">
                  <c:v>Sum of Total sales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tables'!$A$20:$A$37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tables'!$C$20:$C$37</c:f>
              <c:numCache>
                <c:formatCode>General</c:formatCode>
                <c:ptCount val="17"/>
                <c:pt idx="0">
                  <c:v>148191452.35546601</c:v>
                </c:pt>
                <c:pt idx="1">
                  <c:v>12082548.554808002</c:v>
                </c:pt>
                <c:pt idx="2">
                  <c:v>33718213.351956002</c:v>
                </c:pt>
                <c:pt idx="3">
                  <c:v>72078149.286185995</c:v>
                </c:pt>
                <c:pt idx="4">
                  <c:v>6424026.9707300011</c:v>
                </c:pt>
                <c:pt idx="5">
                  <c:v>52755365.185825996</c:v>
                </c:pt>
                <c:pt idx="6">
                  <c:v>10575455.810314</c:v>
                </c:pt>
                <c:pt idx="7">
                  <c:v>45398603.518512003</c:v>
                </c:pt>
                <c:pt idx="8">
                  <c:v>6966939.0283079986</c:v>
                </c:pt>
                <c:pt idx="9">
                  <c:v>31239961.920249999</c:v>
                </c:pt>
                <c:pt idx="10">
                  <c:v>98718181.803516001</c:v>
                </c:pt>
                <c:pt idx="11">
                  <c:v>29506015.786858</c:v>
                </c:pt>
                <c:pt idx="12">
                  <c:v>115961825.67001599</c:v>
                </c:pt>
                <c:pt idx="13">
                  <c:v>23708949.137441996</c:v>
                </c:pt>
                <c:pt idx="14">
                  <c:v>54644275.664352</c:v>
                </c:pt>
                <c:pt idx="15">
                  <c:v>149904590.216818</c:v>
                </c:pt>
                <c:pt idx="16">
                  <c:v>52408631.503403991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F-466E-AABF-8919A5FD826C}"/>
            </c:ext>
          </c:extLst>
        </c:ser>
        <c:ser>
          <c:idx val="2"/>
          <c:order val="2"/>
          <c:tx>
            <c:strRef>
              <c:f>'Pivot tables'!$D$19</c:f>
              <c:strCache>
                <c:ptCount val="1"/>
                <c:pt idx="0">
                  <c:v>Sum of Total sales 2013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tables'!$A$20:$A$37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tables'!$D$20:$D$37</c:f>
              <c:numCache>
                <c:formatCode>General</c:formatCode>
                <c:ptCount val="17"/>
                <c:pt idx="0">
                  <c:v>138416201.87479401</c:v>
                </c:pt>
                <c:pt idx="1">
                  <c:v>12897069.696539998</c:v>
                </c:pt>
                <c:pt idx="2">
                  <c:v>36735753.173851989</c:v>
                </c:pt>
                <c:pt idx="3">
                  <c:v>71711470.371194005</c:v>
                </c:pt>
                <c:pt idx="4">
                  <c:v>5247645.9808120001</c:v>
                </c:pt>
                <c:pt idx="5">
                  <c:v>53424443.986287996</c:v>
                </c:pt>
                <c:pt idx="6">
                  <c:v>10336285.537836</c:v>
                </c:pt>
                <c:pt idx="7">
                  <c:v>41328251.99638401</c:v>
                </c:pt>
                <c:pt idx="8">
                  <c:v>6818033.9915259993</c:v>
                </c:pt>
                <c:pt idx="9">
                  <c:v>29468863.072806008</c:v>
                </c:pt>
                <c:pt idx="10">
                  <c:v>83389719.956007987</c:v>
                </c:pt>
                <c:pt idx="11">
                  <c:v>29134791.382585999</c:v>
                </c:pt>
                <c:pt idx="12">
                  <c:v>116973029.62286399</c:v>
                </c:pt>
                <c:pt idx="13">
                  <c:v>25865551.119148001</c:v>
                </c:pt>
                <c:pt idx="14">
                  <c:v>46642882.610430002</c:v>
                </c:pt>
                <c:pt idx="15">
                  <c:v>144736403.77363202</c:v>
                </c:pt>
                <c:pt idx="16">
                  <c:v>48151287.141120002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F-466E-AABF-8919A5FD8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73824975"/>
        <c:axId val="773825391"/>
      </c:barChart>
      <c:catAx>
        <c:axId val="77382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25391"/>
        <c:crosses val="autoZero"/>
        <c:auto val="1"/>
        <c:lblAlgn val="ctr"/>
        <c:lblOffset val="100"/>
        <c:noMultiLvlLbl val="0"/>
      </c:catAx>
      <c:valAx>
        <c:axId val="7738253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382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18827303449814"/>
          <c:y val="0.93415337331538217"/>
          <c:w val="0.71986310534712583"/>
          <c:h val="4.8575469517087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Quater</a:t>
            </a:r>
            <a:r>
              <a:rPr lang="en-IN" baseline="0"/>
              <a:t>ly Sales Analysis for 2011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Sum of % Q1 of 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tables'!$A$41:$A$58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tables'!$B$41:$B$58</c:f>
              <c:numCache>
                <c:formatCode>0%</c:formatCode>
                <c:ptCount val="17"/>
                <c:pt idx="0">
                  <c:v>0.16803242906167912</c:v>
                </c:pt>
                <c:pt idx="1">
                  <c:v>1.277651889395336E-2</c:v>
                </c:pt>
                <c:pt idx="2">
                  <c:v>3.0783490461659822E-2</c:v>
                </c:pt>
                <c:pt idx="3">
                  <c:v>6.5958054963260127E-2</c:v>
                </c:pt>
                <c:pt idx="4">
                  <c:v>9.156584268156515E-3</c:v>
                </c:pt>
                <c:pt idx="5">
                  <c:v>5.0167806791376848E-2</c:v>
                </c:pt>
                <c:pt idx="6">
                  <c:v>8.1399393548362026E-3</c:v>
                </c:pt>
                <c:pt idx="7">
                  <c:v>5.5384703617399549E-2</c:v>
                </c:pt>
                <c:pt idx="8">
                  <c:v>8.0979825894274965E-3</c:v>
                </c:pt>
                <c:pt idx="9">
                  <c:v>3.7750830411173553E-2</c:v>
                </c:pt>
                <c:pt idx="10">
                  <c:v>0.12281487163122123</c:v>
                </c:pt>
                <c:pt idx="11">
                  <c:v>4.0606961920953304E-2</c:v>
                </c:pt>
                <c:pt idx="12">
                  <c:v>0.12797045286012265</c:v>
                </c:pt>
                <c:pt idx="13">
                  <c:v>1.9507692859976195E-2</c:v>
                </c:pt>
                <c:pt idx="14">
                  <c:v>6.5711421773473958E-2</c:v>
                </c:pt>
                <c:pt idx="15">
                  <c:v>0.13299508869900556</c:v>
                </c:pt>
                <c:pt idx="16">
                  <c:v>4.414516984232425E-2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E-4189-8249-CBCAEDB7A953}"/>
            </c:ext>
          </c:extLst>
        </c:ser>
        <c:ser>
          <c:idx val="1"/>
          <c:order val="1"/>
          <c:tx>
            <c:strRef>
              <c:f>'Pivot tables'!$C$40</c:f>
              <c:strCache>
                <c:ptCount val="1"/>
                <c:pt idx="0">
                  <c:v>Sum of % Q2 of 2011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tables'!$A$41:$A$58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tables'!$C$41:$C$58</c:f>
              <c:numCache>
                <c:formatCode>0%</c:formatCode>
                <c:ptCount val="17"/>
                <c:pt idx="0">
                  <c:v>0.14616218665728267</c:v>
                </c:pt>
                <c:pt idx="1">
                  <c:v>1.4541947796383674E-2</c:v>
                </c:pt>
                <c:pt idx="2">
                  <c:v>4.0650079729324121E-2</c:v>
                </c:pt>
                <c:pt idx="3">
                  <c:v>7.1039323865466256E-2</c:v>
                </c:pt>
                <c:pt idx="4">
                  <c:v>4.602922802225436E-3</c:v>
                </c:pt>
                <c:pt idx="5">
                  <c:v>4.5455129615356062E-2</c:v>
                </c:pt>
                <c:pt idx="6">
                  <c:v>1.2800250254552212E-2</c:v>
                </c:pt>
                <c:pt idx="7">
                  <c:v>3.5995811790125246E-2</c:v>
                </c:pt>
                <c:pt idx="8">
                  <c:v>4.5515348887939337E-3</c:v>
                </c:pt>
                <c:pt idx="9">
                  <c:v>4.462680380540833E-2</c:v>
                </c:pt>
                <c:pt idx="10">
                  <c:v>8.6197601380816169E-2</c:v>
                </c:pt>
                <c:pt idx="11">
                  <c:v>3.2581345051840849E-2</c:v>
                </c:pt>
                <c:pt idx="12">
                  <c:v>0.12881615193547402</c:v>
                </c:pt>
                <c:pt idx="13">
                  <c:v>3.1185907149839723E-2</c:v>
                </c:pt>
                <c:pt idx="14">
                  <c:v>5.1293345817653956E-2</c:v>
                </c:pt>
                <c:pt idx="15">
                  <c:v>0.20001687269375529</c:v>
                </c:pt>
                <c:pt idx="16">
                  <c:v>4.9482784765702094E-2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EE-4189-8249-CBCAEDB7A953}"/>
            </c:ext>
          </c:extLst>
        </c:ser>
        <c:ser>
          <c:idx val="2"/>
          <c:order val="2"/>
          <c:tx>
            <c:strRef>
              <c:f>'Pivot tables'!$D$40</c:f>
              <c:strCache>
                <c:ptCount val="1"/>
                <c:pt idx="0">
                  <c:v>Sum of % Q3 of 2011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tables'!$A$41:$A$58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tables'!$D$41:$D$58</c:f>
              <c:numCache>
                <c:formatCode>0%</c:formatCode>
                <c:ptCount val="17"/>
                <c:pt idx="0">
                  <c:v>0.17715689020663397</c:v>
                </c:pt>
                <c:pt idx="1">
                  <c:v>1.970607141077494E-2</c:v>
                </c:pt>
                <c:pt idx="2">
                  <c:v>2.6965006579303834E-2</c:v>
                </c:pt>
                <c:pt idx="3">
                  <c:v>0.10140258030528063</c:v>
                </c:pt>
                <c:pt idx="4">
                  <c:v>5.2069864144968069E-3</c:v>
                </c:pt>
                <c:pt idx="5">
                  <c:v>4.4885880649901691E-2</c:v>
                </c:pt>
                <c:pt idx="6">
                  <c:v>1.8100629778764653E-2</c:v>
                </c:pt>
                <c:pt idx="7">
                  <c:v>4.04791857385179E-2</c:v>
                </c:pt>
                <c:pt idx="8">
                  <c:v>7.0274366896227796E-3</c:v>
                </c:pt>
                <c:pt idx="9">
                  <c:v>1.5031302295101846E-2</c:v>
                </c:pt>
                <c:pt idx="10">
                  <c:v>9.1177900929132041E-2</c:v>
                </c:pt>
                <c:pt idx="11">
                  <c:v>2.2434608720430269E-2</c:v>
                </c:pt>
                <c:pt idx="12">
                  <c:v>0.14114364348391209</c:v>
                </c:pt>
                <c:pt idx="13">
                  <c:v>2.0246960748853543E-2</c:v>
                </c:pt>
                <c:pt idx="14">
                  <c:v>7.1298794991548245E-2</c:v>
                </c:pt>
                <c:pt idx="15">
                  <c:v>0.13457933189182533</c:v>
                </c:pt>
                <c:pt idx="16">
                  <c:v>6.3156789165899757E-2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EE-4189-8249-CBCAEDB7A953}"/>
            </c:ext>
          </c:extLst>
        </c:ser>
        <c:ser>
          <c:idx val="3"/>
          <c:order val="3"/>
          <c:tx>
            <c:strRef>
              <c:f>'Pivot tables'!$E$40</c:f>
              <c:strCache>
                <c:ptCount val="1"/>
                <c:pt idx="0">
                  <c:v>Sum of % Q4 of 2011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tables'!$A$41:$A$58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tables'!$E$41:$E$58</c:f>
              <c:numCache>
                <c:formatCode>0%</c:formatCode>
                <c:ptCount val="17"/>
                <c:pt idx="0">
                  <c:v>0.19938916485144156</c:v>
                </c:pt>
                <c:pt idx="1">
                  <c:v>7.6348483661406244E-3</c:v>
                </c:pt>
                <c:pt idx="2">
                  <c:v>1.2460565598413976E-2</c:v>
                </c:pt>
                <c:pt idx="3">
                  <c:v>8.8747612838049161E-2</c:v>
                </c:pt>
                <c:pt idx="4">
                  <c:v>1.3469345101673729E-2</c:v>
                </c:pt>
                <c:pt idx="5">
                  <c:v>7.7400200650473525E-2</c:v>
                </c:pt>
                <c:pt idx="6">
                  <c:v>7.4887862579792065E-3</c:v>
                </c:pt>
                <c:pt idx="7">
                  <c:v>6.5386594946367588E-2</c:v>
                </c:pt>
                <c:pt idx="8">
                  <c:v>1.0978996124777721E-2</c:v>
                </c:pt>
                <c:pt idx="9">
                  <c:v>2.2173057577184106E-2</c:v>
                </c:pt>
                <c:pt idx="10">
                  <c:v>0.16194628383004411</c:v>
                </c:pt>
                <c:pt idx="11">
                  <c:v>2.4770599006361804E-2</c:v>
                </c:pt>
                <c:pt idx="12">
                  <c:v>9.9031272301669998E-2</c:v>
                </c:pt>
                <c:pt idx="13">
                  <c:v>1.4971334469814229E-2</c:v>
                </c:pt>
                <c:pt idx="14">
                  <c:v>6.5569920165204215E-2</c:v>
                </c:pt>
                <c:pt idx="15">
                  <c:v>7.3548064030945909E-2</c:v>
                </c:pt>
                <c:pt idx="16">
                  <c:v>5.5033353883458418E-2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EE-4189-8249-CBCAEDB7A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95647903"/>
        <c:axId val="995631679"/>
      </c:barChart>
      <c:catAx>
        <c:axId val="99564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31679"/>
        <c:crosses val="autoZero"/>
        <c:auto val="1"/>
        <c:lblAlgn val="ctr"/>
        <c:lblOffset val="100"/>
        <c:noMultiLvlLbl val="0"/>
      </c:catAx>
      <c:valAx>
        <c:axId val="9956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4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3518408408697"/>
          <c:y val="0.30593143831354508"/>
          <c:w val="0.23365454697525481"/>
          <c:h val="0.31730995589339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Quaterly sales brand</a:t>
            </a:r>
            <a:r>
              <a:rPr lang="en-IN" baseline="0"/>
              <a:t> Wise for 2011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tables'!$H$40</c:f>
              <c:strCache>
                <c:ptCount val="1"/>
                <c:pt idx="0">
                  <c:v>Sum of % Q1 of 2011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tables'!$G$41:$G$46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tables'!$H$41:$H$46</c:f>
              <c:numCache>
                <c:formatCode>0%</c:formatCode>
                <c:ptCount val="5"/>
                <c:pt idx="0">
                  <c:v>0.29438917405360104</c:v>
                </c:pt>
                <c:pt idx="1">
                  <c:v>0.14767241804285458</c:v>
                </c:pt>
                <c:pt idx="2">
                  <c:v>0.1443320885335338</c:v>
                </c:pt>
                <c:pt idx="3">
                  <c:v>0.12554763686418391</c:v>
                </c:pt>
                <c:pt idx="4">
                  <c:v>0.28805868250582639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4C19-BCE7-1D26E17B7E3B}"/>
            </c:ext>
          </c:extLst>
        </c:ser>
        <c:ser>
          <c:idx val="1"/>
          <c:order val="1"/>
          <c:tx>
            <c:strRef>
              <c:f>'Pivot tables'!$I$40</c:f>
              <c:strCache>
                <c:ptCount val="1"/>
                <c:pt idx="0">
                  <c:v>Sum of % Q2 of 2011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tables'!$G$41:$G$46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tables'!$I$41:$I$46</c:f>
              <c:numCache>
                <c:formatCode>0%</c:formatCode>
                <c:ptCount val="5"/>
                <c:pt idx="0">
                  <c:v>0.29217294341157429</c:v>
                </c:pt>
                <c:pt idx="1">
                  <c:v>0.12287144608537848</c:v>
                </c:pt>
                <c:pt idx="2">
                  <c:v>0.15366486396603546</c:v>
                </c:pt>
                <c:pt idx="3">
                  <c:v>0.14245761249555974</c:v>
                </c:pt>
                <c:pt idx="4">
                  <c:v>0.28883313404145211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4-4C19-BCE7-1D26E17B7E3B}"/>
            </c:ext>
          </c:extLst>
        </c:ser>
        <c:ser>
          <c:idx val="2"/>
          <c:order val="2"/>
          <c:tx>
            <c:strRef>
              <c:f>'Pivot tables'!$J$40</c:f>
              <c:strCache>
                <c:ptCount val="1"/>
                <c:pt idx="0">
                  <c:v>Sum of % Q3 of 2011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tables'!$G$41:$G$46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tables'!$J$41:$J$46</c:f>
              <c:numCache>
                <c:formatCode>0%</c:formatCode>
                <c:ptCount val="5"/>
                <c:pt idx="0">
                  <c:v>0.28372310578739801</c:v>
                </c:pt>
                <c:pt idx="1">
                  <c:v>0.15213132356301878</c:v>
                </c:pt>
                <c:pt idx="2">
                  <c:v>0.13020367921541695</c:v>
                </c:pt>
                <c:pt idx="3">
                  <c:v>0.15248487950590039</c:v>
                </c:pt>
                <c:pt idx="4">
                  <c:v>0.28145701192826617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4-4C19-BCE7-1D26E17B7E3B}"/>
            </c:ext>
          </c:extLst>
        </c:ser>
        <c:ser>
          <c:idx val="3"/>
          <c:order val="3"/>
          <c:tx>
            <c:strRef>
              <c:f>'Pivot tables'!$K$40</c:f>
              <c:strCache>
                <c:ptCount val="1"/>
                <c:pt idx="0">
                  <c:v>Sum of % Q4 of 2011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tables'!$G$41:$G$46</c:f>
              <c:strCache>
                <c:ptCount val="5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</c:strCache>
            </c:strRef>
          </c:cat>
          <c:val>
            <c:numRef>
              <c:f>'Pivot tables'!$K$41:$K$46</c:f>
              <c:numCache>
                <c:formatCode>0%</c:formatCode>
                <c:ptCount val="5"/>
                <c:pt idx="0">
                  <c:v>0.31754401803352816</c:v>
                </c:pt>
                <c:pt idx="1">
                  <c:v>0.15884902767102888</c:v>
                </c:pt>
                <c:pt idx="2">
                  <c:v>0.12306571422188772</c:v>
                </c:pt>
                <c:pt idx="3">
                  <c:v>0.11204988549711575</c:v>
                </c:pt>
                <c:pt idx="4">
                  <c:v>0.28849135457643932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4-4C19-BCE7-1D26E17B7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60778863"/>
        <c:axId val="360781359"/>
      </c:barChart>
      <c:catAx>
        <c:axId val="3607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81359"/>
        <c:crosses val="autoZero"/>
        <c:auto val="1"/>
        <c:lblAlgn val="ctr"/>
        <c:lblOffset val="100"/>
        <c:noMultiLvlLbl val="0"/>
      </c:catAx>
      <c:valAx>
        <c:axId val="3607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7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Quaterly</a:t>
            </a:r>
            <a:r>
              <a:rPr lang="en-IN" baseline="0"/>
              <a:t> Analysis for 2012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tables'!$B$61</c:f>
              <c:strCache>
                <c:ptCount val="1"/>
                <c:pt idx="0">
                  <c:v>Sum of % Q1 of 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tables'!$A$62:$A$79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tables'!$B$62:$B$79</c:f>
              <c:numCache>
                <c:formatCode>0%</c:formatCode>
                <c:ptCount val="17"/>
                <c:pt idx="0">
                  <c:v>0.17123969208386666</c:v>
                </c:pt>
                <c:pt idx="1">
                  <c:v>1.2853893303459393E-2</c:v>
                </c:pt>
                <c:pt idx="2">
                  <c:v>3.504333315272249E-2</c:v>
                </c:pt>
                <c:pt idx="3">
                  <c:v>6.593643338455818E-2</c:v>
                </c:pt>
                <c:pt idx="4">
                  <c:v>8.7643064492513544E-3</c:v>
                </c:pt>
                <c:pt idx="5">
                  <c:v>5.3749025909349754E-2</c:v>
                </c:pt>
                <c:pt idx="6">
                  <c:v>8.1550645965439098E-3</c:v>
                </c:pt>
                <c:pt idx="7">
                  <c:v>5.8856483326617956E-2</c:v>
                </c:pt>
                <c:pt idx="8">
                  <c:v>8.5392750522309737E-3</c:v>
                </c:pt>
                <c:pt idx="9">
                  <c:v>3.8025133468041664E-2</c:v>
                </c:pt>
                <c:pt idx="10">
                  <c:v>0.12135426972426017</c:v>
                </c:pt>
                <c:pt idx="11">
                  <c:v>4.0540836136681961E-2</c:v>
                </c:pt>
                <c:pt idx="12">
                  <c:v>0.11120121227846805</c:v>
                </c:pt>
                <c:pt idx="13">
                  <c:v>2.2931604251903472E-2</c:v>
                </c:pt>
                <c:pt idx="14">
                  <c:v>6.1253913592881376E-2</c:v>
                </c:pt>
                <c:pt idx="15">
                  <c:v>0.13611159633514414</c:v>
                </c:pt>
                <c:pt idx="16">
                  <c:v>4.5443926954018568E-2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6C-42C3-A9B6-952B3F8CDC69}"/>
            </c:ext>
          </c:extLst>
        </c:ser>
        <c:ser>
          <c:idx val="1"/>
          <c:order val="1"/>
          <c:tx>
            <c:strRef>
              <c:f>'Pivot tables'!$C$61</c:f>
              <c:strCache>
                <c:ptCount val="1"/>
                <c:pt idx="0">
                  <c:v>Sum of % Q2 of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tables'!$A$62:$A$79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tables'!$C$62:$C$79</c:f>
              <c:numCache>
                <c:formatCode>0%</c:formatCode>
                <c:ptCount val="17"/>
                <c:pt idx="0">
                  <c:v>0.13565203609519275</c:v>
                </c:pt>
                <c:pt idx="1">
                  <c:v>1.3342043379822293E-2</c:v>
                </c:pt>
                <c:pt idx="2">
                  <c:v>4.6612005807836296E-2</c:v>
                </c:pt>
                <c:pt idx="3">
                  <c:v>6.8235749977138035E-2</c:v>
                </c:pt>
                <c:pt idx="4">
                  <c:v>4.4469823971022525E-3</c:v>
                </c:pt>
                <c:pt idx="5">
                  <c:v>4.8975629789081217E-2</c:v>
                </c:pt>
                <c:pt idx="6">
                  <c:v>1.0752030840778429E-2</c:v>
                </c:pt>
                <c:pt idx="7">
                  <c:v>3.7499125047170921E-2</c:v>
                </c:pt>
                <c:pt idx="8">
                  <c:v>4.5016814114891028E-3</c:v>
                </c:pt>
                <c:pt idx="9">
                  <c:v>4.2449043314154333E-2</c:v>
                </c:pt>
                <c:pt idx="10">
                  <c:v>8.4133676419071823E-2</c:v>
                </c:pt>
                <c:pt idx="11">
                  <c:v>3.2581299225574421E-2</c:v>
                </c:pt>
                <c:pt idx="12">
                  <c:v>0.1227290612075414</c:v>
                </c:pt>
                <c:pt idx="13">
                  <c:v>3.0432175691230873E-2</c:v>
                </c:pt>
                <c:pt idx="14">
                  <c:v>4.697980305568597E-2</c:v>
                </c:pt>
                <c:pt idx="15">
                  <c:v>0.2137948935370873</c:v>
                </c:pt>
                <c:pt idx="16">
                  <c:v>5.6882762804042385E-2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C-42C3-A9B6-952B3F8CDC69}"/>
            </c:ext>
          </c:extLst>
        </c:ser>
        <c:ser>
          <c:idx val="2"/>
          <c:order val="2"/>
          <c:tx>
            <c:strRef>
              <c:f>'Pivot tables'!$D$61</c:f>
              <c:strCache>
                <c:ptCount val="1"/>
                <c:pt idx="0">
                  <c:v>Sum of % Q3 of 2012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tables'!$A$62:$A$79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tables'!$D$62:$D$79</c:f>
              <c:numCache>
                <c:formatCode>0%</c:formatCode>
                <c:ptCount val="17"/>
                <c:pt idx="0">
                  <c:v>0.15843159786332045</c:v>
                </c:pt>
                <c:pt idx="1">
                  <c:v>1.6690748207679799E-2</c:v>
                </c:pt>
                <c:pt idx="2">
                  <c:v>2.871851755802915E-2</c:v>
                </c:pt>
                <c:pt idx="3">
                  <c:v>9.9400450432584206E-2</c:v>
                </c:pt>
                <c:pt idx="4">
                  <c:v>5.1656191748582604E-3</c:v>
                </c:pt>
                <c:pt idx="5">
                  <c:v>5.2597014640177374E-2</c:v>
                </c:pt>
                <c:pt idx="6">
                  <c:v>1.8361008506568483E-2</c:v>
                </c:pt>
                <c:pt idx="7">
                  <c:v>4.2626799380851517E-2</c:v>
                </c:pt>
                <c:pt idx="8">
                  <c:v>7.0221072203559875E-3</c:v>
                </c:pt>
                <c:pt idx="9">
                  <c:v>1.5866013058045279E-2</c:v>
                </c:pt>
                <c:pt idx="10">
                  <c:v>8.9673054036673361E-2</c:v>
                </c:pt>
                <c:pt idx="11">
                  <c:v>2.2971150774513886E-2</c:v>
                </c:pt>
                <c:pt idx="12">
                  <c:v>0.15297278799972258</c:v>
                </c:pt>
                <c:pt idx="13">
                  <c:v>2.2499661002237367E-2</c:v>
                </c:pt>
                <c:pt idx="14">
                  <c:v>7.0092246600339775E-2</c:v>
                </c:pt>
                <c:pt idx="15">
                  <c:v>0.13603032300668316</c:v>
                </c:pt>
                <c:pt idx="16">
                  <c:v>6.0880900537359103E-2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6C-42C3-A9B6-952B3F8CDC69}"/>
            </c:ext>
          </c:extLst>
        </c:ser>
        <c:ser>
          <c:idx val="3"/>
          <c:order val="3"/>
          <c:tx>
            <c:strRef>
              <c:f>'Pivot tables'!$E$61</c:f>
              <c:strCache>
                <c:ptCount val="1"/>
                <c:pt idx="0">
                  <c:v>Sum of % Q4 of 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tables'!$A$62:$A$79</c:f>
              <c:strCache>
                <c:ptCount val="17"/>
                <c:pt idx="0">
                  <c:v>Andhra Pradesh</c:v>
                </c:pt>
                <c:pt idx="1">
                  <c:v>Assam &amp; NE</c:v>
                </c:pt>
                <c:pt idx="2">
                  <c:v>Bihar (incl. J.khand)</c:v>
                </c:pt>
                <c:pt idx="3">
                  <c:v>Delhi</c:v>
                </c:pt>
                <c:pt idx="4">
                  <c:v>Goa</c:v>
                </c:pt>
                <c:pt idx="5">
                  <c:v>Gujarat</c:v>
                </c:pt>
                <c:pt idx="6">
                  <c:v>Jammu</c:v>
                </c:pt>
                <c:pt idx="7">
                  <c:v>Karnataka</c:v>
                </c:pt>
                <c:pt idx="8">
                  <c:v>Kerala</c:v>
                </c:pt>
                <c:pt idx="9">
                  <c:v>Madhya Pradesh</c:v>
                </c:pt>
                <c:pt idx="10">
                  <c:v>Maharashtra</c:v>
                </c:pt>
                <c:pt idx="11">
                  <c:v>Orissa</c:v>
                </c:pt>
                <c:pt idx="12">
                  <c:v>Punjab</c:v>
                </c:pt>
                <c:pt idx="13">
                  <c:v>Rajasthan</c:v>
                </c:pt>
                <c:pt idx="14">
                  <c:v>Tamil Nadu</c:v>
                </c:pt>
                <c:pt idx="15">
                  <c:v>Uttar Pradesh</c:v>
                </c:pt>
                <c:pt idx="16">
                  <c:v>West Bengal</c:v>
                </c:pt>
              </c:strCache>
            </c:strRef>
          </c:cat>
          <c:val>
            <c:numRef>
              <c:f>'Pivot tables'!$E$62:$E$79</c:f>
              <c:numCache>
                <c:formatCode>0%</c:formatCode>
                <c:ptCount val="17"/>
                <c:pt idx="0">
                  <c:v>0.19803594278779293</c:v>
                </c:pt>
                <c:pt idx="1">
                  <c:v>5.587197209188809E-3</c:v>
                </c:pt>
                <c:pt idx="2">
                  <c:v>1.3390534278359673E-2</c:v>
                </c:pt>
                <c:pt idx="3">
                  <c:v>8.4142629197936622E-2</c:v>
                </c:pt>
                <c:pt idx="4">
                  <c:v>1.3314931320963765E-2</c:v>
                </c:pt>
                <c:pt idx="5">
                  <c:v>8.4558360432600427E-2</c:v>
                </c:pt>
                <c:pt idx="6">
                  <c:v>7.0786318989730472E-3</c:v>
                </c:pt>
                <c:pt idx="7">
                  <c:v>7.1691411812612085E-2</c:v>
                </c:pt>
                <c:pt idx="8">
                  <c:v>1.4871404290779528E-2</c:v>
                </c:pt>
                <c:pt idx="9">
                  <c:v>2.1378245585661967E-2</c:v>
                </c:pt>
                <c:pt idx="10">
                  <c:v>0.16217853739284785</c:v>
                </c:pt>
                <c:pt idx="11">
                  <c:v>2.4874580617294122E-2</c:v>
                </c:pt>
                <c:pt idx="12">
                  <c:v>9.81186718165898E-2</c:v>
                </c:pt>
                <c:pt idx="13">
                  <c:v>1.5857421930880914E-2</c:v>
                </c:pt>
                <c:pt idx="14">
                  <c:v>6.8723529354881407E-2</c:v>
                </c:pt>
                <c:pt idx="15">
                  <c:v>5.73687446810731E-2</c:v>
                </c:pt>
                <c:pt idx="16">
                  <c:v>5.8829225391563877E-2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6C-42C3-A9B6-952B3F8C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2890719"/>
        <c:axId val="452880735"/>
      </c:barChart>
      <c:catAx>
        <c:axId val="45289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80735"/>
        <c:crosses val="autoZero"/>
        <c:auto val="1"/>
        <c:lblAlgn val="ctr"/>
        <c:lblOffset val="100"/>
        <c:noMultiLvlLbl val="0"/>
      </c:catAx>
      <c:valAx>
        <c:axId val="45288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9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86294181568625"/>
          <c:y val="0.30186708485147123"/>
          <c:w val="0.2322448664505172"/>
          <c:h val="0.317309955893392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[Adarsh Paul coca cola.xlsx]Pivot tables!PivotTable15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Quaterly</a:t>
            </a:r>
            <a:r>
              <a:rPr lang="en-IN" baseline="0"/>
              <a:t> sales brand wise for 2012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tables'!$H$61</c:f>
              <c:strCache>
                <c:ptCount val="1"/>
                <c:pt idx="0">
                  <c:v>Sum of % Q1 of 2012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tables'!$G$62:$G$68</c:f>
              <c:strCache>
                <c:ptCount val="6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  <c:pt idx="5">
                  <c:v>(blank)</c:v>
                </c:pt>
              </c:strCache>
            </c:strRef>
          </c:cat>
          <c:val>
            <c:numRef>
              <c:f>'Pivot tables'!$H$62:$H$68</c:f>
              <c:numCache>
                <c:formatCode>0%</c:formatCode>
                <c:ptCount val="6"/>
                <c:pt idx="0">
                  <c:v>0.29874333458447794</c:v>
                </c:pt>
                <c:pt idx="1">
                  <c:v>0.15784630995653307</c:v>
                </c:pt>
                <c:pt idx="2">
                  <c:v>0.13685220151711106</c:v>
                </c:pt>
                <c:pt idx="3">
                  <c:v>0.1122695065924528</c:v>
                </c:pt>
                <c:pt idx="4">
                  <c:v>0.29428864734942517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7-4A09-9A9B-AFBD864CE5C7}"/>
            </c:ext>
          </c:extLst>
        </c:ser>
        <c:ser>
          <c:idx val="1"/>
          <c:order val="1"/>
          <c:tx>
            <c:strRef>
              <c:f>'Pivot tables'!$I$61</c:f>
              <c:strCache>
                <c:ptCount val="1"/>
                <c:pt idx="0">
                  <c:v>Sum of % Q2 of 2012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tables'!$G$62:$G$68</c:f>
              <c:strCache>
                <c:ptCount val="6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  <c:pt idx="5">
                  <c:v>(blank)</c:v>
                </c:pt>
              </c:strCache>
            </c:strRef>
          </c:cat>
          <c:val>
            <c:numRef>
              <c:f>'Pivot tables'!$I$62:$I$68</c:f>
              <c:numCache>
                <c:formatCode>0%</c:formatCode>
                <c:ptCount val="6"/>
                <c:pt idx="0">
                  <c:v>0.28338228034043372</c:v>
                </c:pt>
                <c:pt idx="1">
                  <c:v>0.13780527266331968</c:v>
                </c:pt>
                <c:pt idx="2">
                  <c:v>0.14037490559999893</c:v>
                </c:pt>
                <c:pt idx="3">
                  <c:v>0.12811823621666749</c:v>
                </c:pt>
                <c:pt idx="4">
                  <c:v>0.31031930517958001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7-4A09-9A9B-AFBD864CE5C7}"/>
            </c:ext>
          </c:extLst>
        </c:ser>
        <c:ser>
          <c:idx val="2"/>
          <c:order val="2"/>
          <c:tx>
            <c:strRef>
              <c:f>'Pivot tables'!$J$61</c:f>
              <c:strCache>
                <c:ptCount val="1"/>
                <c:pt idx="0">
                  <c:v>Sum of % Q3 of 2012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tables'!$G$62:$G$68</c:f>
              <c:strCache>
                <c:ptCount val="6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  <c:pt idx="5">
                  <c:v>(blank)</c:v>
                </c:pt>
              </c:strCache>
            </c:strRef>
          </c:cat>
          <c:val>
            <c:numRef>
              <c:f>'Pivot tables'!$J$62:$J$68</c:f>
              <c:numCache>
                <c:formatCode>0%</c:formatCode>
                <c:ptCount val="6"/>
                <c:pt idx="0">
                  <c:v>0.277732344242693</c:v>
                </c:pt>
                <c:pt idx="1">
                  <c:v>0.17752436615261344</c:v>
                </c:pt>
                <c:pt idx="2">
                  <c:v>0.12301998498154471</c:v>
                </c:pt>
                <c:pt idx="3">
                  <c:v>0.13873289898574986</c:v>
                </c:pt>
                <c:pt idx="4">
                  <c:v>0.28299040563739875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57-4A09-9A9B-AFBD864CE5C7}"/>
            </c:ext>
          </c:extLst>
        </c:ser>
        <c:ser>
          <c:idx val="3"/>
          <c:order val="3"/>
          <c:tx>
            <c:strRef>
              <c:f>'Pivot tables'!$K$61</c:f>
              <c:strCache>
                <c:ptCount val="1"/>
                <c:pt idx="0">
                  <c:v>Sum of % Q4 of 2012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'Pivot tables'!$G$62:$G$68</c:f>
              <c:strCache>
                <c:ptCount val="6"/>
                <c:pt idx="0">
                  <c:v>Brand 1</c:v>
                </c:pt>
                <c:pt idx="1">
                  <c:v>Brand 2</c:v>
                </c:pt>
                <c:pt idx="2">
                  <c:v>Brand 3</c:v>
                </c:pt>
                <c:pt idx="3">
                  <c:v>Brand 4</c:v>
                </c:pt>
                <c:pt idx="4">
                  <c:v>Brand 5</c:v>
                </c:pt>
                <c:pt idx="5">
                  <c:v>(blank)</c:v>
                </c:pt>
              </c:strCache>
            </c:strRef>
          </c:cat>
          <c:val>
            <c:numRef>
              <c:f>'Pivot tables'!$K$62:$K$68</c:f>
              <c:numCache>
                <c:formatCode>0%</c:formatCode>
                <c:ptCount val="6"/>
                <c:pt idx="0">
                  <c:v>0.31036158237803985</c:v>
                </c:pt>
                <c:pt idx="1">
                  <c:v>0.20654411999501129</c:v>
                </c:pt>
                <c:pt idx="2">
                  <c:v>0.10808218652972781</c:v>
                </c:pt>
                <c:pt idx="3">
                  <c:v>9.4434196662638539E-2</c:v>
                </c:pt>
                <c:pt idx="4">
                  <c:v>0.28057791443458252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57-4A09-9A9B-AFBD864CE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84792943"/>
        <c:axId val="884794607"/>
      </c:barChart>
      <c:catAx>
        <c:axId val="88479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4607"/>
        <c:crosses val="autoZero"/>
        <c:auto val="1"/>
        <c:lblAlgn val="ctr"/>
        <c:lblOffset val="100"/>
        <c:noMultiLvlLbl val="0"/>
      </c:catAx>
      <c:valAx>
        <c:axId val="8847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9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4</xdr:row>
      <xdr:rowOff>0</xdr:rowOff>
    </xdr:from>
    <xdr:to>
      <xdr:col>14</xdr:col>
      <xdr:colOff>504700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2625D1-0338-4B26-8704-DDD06FD6D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486294</xdr:colOff>
      <xdr:row>4</xdr:row>
      <xdr:rowOff>1386</xdr:rowOff>
    </xdr:from>
    <xdr:to>
      <xdr:col>30</xdr:col>
      <xdr:colOff>41564</xdr:colOff>
      <xdr:row>19</xdr:row>
      <xdr:rowOff>1386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972FF0-7936-40C7-95C9-72F4CAA0D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305908</xdr:colOff>
      <xdr:row>20</xdr:row>
      <xdr:rowOff>148520</xdr:rowOff>
    </xdr:from>
    <xdr:to>
      <xdr:col>13</xdr:col>
      <xdr:colOff>555289</xdr:colOff>
      <xdr:row>51</xdr:row>
      <xdr:rowOff>48767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F87E586-C364-49F7-A3CE-1BAEAE270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263237</xdr:colOff>
      <xdr:row>20</xdr:row>
      <xdr:rowOff>166254</xdr:rowOff>
    </xdr:from>
    <xdr:to>
      <xdr:col>22</xdr:col>
      <xdr:colOff>408017</xdr:colOff>
      <xdr:row>35</xdr:row>
      <xdr:rowOff>166254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82B277A-D566-4E22-9B3E-1659428EA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387928</xdr:colOff>
      <xdr:row>20</xdr:row>
      <xdr:rowOff>41564</xdr:rowOff>
    </xdr:from>
    <xdr:to>
      <xdr:col>31</xdr:col>
      <xdr:colOff>4106</xdr:colOff>
      <xdr:row>36</xdr:row>
      <xdr:rowOff>41564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EC0D513-C6FB-451C-A405-F9588CBA8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207817</xdr:colOff>
      <xdr:row>37</xdr:row>
      <xdr:rowOff>55419</xdr:rowOff>
    </xdr:from>
    <xdr:to>
      <xdr:col>22</xdr:col>
      <xdr:colOff>383077</xdr:colOff>
      <xdr:row>52</xdr:row>
      <xdr:rowOff>55418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7A3DF9-1133-4583-A7C8-60D418C66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512618</xdr:colOff>
      <xdr:row>36</xdr:row>
      <xdr:rowOff>124692</xdr:rowOff>
    </xdr:from>
    <xdr:to>
      <xdr:col>31</xdr:col>
      <xdr:colOff>207818</xdr:colOff>
      <xdr:row>51</xdr:row>
      <xdr:rowOff>124691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5E0ABB3-9878-4837-AD10-C9F77A0D4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Paul" refreshedDate="44974.54034699074" createdVersion="8" refreshedVersion="8" minRefreshableVersion="3" recordCount="6" xr:uid="{07F83580-0C33-40DF-82BD-AACED30ADA7F}">
  <cacheSource type="worksheet">
    <worksheetSource ref="A2:AM8" sheet="Database"/>
  </cacheSource>
  <cacheFields count="39">
    <cacheField name="Area" numFmtId="0">
      <sharedItems count="1">
        <s v="All India"/>
      </sharedItems>
    </cacheField>
    <cacheField name="Brands" numFmtId="0">
      <sharedItems count="6">
        <s v="Softdrink Company"/>
        <s v="Brand 1"/>
        <s v="Brand 5"/>
        <s v="Brand 2"/>
        <s v="Brand 4"/>
        <s v="Brand 3"/>
      </sharedItems>
    </cacheField>
    <cacheField name="Jan-11" numFmtId="3">
      <sharedItems containsSemiMixedTypes="0" containsString="0" containsNumber="1" minValue="1514995.9129920001" maxValue="15196351.023442"/>
    </cacheField>
    <cacheField name="Feb-11" numFmtId="3">
      <sharedItems containsSemiMixedTypes="0" containsString="0" containsNumber="1" minValue="3136201.6248479998" maxValue="23629741.031417999"/>
    </cacheField>
    <cacheField name="Mar-11" numFmtId="3">
      <sharedItems containsSemiMixedTypes="0" containsString="0" containsNumber="1" minValue="6260127.3340560002" maxValue="48083746.667919002"/>
    </cacheField>
    <cacheField name="Apr-11" numFmtId="3">
      <sharedItems containsSemiMixedTypes="0" containsString="0" containsNumber="1" minValue="6315716.3562540002" maxValue="48590130.864577994"/>
    </cacheField>
    <cacheField name="May-11" numFmtId="3">
      <sharedItems containsSemiMixedTypes="0" containsString="0" containsNumber="1" minValue="7221353.4416810004" maxValue="62985495.313181989"/>
    </cacheField>
    <cacheField name="Jun-11" numFmtId="3">
      <sharedItems containsSemiMixedTypes="0" containsString="0" containsNumber="1" minValue="7587892.0974749997" maxValue="60351722.025927"/>
    </cacheField>
    <cacheField name="Jul-11" numFmtId="3">
      <sharedItems containsSemiMixedTypes="0" containsString="0" containsNumber="1" minValue="3245645.8539459999" maxValue="24732262.517714001"/>
    </cacheField>
    <cacheField name="Aug-11" numFmtId="3">
      <sharedItems containsSemiMixedTypes="0" containsString="0" containsNumber="1" minValue="3126877.3015160002" maxValue="24000389.422724999"/>
    </cacheField>
    <cacheField name="Sep-11" numFmtId="3">
      <sharedItems containsSemiMixedTypes="0" containsString="0" containsNumber="1" minValue="4474883.1553699998" maxValue="34578406.365989998"/>
    </cacheField>
    <cacheField name="Oct-11" numFmtId="3">
      <sharedItems containsSemiMixedTypes="0" containsString="0" containsNumber="1" minValue="3498841.0886789998" maxValue="29153920.870947003"/>
    </cacheField>
    <cacheField name="Nov-11" numFmtId="3">
      <sharedItems containsSemiMixedTypes="0" containsString="0" containsNumber="1" minValue="2256914.291338" maxValue="20054708.394637998"/>
    </cacheField>
    <cacheField name="Dec-11" numFmtId="3">
      <sharedItems containsSemiMixedTypes="0" containsString="0" containsNumber="1" minValue="1708376.6852599999" maxValue="17405736.578334"/>
    </cacheField>
    <cacheField name="Jan-12" numFmtId="3">
      <sharedItems containsSemiMixedTypes="0" containsString="0" containsNumber="1" minValue="1668298.6828660001" maxValue="18092610.740262002"/>
    </cacheField>
    <cacheField name="Feb-12" numFmtId="3">
      <sharedItems containsSemiMixedTypes="0" containsString="0" containsNumber="1" minValue="2886978.7946179998" maxValue="26037551.117690999"/>
    </cacheField>
    <cacheField name="Mar-12" numFmtId="3">
      <sharedItems containsSemiMixedTypes="0" containsString="0" containsNumber="1" minValue="6892779.2294389997" maxValue="57839260.24415499"/>
    </cacheField>
    <cacheField name="Apr-12" numFmtId="3">
      <sharedItems containsSemiMixedTypes="0" containsString="0" containsNumber="1" minValue="7118532.5549179995" maxValue="58255697.027801"/>
    </cacheField>
    <cacheField name="May-12" numFmtId="3">
      <sharedItems containsSemiMixedTypes="0" containsString="0" containsNumber="1" minValue="8655077.0486580003" maxValue="70322244.392324999"/>
    </cacheField>
    <cacheField name="Jun-12" numFmtId="3">
      <sharedItems containsSemiMixedTypes="0" containsString="0" containsNumber="1" minValue="10279837.865987999" maxValue="78104041.458847001"/>
    </cacheField>
    <cacheField name="Jul-12" numFmtId="3">
      <sharedItems containsSemiMixedTypes="0" containsString="0" containsNumber="1" minValue="4158575.8837580001" maxValue="32379824.228820004"/>
    </cacheField>
    <cacheField name="Aug-12" numFmtId="3">
      <sharedItems containsSemiMixedTypes="0" containsString="0" containsNumber="1" minValue="3457040.189737" maxValue="28364600.886832997"/>
    </cacheField>
    <cacheField name="Sep-12" numFmtId="3">
      <sharedItems containsSemiMixedTypes="0" containsString="0" containsNumber="1" minValue="4123587.581307" maxValue="34680750.367495"/>
    </cacheField>
    <cacheField name="Oct-12" numFmtId="3">
      <sharedItems containsSemiMixedTypes="0" containsString="0" containsNumber="1" minValue="2914769.4874530002" maxValue="27320131.84609"/>
    </cacheField>
    <cacheField name="Nov-12" numFmtId="3">
      <sharedItems containsSemiMixedTypes="0" containsString="0" containsNumber="1" minValue="1906136.6572660001" maxValue="20370879.1325"/>
    </cacheField>
    <cacheField name="Dec-12" numFmtId="3">
      <sharedItems containsSemiMixedTypes="0" containsString="0" containsNumber="1" minValue="1605421.4036429999" maxValue="20374001.439539"/>
    </cacheField>
    <cacheField name="Jan-13" numFmtId="3">
      <sharedItems containsSemiMixedTypes="0" containsString="0" containsNumber="1" minValue="1458881.1965119999" maxValue="20557607.209249001"/>
    </cacheField>
    <cacheField name="Feb-13" numFmtId="3">
      <sharedItems containsSemiMixedTypes="0" containsString="0" containsNumber="1" minValue="2728008.676978" maxValue="28058447.957776997"/>
    </cacheField>
    <cacheField name="Mar-13" numFmtId="3">
      <sharedItems containsSemiMixedTypes="0" containsString="0" containsNumber="1" minValue="6076244.5984279998" maxValue="60484680.318040006"/>
    </cacheField>
    <cacheField name="Apr-13" numFmtId="3">
      <sharedItems containsSemiMixedTypes="0" containsString="0" containsNumber="1" minValue="7112272.0437770002" maxValue="62985711.110969"/>
    </cacheField>
    <cacheField name="May-13" numFmtId="3">
      <sharedItems containsSemiMixedTypes="0" containsString="0" containsNumber="1" minValue="8806431.4006169997" maxValue="75260311.345539004"/>
    </cacheField>
    <cacheField name="Jun-13" numFmtId="3">
      <sharedItems containsSemiMixedTypes="0" containsString="0" containsNumber="1" minValue="8370235.221535" maxValue="68300755.313391998"/>
    </cacheField>
    <cacheField name="Jul-13" numFmtId="3">
      <sharedItems containsSemiMixedTypes="0" containsString="0" containsNumber="1" minValue="3862207.324523" maxValue="31200467.246748"/>
    </cacheField>
    <cacheField name="Aug-13" numFmtId="3">
      <sharedItems containsSemiMixedTypes="0" containsString="0" containsNumber="1" minValue="3056719.665974" maxValue="30356057.031806998"/>
    </cacheField>
    <cacheField name="Sep-13" numFmtId="3">
      <sharedItems containsSemiMixedTypes="0" containsString="0" containsNumber="1" minValue="4576464.9608429996" maxValue="42756743.730133995"/>
    </cacheField>
    <cacheField name="Oct-13" numFmtId="3">
      <sharedItems containsSemiMixedTypes="0" containsString="0" containsNumber="1" minValue="3232734.511407" maxValue="30678061.380256996"/>
    </cacheField>
    <cacheField name="Total sales 2011" numFmtId="3">
      <sharedItems containsSemiMixedTypes="0" containsString="0" containsNumber="1" minValue="55571493.172321998" maxValue="408762611.076814"/>
    </cacheField>
    <cacheField name="Total sales 2012" numFmtId="3">
      <sharedItems containsSemiMixedTypes="0" containsString="0" containsNumber="1" minValue="57594063.810678996" maxValue="472141592.88235801"/>
    </cacheField>
    <cacheField name="Total sales 2013" numFmtId="3">
      <sharedItems containsSemiMixedTypes="0" containsString="0" containsNumber="1" minValue="52770623.499107003" maxValue="450638842.643912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Paul" refreshedDate="44974.57506678241" createdVersion="8" refreshedVersion="8" minRefreshableVersion="3" recordCount="108" xr:uid="{B78F39B5-97F7-4138-A497-B6FFD27626C2}">
  <cacheSource type="worksheet">
    <worksheetSource ref="A2:AP110" sheet="Database"/>
  </cacheSource>
  <cacheFields count="42">
    <cacheField name="Area" numFmtId="0">
      <sharedItems count="18">
        <s v="All India"/>
        <s v="Andhra Pradesh"/>
        <s v="Assam &amp; NE"/>
        <s v="Bihar (incl. J.khand)"/>
        <s v="Delhi"/>
        <s v="Goa"/>
        <s v="Gujarat"/>
        <s v="Jammu"/>
        <s v="Karnataka"/>
        <s v="Kerala"/>
        <s v="Maharashtra"/>
        <s v="Madhya Pradesh"/>
        <s v="Orissa"/>
        <s v="Punjab"/>
        <s v="Rajasthan"/>
        <s v="Tamil Nadu"/>
        <s v="Uttar Pradesh"/>
        <s v="West Bengal"/>
      </sharedItems>
    </cacheField>
    <cacheField name="Brands" numFmtId="0">
      <sharedItems count="6">
        <s v="Softdrink Company"/>
        <s v="Brand 1"/>
        <s v="Brand 5"/>
        <s v="Brand 2"/>
        <s v="Brand 4"/>
        <s v="Brand 3"/>
      </sharedItems>
    </cacheField>
    <cacheField name="Jan-11" numFmtId="3">
      <sharedItems containsSemiMixedTypes="0" containsString="0" containsNumber="1" minValue="320.12758000000002" maxValue="15196351.023442"/>
    </cacheField>
    <cacheField name="Feb-11" numFmtId="3">
      <sharedItems containsSemiMixedTypes="0" containsString="0" containsNumber="1" minValue="75.685805000000002" maxValue="23629741.031417999"/>
    </cacheField>
    <cacheField name="Mar-11" numFmtId="3">
      <sharedItems containsSemiMixedTypes="0" containsString="0" containsNumber="1" minValue="839.78654500000005" maxValue="48083746.667919002"/>
    </cacheField>
    <cacheField name="Apr-11" numFmtId="3">
      <sharedItems containsSemiMixedTypes="0" containsString="0" containsNumber="1" minValue="3110.0931310000001" maxValue="48590130.864577994"/>
    </cacheField>
    <cacheField name="May-11" numFmtId="3">
      <sharedItems containsSemiMixedTypes="0" containsString="0" containsNumber="1" minValue="4475.8182459999998" maxValue="62985495.313181989"/>
    </cacheField>
    <cacheField name="Jun-11" numFmtId="3">
      <sharedItems containsSemiMixedTypes="0" containsString="0" containsNumber="1" minValue="2652.498767" maxValue="60351722.025927"/>
    </cacheField>
    <cacheField name="Jul-11" numFmtId="3">
      <sharedItems containsSemiMixedTypes="0" containsString="0" containsNumber="1" minValue="1807.724551" maxValue="24732262.517714001"/>
    </cacheField>
    <cacheField name="Aug-11" numFmtId="3">
      <sharedItems containsSemiMixedTypes="0" containsString="0" containsNumber="1" minValue="1994.10708" maxValue="24000389.422724999"/>
    </cacheField>
    <cacheField name="Sep-11" numFmtId="3">
      <sharedItems containsSemiMixedTypes="0" containsString="0" containsNumber="1" minValue="4105.9921100000001" maxValue="34578406.365989998"/>
    </cacheField>
    <cacheField name="Oct-11" numFmtId="3">
      <sharedItems containsSemiMixedTypes="0" containsString="0" containsNumber="1" minValue="2997.4596689999998" maxValue="29153920.870947003"/>
    </cacheField>
    <cacheField name="Nov-11" numFmtId="3">
      <sharedItems containsSemiMixedTypes="0" containsString="0" containsNumber="1" minValue="1081.5977459999999" maxValue="20054708.394637998"/>
    </cacheField>
    <cacheField name="Dec-11" numFmtId="3">
      <sharedItems containsSemiMixedTypes="0" containsString="0" containsNumber="1" minValue="192.008454" maxValue="17405736.578334"/>
    </cacheField>
    <cacheField name="Jan-12" numFmtId="3">
      <sharedItems containsSemiMixedTypes="0" containsString="0" containsNumber="1" minValue="77.351179999999999" maxValue="18092610.740262002"/>
    </cacheField>
    <cacheField name="Feb-12" numFmtId="3">
      <sharedItems containsSemiMixedTypes="0" containsString="0" containsNumber="1" minValue="2147.687214" maxValue="26037551.117690999"/>
    </cacheField>
    <cacheField name="Mar-12" numFmtId="3">
      <sharedItems containsSemiMixedTypes="0" containsString="0" containsNumber="1" minValue="7749.2187389999999" maxValue="57839260.24415499"/>
    </cacheField>
    <cacheField name="Apr-12" numFmtId="3">
      <sharedItems containsSemiMixedTypes="0" containsString="0" containsNumber="1" minValue="4677.4638960000002" maxValue="58255697.027801"/>
    </cacheField>
    <cacheField name="May-12" numFmtId="3">
      <sharedItems containsSemiMixedTypes="0" containsString="0" containsNumber="1" minValue="3533.8482560000002" maxValue="70322244.392324999"/>
    </cacheField>
    <cacheField name="Jun-12" numFmtId="3">
      <sharedItems containsSemiMixedTypes="0" containsString="0" containsNumber="1" minValue="2719.2997529999998" maxValue="78104041.458847001"/>
    </cacheField>
    <cacheField name="Jul-12" numFmtId="3">
      <sharedItems containsSemiMixedTypes="0" containsString="0" containsNumber="1" minValue="1434.16696" maxValue="32379824.228820004"/>
    </cacheField>
    <cacheField name="Aug-12" numFmtId="3">
      <sharedItems containsSemiMixedTypes="0" containsString="0" containsNumber="1" minValue="1751.179993" maxValue="28364600.886832997"/>
    </cacheField>
    <cacheField name="Sep-12" numFmtId="3">
      <sharedItems containsSemiMixedTypes="0" containsString="0" containsNumber="1" minValue="2197.5343429999998" maxValue="34680750.367495"/>
    </cacheField>
    <cacheField name="Oct-12" numFmtId="3">
      <sharedItems containsSemiMixedTypes="0" containsString="0" containsNumber="1" minValue="137.79499799999999" maxValue="27320131.84609"/>
    </cacheField>
    <cacheField name="Nov-12" numFmtId="3">
      <sharedItems containsSemiMixedTypes="0" containsString="0" containsNumber="1" minValue="-14.371257" maxValue="20370879.1325"/>
    </cacheField>
    <cacheField name="Dec-12" numFmtId="3">
      <sharedItems containsSemiMixedTypes="0" containsString="0" containsNumber="1" minValue="-40.102148999999997" maxValue="20374001.439539"/>
    </cacheField>
    <cacheField name="Jan-13" numFmtId="3">
      <sharedItems containsSemiMixedTypes="0" containsString="0" containsNumber="1" minValue="3.8041559999999999" maxValue="20557607.209249001"/>
    </cacheField>
    <cacheField name="Feb-13" numFmtId="3">
      <sharedItems containsSemiMixedTypes="0" containsString="0" containsNumber="1" minValue="-219.584361" maxValue="28058447.957776997"/>
    </cacheField>
    <cacheField name="Mar-13" numFmtId="3">
      <sharedItems containsSemiMixedTypes="0" containsString="0" containsNumber="1" minValue="1247.6576259999999" maxValue="60484680.318040006"/>
    </cacheField>
    <cacheField name="Apr-13" numFmtId="3">
      <sharedItems containsSemiMixedTypes="0" containsString="0" containsNumber="1" minValue="10995.49137" maxValue="62985711.110969"/>
    </cacheField>
    <cacheField name="May-13" numFmtId="3">
      <sharedItems containsSemiMixedTypes="0" containsString="0" containsNumber="1" minValue="10246.900317" maxValue="75260311.345539004"/>
    </cacheField>
    <cacheField name="Jun-13" numFmtId="3">
      <sharedItems containsSemiMixedTypes="0" containsString="0" containsNumber="1" minValue="6292.8108490000004" maxValue="68300755.313391998"/>
    </cacheField>
    <cacheField name="Jul-13" numFmtId="3">
      <sharedItems containsSemiMixedTypes="0" containsString="0" containsNumber="1" minValue="2231.882705" maxValue="31200467.246748"/>
    </cacheField>
    <cacheField name="Aug-13" numFmtId="3">
      <sharedItems containsSemiMixedTypes="0" containsString="0" containsNumber="1" minValue="1140.5600440000001" maxValue="30356057.031806998"/>
    </cacheField>
    <cacheField name="Sep-13" numFmtId="3">
      <sharedItems containsSemiMixedTypes="0" containsString="0" containsNumber="1" minValue="7758.2106279999998" maxValue="42756743.730133995"/>
    </cacheField>
    <cacheField name="Oct-13" numFmtId="3">
      <sharedItems containsSemiMixedTypes="0" containsString="0" containsNumber="1" minValue="4461.4723370000002" maxValue="30678061.380256996"/>
    </cacheField>
    <cacheField name="Total sales 2011" numFmtId="3">
      <sharedItems containsSemiMixedTypes="0" containsString="0" containsNumber="1" minValue="44725.008312999998" maxValue="408762611.076814"/>
    </cacheField>
    <cacheField name="Total sales 2012" numFmtId="3">
      <sharedItems containsSemiMixedTypes="0" containsString="0" containsNumber="1" minValue="60004.381297000007" maxValue="472141592.88235801"/>
    </cacheField>
    <cacheField name="Total sales 2013" numFmtId="3">
      <sharedItems containsSemiMixedTypes="0" containsString="0" containsNumber="1" minValue="65414.480413999998" maxValue="450638842.64391202"/>
    </cacheField>
    <cacheField name="% sales in 2011" numFmtId="0">
      <sharedItems containsString="0" containsBlank="1" containsNumber="1" minValue="0.13595052890460937" maxValue="0.2950565862582073"/>
    </cacheField>
    <cacheField name="% sales in 2012" numFmtId="0">
      <sharedItems containsString="0" containsBlank="1" containsNumber="1" minValue="0.12198472805387751" maxValue="0.29704606220693647"/>
    </cacheField>
    <cacheField name="% sales in 2013" numFmtId="0">
      <sharedItems containsString="0" containsBlank="1" containsNumber="1" minValue="0.11710180860020881" maxValue="0.300588512984132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rsh Paul" refreshedDate="44974.662476851852" createdVersion="8" refreshedVersion="8" minRefreshableVersion="3" recordCount="86" xr:uid="{8869E20F-C7C5-4999-B6D5-697491E75D7E}">
  <cacheSource type="worksheet">
    <worksheetSource ref="A1:X87" sheet="Quaterly Analysis"/>
  </cacheSource>
  <cacheFields count="24">
    <cacheField name="Area" numFmtId="0">
      <sharedItems containsBlank="1" count="18">
        <s v="Andhra Pradesh"/>
        <s v="Assam &amp; NE"/>
        <s v="Bihar (incl. J.khand)"/>
        <s v="Delhi"/>
        <s v="Goa"/>
        <s v="Gujarat"/>
        <s v="Jammu"/>
        <s v="Karnataka"/>
        <s v="Kerala"/>
        <s v="Maharashtra"/>
        <s v="Madhya Pradesh"/>
        <s v="Orissa"/>
        <s v="Punjab"/>
        <s v="Rajasthan"/>
        <s v="Tamil Nadu"/>
        <s v="Uttar Pradesh"/>
        <s v="West Bengal"/>
        <m/>
      </sharedItems>
    </cacheField>
    <cacheField name="Brands" numFmtId="0">
      <sharedItems containsBlank="1" count="6">
        <s v="Brand 1"/>
        <s v="Brand 5"/>
        <s v="Brand 2"/>
        <s v="Brand 4"/>
        <s v="Brand 3"/>
        <m/>
      </sharedItems>
    </cacheField>
    <cacheField name="Q1 2011" numFmtId="3">
      <sharedItems containsSemiMixedTypes="0" containsString="0" containsNumber="1" minValue="1235.5999300000001" maxValue="86909838.722777024"/>
    </cacheField>
    <cacheField name="% Q1 of 2011" numFmtId="0">
      <sharedItems containsString="0" containsBlank="1" containsNumber="1" minValue="1.4217031675105138E-5" maxValue="6.6804115632300681E-2"/>
    </cacheField>
    <cacheField name="Q2 2011" numFmtId="3">
      <sharedItems containsSemiMixedTypes="0" containsString="0" containsNumber="1" minValue="10238.410144000001" maxValue="171927348.20370799"/>
    </cacheField>
    <cacheField name="% Q2 of 2011" numFmtId="0">
      <sharedItems containsString="0" containsBlank="1" containsNumber="1" minValue="5.9550794280087588E-5" maxValue="7.5768965906897245E-2"/>
    </cacheField>
    <cacheField name="Q3 2011" numFmtId="3">
      <sharedItems containsSemiMixedTypes="0" containsString="0" containsNumber="1" minValue="7907.8237410000002" maxValue="83311058.306442976"/>
    </cacheField>
    <cacheField name="% Q3 of 2011" numFmtId="0">
      <sharedItems containsString="0" containsBlank="1" containsNumber="1" minValue="9.4919256839982283E-5" maxValue="7.5120951306604608E-2"/>
    </cacheField>
    <cacheField name="Q4 2011" numFmtId="3">
      <sharedItems containsSemiMixedTypes="0" containsString="0" containsNumber="1" minValue="4271.065869" maxValue="66614365.843927011"/>
    </cacheField>
    <cacheField name="% Q4 of 2011" numFmtId="0">
      <sharedItems containsString="0" containsBlank="1" containsNumber="1" minValue="6.4116288054243741E-5" maxValue="8.7494661342623209E-2"/>
    </cacheField>
    <cacheField name="Q1 2012" numFmtId="3">
      <sharedItems containsSemiMixedTypes="0" containsString="0" containsNumber="1" minValue="9974.2571329999992" maxValue="101969422.10211499"/>
    </cacheField>
    <cacheField name="% Q1 of 2012" numFmtId="0">
      <sharedItems containsString="0" containsBlank="1" containsNumber="1" minValue="9.7816158289212453E-5" maxValue="7.0726458010311841E-2"/>
    </cacheField>
    <cacheField name="Q2 2012" numFmtId="3">
      <sharedItems containsSemiMixedTypes="0" containsString="0" containsNumber="1" minValue="10930.611905" maxValue="206681982.87897703"/>
    </cacheField>
    <cacheField name="% Q2 of 2012" numFmtId="0">
      <sharedItems containsString="0" containsBlank="1" containsNumber="1" minValue="5.2886138175868176E-5" maxValue="7.2994542395008938E-2"/>
    </cacheField>
    <cacheField name="Q3 2012" numFmtId="3">
      <sharedItems containsSemiMixedTypes="0" containsString="0" containsNumber="1" minValue="5922.4374779999998" maxValue="95425175.483155027"/>
    </cacheField>
    <cacheField name="% Q3 of 2012" numFmtId="0">
      <sharedItems containsString="0" containsBlank="1" containsNumber="1" minValue="6.2063679191718755E-5" maxValue="7.2153889599610221E-2"/>
    </cacheField>
    <cacheField name="Q4 2012" numFmtId="3">
      <sharedItems containsSemiMixedTypes="0" containsString="0" containsNumber="1" minValue="83.321591999999995" maxValue="68065012.418134004"/>
    </cacheField>
    <cacheField name="% Q4 of 2012" numFmtId="0">
      <sharedItems containsString="0" containsBlank="1" containsNumber="1" minValue="1.2241471651858733E-6" maxValue="9.0446559434724225E-2"/>
    </cacheField>
    <cacheField name="Q1 2013" numFmtId="3">
      <sharedItems containsSemiMixedTypes="0" containsString="0" containsNumber="1" minValue="1031.8774209999999" maxValue="109100735.48506403"/>
    </cacheField>
    <cacheField name="% Q1 of 2013" numFmtId="0">
      <sharedItems containsString="0" containsBlank="1" containsNumber="1" minValue="9.4580244249706705E-6" maxValue="7.2943739617488512E-2"/>
    </cacheField>
    <cacheField name="Q2 2013" numFmtId="3">
      <sharedItems containsSemiMixedTypes="0" containsString="0" containsNumber="1" minValue="34640.943994000001" maxValue="206546777.76989999"/>
    </cacheField>
    <cacheField name="% Q2 of 2013" numFmtId="0">
      <sharedItems containsString="0" containsBlank="1" containsNumber="1" minValue="1.6771476354180247E-4" maxValue="7.1193046796733467E-2"/>
    </cacheField>
    <cacheField name="Q3 2013" numFmtId="3">
      <sharedItems containsSemiMixedTypes="0" containsString="0" containsNumber="1" minValue="11130.653376999999" maxValue="104313268.008689"/>
    </cacheField>
    <cacheField name="% Q3 of 2013" numFmtId="0">
      <sharedItems containsString="0" containsBlank="1" containsNumber="1" minValue="1.0670409996236381E-4" maxValue="8.06056901251969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15196351.023442"/>
    <n v="23629741.031417999"/>
    <n v="48083746.667919002"/>
    <n v="48590130.864577994"/>
    <n v="62985495.313181989"/>
    <n v="60351722.025927"/>
    <n v="24732262.517714001"/>
    <n v="24000389.422724999"/>
    <n v="34578406.365989998"/>
    <n v="29153920.870947003"/>
    <n v="20054708.394637998"/>
    <n v="17405736.578334"/>
    <n v="18092610.740262002"/>
    <n v="26037551.117690999"/>
    <n v="57839260.24415499"/>
    <n v="58255697.027801"/>
    <n v="70322244.392324999"/>
    <n v="78104041.458847001"/>
    <n v="32379824.228820004"/>
    <n v="28364600.886832997"/>
    <n v="34680750.367495"/>
    <n v="27320131.84609"/>
    <n v="20370879.1325"/>
    <n v="20374001.439539"/>
    <n v="20557607.209249001"/>
    <n v="28058447.957776997"/>
    <n v="60484680.318040006"/>
    <n v="62985711.110969"/>
    <n v="75260311.345539004"/>
    <n v="68300755.313391998"/>
    <n v="31200467.246748"/>
    <n v="30356057.031806998"/>
    <n v="42756743.730133995"/>
    <n v="30678061.380256996"/>
    <n v="408762611.076814"/>
    <n v="472141592.88235801"/>
    <n v="450638842.64391202"/>
  </r>
  <r>
    <x v="0"/>
    <x v="1"/>
    <n v="4621186.9112630002"/>
    <n v="6823795.4590910003"/>
    <n v="14140333.268378001"/>
    <n v="13970099.505701"/>
    <n v="18897430.274110999"/>
    <n v="17364989.597808"/>
    <n v="7030612.767221"/>
    <n v="6783651.2464070003"/>
    <n v="9823008.1955060009"/>
    <n v="9125533.9435450006"/>
    <n v="6308614.0895849997"/>
    <n v="5718845.3557000002"/>
    <n v="5690563.9921819996"/>
    <n v="7694734.2812240003"/>
    <n v="17077386.911029998"/>
    <n v="16707276.47976"/>
    <n v="20168717.375620998"/>
    <n v="21694017.758141998"/>
    <n v="8861041.8706700001"/>
    <n v="7730681.4550179997"/>
    <n v="9910934.3610190004"/>
    <n v="8567420.1867360007"/>
    <n v="6225597.3422459997"/>
    <n v="6331747.4296909999"/>
    <n v="6288367.9970779996"/>
    <n v="8025054.0352480002"/>
    <n v="17861027.707350999"/>
    <n v="17281992.566877"/>
    <n v="21063824.081108"/>
    <n v="18069328.450812999"/>
    <n v="8069253.6049570004"/>
    <n v="8596459.4243509993"/>
    <n v="12646409.792934"/>
    <n v="9509510.2823799998"/>
    <n v="120608100.61431602"/>
    <n v="136660119.44333899"/>
    <n v="127411227.94309698"/>
  </r>
  <r>
    <x v="0"/>
    <x v="2"/>
    <n v="4686559.7375710001"/>
    <n v="6516447.7767129997"/>
    <n v="13832126.124992"/>
    <n v="14036368.677042"/>
    <n v="18158117.719912998"/>
    <n v="17463828.412151001"/>
    <n v="7081256.0732169999"/>
    <n v="6581497.0574679999"/>
    <n v="9785728.4008290004"/>
    <n v="8723024.6059140004"/>
    <n v="5554711.0760599999"/>
    <n v="4939932.9545879997"/>
    <n v="5416919.7718190001"/>
    <n v="7481492.3275020001"/>
    <n v="17110031.202114001"/>
    <n v="17380839.740502"/>
    <n v="22286151.302102"/>
    <n v="24470418.277541999"/>
    <n v="9106569.0573590007"/>
    <n v="7932821.4611919997"/>
    <n v="9965018.5994399991"/>
    <n v="8037379.6096249996"/>
    <n v="5503039.0137250004"/>
    <n v="5557120.6068930002"/>
    <n v="6123238.8358760001"/>
    <n v="8050942.8109849999"/>
    <n v="18936244.508455001"/>
    <n v="19124534.616013002"/>
    <n v="24173672.632879999"/>
    <n v="21204412.019319002"/>
    <n v="8356708.0588649996"/>
    <n v="8458935.6553290002"/>
    <n v="12228678.760211"/>
    <n v="8799491.7052909993"/>
    <n v="117359598.61645798"/>
    <n v="140247800.96981499"/>
    <n v="135456859.60322401"/>
  </r>
  <r>
    <x v="0"/>
    <x v="3"/>
    <n v="2495704.8756849999"/>
    <n v="3854045.8393000001"/>
    <n v="6484435.3209190005"/>
    <n v="6315716.3562540002"/>
    <n v="7221353.4416810004"/>
    <n v="7587892.0974749997"/>
    <n v="3607983.3443489997"/>
    <n v="3781318.9648850001"/>
    <n v="5284919.2583579998"/>
    <n v="4189981.794973"/>
    <n v="3308381.5163269998"/>
    <n v="3083263.931932"/>
    <n v="3193716.644349"/>
    <n v="4581238.5470089996"/>
    <n v="8320541.8158570006"/>
    <n v="8315391.9868169995"/>
    <n v="9212828.9618780017"/>
    <n v="10953646.056536999"/>
    <n v="5256365.6963980002"/>
    <n v="5394182.1081349999"/>
    <n v="6289745.9881150005"/>
    <n v="4884455.8546430003"/>
    <n v="4488346.69472"/>
    <n v="4685625.54299"/>
    <n v="4576239.847546"/>
    <n v="5970982.4196270006"/>
    <n v="10113036.119478999"/>
    <n v="11337889.455304001"/>
    <n v="11179408.679336"/>
    <n v="11120442.864849001"/>
    <n v="6243840.3200169997"/>
    <n v="6555459.63901"/>
    <n v="7966045.3667240003"/>
    <n v="5779961.4902110007"/>
    <n v="57214996.742138006"/>
    <n v="75576085.897448003"/>
    <n v="80843306.202103004"/>
  </r>
  <r>
    <x v="0"/>
    <x v="4"/>
    <n v="1514995.9129920001"/>
    <n v="3136201.6248479998"/>
    <n v="6260127.3340560002"/>
    <n v="6629030.1731949998"/>
    <n v="8831402.5764550008"/>
    <n v="9031926.7981419992"/>
    <n v="3766764.4789809999"/>
    <n v="3727044.8524489999"/>
    <n v="5209867.3559269998"/>
    <n v="3498841.0886789998"/>
    <n v="2256914.291338"/>
    <n v="1708376.6852599999"/>
    <n v="1668298.6828660001"/>
    <n v="2886978.7946179998"/>
    <n v="6892779.2294389997"/>
    <n v="7118532.5549179995"/>
    <n v="8655077.0486580003"/>
    <n v="10706121.500638001"/>
    <n v="4997271.7206349997"/>
    <n v="3849875.6727510002"/>
    <n v="4391463.8376139998"/>
    <n v="2916106.7076329999"/>
    <n v="1906136.6572660001"/>
    <n v="1605421.4036429999"/>
    <n v="1458881.1965119999"/>
    <n v="2728008.676978"/>
    <n v="6076244.5984279998"/>
    <n v="7112272.0437770002"/>
    <n v="8806431.4006169997"/>
    <n v="9536336.7568759993"/>
    <n v="4668457.9383859998"/>
    <n v="3688482.6471429998"/>
    <n v="5339144.8494220003"/>
    <n v="3356363.3909680001"/>
    <n v="55571493.172321998"/>
    <n v="57594063.810678996"/>
    <n v="52770623.499107003"/>
  </r>
  <r>
    <x v="0"/>
    <x v="5"/>
    <n v="1877903.5859310001"/>
    <n v="3299250.3314660001"/>
    <n v="7366724.6195740001"/>
    <n v="7638916.1523860004"/>
    <n v="9877191.3010220006"/>
    <n v="8903085.1203509998"/>
    <n v="3245645.8539459999"/>
    <n v="3126877.3015160002"/>
    <n v="4474883.1553699998"/>
    <n v="3616539.4378360002"/>
    <n v="2626087.4213279998"/>
    <n v="1955317.6508539999"/>
    <n v="2123111.6490460001"/>
    <n v="3393107.1673380001"/>
    <n v="8438521.0857149996"/>
    <n v="8733656.2658040002"/>
    <n v="9999469.7040660009"/>
    <n v="10279837.865987999"/>
    <n v="4158575.8837580001"/>
    <n v="3457040.189737"/>
    <n v="4123587.581307"/>
    <n v="2914769.4874530002"/>
    <n v="2247759.4245429998"/>
    <n v="2194086.4563219999"/>
    <n v="2110879.3322370001"/>
    <n v="3283460.0149389999"/>
    <n v="7498127.384327"/>
    <n v="8129022.428998"/>
    <n v="10036974.551597999"/>
    <n v="8370235.221535"/>
    <n v="3862207.324523"/>
    <n v="3056719.665974"/>
    <n v="4576464.9608429996"/>
    <n v="3232734.511407"/>
    <n v="58008421.93158"/>
    <n v="62063522.761077002"/>
    <n v="54156825.3963809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15196351.023442"/>
    <n v="23629741.031417999"/>
    <n v="48083746.667919002"/>
    <n v="48590130.864577994"/>
    <n v="62985495.313181989"/>
    <n v="60351722.025927"/>
    <n v="24732262.517714001"/>
    <n v="24000389.422724999"/>
    <n v="34578406.365989998"/>
    <n v="29153920.870947003"/>
    <n v="20054708.394637998"/>
    <n v="17405736.578334"/>
    <n v="18092610.740262002"/>
    <n v="26037551.117690999"/>
    <n v="57839260.24415499"/>
    <n v="58255697.027801"/>
    <n v="70322244.392324999"/>
    <n v="78104041.458847001"/>
    <n v="32379824.228820004"/>
    <n v="28364600.886832997"/>
    <n v="34680750.367495"/>
    <n v="27320131.84609"/>
    <n v="20370879.1325"/>
    <n v="20374001.439539"/>
    <n v="20557607.209249001"/>
    <n v="28058447.957776997"/>
    <n v="60484680.318040006"/>
    <n v="62985711.110969"/>
    <n v="75260311.345539004"/>
    <n v="68300755.313391998"/>
    <n v="31200467.246748"/>
    <n v="30356057.031806998"/>
    <n v="42756743.730133995"/>
    <n v="30678061.380256996"/>
    <n v="408762611.076814"/>
    <n v="472141592.88235801"/>
    <n v="450638842.64391202"/>
    <m/>
    <m/>
    <m/>
  </r>
  <r>
    <x v="0"/>
    <x v="1"/>
    <n v="4621186.9112630002"/>
    <n v="6823795.4590910003"/>
    <n v="14140333.268378001"/>
    <n v="13970099.505701"/>
    <n v="18897430.274110999"/>
    <n v="17364989.597808"/>
    <n v="7030612.767221"/>
    <n v="6783651.2464070003"/>
    <n v="9823008.1955060009"/>
    <n v="9125533.9435450006"/>
    <n v="6308614.0895849997"/>
    <n v="5718845.3557000002"/>
    <n v="5690563.9921819996"/>
    <n v="7694734.2812240003"/>
    <n v="17077386.911029998"/>
    <n v="16707276.47976"/>
    <n v="20168717.375620998"/>
    <n v="21694017.758141998"/>
    <n v="8861041.8706700001"/>
    <n v="7730681.4550179997"/>
    <n v="9910934.3610190004"/>
    <n v="8567420.1867360007"/>
    <n v="6225597.3422459997"/>
    <n v="6331747.4296909999"/>
    <n v="6288367.9970779996"/>
    <n v="8025054.0352480002"/>
    <n v="17861027.707350999"/>
    <n v="17281992.566877"/>
    <n v="21063824.081108"/>
    <n v="18069328.450812999"/>
    <n v="8069253.6049570004"/>
    <n v="8596459.4243509993"/>
    <n v="12646409.792934"/>
    <n v="9509510.2823799998"/>
    <n v="120608100.61431602"/>
    <n v="136660119.44333899"/>
    <n v="127411227.94309698"/>
    <n v="0.2950565862582073"/>
    <n v="0.28944732153134017"/>
    <n v="0.28273467772012589"/>
  </r>
  <r>
    <x v="0"/>
    <x v="2"/>
    <n v="4686559.7375710001"/>
    <n v="6516447.7767129997"/>
    <n v="13832126.124992"/>
    <n v="14036368.677042"/>
    <n v="18158117.719912998"/>
    <n v="17463828.412151001"/>
    <n v="7081256.0732169999"/>
    <n v="6581497.0574679999"/>
    <n v="9785728.4008290004"/>
    <n v="8723024.6059140004"/>
    <n v="5554711.0760599999"/>
    <n v="4939932.9545879997"/>
    <n v="5416919.7718190001"/>
    <n v="7481492.3275020001"/>
    <n v="17110031.202114001"/>
    <n v="17380839.740502"/>
    <n v="22286151.302102"/>
    <n v="24470418.277541999"/>
    <n v="9106569.0573590007"/>
    <n v="7932821.4611919997"/>
    <n v="9965018.5994399991"/>
    <n v="8037379.6096249996"/>
    <n v="5503039.0137250004"/>
    <n v="5557120.6068930002"/>
    <n v="6123238.8358760001"/>
    <n v="8050942.8109849999"/>
    <n v="18936244.508455001"/>
    <n v="19124534.616013002"/>
    <n v="24173672.632879999"/>
    <n v="21204412.019319002"/>
    <n v="8356708.0588649996"/>
    <n v="8458935.6553290002"/>
    <n v="12228678.760211"/>
    <n v="8799491.7052909993"/>
    <n v="117359598.61645798"/>
    <n v="140247800.96981499"/>
    <n v="135456859.60322401"/>
    <n v="0.28710942595090716"/>
    <n v="0.29704606220693647"/>
    <n v="0.30058851298413253"/>
  </r>
  <r>
    <x v="0"/>
    <x v="3"/>
    <n v="2495704.8756849999"/>
    <n v="3854045.8393000001"/>
    <n v="6484435.3209190005"/>
    <n v="6315716.3562540002"/>
    <n v="7221353.4416810004"/>
    <n v="7587892.0974749997"/>
    <n v="3607983.3443489997"/>
    <n v="3781318.9648850001"/>
    <n v="5284919.2583579998"/>
    <n v="4189981.794973"/>
    <n v="3308381.5163269998"/>
    <n v="3083263.931932"/>
    <n v="3193716.644349"/>
    <n v="4581238.5470089996"/>
    <n v="8320541.8158570006"/>
    <n v="8315391.9868169995"/>
    <n v="9212828.9618780017"/>
    <n v="10953646.056536999"/>
    <n v="5256365.6963980002"/>
    <n v="5394182.1081349999"/>
    <n v="6289745.9881150005"/>
    <n v="4884455.8546430003"/>
    <n v="4488346.69472"/>
    <n v="4685625.54299"/>
    <n v="4576239.847546"/>
    <n v="5970982.4196270006"/>
    <n v="10113036.119478999"/>
    <n v="11337889.455304001"/>
    <n v="11179408.679336"/>
    <n v="11120442.864849001"/>
    <n v="6243840.3200169997"/>
    <n v="6555459.63901"/>
    <n v="7966045.3667240003"/>
    <n v="5779961.4902110007"/>
    <n v="57214996.742138006"/>
    <n v="75576085.897448003"/>
    <n v="80843306.202103004"/>
    <n v="0.13997120869595936"/>
    <n v="0.16007080722557535"/>
    <n v="0.17939711039508452"/>
  </r>
  <r>
    <x v="0"/>
    <x v="4"/>
    <n v="1514995.9129920001"/>
    <n v="3136201.6248479998"/>
    <n v="6260127.3340560002"/>
    <n v="6629030.1731949998"/>
    <n v="8831402.5764550008"/>
    <n v="9031926.7981419992"/>
    <n v="3766764.4789809999"/>
    <n v="3727044.8524489999"/>
    <n v="5209867.3559269998"/>
    <n v="3498841.0886789998"/>
    <n v="2256914.291338"/>
    <n v="1708376.6852599999"/>
    <n v="1668298.6828660001"/>
    <n v="2886978.7946179998"/>
    <n v="6892779.2294389997"/>
    <n v="7118532.5549179995"/>
    <n v="8655077.0486580003"/>
    <n v="10706121.500638001"/>
    <n v="4997271.7206349997"/>
    <n v="3849875.6727510002"/>
    <n v="4391463.8376139998"/>
    <n v="2916106.7076329999"/>
    <n v="1906136.6572660001"/>
    <n v="1605421.4036429999"/>
    <n v="1458881.1965119999"/>
    <n v="2728008.676978"/>
    <n v="6076244.5984279998"/>
    <n v="7112272.0437770002"/>
    <n v="8806431.4006169997"/>
    <n v="9536336.7568759993"/>
    <n v="4668457.9383859998"/>
    <n v="3688482.6471429998"/>
    <n v="5339144.8494220003"/>
    <n v="3356363.3909680001"/>
    <n v="55571493.172321998"/>
    <n v="57594063.810678996"/>
    <n v="52770623.499107003"/>
    <n v="0.13595052890460937"/>
    <n v="0.12198472805387751"/>
    <n v="0.11710180860020881"/>
  </r>
  <r>
    <x v="0"/>
    <x v="5"/>
    <n v="1877903.5859310001"/>
    <n v="3299250.3314660001"/>
    <n v="7366724.6195740001"/>
    <n v="7638916.1523860004"/>
    <n v="9877191.3010220006"/>
    <n v="8903085.1203509998"/>
    <n v="3245645.8539459999"/>
    <n v="3126877.3015160002"/>
    <n v="4474883.1553699998"/>
    <n v="3616539.4378360002"/>
    <n v="2626087.4213279998"/>
    <n v="1955317.6508539999"/>
    <n v="2123111.6490460001"/>
    <n v="3393107.1673380001"/>
    <n v="8438521.0857149996"/>
    <n v="8733656.2658040002"/>
    <n v="9999469.7040660009"/>
    <n v="10279837.865987999"/>
    <n v="4158575.8837580001"/>
    <n v="3457040.189737"/>
    <n v="4123587.581307"/>
    <n v="2914769.4874530002"/>
    <n v="2247759.4245429998"/>
    <n v="2194086.4563219999"/>
    <n v="2110879.3322370001"/>
    <n v="3283460.0149389999"/>
    <n v="7498127.384327"/>
    <n v="8129022.428998"/>
    <n v="10036974.551597999"/>
    <n v="8370235.221535"/>
    <n v="3862207.324523"/>
    <n v="3056719.665974"/>
    <n v="4576464.9608429996"/>
    <n v="3232734.511407"/>
    <n v="58008421.93158"/>
    <n v="62063522.761077002"/>
    <n v="54156825.396380998"/>
    <n v="0.14191225019031684"/>
    <n v="0.13145108098227043"/>
    <n v="0.1201778903004482"/>
  </r>
  <r>
    <x v="1"/>
    <x v="0"/>
    <n v="3508930.6006399998"/>
    <n v="3637402.818707"/>
    <n v="7457337.8905999996"/>
    <n v="6798483.6433699988"/>
    <n v="9040833.0573529992"/>
    <n v="9289960.4589190017"/>
    <n v="4420088.8975139996"/>
    <n v="4504625.4834489999"/>
    <n v="5834413.6284299996"/>
    <n v="5829266.3198039988"/>
    <n v="3574429.3559379997"/>
    <n v="3878487.0969869993"/>
    <n v="3960736.6553129996"/>
    <n v="4279992.9772430006"/>
    <n v="9220482.8101799991"/>
    <n v="7716953.6946789995"/>
    <n v="9744465.6850480009"/>
    <n v="10575412.421998"/>
    <n v="4440462.1145870006"/>
    <n v="4922512.0391029995"/>
    <n v="5755388.8744939994"/>
    <n v="5236992.1631530002"/>
    <n v="3772629.3059820002"/>
    <n v="4469697.4359529996"/>
    <n v="4588395.3275259994"/>
    <n v="4617552.2912610006"/>
    <n v="8842715.412016999"/>
    <n v="8199812.8093930008"/>
    <n v="9889597.6053499989"/>
    <n v="10131072.455546001"/>
    <n v="4611206.6178879999"/>
    <n v="5456891.2269310001"/>
    <n v="7098418.0348629998"/>
    <n v="5772439.156622"/>
    <n v="67774259.251710996"/>
    <n v="74095726.177733004"/>
    <n v="69208100.937397003"/>
    <m/>
    <m/>
    <m/>
  </r>
  <r>
    <x v="1"/>
    <x v="1"/>
    <n v="1456717.9496169998"/>
    <n v="1451249.6323009999"/>
    <n v="2897967.3337029996"/>
    <n v="2543830.365733"/>
    <n v="3419304.4800109998"/>
    <n v="3583211.6523970002"/>
    <n v="1844534.984187"/>
    <n v="1932898.069435"/>
    <n v="2480972.9007180003"/>
    <n v="2500618.9270680002"/>
    <n v="1567983.4614039999"/>
    <n v="1759798.9915959998"/>
    <n v="1707907.74199"/>
    <n v="1822016.185392"/>
    <n v="3682012.123259"/>
    <n v="3051920.2079690001"/>
    <n v="3850086.5252580005"/>
    <n v="4374998.8183190003"/>
    <n v="2055073.8641090002"/>
    <n v="2172998.8782029999"/>
    <n v="2657224.8345229998"/>
    <n v="2397754.1089050001"/>
    <n v="1663713.0521940002"/>
    <n v="2094779.0300029998"/>
    <n v="2040728.1702020001"/>
    <n v="2033744.020853"/>
    <n v="3883743.4502439997"/>
    <n v="3501324.8979369998"/>
    <n v="4189940.3858009996"/>
    <n v="4497723.9962519994"/>
    <n v="2256892.169863"/>
    <n v="2677435.9405359998"/>
    <n v="3473914.8466559998"/>
    <n v="2815963.3338629999"/>
    <n v="27439088.748169996"/>
    <n v="31530485.370124001"/>
    <n v="31371411.212207001"/>
    <m/>
    <m/>
    <m/>
  </r>
  <r>
    <x v="1"/>
    <x v="2"/>
    <n v="1384039.0917139999"/>
    <n v="1377857.7968339999"/>
    <n v="2955274.0099169998"/>
    <n v="2766355.8343439996"/>
    <n v="3643982.6909389999"/>
    <n v="3562143.6836870001"/>
    <n v="1657244.92823"/>
    <n v="1653183.3054779998"/>
    <n v="2133261.5735439998"/>
    <n v="2210632.6857519997"/>
    <n v="1240615.9102639998"/>
    <n v="1359817.058217"/>
    <n v="1408481.719602"/>
    <n v="1545691.0986899999"/>
    <n v="3399851.0854549995"/>
    <n v="2828494.7787279999"/>
    <n v="3723813.7948599998"/>
    <n v="3792178.3087490005"/>
    <n v="1471323.7476740002"/>
    <n v="1678951.0108009998"/>
    <n v="1927611.9758929999"/>
    <n v="1808550.0051840001"/>
    <n v="1234543.4077860001"/>
    <n v="1403997.0411070001"/>
    <n v="1535892.530725"/>
    <n v="1530110.9791369999"/>
    <n v="3142915.9403530001"/>
    <n v="2785040.5141249998"/>
    <n v="3307510.5705040004"/>
    <n v="3522426.1745569999"/>
    <n v="1350974.048869"/>
    <n v="1645880.7889130001"/>
    <n v="2239757.9549870002"/>
    <n v="1912011.2678470002"/>
    <n v="25944408.568919998"/>
    <n v="26223487.974528994"/>
    <n v="22972520.770017006"/>
    <m/>
    <m/>
    <m/>
  </r>
  <r>
    <x v="1"/>
    <x v="3"/>
    <n v="119462.91451799999"/>
    <n v="149221.74520099998"/>
    <n v="228063.10639599999"/>
    <n v="219456.269218"/>
    <n v="269326.036785"/>
    <n v="302143.35464500001"/>
    <n v="150230.97138900004"/>
    <n v="166284.78426099999"/>
    <n v="212680.971716"/>
    <n v="205318.28377799998"/>
    <n v="196373.88265300001"/>
    <n v="198032.286169"/>
    <n v="255713.58530399998"/>
    <n v="257284.17019099998"/>
    <n v="440145.53715400002"/>
    <n v="398434.71259500005"/>
    <n v="453943.30201400007"/>
    <n v="494097.14611099998"/>
    <n v="246640.09289000003"/>
    <n v="315932.99204200006"/>
    <n v="315921.29104000004"/>
    <n v="327993.46480800002"/>
    <n v="373060.87180700002"/>
    <n v="441829.756987"/>
    <n v="444495.36815499997"/>
    <n v="438632.31777199998"/>
    <n v="627619.82041699998"/>
    <n v="692406.20689600008"/>
    <n v="767386.42550699995"/>
    <n v="624031.82874799997"/>
    <n v="365839.48516699998"/>
    <n v="441908.25240599993"/>
    <n v="451395.43788600003"/>
    <n v="341443.81196599995"/>
    <n v="2416594.6067289999"/>
    <n v="4320996.9229430007"/>
    <n v="5195158.9549199995"/>
    <m/>
    <m/>
    <m/>
  </r>
  <r>
    <x v="1"/>
    <x v="4"/>
    <n v="322726.97287900001"/>
    <n v="388687.93166499998"/>
    <n v="825471.54420600005"/>
    <n v="760986.30010600004"/>
    <n v="1033720.0038739999"/>
    <n v="1134930.9616060001"/>
    <n v="480410.42937700002"/>
    <n v="464212.70658700005"/>
    <n v="655357.26699599996"/>
    <n v="520831.42254400003"/>
    <n v="319988.08615699998"/>
    <n v="309893.69503299997"/>
    <n v="333506.297922"/>
    <n v="374565.91151800001"/>
    <n v="983204.24762200005"/>
    <n v="841300.51109499997"/>
    <n v="998117.66185300017"/>
    <n v="1150038.4723499999"/>
    <n v="402787.35470300005"/>
    <n v="444750.03170200001"/>
    <n v="519557.837267"/>
    <n v="401015.34519199998"/>
    <n v="269415.81366699998"/>
    <n v="276695.57942900003"/>
    <n v="300841.57625899999"/>
    <n v="325634.68298699998"/>
    <n v="660220.21486499999"/>
    <n v="681145.13032699993"/>
    <n v="919620.42796799995"/>
    <n v="840493.68087200006"/>
    <n v="350245.27650599997"/>
    <n v="377625.427968"/>
    <n v="526064.744511"/>
    <n v="382274.87310799997"/>
    <n v="7217217.3210299993"/>
    <n v="6994955.0643199999"/>
    <n v="5364166.0353709999"/>
    <m/>
    <m/>
    <m/>
  </r>
  <r>
    <x v="1"/>
    <x v="5"/>
    <n v="225983.67191199999"/>
    <n v="270385.71270600002"/>
    <n v="550561.89637800003"/>
    <n v="507854.87396899995"/>
    <n v="674499.84574399993"/>
    <n v="707530.80658400001"/>
    <n v="287667.58433099999"/>
    <n v="288046.61768800003"/>
    <n v="352140.91545600002"/>
    <n v="391865.00066200003"/>
    <n v="249468.01546000002"/>
    <n v="250945.06597199998"/>
    <n v="255127.31049500001"/>
    <n v="280435.61145199998"/>
    <n v="715269.81669000001"/>
    <n v="596803.48429200007"/>
    <n v="718504.40106300008"/>
    <n v="764099.67646899994"/>
    <n v="264637.05521099997"/>
    <n v="309879.12635500001"/>
    <n v="335072.93577099999"/>
    <n v="301679.23906399996"/>
    <n v="231896.16052799998"/>
    <n v="252396.02842699998"/>
    <n v="266437.68218500004"/>
    <n v="289430.29051199998"/>
    <n v="528215.98613800004"/>
    <n v="539896.06010800006"/>
    <n v="705139.79557000007"/>
    <n v="646396.77511699998"/>
    <n v="287255.637483"/>
    <n v="314040.81710799999"/>
    <n v="407285.05082300003"/>
    <n v="320745.86983799998"/>
    <n v="4756950.0068620006"/>
    <n v="5025800.8458169987"/>
    <n v="4304843.9648820003"/>
    <m/>
    <m/>
    <m/>
  </r>
  <r>
    <x v="2"/>
    <x v="0"/>
    <n v="154945.417411"/>
    <n v="283238.45609300002"/>
    <n v="672221.32300799992"/>
    <n v="639063.513362"/>
    <n v="913629.26843300008"/>
    <n v="947465.74055400002"/>
    <n v="552538.13457900006"/>
    <n v="434628.560765"/>
    <n v="654566.96895000001"/>
    <n v="339346.99684799998"/>
    <n v="102983.593459"/>
    <n v="66259.991918"/>
    <n v="196963.79255300001"/>
    <n v="361478.628272"/>
    <n v="752261.65109099995"/>
    <n v="719161.59707300016"/>
    <n v="1059939.3659860003"/>
    <n v="978459.01833999995"/>
    <n v="509553.96267500002"/>
    <n v="553653.96267200005"/>
    <n v="529509.65131599992"/>
    <n v="201648.75544899999"/>
    <n v="98404.422330999994"/>
    <n v="80239.469646000012"/>
    <n v="243330.68509899999"/>
    <n v="291179.39591299999"/>
    <n v="933845.72560300003"/>
    <n v="822755.35401399992"/>
    <n v="755633.56465900003"/>
    <n v="1339944.9683059999"/>
    <n v="625976.66607899999"/>
    <n v="581807.09581999993"/>
    <n v="606089.07870100008"/>
    <n v="247972.31407600001"/>
    <n v="5760887.96538"/>
    <n v="6041274.2774040001"/>
    <n v="6448534.848269999"/>
    <m/>
    <m/>
    <m/>
  </r>
  <r>
    <x v="2"/>
    <x v="1"/>
    <n v="15022.740401999999"/>
    <n v="29998.951321"/>
    <n v="73713.011624000006"/>
    <n v="69020.103698999999"/>
    <n v="131202.23036300001"/>
    <n v="137874.389081"/>
    <n v="70905.498768000005"/>
    <n v="54853.302924000003"/>
    <n v="89071.255372"/>
    <n v="41904.760831"/>
    <n v="8184.2305740000002"/>
    <n v="3540.1728779999999"/>
    <n v="15130.519549000001"/>
    <n v="33515.801337999997"/>
    <n v="94124.812963000004"/>
    <n v="85083.878125999996"/>
    <n v="161349.119408"/>
    <n v="116486.13772499999"/>
    <n v="55888.869319999998"/>
    <n v="53608.700247000001"/>
    <n v="57531.334976999999"/>
    <n v="26103.346248999998"/>
    <n v="10201.489960999999"/>
    <n v="6890.8735470000001"/>
    <n v="20171.537512999999"/>
    <n v="23261.648467999999"/>
    <n v="83933.071504000007"/>
    <n v="86382.881296000007"/>
    <n v="78173.025712999995"/>
    <n v="134204.88024"/>
    <n v="64570.073969999998"/>
    <n v="66204.793942000004"/>
    <n v="71665.459623999996"/>
    <n v="33153.090849"/>
    <n v="725290.64783700008"/>
    <n v="715914.88341000001"/>
    <n v="661720.46311900008"/>
    <m/>
    <m/>
    <m/>
  </r>
  <r>
    <x v="2"/>
    <x v="2"/>
    <n v="63225.206058000003"/>
    <n v="127347.50982799999"/>
    <n v="283353.60436699999"/>
    <n v="270791.75935200002"/>
    <n v="373388.09545800003"/>
    <n v="328340.56504900003"/>
    <n v="206966.588586"/>
    <n v="164244.61112300001"/>
    <n v="259064.77808399999"/>
    <n v="139584.899259"/>
    <n v="34017.848535999998"/>
    <n v="26290.225005"/>
    <n v="86530.310389000006"/>
    <n v="160637.11940699999"/>
    <n v="312775.27523600002"/>
    <n v="304935.75519400003"/>
    <n v="425678.49206900003"/>
    <n v="402917.57871899998"/>
    <n v="197757.414582"/>
    <n v="219643.959137"/>
    <n v="230362.388164"/>
    <n v="80306.331451999999"/>
    <n v="34540.216627000002"/>
    <n v="27131.699541999998"/>
    <n v="92985.162028999999"/>
    <n v="119802.342374"/>
    <n v="393204.79746099998"/>
    <n v="351247.13807599997"/>
    <n v="299987.26664099999"/>
    <n v="544463.27403600002"/>
    <n v="266256.96899999998"/>
    <n v="231792.638252"/>
    <n v="241027.754442"/>
    <n v="99122.890071000002"/>
    <n v="2276615.6907050004"/>
    <n v="2483216.5405180003"/>
    <n v="2639890.232382"/>
    <m/>
    <m/>
    <m/>
  </r>
  <r>
    <x v="2"/>
    <x v="3"/>
    <n v="41264.417058999999"/>
    <n v="64159.723158000001"/>
    <n v="150532.82889100001"/>
    <n v="128146.83734699999"/>
    <n v="201204.62806300001"/>
    <n v="204440.34465800002"/>
    <n v="112019.86829"/>
    <n v="87874.160990999997"/>
    <n v="128648.287809"/>
    <n v="71530.245177999997"/>
    <n v="30456.713716999999"/>
    <n v="20732.017849"/>
    <n v="47560.254267999997"/>
    <n v="82402.651524000001"/>
    <n v="177043.52379599999"/>
    <n v="152473.935578"/>
    <n v="200732.25151999999"/>
    <n v="206260.61645"/>
    <n v="109914.51216899999"/>
    <n v="127679.8873"/>
    <n v="107796.625608"/>
    <n v="50253.697800000002"/>
    <n v="34338.665022999994"/>
    <n v="31517.879299"/>
    <n v="87784.431137000007"/>
    <n v="86227.527298000001"/>
    <n v="246907.87425200001"/>
    <n v="215693.63686100001"/>
    <n v="195890.882381"/>
    <n v="345999.929565"/>
    <n v="138021.34554800001"/>
    <n v="135884.80804999999"/>
    <n v="148489.658295"/>
    <n v="62248.356805000003"/>
    <n v="1241010.0730100002"/>
    <n v="1327974.5003349998"/>
    <n v="1663148.4501919998"/>
    <m/>
    <m/>
    <m/>
  </r>
  <r>
    <x v="2"/>
    <x v="4"/>
    <n v="996.68897500000003"/>
    <n v="3701.3723140000002"/>
    <n v="9374.0119759999998"/>
    <n v="12970.081013999999"/>
    <n v="14834.028883000001"/>
    <n v="19824.714336000001"/>
    <n v="11127.103558000001"/>
    <n v="7337.1081370000002"/>
    <n v="10129.20465"/>
    <n v="2997.4596689999998"/>
    <n v="1081.5977459999999"/>
    <n v="192.008454"/>
    <n v="77.351179999999999"/>
    <n v="2147.687214"/>
    <n v="7749.2187389999999"/>
    <n v="10085.554067999999"/>
    <n v="15506.27404"/>
    <n v="9408.1162380000005"/>
    <n v="5285.8753079999997"/>
    <n v="8696.6185280000009"/>
    <n v="2197.5343429999998"/>
    <n v="137.79499799999999"/>
    <n v="-14.371257"/>
    <n v="-40.102148999999997"/>
    <n v="3.8041559999999999"/>
    <n v="-219.584361"/>
    <n v="1247.6576259999999"/>
    <n v="10995.49137"/>
    <n v="10246.900317"/>
    <n v="13398.552307"/>
    <n v="7514.4346599999999"/>
    <n v="8290.3680870000007"/>
    <n v="9475.3839150000003"/>
    <n v="4461.4723370000002"/>
    <n v="94565.379712000009"/>
    <n v="61237.551249999997"/>
    <n v="65414.480413999998"/>
    <m/>
    <m/>
    <m/>
  </r>
  <r>
    <x v="2"/>
    <x v="5"/>
    <n v="34436.364916999999"/>
    <n v="58030.899471999997"/>
    <n v="155247.86614999999"/>
    <n v="158134.73194999999"/>
    <n v="193000.28566600001"/>
    <n v="256985.72743"/>
    <n v="151519.075377"/>
    <n v="120319.37759"/>
    <n v="167653.443035"/>
    <n v="83329.631911000004"/>
    <n v="29243.202885999999"/>
    <n v="15505.567732"/>
    <n v="47665.357167000002"/>
    <n v="82775.368789"/>
    <n v="160568.82035699999"/>
    <n v="166582.47410699999"/>
    <n v="256673.22894900001"/>
    <n v="243386.569208"/>
    <n v="140707.29129600001"/>
    <n v="144024.79746"/>
    <n v="131621.768224"/>
    <n v="44847.584949999997"/>
    <n v="19338.421977000002"/>
    <n v="14739.119407"/>
    <n v="42385.750264000002"/>
    <n v="62107.462134000001"/>
    <n v="208552.32475999999"/>
    <n v="158436.20641099999"/>
    <n v="171335.489607"/>
    <n v="301878.33215799998"/>
    <n v="149613.842901"/>
    <n v="139634.48748899999"/>
    <n v="135430.82242499999"/>
    <n v="48986.504013999998"/>
    <n v="1423406.1741160001"/>
    <n v="1452930.8018910002"/>
    <n v="1418361.2221629999"/>
    <m/>
    <m/>
    <m/>
  </r>
  <r>
    <x v="3"/>
    <x v="0"/>
    <n v="396168.10828300007"/>
    <n v="567299.20859599987"/>
    <n v="1711920.8744680001"/>
    <n v="1906406.2517840001"/>
    <n v="2420715.472701"/>
    <n v="2661738.687647"/>
    <n v="818750.59933600004"/>
    <n v="581083.20053799998"/>
    <n v="846649.43548800005"/>
    <n v="491264.70021499996"/>
    <n v="224457.47850500001"/>
    <n v="114330.496675"/>
    <n v="549084.73222799995"/>
    <n v="727307.29105399991"/>
    <n v="2296956.4068330005"/>
    <n v="2443252.450247"/>
    <n v="3375147.4473020001"/>
    <n v="3815461.8887810004"/>
    <n v="1077197.0412880001"/>
    <n v="694987.869038"/>
    <n v="968284.66726499994"/>
    <n v="599506.03916100017"/>
    <n v="176542.773865"/>
    <n v="135378.06891599999"/>
    <n v="694501.73828600009"/>
    <n v="822942.43219399999"/>
    <n v="2681446.2064059996"/>
    <n v="3169273.9801069996"/>
    <n v="3961094.5610929998"/>
    <n v="2811815.0405970002"/>
    <n v="1191647.138972"/>
    <n v="1061579.5263299998"/>
    <n v="1355382.2980760001"/>
    <n v="618193.66486500006"/>
    <n v="12740784.514236001"/>
    <n v="16859106.675978001"/>
    <n v="18367876.586925995"/>
    <m/>
    <m/>
    <m/>
  </r>
  <r>
    <x v="3"/>
    <x v="1"/>
    <n v="146651.00436799999"/>
    <n v="193987.08777700001"/>
    <n v="635341.162381"/>
    <n v="635928.64882"/>
    <n v="848525.48009900004"/>
    <n v="925095.08348000003"/>
    <n v="238082.295174"/>
    <n v="157552.252202"/>
    <n v="269783.16414299997"/>
    <n v="156941.29332499998"/>
    <n v="80452.415250999999"/>
    <n v="41338.728460999999"/>
    <n v="179353.72307099999"/>
    <n v="214577.12779199998"/>
    <n v="743277.7914760001"/>
    <n v="769818.28425699996"/>
    <n v="1051513.0254319999"/>
    <n v="1001012.1123649999"/>
    <n v="279548.74956099998"/>
    <n v="186153.22296799999"/>
    <n v="253711.574509"/>
    <n v="163430.32406100002"/>
    <n v="52272.883061"/>
    <n v="38326.531412999997"/>
    <n v="173001.75237900001"/>
    <n v="174827.39520999999"/>
    <n v="739034.79042199999"/>
    <n v="858367.53434600006"/>
    <n v="879364.08770999999"/>
    <n v="527117.45978199993"/>
    <n v="233037.66995700001"/>
    <n v="208033.599862"/>
    <n v="322350.57582000003"/>
    <n v="161459.42755600001"/>
    <n v="4329678.6154809995"/>
    <n v="4932995.3499659998"/>
    <n v="4276594.293043999"/>
    <m/>
    <m/>
    <m/>
  </r>
  <r>
    <x v="3"/>
    <x v="2"/>
    <n v="200797.56625600002"/>
    <n v="283695.319127"/>
    <n v="819839.23895799997"/>
    <n v="939439.30292399996"/>
    <n v="1177083.1394859999"/>
    <n v="1431155.7446999999"/>
    <n v="466314.55936000001"/>
    <n v="346256.212749"/>
    <n v="471092.859108"/>
    <n v="272800.43818900001"/>
    <n v="112023.24714599999"/>
    <n v="49676.845985"/>
    <n v="288167.83256499999"/>
    <n v="359072.11221699999"/>
    <n v="1110059.797669"/>
    <n v="1269170.3082039999"/>
    <n v="1782328.417043"/>
    <n v="2134601.4822090003"/>
    <n v="615101.12715800002"/>
    <n v="381331.06727200001"/>
    <n v="565955.45966499997"/>
    <n v="320797.88129300001"/>
    <n v="79243.089116999996"/>
    <n v="55335.496651000001"/>
    <n v="340075.33286100003"/>
    <n v="431712.75449000002"/>
    <n v="1391690.3874559999"/>
    <n v="1567830.0669209999"/>
    <n v="2240494.1334919999"/>
    <n v="1763724.9054719999"/>
    <n v="759506.90736000007"/>
    <n v="651270.52130599995"/>
    <n v="804546.66597500001"/>
    <n v="336900.55647100002"/>
    <n v="6570174.4739879994"/>
    <n v="8961164.0710630007"/>
    <n v="10287752.231804"/>
    <m/>
    <m/>
    <m/>
  </r>
  <r>
    <x v="3"/>
    <x v="3"/>
    <n v="15967.442062"/>
    <n v="33085.241634999998"/>
    <n v="72403.126175999991"/>
    <n v="92604.245089999997"/>
    <n v="126966.49806100001"/>
    <n v="117096.40684200001"/>
    <n v="32616.886609000001"/>
    <n v="27354.409764"/>
    <n v="30785.426326000001"/>
    <n v="20993.913395"/>
    <n v="12904.908621999999"/>
    <n v="12751.173567"/>
    <n v="42074.209209000001"/>
    <n v="80803.761578999998"/>
    <n v="183877.34738600001"/>
    <n v="168760.76261400001"/>
    <n v="269292.684435"/>
    <n v="338412.23961599998"/>
    <n v="92927.72110699999"/>
    <n v="78184.135334000006"/>
    <n v="95471.088535999996"/>
    <n v="76202.293128000005"/>
    <n v="32570.949277"/>
    <n v="34232.185626999999"/>
    <n v="150172.212046"/>
    <n v="172165.85417400001"/>
    <n v="348806.18175400002"/>
    <n v="499559.807867"/>
    <n v="585425.67240699998"/>
    <n v="361657.54854300001"/>
    <n v="144155.80927899998"/>
    <n v="140413.62637000001"/>
    <n v="153931.32441999999"/>
    <n v="84026.081382999997"/>
    <n v="595529.67814900004"/>
    <n v="1492809.3778479998"/>
    <n v="2640314.1182430005"/>
    <m/>
    <m/>
    <m/>
  </r>
  <r>
    <x v="3"/>
    <x v="4"/>
    <n v="6760.1993659999998"/>
    <n v="13996.455090000001"/>
    <n v="53210.591052999996"/>
    <n v="77234.288834999999"/>
    <n v="69896.117647000006"/>
    <n v="61225.867207000003"/>
    <n v="24437.950334999998"/>
    <n v="13736.826700000001"/>
    <n v="23094.541035999999"/>
    <n v="10867.331455"/>
    <n v="3515.3046850000001"/>
    <n v="2337.7439240000003"/>
    <n v="9381.2419859999991"/>
    <n v="19366.797463999999"/>
    <n v="63866.808734999999"/>
    <n v="49077.541035999995"/>
    <n v="74601.991194000002"/>
    <n v="76238.033110000004"/>
    <n v="29248.890454"/>
    <n v="9174.2514969999993"/>
    <n v="17682.458612999999"/>
    <n v="10369.373018"/>
    <n v="2721.5568859999998"/>
    <n v="1265.83304"/>
    <n v="6008.3832339999999"/>
    <n v="9664.0014090000004"/>
    <n v="42244.265586000001"/>
    <n v="53841.194082999995"/>
    <n v="56363.698485000001"/>
    <n v="46073.413174000001"/>
    <n v="17348.432547"/>
    <n v="31183.25819"/>
    <n v="36951.331434"/>
    <n v="14154.999988"/>
    <n v="360313.21733299992"/>
    <n v="362994.7770329999"/>
    <n v="313832.97813000006"/>
    <m/>
    <m/>
    <m/>
  </r>
  <r>
    <x v="3"/>
    <x v="5"/>
    <n v="25991.896230999999"/>
    <n v="42535.104966999999"/>
    <n v="131126.75589999999"/>
    <n v="161199.76611500001"/>
    <n v="198244.23740800002"/>
    <n v="127165.585418"/>
    <n v="57298.907857999999"/>
    <n v="36183.499123000001"/>
    <n v="51893.444875000001"/>
    <n v="29661.723851000002"/>
    <n v="15561.602801000001"/>
    <n v="8226.0047379999996"/>
    <n v="30107.725397000002"/>
    <n v="53487.492001999999"/>
    <n v="195874.66156699997"/>
    <n v="186425.55413599999"/>
    <n v="197411.32919800002"/>
    <n v="265198.021481"/>
    <n v="60370.553008000003"/>
    <n v="40145.191966999999"/>
    <n v="35464.085941999998"/>
    <n v="28706.167660999999"/>
    <n v="9734.2955239999992"/>
    <n v="6218.0221849999998"/>
    <n v="25244.057765999998"/>
    <n v="34572.426911000002"/>
    <n v="159670.58118800001"/>
    <n v="189675.37689000001"/>
    <n v="199446.968999"/>
    <n v="113241.713626"/>
    <n v="37598.319829"/>
    <n v="30678.520601999997"/>
    <n v="37602.400427"/>
    <n v="21652.599467"/>
    <n v="885088.52928499994"/>
    <n v="1109143.1000679999"/>
    <n v="849382.96570499998"/>
    <m/>
    <m/>
    <m/>
  </r>
  <r>
    <x v="4"/>
    <x v="0"/>
    <n v="942205.51885600004"/>
    <n v="1869443.7651589999"/>
    <n v="2920754.6353099998"/>
    <n v="3168638.834001"/>
    <n v="4274480.0474859998"/>
    <n v="4770483.6888870001"/>
    <n v="2459920.00404"/>
    <n v="2577154.9774490003"/>
    <n v="3410881.2987479996"/>
    <n v="2724843.9198540002"/>
    <n v="1795374.889587"/>
    <n v="1391647.139928"/>
    <n v="1032646.393404"/>
    <n v="1865155.926333"/>
    <n v="3825697.6879610005"/>
    <n v="3946946.8208290003"/>
    <n v="4326279.2094829995"/>
    <n v="5829874.0781970005"/>
    <n v="3473612.6780660003"/>
    <n v="2930443.6368110003"/>
    <n v="3081249.1107569998"/>
    <n v="2457182.691879"/>
    <n v="1721104.322466"/>
    <n v="1548882.086907"/>
    <n v="951818.18515400006"/>
    <n v="1756314.8235759998"/>
    <n v="3937346.9558760002"/>
    <n v="4503210.2228250001"/>
    <n v="4946392.0001830002"/>
    <n v="6340157.5385199999"/>
    <n v="3429396.2895130003"/>
    <n v="3001903.9880650002"/>
    <n v="4203905.0848500002"/>
    <n v="2785290.0970350001"/>
    <n v="32305828.719304994"/>
    <n v="36039074.643092997"/>
    <n v="35855735.185597003"/>
    <m/>
    <m/>
    <m/>
  </r>
  <r>
    <x v="4"/>
    <x v="1"/>
    <n v="161372.933009"/>
    <n v="307794.00037299999"/>
    <n v="473467.00007800001"/>
    <n v="518447.27340999997"/>
    <n v="674644.49503899994"/>
    <n v="695148.06003699999"/>
    <n v="405174.24263699999"/>
    <n v="405637.74400599999"/>
    <n v="550437.46094499994"/>
    <n v="468604.99761099997"/>
    <n v="308386.03219999996"/>
    <n v="242396.14068799998"/>
    <n v="205828.251995"/>
    <n v="314295.88594800001"/>
    <n v="615881.60881899996"/>
    <n v="671125.24840299995"/>
    <n v="726316.13703300001"/>
    <n v="959243.6950500001"/>
    <n v="629324.128226"/>
    <n v="524422.31772299996"/>
    <n v="582753.159567"/>
    <n v="476488.00106099999"/>
    <n v="309544.22508500004"/>
    <n v="228467.293068"/>
    <n v="166811.90148500001"/>
    <n v="301935.88235600002"/>
    <n v="696759.230003"/>
    <n v="905162.52025900001"/>
    <n v="963871.914414"/>
    <n v="1135983.2951799999"/>
    <n v="635177.88658100006"/>
    <n v="655731.64319199999"/>
    <n v="886998.96080999996"/>
    <n v="525585.44903100003"/>
    <n v="5211510.3800330004"/>
    <n v="6243689.9519780008"/>
    <n v="6874018.6833110005"/>
    <m/>
    <m/>
    <m/>
  </r>
  <r>
    <x v="4"/>
    <x v="2"/>
    <n v="74051.006764000005"/>
    <n v="159032.996274"/>
    <n v="275884.54694600002"/>
    <n v="326842.11131900002"/>
    <n v="451230.13690300006"/>
    <n v="493615.65226700006"/>
    <n v="248830.098894"/>
    <n v="248277.93358499999"/>
    <n v="328407.89692199999"/>
    <n v="301177.31493499997"/>
    <n v="169588.37689000001"/>
    <n v="114501.490104"/>
    <n v="85837.544829999999"/>
    <n v="171179.325301"/>
    <n v="353187.929091"/>
    <n v="396710.56588999997"/>
    <n v="457313.21204300004"/>
    <n v="692763.26924500009"/>
    <n v="416606.01634899998"/>
    <n v="301587.89022299997"/>
    <n v="345474.37139099999"/>
    <n v="263732.55028299999"/>
    <n v="167562.972951"/>
    <n v="104955.785623"/>
    <n v="66239.543921000004"/>
    <n v="152726.898266"/>
    <n v="394047.83032499999"/>
    <n v="429487.11362700001"/>
    <n v="608536.45666000003"/>
    <n v="619951.81414100004"/>
    <n v="440023.41788900003"/>
    <n v="359728.27066400001"/>
    <n v="526619.07868200005"/>
    <n v="291373.38678900001"/>
    <n v="3191439.5618030005"/>
    <n v="3756911.4332200005"/>
    <n v="3888733.8109639999"/>
    <m/>
    <m/>
    <m/>
  </r>
  <r>
    <x v="4"/>
    <x v="3"/>
    <n v="449319.44662800001"/>
    <n v="697392.23083899997"/>
    <n v="1036625.1778259999"/>
    <n v="1031036.249852"/>
    <n v="1335163.0375939999"/>
    <n v="1516934.8718989999"/>
    <n v="864173.98514900007"/>
    <n v="881466.27349800011"/>
    <n v="1163667.420192"/>
    <n v="961353.43646"/>
    <n v="714467.74901599996"/>
    <n v="600234.61386699998"/>
    <n v="460858.332085"/>
    <n v="737617.08167099999"/>
    <n v="1424111.5523000001"/>
    <n v="1355825.3025160001"/>
    <n v="1359309.4999549999"/>
    <n v="1827838.4769380002"/>
    <n v="1068388.5989720002"/>
    <n v="1118541.935302"/>
    <n v="1111794.601911"/>
    <n v="968955.98163099994"/>
    <n v="754872.1144940001"/>
    <n v="783268.01382799994"/>
    <n v="487290.21984000003"/>
    <n v="722342.33350099996"/>
    <n v="1516951.411874"/>
    <n v="1458138.5570780002"/>
    <n v="1319194.1503140002"/>
    <n v="2088829.9370520003"/>
    <n v="1171417.2195049999"/>
    <n v="1064820.4306669999"/>
    <n v="1391532.9608420001"/>
    <n v="1047579.8259200001"/>
    <n v="11251834.492819998"/>
    <n v="12971381.491603"/>
    <n v="12268097.046593001"/>
    <m/>
    <m/>
    <m/>
  </r>
  <r>
    <x v="4"/>
    <x v="4"/>
    <n v="201408.47230200001"/>
    <n v="528107.74753499997"/>
    <n v="814078.30197299994"/>
    <n v="969013.00487300009"/>
    <n v="1218782.4680030001"/>
    <n v="1432573.508409"/>
    <n v="668966.858412"/>
    <n v="752506.38658100006"/>
    <n v="989413.87707799999"/>
    <n v="685274.39842099999"/>
    <n v="413536.30983600003"/>
    <n v="310685.27583300002"/>
    <n v="191873.82898299998"/>
    <n v="459132.885412"/>
    <n v="1044371.2089480001"/>
    <n v="1065303.9433299999"/>
    <n v="1259620.2628959999"/>
    <n v="1636407.9762539999"/>
    <n v="946924.49446199997"/>
    <n v="697176.12886200007"/>
    <n v="741144.11760700005"/>
    <n v="555644.462803"/>
    <n v="353796.600187"/>
    <n v="291346.04786799999"/>
    <n v="164862.87420300001"/>
    <n v="407373.28103800002"/>
    <n v="939595.41031299997"/>
    <n v="1185148.1747639999"/>
    <n v="1366766.609681"/>
    <n v="1802094.3007379998"/>
    <n v="836968.55626099999"/>
    <n v="638826.94382699998"/>
    <n v="1012468.490976"/>
    <n v="668694.1879720001"/>
    <n v="8984346.6092559993"/>
    <n v="9242741.9576120004"/>
    <n v="9022798.8297729995"/>
    <m/>
    <m/>
    <m/>
  </r>
  <r>
    <x v="4"/>
    <x v="5"/>
    <n v="56053.660152999997"/>
    <n v="177116.79013800001"/>
    <n v="320699.60848699999"/>
    <n v="323300.19454700005"/>
    <n v="594659.90994699998"/>
    <n v="632211.59627500002"/>
    <n v="272774.81894800003"/>
    <n v="289266.63977900002"/>
    <n v="378954.64361099998"/>
    <n v="308433.77242699999"/>
    <n v="189396.42164499999"/>
    <n v="123829.61943600001"/>
    <n v="88248.435511000003"/>
    <n v="182930.748001"/>
    <n v="388145.38880299998"/>
    <n v="457981.76069000002"/>
    <n v="523720.09755599999"/>
    <n v="713620.66070999997"/>
    <n v="412369.44005699997"/>
    <n v="288715.36470099998"/>
    <n v="300082.86028100003"/>
    <n v="192361.69610100001"/>
    <n v="135328.40974899998"/>
    <n v="140844.94652"/>
    <n v="66613.645705000003"/>
    <n v="171936.428415"/>
    <n v="389993.07336099999"/>
    <n v="525273.857097"/>
    <n v="688022.869114"/>
    <n v="693298.19140899996"/>
    <n v="345809.20927700005"/>
    <n v="282796.699715"/>
    <n v="386285.59354000003"/>
    <n v="252057.24732299999"/>
    <n v="3666697.6753930007"/>
    <n v="3824349.8086799998"/>
    <n v="3802086.8149560001"/>
    <m/>
    <m/>
    <m/>
  </r>
  <r>
    <x v="5"/>
    <x v="0"/>
    <n v="228600.01373999999"/>
    <n v="247109.09566800002"/>
    <n v="320088.15258899995"/>
    <n v="271297.46671499999"/>
    <n v="325595.24550600001"/>
    <n v="194475.59915200001"/>
    <n v="103564.35364099999"/>
    <n v="131122.04402799997"/>
    <n v="199113.15110999998"/>
    <n v="227253.28213900002"/>
    <n v="294521.12546800001"/>
    <n v="375477.474674"/>
    <n v="274350.37513"/>
    <n v="258988.15350399999"/>
    <n v="360352.73512199998"/>
    <n v="320047.45931800001"/>
    <n v="355637.79129600001"/>
    <n v="243425.88904699998"/>
    <n v="120447.38993"/>
    <n v="154488.31278000001"/>
    <n v="217994.41352999996"/>
    <n v="228423.00810100001"/>
    <n v="281852.44805100001"/>
    <n v="396005.509556"/>
    <n v="265394.503348"/>
    <n v="292663.95209899999"/>
    <n v="397288.33216500003"/>
    <n v="336813.964423"/>
    <n v="355112.67876400001"/>
    <n v="210921.06317200002"/>
    <n v="113817.11870200001"/>
    <n v="155908.43078300002"/>
    <n v="269406.64112600003"/>
    <n v="226496.30582400001"/>
    <n v="2918217.0044299997"/>
    <n v="3212013.4853650001"/>
    <n v="2623822.9904059996"/>
    <m/>
    <m/>
    <m/>
  </r>
  <r>
    <x v="5"/>
    <x v="1"/>
    <n v="28593.974287000001"/>
    <n v="29177.416696"/>
    <n v="42835.724550999999"/>
    <n v="34708.468826999997"/>
    <n v="39299.497005999998"/>
    <n v="32270.016202999999"/>
    <n v="19980.568510000001"/>
    <n v="22466.007749"/>
    <n v="31952.183163000002"/>
    <n v="34184.690595"/>
    <n v="40166.707713999996"/>
    <n v="49113.387390000004"/>
    <n v="35926.319196999997"/>
    <n v="32454.079253"/>
    <n v="43500.831631000001"/>
    <n v="38948.734766000001"/>
    <n v="44518.312433999999"/>
    <n v="36944.411412000001"/>
    <n v="21172.243748000001"/>
    <n v="25251.461781999998"/>
    <n v="33872.863684000004"/>
    <n v="29885.560055999998"/>
    <n v="34041.433602999998"/>
    <n v="43567.928848000003"/>
    <n v="28808.876365"/>
    <n v="31045.685099999999"/>
    <n v="42155.139132999997"/>
    <n v="38546.761184000003"/>
    <n v="44218.559351999997"/>
    <n v="32067.634148000001"/>
    <n v="18372.958788"/>
    <n v="23476.342022000001"/>
    <n v="38838.599798000003"/>
    <n v="31073.934431000001"/>
    <n v="404748.64269100002"/>
    <n v="420084.18041400006"/>
    <n v="328604.49032099999"/>
    <m/>
    <m/>
    <m/>
  </r>
  <r>
    <x v="5"/>
    <x v="2"/>
    <n v="53625.232902999996"/>
    <n v="60462.899264"/>
    <n v="75058.601974999998"/>
    <n v="68947.675946000003"/>
    <n v="80503.808034999995"/>
    <n v="48272.139843999998"/>
    <n v="24469.497361999998"/>
    <n v="31141.216277"/>
    <n v="51294.078200999997"/>
    <n v="56850.225716000001"/>
    <n v="74082.024732000005"/>
    <n v="93133.048471999995"/>
    <n v="66001.869959999996"/>
    <n v="60727.811204999998"/>
    <n v="81262.809095000004"/>
    <n v="78721.037695999999"/>
    <n v="86919.193385000006"/>
    <n v="59992.802757999998"/>
    <n v="27385.783737999998"/>
    <n v="36390.137379"/>
    <n v="53318.929214000003"/>
    <n v="56638.77246"/>
    <n v="69455.942244999998"/>
    <n v="94312.361760999993"/>
    <n v="62385.692153000004"/>
    <n v="68686.252213999993"/>
    <n v="88418.763663000005"/>
    <n v="81765.294123999993"/>
    <n v="94664.529777000003"/>
    <n v="51877.636505000002"/>
    <n v="25120.364575"/>
    <n v="37055.977465999997"/>
    <n v="70676.560356000002"/>
    <n v="59737.464895999998"/>
    <n v="717840.44872699981"/>
    <n v="771127.45089600014"/>
    <n v="640388.535729"/>
    <m/>
    <m/>
    <m/>
  </r>
  <r>
    <x v="5"/>
    <x v="3"/>
    <n v="84938.573294000002"/>
    <n v="86516.895592000001"/>
    <n v="87539.463607999991"/>
    <n v="64380.715386999997"/>
    <n v="77465.855221999998"/>
    <n v="53078.145110000005"/>
    <n v="33356.975684999998"/>
    <n v="40881.323346999998"/>
    <n v="55284.267340999999"/>
    <n v="66347.943140999996"/>
    <n v="89685.747722"/>
    <n v="124793.71193200001"/>
    <n v="99010.477481000009"/>
    <n v="93470.368714000011"/>
    <n v="113045.522358"/>
    <n v="80248.705520999996"/>
    <n v="85753.402241000003"/>
    <n v="71117.335315999997"/>
    <n v="41523.318057000004"/>
    <n v="51500.711504999999"/>
    <n v="68550.221892999994"/>
    <n v="74016.907352000009"/>
    <n v="99832.020065999997"/>
    <n v="150999.02133800002"/>
    <n v="106833.80766799999"/>
    <n v="114338.29164000001"/>
    <n v="125281.14299499999"/>
    <n v="94507.585407000006"/>
    <n v="92287.608298000006"/>
    <n v="68861.63964400001"/>
    <n v="44399.582585999997"/>
    <n v="55927.747433999997"/>
    <n v="86453.585680999997"/>
    <n v="74469.332443000007"/>
    <n v="864269.61738099996"/>
    <n v="1029068.0118420001"/>
    <n v="863360.3237960001"/>
    <m/>
    <m/>
    <m/>
  </r>
  <r>
    <x v="5"/>
    <x v="4"/>
    <n v="34261.087358999997"/>
    <n v="38532.421628999997"/>
    <n v="77698.351532999994"/>
    <n v="68997.663614999998"/>
    <n v="80619.141600000003"/>
    <n v="39272.097570999998"/>
    <n v="16123.230012"/>
    <n v="21030.776682"/>
    <n v="36817.592464000001"/>
    <n v="39592.244806000002"/>
    <n v="50344.772104000003"/>
    <n v="60668.673266999998"/>
    <n v="39333.761466999997"/>
    <n v="41220.45016"/>
    <n v="80899.957028999997"/>
    <n v="81106.544911999998"/>
    <n v="88676.674006000001"/>
    <n v="47526.586475999997"/>
    <n v="19222.719270000001"/>
    <n v="25314.124692000001"/>
    <n v="36931.595635999998"/>
    <n v="39174.048963000001"/>
    <n v="46412.548433999997"/>
    <n v="60010.126806"/>
    <n v="37821.486440000001"/>
    <n v="45436.565692999997"/>
    <n v="101375.857699"/>
    <n v="80550.602325999993"/>
    <n v="77123.971470999997"/>
    <n v="35584.633674999997"/>
    <n v="15562.655865999999"/>
    <n v="24062.120465"/>
    <n v="39576.604395000002"/>
    <n v="34875.422636000003"/>
    <n v="563958.05264200002"/>
    <n v="605829.13785099995"/>
    <n v="491969.92066599987"/>
    <m/>
    <m/>
    <m/>
  </r>
  <r>
    <x v="5"/>
    <x v="5"/>
    <n v="27181.145896999999"/>
    <n v="32419.462487000001"/>
    <n v="36956.010922000001"/>
    <n v="34262.942940000001"/>
    <n v="47706.943642999999"/>
    <n v="21583.200423999999"/>
    <n v="9634.0820719999992"/>
    <n v="15602.719972999999"/>
    <n v="23765.029941000001"/>
    <n v="30278.177881"/>
    <n v="40241.873196"/>
    <n v="47768.653613000002"/>
    <n v="34077.947025000001"/>
    <n v="31115.444172"/>
    <n v="41643.615009000001"/>
    <n v="41022.436422999999"/>
    <n v="49770.20923"/>
    <n v="27844.753085"/>
    <n v="11143.325117"/>
    <n v="16031.877422"/>
    <n v="25320.803102999998"/>
    <n v="28707.719270000001"/>
    <n v="32110.503702999998"/>
    <n v="47116.070803000002"/>
    <n v="29544.640722"/>
    <n v="33157.157451999999"/>
    <n v="40057.428675000003"/>
    <n v="41443.721382000003"/>
    <n v="46818.009866"/>
    <n v="22529.519199999999"/>
    <n v="10361.556887000001"/>
    <n v="15386.243396"/>
    <n v="33861.290895999999"/>
    <n v="26340.151418000001"/>
    <n v="367400.24298899999"/>
    <n v="385904.70436200005"/>
    <n v="299499.71989400004"/>
    <m/>
    <m/>
    <m/>
  </r>
  <r>
    <x v="6"/>
    <x v="0"/>
    <n v="940781.74032700004"/>
    <n v="1117912.6632409999"/>
    <n v="2301381.593746"/>
    <n v="2163117.0603680001"/>
    <n v="2827050.0714639998"/>
    <n v="2824812.7651920002"/>
    <n v="1071823.1227300002"/>
    <n v="1138236.634508"/>
    <n v="1529430.462722"/>
    <n v="2060786.756574"/>
    <n v="1817586.258895"/>
    <n v="1277592.2670549999"/>
    <n v="1252748.67872"/>
    <n v="1324433.8487879999"/>
    <n v="2903574.5830200003"/>
    <n v="2996014.5799449999"/>
    <n v="3536088.9176040003"/>
    <n v="3590276.7800049996"/>
    <n v="1619775.9787930001"/>
    <n v="1665443.2065490002"/>
    <n v="1733860.166587"/>
    <n v="2224124.7892239997"/>
    <n v="1971057.7016240002"/>
    <n v="1560283.3620539999"/>
    <n v="1610902.3605129998"/>
    <n v="2050764.1897890002"/>
    <n v="4018704.0841260003"/>
    <n v="3312928.1209429996"/>
    <n v="4210922.3488359991"/>
    <n v="3575299.6515150005"/>
    <n v="1561657.0439250004"/>
    <n v="1467447.5608089999"/>
    <n v="2514153.4498389997"/>
    <n v="2389443.1828489997"/>
    <n v="21070511.396822002"/>
    <n v="26377682.592912998"/>
    <n v="26712221.993144006"/>
    <m/>
    <m/>
    <m/>
  </r>
  <r>
    <x v="6"/>
    <x v="1"/>
    <n v="571227.87163299997"/>
    <n v="631722.23464799998"/>
    <n v="1290260.753423"/>
    <n v="1175497.4156830001"/>
    <n v="1526995.8823299999"/>
    <n v="1579345.3140400001"/>
    <n v="596095.44411499996"/>
    <n v="661297.38847899996"/>
    <n v="888543.81225299998"/>
    <n v="1174595.0639279999"/>
    <n v="1054434.265293"/>
    <n v="738262.422823"/>
    <n v="741489.13304700004"/>
    <n v="760439.35641999997"/>
    <n v="1615473.772413"/>
    <n v="1583355.379958"/>
    <n v="1849899.390469"/>
    <n v="1917181.3087530001"/>
    <n v="878824.77106499998"/>
    <n v="941302.38642"/>
    <n v="1000042.793249"/>
    <n v="1238875.418964"/>
    <n v="1088751.062012"/>
    <n v="872429.73759699997"/>
    <n v="878043.42727099999"/>
    <n v="997680.15851900005"/>
    <n v="2140902.1151959999"/>
    <n v="1561154.9330849999"/>
    <n v="2137941.8069859999"/>
    <n v="1833285.4177590001"/>
    <n v="815087.381131"/>
    <n v="735583.89457100001"/>
    <n v="1392430.5194659999"/>
    <n v="1292816.6098879999"/>
    <n v="11888277.868648002"/>
    <n v="14488064.510367"/>
    <n v="13784926.263872001"/>
    <m/>
    <m/>
    <m/>
  </r>
  <r>
    <x v="6"/>
    <x v="2"/>
    <n v="156569.24280400001"/>
    <n v="198249.74326399999"/>
    <n v="441696.00944499997"/>
    <n v="422922.39298900001"/>
    <n v="593355.92810799996"/>
    <n v="584540.65635299997"/>
    <n v="218970.717458"/>
    <n v="220849.686556"/>
    <n v="300219.82420099998"/>
    <n v="417718.33656500001"/>
    <n v="359553.26410899998"/>
    <n v="231777.17151799999"/>
    <n v="214885.84515199999"/>
    <n v="230679.27817400001"/>
    <n v="568461.25635899999"/>
    <n v="632625.33146599995"/>
    <n v="784442.78848700004"/>
    <n v="801323.57509699999"/>
    <n v="332583.39723599999"/>
    <n v="331277.65930200001"/>
    <n v="344701.50223400001"/>
    <n v="453717.52726499998"/>
    <n v="352411.77522000001"/>
    <n v="239744.899561"/>
    <n v="214249.05419900001"/>
    <n v="340752.62586899998"/>
    <n v="787195.16724900005"/>
    <n v="660266.118288"/>
    <n v="984214.03659100004"/>
    <n v="815847.426828"/>
    <n v="275390.473703"/>
    <n v="241459.45221600001"/>
    <n v="508202.42319300002"/>
    <n v="485484.81127800001"/>
    <n v="4146422.9733699993"/>
    <n v="5286854.8355529997"/>
    <n v="5313061.5894140005"/>
    <m/>
    <m/>
    <m/>
  </r>
  <r>
    <x v="6"/>
    <x v="3"/>
    <n v="69716.498368"/>
    <n v="73191.460013000004"/>
    <n v="114050.709609"/>
    <n v="101833.014509"/>
    <n v="113895.016281"/>
    <n v="122237.99251"/>
    <n v="70365.931284000006"/>
    <n v="73295.692784999992"/>
    <n v="94614.773631000004"/>
    <n v="108819.69992499999"/>
    <n v="88997.525005999996"/>
    <n v="95987.656464999993"/>
    <n v="117131.05543000001"/>
    <n v="111443.365303"/>
    <n v="195709.60221800001"/>
    <n v="233052.074613"/>
    <n v="216975.95948300001"/>
    <n v="240100.56068600001"/>
    <n v="114813.469188"/>
    <n v="155144.58035899999"/>
    <n v="143571.09830500002"/>
    <n v="200070.425265"/>
    <n v="221420.39274899999"/>
    <n v="217070.38393800001"/>
    <n v="344922.37817699998"/>
    <n v="340782.82492000004"/>
    <n v="409558.69320700003"/>
    <n v="483073.58772099996"/>
    <n v="349276.77122499997"/>
    <n v="324088.62798499997"/>
    <n v="207029.17323700001"/>
    <n v="320448.75084400002"/>
    <n v="237622.691242"/>
    <n v="281806.182592"/>
    <n v="1127005.9703859999"/>
    <n v="2166502.9675370003"/>
    <n v="3298609.6811500001"/>
    <m/>
    <m/>
    <m/>
  </r>
  <r>
    <x v="6"/>
    <x v="4"/>
    <n v="47924.924708999999"/>
    <n v="69316.890190000006"/>
    <n v="154002.39838"/>
    <n v="171494.32740400001"/>
    <n v="214285.00995099999"/>
    <n v="203838.05283599999"/>
    <n v="61913.122666000003"/>
    <n v="54958.042444999999"/>
    <n v="84455.020957999994"/>
    <n v="114994.71778799999"/>
    <n v="83745.038834000006"/>
    <n v="59824.900545999997"/>
    <n v="50084.125625000001"/>
    <n v="67053.772507999995"/>
    <n v="161977.961518"/>
    <n v="184231.353963"/>
    <n v="253108.293149"/>
    <n v="215975.59760499999"/>
    <n v="115180.767876"/>
    <n v="63184.052482999999"/>
    <n v="66983.538218000002"/>
    <n v="88588.524128000005"/>
    <n v="70709.517435999995"/>
    <n v="51211.000352000003"/>
    <n v="42814.725254999998"/>
    <n v="150867.972878"/>
    <n v="237863.96442400001"/>
    <n v="247550.28002800001"/>
    <n v="224110.31172900001"/>
    <n v="184845.63226499999"/>
    <n v="130701.789362"/>
    <n v="53193.418457"/>
    <n v="96426.588552999994"/>
    <n v="78000.857665999996"/>
    <n v="1320752.446707"/>
    <n v="1388288.504861"/>
    <n v="1446375.5406170001"/>
    <m/>
    <m/>
    <m/>
  </r>
  <r>
    <x v="6"/>
    <x v="5"/>
    <n v="95343.202812999996"/>
    <n v="145432.33512599999"/>
    <n v="301371.72288900003"/>
    <n v="291369.90978300001"/>
    <n v="378518.23479399999"/>
    <n v="334850.74945300003"/>
    <n v="124477.907207"/>
    <n v="127835.824243"/>
    <n v="161597.03167900001"/>
    <n v="244658.938368"/>
    <n v="230856.165653"/>
    <n v="151740.11570299999"/>
    <n v="129158.519466"/>
    <n v="154818.07638300001"/>
    <n v="361951.99051199999"/>
    <n v="362750.43994499999"/>
    <n v="431662.48601599998"/>
    <n v="415695.73786400002"/>
    <n v="178373.573428"/>
    <n v="174534.52798499999"/>
    <n v="178561.234581"/>
    <n v="242872.893602"/>
    <n v="237764.954207"/>
    <n v="179827.34060600001"/>
    <n v="130872.775611"/>
    <n v="220680.60760300001"/>
    <n v="443184.14405"/>
    <n v="360883.20182100002"/>
    <n v="515379.42230500001"/>
    <n v="417232.54667800001"/>
    <n v="133448.22649199999"/>
    <n v="116762.044721"/>
    <n v="279471.22738499998"/>
    <n v="251334.721425"/>
    <n v="2588052.1377110006"/>
    <n v="3047971.7745949998"/>
    <n v="2869248.9180909996"/>
    <m/>
    <m/>
    <m/>
  </r>
  <r>
    <x v="7"/>
    <x v="0"/>
    <n v="73945.684416999997"/>
    <n v="153566.25396499998"/>
    <n v="479928.87816000002"/>
    <n v="431147.86372800003"/>
    <n v="784070.81723100005"/>
    <n v="985494.4016499999"/>
    <n v="557622.33397899999"/>
    <n v="438738.878165"/>
    <n v="511621.41073800001"/>
    <n v="267409.673847"/>
    <n v="152268.57698800002"/>
    <n v="79182.496681000004"/>
    <n v="89502.099351000012"/>
    <n v="182481.52732600001"/>
    <n v="559583.59743800003"/>
    <n v="533376.78732200002"/>
    <n v="680217.03746100003"/>
    <n v="1008657.229365"/>
    <n v="669135.06875400001"/>
    <n v="516247.67178099998"/>
    <n v="566719.71825199993"/>
    <n v="231599.48753300001"/>
    <n v="158045.597068"/>
    <n v="92162.083505999995"/>
    <n v="109175.385725"/>
    <n v="181427.44630799998"/>
    <n v="479912.82495699998"/>
    <n v="581359.05959900003"/>
    <n v="710872.134571"/>
    <n v="1081465.3611340001"/>
    <n v="617277.38996299997"/>
    <n v="473976.356119"/>
    <n v="632236.23464099993"/>
    <n v="300440.57590099995"/>
    <n v="4914997.269549001"/>
    <n v="5287727.9051570008"/>
    <n v="5168142.7689180002"/>
    <m/>
    <m/>
    <m/>
  </r>
  <r>
    <x v="7"/>
    <x v="1"/>
    <n v="16371.451228"/>
    <n v="37167.300112999998"/>
    <n v="108325.619949"/>
    <n v="98708.115554999997"/>
    <n v="169693.758382"/>
    <n v="193803.79891499999"/>
    <n v="95543.844693000006"/>
    <n v="88345.033486999993"/>
    <n v="103997.97466000001"/>
    <n v="66850.059888000003"/>
    <n v="37654.385358"/>
    <n v="21881.787625000001"/>
    <n v="25366.579794000001"/>
    <n v="43698.915120999998"/>
    <n v="117713.448431"/>
    <n v="111257.39347900001"/>
    <n v="141543.65835499999"/>
    <n v="202467.16804700001"/>
    <n v="126797.287815"/>
    <n v="95267.382926000006"/>
    <n v="107348.728447"/>
    <n v="57773.392061999999"/>
    <n v="36496.544578000001"/>
    <n v="20286.18001"/>
    <n v="24524.691821"/>
    <n v="36291.565701"/>
    <n v="93841.843993000002"/>
    <n v="120274.987694"/>
    <n v="139690.27123300001"/>
    <n v="195771.51289799999"/>
    <n v="103977.291322"/>
    <n v="66539.734068999998"/>
    <n v="105156.456534"/>
    <n v="62608.587528999997"/>
    <n v="1038343.129853"/>
    <n v="1086016.6790650003"/>
    <n v="948676.94279399992"/>
    <m/>
    <m/>
    <m/>
  </r>
  <r>
    <x v="7"/>
    <x v="2"/>
    <n v="10961.486439"/>
    <n v="21029.292003999999"/>
    <n v="79614.019021"/>
    <n v="55348.996124999998"/>
    <n v="100854.103558"/>
    <n v="160802.38816500001"/>
    <n v="96023.670306"/>
    <n v="74141.423035999993"/>
    <n v="79230.644593000005"/>
    <n v="36080.415638999999"/>
    <n v="20091.926735000001"/>
    <n v="9789.3624519999994"/>
    <n v="9855.6393100000005"/>
    <n v="19875.449101999999"/>
    <n v="76210.070447000006"/>
    <n v="72765.375132000001"/>
    <n v="98339.897287999993"/>
    <n v="149108.25290600001"/>
    <n v="103846.70658699999"/>
    <n v="81037.217329999999"/>
    <n v="87252.426911000002"/>
    <n v="27259.654807999999"/>
    <n v="15695.783727"/>
    <n v="8581.5938709999991"/>
    <n v="15193.800633999999"/>
    <n v="27489.191617"/>
    <n v="74630.170834999997"/>
    <n v="83325.128565999999"/>
    <n v="103813.404368"/>
    <n v="173287.43571699999"/>
    <n v="107796.761184"/>
    <n v="92154.920746999996"/>
    <n v="90058.548785000006"/>
    <n v="50127.967593000001"/>
    <n v="743967.72807300009"/>
    <n v="749828.06741899997"/>
    <n v="817877.33004600008"/>
    <m/>
    <m/>
    <m/>
  </r>
  <r>
    <x v="7"/>
    <x v="3"/>
    <n v="22950.623452"/>
    <n v="40246.516373999999"/>
    <n v="92928.629792000007"/>
    <n v="84049.242681999996"/>
    <n v="155826.393087"/>
    <n v="200812.46564100002"/>
    <n v="129414.441689"/>
    <n v="89596.653745000003"/>
    <n v="121121.169413"/>
    <n v="55032.617111"/>
    <n v="33400.641067999997"/>
    <n v="18352.846061"/>
    <n v="23116.061989999998"/>
    <n v="50991.863324999998"/>
    <n v="141127.168707"/>
    <n v="117629.207458"/>
    <n v="161287.29298200001"/>
    <n v="218704.15919799998"/>
    <n v="145270.503685"/>
    <n v="129939.90136199999"/>
    <n v="166273.86402800001"/>
    <n v="49191.081356000002"/>
    <n v="49778.795340999997"/>
    <n v="34156.084881000002"/>
    <n v="39005.213094999999"/>
    <n v="59317.382875000003"/>
    <n v="150133.78651899999"/>
    <n v="142986.208166"/>
    <n v="194700.96863999998"/>
    <n v="263548.00279500004"/>
    <n v="156003.70200299998"/>
    <n v="151912.48679"/>
    <n v="221585.65162799999"/>
    <n v="71918.020430999997"/>
    <n v="1043732.2401150001"/>
    <n v="1287465.984313"/>
    <n v="1451111.422942"/>
    <m/>
    <m/>
    <m/>
  </r>
  <r>
    <x v="7"/>
    <x v="4"/>
    <n v="14715.952101000001"/>
    <n v="31787.604791000002"/>
    <n v="102526.78057"/>
    <n v="104453.591069"/>
    <n v="188366.48117000001"/>
    <n v="225997.381154"/>
    <n v="119925.834819"/>
    <n v="92151.752393000002"/>
    <n v="116478.032766"/>
    <n v="62807.298354999999"/>
    <n v="37789.263829000003"/>
    <n v="18499.512158000001"/>
    <n v="19768.425508"/>
    <n v="41925.396279000001"/>
    <n v="123129.964783"/>
    <n v="130622.932398"/>
    <n v="153296.31737599999"/>
    <n v="252470.66926600001"/>
    <n v="170648.00988100001"/>
    <n v="115029.975359"/>
    <n v="114272.82142599999"/>
    <n v="66292.138086999999"/>
    <n v="38132.606559"/>
    <n v="18766.937310000001"/>
    <n v="20016.012685999998"/>
    <n v="37322.967602999997"/>
    <n v="95941.377248000004"/>
    <n v="126935.325845"/>
    <n v="149901.59211600001"/>
    <n v="256093.374457"/>
    <n v="136288.42727099999"/>
    <n v="90096.812258000005"/>
    <n v="132372.43572899999"/>
    <n v="72354.887281000003"/>
    <n v="1115499.485175"/>
    <n v="1244356.194232"/>
    <n v="1117323.2124940001"/>
    <m/>
    <m/>
    <m/>
  </r>
  <r>
    <x v="7"/>
    <x v="5"/>
    <n v="8946.1711969999997"/>
    <n v="23335.540682999999"/>
    <n v="96533.828827999998"/>
    <n v="88587.918296999997"/>
    <n v="169330.081034"/>
    <n v="204078.36777499999"/>
    <n v="116714.542472"/>
    <n v="94504.015503999995"/>
    <n v="90793.589305999994"/>
    <n v="46639.282853999997"/>
    <n v="23332.359998"/>
    <n v="10658.988385000001"/>
    <n v="11395.392749000001"/>
    <n v="25989.903499"/>
    <n v="101402.94507"/>
    <n v="101101.878855"/>
    <n v="125749.87145999999"/>
    <n v="185906.97994799999"/>
    <n v="122572.560786"/>
    <n v="94973.194803999999"/>
    <n v="91571.877439999997"/>
    <n v="31083.221219999999"/>
    <n v="17941.866862999999"/>
    <n v="10371.287434"/>
    <n v="10435.667488999999"/>
    <n v="21006.338511999998"/>
    <n v="65365.646361999999"/>
    <n v="107837.40932799999"/>
    <n v="122765.898214"/>
    <n v="192765.035267"/>
    <n v="113211.208183"/>
    <n v="73272.402254999994"/>
    <n v="83063.141965000003"/>
    <n v="43431.113066999998"/>
    <n v="973454.68633300008"/>
    <n v="920060.98012799991"/>
    <n v="833153.86064199987"/>
    <m/>
    <m/>
    <m/>
  </r>
  <r>
    <x v="8"/>
    <x v="0"/>
    <n v="1161754.8235279999"/>
    <n v="1269962.848156"/>
    <n v="2381757.9874129998"/>
    <n v="2293112.5119949998"/>
    <n v="2276538.3035690002"/>
    <n v="1619013.6519519999"/>
    <n v="942356.75473799999"/>
    <n v="913203.55987"/>
    <n v="1516803.488651"/>
    <n v="1636626.2556670001"/>
    <n v="1283528.0853790001"/>
    <n v="1435532.2159999998"/>
    <n v="1324415.4541189999"/>
    <n v="1577204.406407"/>
    <n v="3099941.7312520002"/>
    <n v="2948004.1214969996"/>
    <n v="2551031.2592679998"/>
    <n v="2251358.1402109996"/>
    <n v="1192115.3509499999"/>
    <n v="1183382.198323"/>
    <n v="1692172.26193"/>
    <n v="1613022.0630989999"/>
    <n v="1436855.5633029998"/>
    <n v="1829799.2088970002"/>
    <n v="1530726.4597529999"/>
    <n v="1733333.9535699999"/>
    <n v="3309144.2351699998"/>
    <n v="3252832.5890730005"/>
    <n v="3119388.0304279998"/>
    <n v="1916049.9233359997"/>
    <n v="1115218.5684460001"/>
    <n v="1255940.5780209999"/>
    <n v="1732048.083445"/>
    <n v="1699443.5769500001"/>
    <n v="18730190.486917999"/>
    <n v="22699301.759256005"/>
    <n v="20664125.998192001"/>
    <m/>
    <m/>
    <m/>
  </r>
  <r>
    <x v="8"/>
    <x v="1"/>
    <n v="183757.13881800001"/>
    <n v="205513.73691599999"/>
    <n v="393265.51352799998"/>
    <n v="365645.20783799997"/>
    <n v="382376.191093"/>
    <n v="262603.507774"/>
    <n v="164154.80247"/>
    <n v="161422.96918300001"/>
    <n v="258891.55081399999"/>
    <n v="265941.929275"/>
    <n v="218682.25118299999"/>
    <n v="240994.08186400001"/>
    <n v="210546.71470899999"/>
    <n v="241092.48376500001"/>
    <n v="463289.54033599998"/>
    <n v="406363.52801000001"/>
    <n v="392205.48942100001"/>
    <n v="340286.87029599998"/>
    <n v="190117.56076600001"/>
    <n v="186318.476581"/>
    <n v="273976.19409"/>
    <n v="254760.96161200001"/>
    <n v="216648.97851799999"/>
    <n v="271187.53787100001"/>
    <n v="236557.93589699999"/>
    <n v="238167.45333399999"/>
    <n v="498553.666792"/>
    <n v="481875.10039500002"/>
    <n v="460143.01867600001"/>
    <n v="290232.92181099998"/>
    <n v="190979.84854400001"/>
    <n v="202124.471651"/>
    <n v="329402.752003"/>
    <n v="295101.30496899999"/>
    <n v="3103248.8807559996"/>
    <n v="3446794.3359749997"/>
    <n v="3223138.4740720005"/>
    <m/>
    <m/>
    <m/>
  </r>
  <r>
    <x v="8"/>
    <x v="2"/>
    <n v="526989.68642699998"/>
    <n v="566499.81181900005"/>
    <n v="1070098.180343"/>
    <n v="1021555.460941"/>
    <n v="981468.32525500003"/>
    <n v="731038.21751700004"/>
    <n v="427905.83397600002"/>
    <n v="401574.070007"/>
    <n v="690449.67298899998"/>
    <n v="738314.67088999995"/>
    <n v="586696.688417"/>
    <n v="650217.53745199996"/>
    <n v="612731.55581199995"/>
    <n v="711038.84352600004"/>
    <n v="1378381.3981029999"/>
    <n v="1279393.275719"/>
    <n v="1165635.609621"/>
    <n v="1008004.122563"/>
    <n v="520259.01887500001"/>
    <n v="495640.839912"/>
    <n v="742230.32915400004"/>
    <n v="701452.54656499997"/>
    <n v="623987.84065699996"/>
    <n v="815362.52186600002"/>
    <n v="687975.04214699997"/>
    <n v="757658.84805699997"/>
    <n v="1517663.673613"/>
    <n v="1407851.5567000001"/>
    <n v="1399400.072034"/>
    <n v="841598.28616100003"/>
    <n v="466299.07521500002"/>
    <n v="526300.22705099999"/>
    <n v="708241.43862499995"/>
    <n v="734839.86070900003"/>
    <n v="8392808.1560329981"/>
    <n v="10054117.902372999"/>
    <n v="9047828.0803120006"/>
    <m/>
    <m/>
    <m/>
  </r>
  <r>
    <x v="8"/>
    <x v="3"/>
    <n v="203243.623528"/>
    <n v="217372.39767499999"/>
    <n v="298069.13404600002"/>
    <n v="287716.57451500004"/>
    <n v="329308.78684399999"/>
    <n v="262452.207742"/>
    <n v="173521.53667600002"/>
    <n v="188951.58703"/>
    <n v="269560.76694200002"/>
    <n v="264280.90186300001"/>
    <n v="215489.15759400002"/>
    <n v="274946.15599699999"/>
    <n v="238822.42696899999"/>
    <n v="272312.871323"/>
    <n v="442728.15313000005"/>
    <n v="441010.91700699995"/>
    <n v="381075.93706799997"/>
    <n v="381597.58319699997"/>
    <n v="250403.14275999999"/>
    <n v="278455.96230199997"/>
    <n v="344462.70616100001"/>
    <n v="330767.33285899996"/>
    <n v="327073.58577800001"/>
    <n v="398546.35964499996"/>
    <n v="313149.51039800001"/>
    <n v="382661.39838899998"/>
    <n v="516745.10392099997"/>
    <n v="545128.48065299995"/>
    <n v="507753.48626800004"/>
    <n v="398015.59832800005"/>
    <n v="287572.65650499996"/>
    <n v="336256.94679699995"/>
    <n v="388844.73501"/>
    <n v="341191.35134399997"/>
    <n v="2984912.8304520003"/>
    <n v="4087256.9781989995"/>
    <n v="4017319.2676129998"/>
    <m/>
    <m/>
    <m/>
  </r>
  <r>
    <x v="8"/>
    <x v="4"/>
    <n v="28473.975342999998"/>
    <n v="37173.687918000003"/>
    <n v="76348.958083999998"/>
    <n v="61712.208524000001"/>
    <n v="67036.218387000001"/>
    <n v="43861.525888999997"/>
    <n v="23703.195490999999"/>
    <n v="23149.79218"/>
    <n v="36624.824234"/>
    <n v="41982.792533"/>
    <n v="33660.705882000002"/>
    <n v="34013.055301"/>
    <n v="32531.408242000001"/>
    <n v="40583.509686999998"/>
    <n v="80951.564635000002"/>
    <n v="101127.36667800001"/>
    <n v="73540.311377000005"/>
    <n v="58086.898203999997"/>
    <n v="35894.963015000001"/>
    <n v="28176.96372"/>
    <n v="41741.951391000002"/>
    <n v="39222.684044000001"/>
    <n v="30053.293412999999"/>
    <n v="36946.002113000002"/>
    <n v="30806.516379000001"/>
    <n v="40759.457555000001"/>
    <n v="71475.783727000002"/>
    <n v="78633.710814000005"/>
    <n v="72873.506515999994"/>
    <n v="60775.190208"/>
    <n v="24147.324762"/>
    <n v="29965.158507"/>
    <n v="38184.970032999998"/>
    <n v="40826.609700000001"/>
    <n v="507740.93976600002"/>
    <n v="598856.91651900008"/>
    <n v="488448.22820100002"/>
    <m/>
    <m/>
    <m/>
  </r>
  <r>
    <x v="8"/>
    <x v="5"/>
    <n v="219290.399412"/>
    <n v="243403.21382800001"/>
    <n v="543976.20141199999"/>
    <n v="556483.06017700001"/>
    <n v="516348.78198999999"/>
    <n v="319058.19303000002"/>
    <n v="153071.38612499999"/>
    <n v="138105.14147"/>
    <n v="261276.673672"/>
    <n v="326105.961106"/>
    <n v="228999.28230300001"/>
    <n v="235361.38538600001"/>
    <n v="229783.34838700001"/>
    <n v="312176.69810600003"/>
    <n v="734591.07504799997"/>
    <n v="720109.03408300004"/>
    <n v="538573.91178099997"/>
    <n v="463382.665951"/>
    <n v="195440.665534"/>
    <n v="194789.955808"/>
    <n v="289761.08113399998"/>
    <n v="286818.53801900003"/>
    <n v="239091.86493700001"/>
    <n v="307756.78740199999"/>
    <n v="262237.45493200002"/>
    <n v="314086.79623500002"/>
    <n v="704706.00711699994"/>
    <n v="739343.74051100004"/>
    <n v="679217.94693400001"/>
    <n v="325427.926828"/>
    <n v="146219.66342"/>
    <n v="161293.774015"/>
    <n v="267374.18777399999"/>
    <n v="287484.450228"/>
    <n v="3741479.6799110002"/>
    <n v="4512275.6261900002"/>
    <n v="3887391.9479940003"/>
    <m/>
    <m/>
    <m/>
  </r>
  <r>
    <x v="9"/>
    <x v="0"/>
    <n v="196764.65561900003"/>
    <n v="192141.12471100001"/>
    <n v="314888.58049700002"/>
    <n v="286686.93787899998"/>
    <n v="307851.08472300001"/>
    <n v="187995.30108499998"/>
    <n v="138918.07234400001"/>
    <n v="151374.86528999999"/>
    <n v="295170.25016"/>
    <n v="220890.062217"/>
    <n v="236702.21134699997"/>
    <n v="273766.590891"/>
    <n v="230460.322376"/>
    <n v="260667.54926199996"/>
    <n v="379617.07060899999"/>
    <n v="340390.29633399996"/>
    <n v="322709.63127699995"/>
    <n v="267316.51280500001"/>
    <n v="150362.97114399998"/>
    <n v="233225.51254300002"/>
    <n v="286497.33007700002"/>
    <n v="282735.11450999998"/>
    <n v="315955.19371799997"/>
    <n v="413532.00949900004"/>
    <n v="353876.28918099997"/>
    <n v="317574.09298899997"/>
    <n v="545444.51390599995"/>
    <n v="519790.093345"/>
    <n v="453393.25996999996"/>
    <n v="206769.19044199999"/>
    <n v="91900.773171000008"/>
    <n v="224608.92568799999"/>
    <n v="393974.10515600001"/>
    <n v="301685.75191499997"/>
    <n v="2803149.7367630005"/>
    <n v="3483469.5141539993"/>
    <n v="3409016.9957629996"/>
    <m/>
    <m/>
    <m/>
  </r>
  <r>
    <x v="9"/>
    <x v="1"/>
    <n v="320.12758000000002"/>
    <n v="75.685805000000002"/>
    <n v="839.78654500000005"/>
    <n v="3110.0931310000001"/>
    <n v="4475.8182459999998"/>
    <n v="2652.498767"/>
    <n v="1807.724551"/>
    <n v="1994.10708"/>
    <n v="4105.9921100000001"/>
    <n v="3545.4471290000001"/>
    <n v="9051.0936249999995"/>
    <n v="12746.633744000001"/>
    <n v="6919.8216629999997"/>
    <n v="7413.9787249999999"/>
    <n v="8877.3096160000005"/>
    <n v="4677.4638960000002"/>
    <n v="3533.8482560000002"/>
    <n v="2719.2997529999998"/>
    <n v="1434.16696"/>
    <n v="1751.179993"/>
    <n v="2737.0905250000001"/>
    <n v="2355.523072"/>
    <n v="7615.9756960000004"/>
    <n v="9968.7231420000007"/>
    <n v="5725.8717859999997"/>
    <n v="3573.0626980000002"/>
    <n v="11619.552659000001"/>
    <n v="15469.987671999999"/>
    <n v="15608.508277999999"/>
    <n v="6292.8108490000004"/>
    <n v="2231.882705"/>
    <n v="1140.5600440000001"/>
    <n v="7758.2106279999998"/>
    <n v="6729.0454330000002"/>
    <n v="44725.008312999998"/>
    <n v="60004.381297000007"/>
    <n v="76149.492752000006"/>
    <m/>
    <m/>
    <m/>
  </r>
  <r>
    <x v="9"/>
    <x v="2"/>
    <n v="96581.911940000005"/>
    <n v="93149.951161000005"/>
    <n v="150271.64661900001"/>
    <n v="129244.065445"/>
    <n v="141196.919299"/>
    <n v="88705.055122999998"/>
    <n v="70912.089185000004"/>
    <n v="70772.445013999997"/>
    <n v="141719.15202400001"/>
    <n v="106133.873299"/>
    <n v="105274.35945600001"/>
    <n v="120852.775007"/>
    <n v="106275.348818"/>
    <n v="118819.56981299999"/>
    <n v="174568.022998"/>
    <n v="152445.750791"/>
    <n v="151244.47500599999"/>
    <n v="133587.730713"/>
    <n v="74270.059878999993"/>
    <n v="111752.14159699999"/>
    <n v="142253.23177000001"/>
    <n v="141273.59985699999"/>
    <n v="149560.61288599999"/>
    <n v="190838.673824"/>
    <n v="162785.13032600001"/>
    <n v="151364.04543599999"/>
    <n v="262253.92919699999"/>
    <n v="243924.755198"/>
    <n v="217436.24340100001"/>
    <n v="101021.393096"/>
    <n v="44700.723844"/>
    <n v="102620.251842"/>
    <n v="196655.924562"/>
    <n v="152800.639264"/>
    <n v="1314814.2435719999"/>
    <n v="1646889.2179519997"/>
    <n v="1635563.0361660002"/>
    <m/>
    <m/>
    <m/>
  </r>
  <r>
    <x v="9"/>
    <x v="3"/>
    <n v="47055.523814"/>
    <n v="51661.968338000006"/>
    <n v="82672.645678000001"/>
    <n v="73715.156338000001"/>
    <n v="79595.191634000003"/>
    <n v="47241.299028999994"/>
    <n v="34110.306636000001"/>
    <n v="39921.945232999999"/>
    <n v="79251.912051000007"/>
    <n v="58811.964051999996"/>
    <n v="63793.058795999998"/>
    <n v="68276.954033000002"/>
    <n v="64371.679282999998"/>
    <n v="71518.482144000009"/>
    <n v="108721.01018900001"/>
    <n v="94809.459950999997"/>
    <n v="88666.777126999994"/>
    <n v="75017.597609999997"/>
    <n v="41883.920425000004"/>
    <n v="70381.306841999991"/>
    <n v="80950.021169000014"/>
    <n v="76971.079641999997"/>
    <n v="88527.233179999996"/>
    <n v="119113.22120500001"/>
    <n v="108246.03381399999"/>
    <n v="91327.187390000006"/>
    <n v="148520.47375800001"/>
    <n v="142217.69461100001"/>
    <n v="118168.767187"/>
    <n v="52603.337453"/>
    <n v="29062.381137"/>
    <n v="77981.777068999989"/>
    <n v="113524.038375"/>
    <n v="79136.532223999995"/>
    <n v="726107.92563199997"/>
    <n v="980931.78876699996"/>
    <n v="960788.22301800002"/>
    <m/>
    <m/>
    <m/>
  </r>
  <r>
    <x v="9"/>
    <x v="4"/>
    <n v="14103.072913"/>
    <n v="12775.549137"/>
    <n v="17038.537512999999"/>
    <n v="12978.023248"/>
    <n v="20340.071855999999"/>
    <n v="10236.147939"/>
    <n v="8259.9309620000004"/>
    <n v="9779.0320539999993"/>
    <n v="17898.737583999999"/>
    <n v="13061.85037"/>
    <n v="15591.262698"/>
    <n v="21021.884043999999"/>
    <n v="13105.016978"/>
    <n v="16928.958788"/>
    <n v="20669.097570000002"/>
    <n v="22357.55125"/>
    <n v="22487.864741000001"/>
    <n v="15866.527651"/>
    <n v="9433.0398029999997"/>
    <n v="12677.604789999999"/>
    <n v="15994.660092"/>
    <n v="15261.178232"/>
    <n v="16002.606551999999"/>
    <n v="26079.21099"/>
    <n v="19179.129975"/>
    <n v="18598.576964"/>
    <n v="32286.570975999999"/>
    <n v="26920.924620999998"/>
    <n v="21843.367383000001"/>
    <n v="12850.187261999999"/>
    <n v="3385.0810139999999"/>
    <n v="12413.143712999999"/>
    <n v="18974.321925"/>
    <n v="15949.343064999999"/>
    <n v="173084.10031800001"/>
    <n v="206863.31743700002"/>
    <n v="182400.64689799998"/>
    <m/>
    <m/>
    <m/>
  </r>
  <r>
    <x v="9"/>
    <x v="5"/>
    <n v="38704.019372000002"/>
    <n v="34477.970269999998"/>
    <n v="64065.964141999997"/>
    <n v="67639.599717000005"/>
    <n v="62243.083687999999"/>
    <n v="39160.300227"/>
    <n v="23828.02101"/>
    <n v="28907.335909000001"/>
    <n v="52194.456391"/>
    <n v="39336.927366999997"/>
    <n v="42992.436772000001"/>
    <n v="50868.344062999997"/>
    <n v="39788.455633999998"/>
    <n v="45986.559792"/>
    <n v="66781.630235999997"/>
    <n v="66100.070445999998"/>
    <n v="56776.666147000004"/>
    <n v="40125.357078000001"/>
    <n v="23341.784077"/>
    <n v="36663.279321000002"/>
    <n v="44562.326521000003"/>
    <n v="46873.733706999999"/>
    <n v="54248.765403999998"/>
    <n v="67532.180338000006"/>
    <n v="57940.12328"/>
    <n v="52711.220501000003"/>
    <n v="90763.987315999999"/>
    <n v="91256.731243000002"/>
    <n v="80336.373720999996"/>
    <n v="34001.461781999998"/>
    <n v="12520.704470999999"/>
    <n v="30453.193019999999"/>
    <n v="57061.609665999997"/>
    <n v="47070.191929000001"/>
    <n v="544418.45892800007"/>
    <n v="588780.80870099994"/>
    <n v="554115.59692899999"/>
    <m/>
    <m/>
    <m/>
  </r>
  <r>
    <x v="10"/>
    <x v="0"/>
    <n v="2083363.119342"/>
    <n v="2966456.6984850001"/>
    <n v="5624000.8684009993"/>
    <n v="5088460.5851670001"/>
    <n v="5630027.621987001"/>
    <n v="4101236.8197699999"/>
    <n v="2163215.0468629999"/>
    <n v="2205583.9540860001"/>
    <n v="3227328.419617"/>
    <n v="3390540.2118810001"/>
    <n v="3585059.3648779998"/>
    <n v="3812349.42136"/>
    <n v="2588918.7256929995"/>
    <n v="3421944.7868840001"/>
    <n v="6363561.2408300005"/>
    <n v="5676535.5540629998"/>
    <n v="6411061.5025009997"/>
    <n v="5301318.0126279993"/>
    <n v="2475611.996061"/>
    <n v="2573579.0479560005"/>
    <n v="3507875.8735430003"/>
    <n v="3340858.6113789999"/>
    <n v="3583596.8805530001"/>
    <n v="4114228.6696670004"/>
    <n v="2972062.0518239997"/>
    <n v="3728577.8098210003"/>
    <n v="6480184.6714520017"/>
    <n v="5449134.5606110003"/>
    <n v="6584728.9707110003"/>
    <n v="4609190.6058139997"/>
    <n v="1878538.9491079999"/>
    <n v="2701346.1575189997"/>
    <n v="3904913.2482939996"/>
    <n v="3386182.95285"/>
    <n v="43877622.131837003"/>
    <n v="49359090.901758"/>
    <n v="41694859.978003994"/>
    <m/>
    <m/>
    <m/>
  </r>
  <r>
    <x v="10"/>
    <x v="1"/>
    <n v="956861.05270499992"/>
    <n v="1371068.172606"/>
    <n v="2527071.438968"/>
    <n v="2252696.7633130001"/>
    <n v="2500376.0807040003"/>
    <n v="1823253.604483"/>
    <n v="973655.71233799995"/>
    <n v="995364.52879899996"/>
    <n v="1442340.8947910001"/>
    <n v="1497495.9472030001"/>
    <n v="1562191.8697149998"/>
    <n v="1697481.1584310001"/>
    <n v="1178308.755905"/>
    <n v="1548411.794028"/>
    <n v="2861314.5323580001"/>
    <n v="2460317.5833119997"/>
    <n v="2757389.6681200005"/>
    <n v="2263955.4047359996"/>
    <n v="1083797.139866"/>
    <n v="1103461.4160190001"/>
    <n v="1575361.331482"/>
    <n v="1476531.6027000002"/>
    <n v="1518894.0648399999"/>
    <n v="1797958.5276850001"/>
    <n v="1270009.5051230001"/>
    <n v="1603518.4942119999"/>
    <n v="2764851.6009410005"/>
    <n v="2310002.6928769997"/>
    <n v="2854151.8563160002"/>
    <n v="2039572.3019039999"/>
    <n v="885523.36563999997"/>
    <n v="1201610.095127"/>
    <n v="1790599.000577"/>
    <n v="1583595.6211850001"/>
    <n v="19599857.224056002"/>
    <n v="21625701.821050998"/>
    <n v="18303434.533902001"/>
    <m/>
    <m/>
    <m/>
  </r>
  <r>
    <x v="10"/>
    <x v="2"/>
    <n v="560166.62516399997"/>
    <n v="815847.46464900009"/>
    <n v="1620759.6415220001"/>
    <n v="1457804.830971"/>
    <n v="1662480.422246"/>
    <n v="1194798.421234"/>
    <n v="606707.76709399989"/>
    <n v="606395.82300500001"/>
    <n v="912314.88811899989"/>
    <n v="970322.658421"/>
    <n v="1067970.5463409999"/>
    <n v="1076206.2861200001"/>
    <n v="706963.45708800002"/>
    <n v="952364.49314700009"/>
    <n v="1896966.8135860001"/>
    <n v="1713725.480363"/>
    <n v="1998531.7540099998"/>
    <n v="1710876.1336610001"/>
    <n v="710919.83248400001"/>
    <n v="707201.92641700001"/>
    <n v="995916.78916499997"/>
    <n v="986970.25698800001"/>
    <n v="1039354.9276539999"/>
    <n v="1123978.9518230001"/>
    <n v="817962.9516090001"/>
    <n v="1119981.2749109999"/>
    <n v="2050400.908576"/>
    <n v="1725581.7750589999"/>
    <n v="2235326.0054299999"/>
    <n v="1433877.837701"/>
    <n v="470149.76387600001"/>
    <n v="693673.80050400004"/>
    <n v="1146803.5202599999"/>
    <n v="1034236.3661549999"/>
    <n v="12551775.374885999"/>
    <n v="14543770.816385999"/>
    <n v="12727994.204081003"/>
    <m/>
    <m/>
    <m/>
  </r>
  <r>
    <x v="10"/>
    <x v="3"/>
    <n v="262888.70780600002"/>
    <n v="321934.63221700001"/>
    <n v="476905.09262399998"/>
    <n v="445227.71485400008"/>
    <n v="432013.99978700001"/>
    <n v="427907.719354"/>
    <n v="290302.80517300003"/>
    <n v="295836.22743700002"/>
    <n v="398490.00505700003"/>
    <n v="390420.6157400001"/>
    <n v="400563.2571600001"/>
    <n v="488009.44989799999"/>
    <n v="380647.17179099994"/>
    <n v="439210.846494"/>
    <n v="604844.05587600009"/>
    <n v="577755.90731899999"/>
    <n v="657102.90847300005"/>
    <n v="627222.87085300009"/>
    <n v="396094.36342399998"/>
    <n v="472818.75971900002"/>
    <n v="540156.76690399996"/>
    <n v="473588.14794900001"/>
    <n v="619498.37266900006"/>
    <n v="710968.74251199991"/>
    <n v="558551.04967500002"/>
    <n v="590718.04801599996"/>
    <n v="849003.35104799992"/>
    <n v="826074.71083200013"/>
    <n v="763672.69081499998"/>
    <n v="613276.43876099994"/>
    <n v="362157.424283"/>
    <n v="606794.319197"/>
    <n v="522155.21187699999"/>
    <n v="386065.59413899994"/>
    <n v="4630500.2271070005"/>
    <n v="6499908.9139829995"/>
    <n v="6078468.8386429995"/>
    <m/>
    <m/>
    <m/>
  </r>
  <r>
    <x v="10"/>
    <x v="4"/>
    <n v="128832.008031"/>
    <n v="168567.88362099999"/>
    <n v="308529.00887700001"/>
    <n v="272058.18809499999"/>
    <n v="289709.00500100001"/>
    <n v="238878.330327"/>
    <n v="129364.06970800001"/>
    <n v="129228.69848599999"/>
    <n v="178499.49129900002"/>
    <n v="191982.98770699999"/>
    <n v="184578.15829400002"/>
    <n v="205617.53775999998"/>
    <n v="116423.79547399998"/>
    <n v="162242.80540700001"/>
    <n v="251520.85979100002"/>
    <n v="217955.53346199999"/>
    <n v="240612.62256100003"/>
    <n v="208483.145368"/>
    <n v="99640.471997999994"/>
    <n v="102561.953152"/>
    <n v="136178.21063799999"/>
    <n v="121431.23811200001"/>
    <n v="128757.82493799999"/>
    <n v="160475.49313100002"/>
    <n v="101919.748506"/>
    <n v="107940.276505"/>
    <n v="202608.61570900001"/>
    <n v="123007.71398299999"/>
    <n v="138085.588235"/>
    <n v="149344.10179700001"/>
    <n v="63633.652694999997"/>
    <n v="80792.254313999991"/>
    <n v="164769.04184600001"/>
    <n v="123597.31236499999"/>
    <n v="2425845.3672059998"/>
    <n v="1946283.9540319999"/>
    <n v="1255698.305955"/>
    <m/>
    <m/>
    <m/>
  </r>
  <r>
    <x v="10"/>
    <x v="5"/>
    <n v="174614.72563599999"/>
    <n v="289038.545392"/>
    <n v="690735.68640999997"/>
    <n v="660673.08793399995"/>
    <n v="745448.11424899998"/>
    <n v="416398.74437199999"/>
    <n v="163184.69255000001"/>
    <n v="178758.676359"/>
    <n v="295683.14035100001"/>
    <n v="340318.00280999998"/>
    <n v="369755.533368"/>
    <n v="345034.98915099999"/>
    <n v="206575.54543499998"/>
    <n v="319714.84780799999"/>
    <n v="748914.97921899997"/>
    <n v="706781.04960699996"/>
    <n v="757424.54933700012"/>
    <n v="490780.45801"/>
    <n v="185160.18828900001"/>
    <n v="187534.99264899999"/>
    <n v="260262.77535400001"/>
    <n v="282337.36563000001"/>
    <n v="277091.69045200001"/>
    <n v="320846.954516"/>
    <n v="223618.79691100004"/>
    <n v="306419.71617699997"/>
    <n v="613320.19517800002"/>
    <n v="464467.66785999999"/>
    <n v="593492.82991500001"/>
    <n v="373119.925651"/>
    <n v="97074.742614000003"/>
    <n v="118475.68837699998"/>
    <n v="280586.473734"/>
    <n v="258688.05900599997"/>
    <n v="4669643.9385820003"/>
    <n v="4743425.3963059997"/>
    <n v="3329264.0954229999"/>
    <m/>
    <m/>
    <m/>
  </r>
  <r>
    <x v="11"/>
    <x v="0"/>
    <n v="324554.516344"/>
    <n v="800502.41500899999"/>
    <n v="2155861.651333"/>
    <n v="2242579.0143450005"/>
    <n v="3342962.2064790004"/>
    <n v="2087026.8162470001"/>
    <n v="328725.51628900005"/>
    <n v="366934.95769499999"/>
    <n v="556613.22794499993"/>
    <n v="556424.35161599994"/>
    <n v="489036.71853499993"/>
    <n v="431583.09917399997"/>
    <n v="481291.17783100007"/>
    <n v="920885.25598699995"/>
    <n v="2475224.4512740001"/>
    <n v="2767356.3727850001"/>
    <n v="3246869.7214790005"/>
    <n v="2759226.349221"/>
    <n v="614481.78948899999"/>
    <n v="328866.84058100003"/>
    <n v="570668.45021199994"/>
    <n v="559302.58158599993"/>
    <n v="399335.308181"/>
    <n v="496472.66149899998"/>
    <n v="574543.09475699998"/>
    <n v="943587.89768599998"/>
    <n v="2416936.0660260003"/>
    <n v="2847727.6676400006"/>
    <n v="3776773.3576799994"/>
    <n v="1990744.1560670002"/>
    <n v="418776.47545899998"/>
    <n v="490837.83804100001"/>
    <n v="773424.16000899987"/>
    <n v="501080.82303799997"/>
    <n v="13682804.491011001"/>
    <n v="15619980.960124999"/>
    <n v="14734431.536403002"/>
    <m/>
    <m/>
    <m/>
  </r>
  <r>
    <x v="11"/>
    <x v="1"/>
    <n v="101106.14730599998"/>
    <n v="274340.12123799999"/>
    <n v="680967.02282499988"/>
    <n v="691189.14336300001"/>
    <n v="1111148.3649180001"/>
    <n v="604560.32969899999"/>
    <n v="87012.894190999999"/>
    <n v="121318.929546"/>
    <n v="166605.43959200001"/>
    <n v="172136.05403399997"/>
    <n v="150005.64238800001"/>
    <n v="148359.94216199999"/>
    <n v="141463.310321"/>
    <n v="276147.55583299999"/>
    <n v="707653.49102299998"/>
    <n v="835411.82071200002"/>
    <n v="933932.21169999999"/>
    <n v="717035.61536199995"/>
    <n v="168146.35435099999"/>
    <n v="90203.606906999994"/>
    <n v="162259.51743099999"/>
    <n v="167357.37583199999"/>
    <n v="117441.39133"/>
    <n v="143557.09052"/>
    <n v="160159.85487899999"/>
    <n v="278033.91333299997"/>
    <n v="654916.93659099995"/>
    <n v="740565.04331800004"/>
    <n v="1040216.938"/>
    <n v="473192.64584800001"/>
    <n v="102295.398445"/>
    <n v="133904.51820799999"/>
    <n v="255604.13341400001"/>
    <n v="149151.621961"/>
    <n v="4308750.0312620001"/>
    <n v="4460609.3413220001"/>
    <n v="3988041.0039969995"/>
    <m/>
    <m/>
    <m/>
  </r>
  <r>
    <x v="11"/>
    <x v="2"/>
    <n v="104308.38514300001"/>
    <n v="211880.07918599999"/>
    <n v="624870.11547100008"/>
    <n v="612920.16062800004"/>
    <n v="950622.72315600002"/>
    <n v="666284.69744400005"/>
    <n v="110299.664613"/>
    <n v="113575.913288"/>
    <n v="165068.19267799999"/>
    <n v="169058.38246399999"/>
    <n v="151840.30758600001"/>
    <n v="113424.348231"/>
    <n v="151626.18034700002"/>
    <n v="278316.888699"/>
    <n v="771406.84537600004"/>
    <n v="851971.67842199991"/>
    <n v="1086456.2493970001"/>
    <n v="982193.05636800011"/>
    <n v="217946.38956899999"/>
    <n v="118594.941872"/>
    <n v="181803.494187"/>
    <n v="164854.030994"/>
    <n v="119122.14511499999"/>
    <n v="146305.44557500002"/>
    <n v="180031.15710100002"/>
    <n v="306581.45776600001"/>
    <n v="813748.91750400013"/>
    <n v="952135.19492099993"/>
    <n v="1373899.728775"/>
    <n v="777905.76371199999"/>
    <n v="136132.594923"/>
    <n v="117135.90348000001"/>
    <n v="260215.302494"/>
    <n v="180942.788932"/>
    <n v="3994152.9698880003"/>
    <n v="5070597.3459210005"/>
    <n v="5098728.8096080003"/>
    <m/>
    <m/>
    <m/>
  </r>
  <r>
    <x v="11"/>
    <x v="3"/>
    <n v="39773.115417000001"/>
    <n v="79843.149772999997"/>
    <n v="205039.81144399999"/>
    <n v="215087.22777900001"/>
    <n v="268217.60482999997"/>
    <n v="150735.993739"/>
    <n v="45580.066171000006"/>
    <n v="61517.169732000002"/>
    <n v="84147.275135000004"/>
    <n v="70533.019094999996"/>
    <n v="70210.594473999998"/>
    <n v="74550.078164000006"/>
    <n v="70502.689625999992"/>
    <n v="124638.13620899999"/>
    <n v="285949.29451000004"/>
    <n v="271610.24383599998"/>
    <n v="299438.77850599994"/>
    <n v="272048.84126999998"/>
    <n v="77157.943062000006"/>
    <n v="56973.293550999995"/>
    <n v="101818.640417"/>
    <n v="100509.98770899999"/>
    <n v="82932.301846999995"/>
    <n v="114844.26241"/>
    <n v="123088.25395899999"/>
    <n v="146768.167648"/>
    <n v="288938.57085299998"/>
    <n v="413760.75957300002"/>
    <n v="407275.40521400003"/>
    <n v="241546.333469"/>
    <n v="76899.465886999998"/>
    <n v="163994.04148900002"/>
    <n v="121112.26686999999"/>
    <n v="78038.294965000008"/>
    <n v="1365235.1057529999"/>
    <n v="1858424.4129529998"/>
    <n v="2061421.5599269997"/>
    <m/>
    <m/>
    <m/>
  </r>
  <r>
    <x v="11"/>
    <x v="4"/>
    <n v="33180.502994000002"/>
    <n v="84684.333920000005"/>
    <n v="180103.72666399999"/>
    <n v="227283.41845700002"/>
    <n v="309269.95561800001"/>
    <n v="221062.90419200002"/>
    <n v="45284.584713000004"/>
    <n v="30166.067277000002"/>
    <n v="63443.336387000003"/>
    <n v="62839.945403000005"/>
    <n v="47215.560759999993"/>
    <n v="42759.603381000001"/>
    <n v="40675.086297999995"/>
    <n v="85012.172949"/>
    <n v="198966.74181099999"/>
    <n v="189307.90630500001"/>
    <n v="270292.62733400002"/>
    <n v="244442.558296"/>
    <n v="68154.737582999995"/>
    <n v="24477.632969000002"/>
    <n v="60778.901020999998"/>
    <n v="55467.611834999996"/>
    <n v="30277.884818000002"/>
    <n v="38663.038042"/>
    <n v="38075.184924000001"/>
    <n v="55581.261007999994"/>
    <n v="178126.41775300002"/>
    <n v="183637.06234599999"/>
    <n v="238081.48643899997"/>
    <n v="150171.535752"/>
    <n v="63576.312786999995"/>
    <n v="40536.349067000003"/>
    <n v="57036.283844999998"/>
    <n v="28938.827003000002"/>
    <n v="1347293.9397660003"/>
    <n v="1306516.8992610001"/>
    <n v="1033760.7209239998"/>
    <m/>
    <m/>
    <m/>
  </r>
  <r>
    <x v="11"/>
    <x v="5"/>
    <n v="46186.365483999994"/>
    <n v="149754.73089199999"/>
    <n v="464880.97492900002"/>
    <n v="496099.06411799998"/>
    <n v="703703.55795699998"/>
    <n v="444382.89117300004"/>
    <n v="40548.306600999997"/>
    <n v="40356.877851999998"/>
    <n v="77348.984152999998"/>
    <n v="81856.950620000003"/>
    <n v="69764.613326999999"/>
    <n v="52489.127236"/>
    <n v="77023.911239000008"/>
    <n v="156770.50229699997"/>
    <n v="511248.07855400001"/>
    <n v="619054.72350999992"/>
    <n v="656749.85454199999"/>
    <n v="543506.27792499994"/>
    <n v="83076.364923999994"/>
    <n v="38617.365281999999"/>
    <n v="64007.897156000006"/>
    <n v="71113.575216000012"/>
    <n v="49561.585071000001"/>
    <n v="53102.824951999995"/>
    <n v="73188.643894000008"/>
    <n v="156623.097931"/>
    <n v="481205.22332500003"/>
    <n v="557629.60748200002"/>
    <n v="717299.79925199994"/>
    <n v="347927.87728600006"/>
    <n v="39872.703416999997"/>
    <n v="35267.025797000002"/>
    <n v="79456.173385999995"/>
    <n v="64009.290177000003"/>
    <n v="2667372.4443419995"/>
    <n v="2923832.9606679995"/>
    <n v="2552479.4419470006"/>
    <m/>
    <m/>
    <m/>
  </r>
  <r>
    <x v="12"/>
    <x v="0"/>
    <n v="591585.69616100006"/>
    <n v="834602.41997200006"/>
    <n v="2102956.3954389999"/>
    <n v="1539607.4283549997"/>
    <n v="2174164.1301530004"/>
    <n v="1887852.697165"/>
    <n v="737789.54645900009"/>
    <n v="576452.52331800002"/>
    <n v="554808.92541300005"/>
    <n v="865856.24429499998"/>
    <n v="480224.37881299999"/>
    <n v="303997.12127499998"/>
    <n v="699879.52729899995"/>
    <n v="872206.96675299993"/>
    <n v="2561839.1383420001"/>
    <n v="1854337.5037000002"/>
    <n v="2225667.0031749997"/>
    <n v="2653963.0218399996"/>
    <n v="966145.74146200006"/>
    <n v="526859.41352900001"/>
    <n v="699020.93871699995"/>
    <n v="812135.86826599995"/>
    <n v="472243.242341"/>
    <n v="408709.52800500003"/>
    <n v="799034.49631000008"/>
    <n v="857333.24222500005"/>
    <n v="2562813.0239579999"/>
    <n v="2242838.2317769998"/>
    <n v="2656051.1412550001"/>
    <n v="2249804.9507019999"/>
    <n v="835108.68569900002"/>
    <n v="629241.74358000013"/>
    <n v="1038834.7514869999"/>
    <n v="696335.42429999996"/>
    <n v="12649897.506818"/>
    <n v="14753007.893429"/>
    <n v="14567395.691293001"/>
    <m/>
    <m/>
    <m/>
  </r>
  <r>
    <x v="12"/>
    <x v="1"/>
    <n v="233893.073829"/>
    <n v="331892.62676999997"/>
    <n v="782004.33455399994"/>
    <n v="566569.72835500003"/>
    <n v="787542.450159"/>
    <n v="672261.49797499995"/>
    <n v="295793.57298300002"/>
    <n v="237654.180433"/>
    <n v="241650.03328599999"/>
    <n v="359036.76683699997"/>
    <n v="201420.329271"/>
    <n v="128257.138869"/>
    <n v="275839.01084900001"/>
    <n v="320014.49313299998"/>
    <n v="930439.12006099999"/>
    <n v="661378.95174499997"/>
    <n v="784128.953155"/>
    <n v="976180.18985600001"/>
    <n v="337061.35963600001"/>
    <n v="216661.79112499999"/>
    <n v="299689.90313799999"/>
    <n v="328210.56886399997"/>
    <n v="186865.234238"/>
    <n v="148148.61747200001"/>
    <n v="262944.48221799999"/>
    <n v="272715.50358000002"/>
    <n v="878698.878134"/>
    <n v="770638.39028299996"/>
    <n v="882532.45333599998"/>
    <n v="751582.39170100004"/>
    <n v="318944.71422800003"/>
    <n v="253828.090884"/>
    <n v="432806.88264299999"/>
    <n v="279643.82348199998"/>
    <n v="4837975.7333209999"/>
    <n v="5464618.1932719992"/>
    <n v="5104335.6104890006"/>
    <m/>
    <m/>
    <m/>
  </r>
  <r>
    <x v="12"/>
    <x v="2"/>
    <n v="282638.00331100001"/>
    <n v="403163.37485000002"/>
    <n v="1042481.957943"/>
    <n v="788770.28004600003"/>
    <n v="1142233.950159"/>
    <n v="1008443.818246"/>
    <n v="378517.25811900001"/>
    <n v="285819.94549100002"/>
    <n v="264243.00396300002"/>
    <n v="427951.75609400001"/>
    <n v="229909.55368099999"/>
    <n v="143970.540824"/>
    <n v="339928.80993300001"/>
    <n v="454303.675521"/>
    <n v="1315184.5289189999"/>
    <n v="981423.97217399999"/>
    <n v="1179817.942234"/>
    <n v="1402191.421629"/>
    <n v="540834.50510900002"/>
    <n v="250189.29552799999"/>
    <n v="322621.44241100003"/>
    <n v="385333.84818700003"/>
    <n v="236156.319127"/>
    <n v="197567.22966000001"/>
    <n v="399514.57203500002"/>
    <n v="452084.302578"/>
    <n v="1351536.387814"/>
    <n v="1113714.1581560001"/>
    <n v="1396283.3656240001"/>
    <n v="1212292.421631"/>
    <n v="419359.610782"/>
    <n v="284882.37760200002"/>
    <n v="492204.33244799997"/>
    <n v="332858.00453500001"/>
    <n v="6398143.4427270014"/>
    <n v="7605552.9904319998"/>
    <n v="7454729.5332050007"/>
    <m/>
    <m/>
    <m/>
  </r>
  <r>
    <x v="12"/>
    <x v="3"/>
    <n v="15005.295386"/>
    <n v="20135.321064"/>
    <n v="41623.995649999997"/>
    <n v="22328.531877000001"/>
    <n v="30741.670483000002"/>
    <n v="28405.98503"/>
    <n v="12292.939537999999"/>
    <n v="9836.7135259999995"/>
    <n v="8080.7353820000008"/>
    <n v="11527.890402000001"/>
    <n v="8718.863965999999"/>
    <n v="7360.9449279999999"/>
    <n v="22621.063685000001"/>
    <n v="29302.000915999997"/>
    <n v="62039.804401999994"/>
    <n v="59809.512151000003"/>
    <n v="80621.175766"/>
    <n v="86891.741104999994"/>
    <n v="25176.118351000001"/>
    <n v="29776.019724999998"/>
    <n v="39835.017612000003"/>
    <n v="55086.555124999999"/>
    <n v="22477.388165"/>
    <n v="32931.398377999998"/>
    <n v="81880.523071000003"/>
    <n v="77703.379704000006"/>
    <n v="168786.21345100002"/>
    <n v="205194.64071599999"/>
    <n v="221816.12539199999"/>
    <n v="154215.79076600002"/>
    <n v="57852.418101000003"/>
    <n v="65138.219440999994"/>
    <n v="66365.250073000003"/>
    <n v="46135.165527999998"/>
    <n v="216058.88723200004"/>
    <n v="546567.79538100003"/>
    <n v="1145087.7262430002"/>
    <m/>
    <m/>
    <m/>
  </r>
  <r>
    <x v="12"/>
    <x v="4"/>
    <n v="11013.47869"/>
    <n v="11681.220148"/>
    <n v="36525.518844999999"/>
    <n v="19052.859457999999"/>
    <n v="29427.964776000001"/>
    <n v="28712.559352"/>
    <n v="8196.9119410000003"/>
    <n v="10793.447340999999"/>
    <n v="8307.1733000000004"/>
    <n v="13532.018738999999"/>
    <n v="7545.3472350000002"/>
    <n v="3457.8889749999998"/>
    <n v="10178.447763"/>
    <n v="8760.2766470000006"/>
    <n v="30511.849665000002"/>
    <n v="24394.222613999998"/>
    <n v="20253.912998"/>
    <n v="22732.613595999999"/>
    <n v="6904.6495240000004"/>
    <n v="7089.0877069999997"/>
    <n v="9821.8879890000007"/>
    <n v="9820.6921450000009"/>
    <n v="6008.6720679999999"/>
    <n v="3652.8020430000001"/>
    <n v="8361.5093340000003"/>
    <n v="5529.5174360000001"/>
    <n v="17196.213455000001"/>
    <n v="20580.943994000001"/>
    <n v="19192.890102000001"/>
    <n v="25499.422331999998"/>
    <n v="6459.3624520000003"/>
    <n v="5091.6255719999999"/>
    <n v="11499.524474"/>
    <n v="8802.3723090000003"/>
    <n v="188246.38879999999"/>
    <n v="160129.11475900002"/>
    <n v="128213.38146000002"/>
    <m/>
    <m/>
    <m/>
  </r>
  <r>
    <x v="12"/>
    <x v="5"/>
    <n v="49035.844944999997"/>
    <n v="67729.877139999997"/>
    <n v="200320.58844699999"/>
    <n v="142886.02861899999"/>
    <n v="184218.094576"/>
    <n v="150028.83656200001"/>
    <n v="42988.863877999996"/>
    <n v="32348.236527000001"/>
    <n v="32527.979481999999"/>
    <n v="53807.812223000001"/>
    <n v="32630.284660000001"/>
    <n v="20950.607679000001"/>
    <n v="51312.195069000001"/>
    <n v="59826.520536000004"/>
    <n v="223663.835295"/>
    <n v="127330.84501600001"/>
    <n v="160845.01902199999"/>
    <n v="165967.055654"/>
    <n v="56169.108842000001"/>
    <n v="23143.219443999998"/>
    <n v="27052.687567000001"/>
    <n v="33684.203945000001"/>
    <n v="20735.628743000001"/>
    <n v="26409.480452"/>
    <n v="46333.409652000002"/>
    <n v="49300.538927000001"/>
    <n v="146595.33110400001"/>
    <n v="132710.09862800001"/>
    <n v="136226.306801"/>
    <n v="106214.924272"/>
    <n v="32492.580136"/>
    <n v="20301.430080999999"/>
    <n v="35958.761849000002"/>
    <n v="28896.058445999999"/>
    <n v="1009473.0547379998"/>
    <n v="976139.79958500015"/>
    <n v="735029.43989599985"/>
    <m/>
    <m/>
    <m/>
  </r>
  <r>
    <x v="13"/>
    <x v="0"/>
    <n v="1421805.5652450002"/>
    <n v="3588576.8368920004"/>
    <n v="6111509.017217"/>
    <n v="6459551.391303"/>
    <n v="7601139.3095690003"/>
    <n v="8086328.7072000001"/>
    <n v="3147489.0453810003"/>
    <n v="3628924.163346"/>
    <n v="4982413.1031449996"/>
    <n v="2924055.3011170002"/>
    <n v="2309382.4585549999"/>
    <n v="1363467.6434210001"/>
    <n v="1650648.8199469999"/>
    <n v="3216301.6272759996"/>
    <n v="6472172.9058670001"/>
    <n v="7253539.9436149998"/>
    <n v="7876930.5670710001"/>
    <n v="10235415.216564"/>
    <n v="4996473.4765079999"/>
    <n v="4375173.8569629993"/>
    <n v="5225807.8055499997"/>
    <n v="2741943.0433149999"/>
    <n v="2262366.171168"/>
    <n v="1674139.4011639999"/>
    <n v="1479479.302561"/>
    <n v="3626859.140532"/>
    <n v="6473576.6819100007"/>
    <n v="8113327.4321889998"/>
    <n v="8788802.8742539994"/>
    <n v="9564268.3338990007"/>
    <n v="6010182.0077289995"/>
    <n v="4313555.315227"/>
    <n v="6288743.0081139989"/>
    <n v="3827720.7150169993"/>
    <n v="51624642.54239101"/>
    <n v="57980912.835008003"/>
    <n v="58486514.811431997"/>
    <m/>
    <m/>
    <m/>
  </r>
  <r>
    <x v="13"/>
    <x v="1"/>
    <n v="96304.755196000013"/>
    <n v="233316.731244"/>
    <n v="363321.76822900004"/>
    <n v="443931.73652699997"/>
    <n v="395228.70729099994"/>
    <n v="416324.65656899998"/>
    <n v="212083.198309"/>
    <n v="227140.049313"/>
    <n v="337728.67206799996"/>
    <n v="220858.85875399999"/>
    <n v="182712.15216699999"/>
    <n v="107484.114124"/>
    <n v="128297.49912000001"/>
    <n v="251393.02571399999"/>
    <n v="427571.116591"/>
    <n v="525503.94505099999"/>
    <n v="423833.97675200005"/>
    <n v="565189.43289900001"/>
    <n v="342989.05952900002"/>
    <n v="326674.78689699998"/>
    <n v="368931.73652699997"/>
    <n v="220317.82317699998"/>
    <n v="190878.06974200002"/>
    <n v="126087.85487800001"/>
    <n v="156264.98062699998"/>
    <n v="297125.74850400002"/>
    <n v="522903.44487499999"/>
    <n v="561449.33427300001"/>
    <n v="511254.25149699999"/>
    <n v="537492.70165499998"/>
    <n v="383262.26840499998"/>
    <n v="317766.21345500002"/>
    <n v="431789.03839400003"/>
    <n v="301599.07714000001"/>
    <n v="3236435.3997909999"/>
    <n v="3897668.3268770003"/>
    <n v="4020907.0588250002"/>
    <m/>
    <m/>
    <m/>
  </r>
  <r>
    <x v="13"/>
    <x v="2"/>
    <n v="76364.741129000002"/>
    <n v="276647.76334900002"/>
    <n v="517024.37482999999"/>
    <n v="594737.58368200005"/>
    <n v="748973.40617399989"/>
    <n v="728718.80949899997"/>
    <n v="317831.45479500003"/>
    <n v="367687.14339700004"/>
    <n v="477523.91692500003"/>
    <n v="295609.686545"/>
    <n v="191606.164162"/>
    <n v="111237.02010199999"/>
    <n v="114259.63371200001"/>
    <n v="276096.58332899999"/>
    <n v="601513.631605"/>
    <n v="836404.543909"/>
    <n v="943177.21738099994"/>
    <n v="1188835.8577670001"/>
    <n v="573650.80668399995"/>
    <n v="511602.79680899996"/>
    <n v="558257.41462099995"/>
    <n v="338677.00601899996"/>
    <n v="191160.92993099999"/>
    <n v="164738.929225"/>
    <n v="121333.94859099999"/>
    <n v="353824.01552700001"/>
    <n v="729872.90598900011"/>
    <n v="1008709.284985"/>
    <n v="1015037.330076"/>
    <n v="1152010.6728269998"/>
    <n v="643762.42342000001"/>
    <n v="485641.69076799997"/>
    <n v="704596.90740699996"/>
    <n v="416451.63087600004"/>
    <n v="4703962.0645889994"/>
    <n v="6298375.3509919997"/>
    <n v="6631240.8104659989"/>
    <m/>
    <m/>
    <m/>
  </r>
  <r>
    <x v="13"/>
    <x v="3"/>
    <n v="577247.55181700003"/>
    <n v="1162162.3598549999"/>
    <n v="1830883.5151669998"/>
    <n v="1748415.8505249999"/>
    <n v="1704384.2196499999"/>
    <n v="2084734.765506"/>
    <n v="819166.64300299995"/>
    <n v="1008550.01742"/>
    <n v="1514749.876532"/>
    <n v="916375.7307490001"/>
    <n v="789493.48349299992"/>
    <n v="541882.61343699996"/>
    <n v="635685.83995699999"/>
    <n v="1123586.2274159999"/>
    <n v="2004272.1026650001"/>
    <n v="1992960.232326"/>
    <n v="2001739.4644590002"/>
    <n v="2409777.3157139998"/>
    <n v="1267378.4781189999"/>
    <n v="1221108.1224169999"/>
    <n v="1606786.8121480001"/>
    <n v="904491.27150599996"/>
    <n v="886737.71742800006"/>
    <n v="700100.64801899996"/>
    <n v="571065.62869100005"/>
    <n v="1267504.1422260001"/>
    <n v="1981059.055897"/>
    <n v="2369076.9002530002"/>
    <n v="2276777.4074440002"/>
    <n v="2462754.2020330001"/>
    <n v="1687192.7438300001"/>
    <n v="1350787.1643750002"/>
    <n v="2054543.3673070001"/>
    <n v="1470446.8227559999"/>
    <n v="14698046.627153998"/>
    <n v="16754624.232174002"/>
    <n v="17491207.434812002"/>
    <m/>
    <m/>
    <m/>
  </r>
  <r>
    <x v="13"/>
    <x v="4"/>
    <n v="346645.29764200002"/>
    <n v="1096573.018682"/>
    <n v="1913138.9926100001"/>
    <n v="2108733.2863799999"/>
    <n v="2851634.096531"/>
    <n v="2909115.0053049996"/>
    <n v="1207216.801706"/>
    <n v="1271769.742876"/>
    <n v="1646883.4448890002"/>
    <n v="935408.66503600008"/>
    <n v="627012.25783800008"/>
    <n v="337280.94399699999"/>
    <n v="430189.96125699999"/>
    <n v="887632.2014870001"/>
    <n v="1921839.4787050001"/>
    <n v="2303060.6199500002"/>
    <n v="2686032.7228049999"/>
    <n v="3803867.065893"/>
    <n v="1839833.6386219999"/>
    <n v="1488763.557606"/>
    <n v="1690832.7580249999"/>
    <n v="807224.97359100007"/>
    <n v="562976.74534299993"/>
    <n v="376200.80310899997"/>
    <n v="358841.42303900002"/>
    <n v="981064.69180099992"/>
    <n v="1920809.4188250001"/>
    <n v="2520794.0472109998"/>
    <n v="3055373.3286509998"/>
    <n v="3503573.2370810001"/>
    <n v="2007971.6660859999"/>
    <n v="1419821.1694430001"/>
    <n v="2017295.1884539998"/>
    <n v="1055539.274398"/>
    <n v="17251411.553491998"/>
    <n v="18798454.526393"/>
    <n v="18841083.444989"/>
    <m/>
    <m/>
    <m/>
  </r>
  <r>
    <x v="13"/>
    <x v="5"/>
    <n v="325243.21946099994"/>
    <n v="819876.96376199997"/>
    <n v="1487140.366381"/>
    <n v="1563732.9341889999"/>
    <n v="1900918.879923"/>
    <n v="1947435.4703210001"/>
    <n v="591190.94756800006"/>
    <n v="753777.21033999999"/>
    <n v="1005527.192731"/>
    <n v="555802.360033"/>
    <n v="518558.40089499997"/>
    <n v="265582.95176100003"/>
    <n v="342215.88590099994"/>
    <n v="677593.58932999999"/>
    <n v="1516976.5763010001"/>
    <n v="1595610.602379"/>
    <n v="1822147.1856740001"/>
    <n v="2267745.5442909999"/>
    <n v="972621.49355400004"/>
    <n v="827024.59323400003"/>
    <n v="1000999.084229"/>
    <n v="471231.96902199998"/>
    <n v="430612.70872400003"/>
    <n v="307011.16593299998"/>
    <n v="271973.32161300001"/>
    <n v="727340.54247400002"/>
    <n v="1318931.8563240001"/>
    <n v="1653297.8654670001"/>
    <n v="1930360.5565860001"/>
    <n v="1908437.5203030002"/>
    <n v="1287992.9059879999"/>
    <n v="739539.07718600007"/>
    <n v="1080518.5065520001"/>
    <n v="583683.90984699992"/>
    <n v="11734786.897365"/>
    <n v="12231790.398572002"/>
    <n v="11502076.062340001"/>
    <m/>
    <m/>
    <m/>
  </r>
  <r>
    <x v="14"/>
    <x v="0"/>
    <n v="200515.980779"/>
    <n v="331846.830678"/>
    <n v="1163047.628857"/>
    <n v="1343262.079231"/>
    <n v="2119462.6723310002"/>
    <n v="1898985.5660370002"/>
    <n v="624555.26009999996"/>
    <n v="492719.62273900007"/>
    <n v="569520.844637"/>
    <n v="415602.16495000001"/>
    <n v="358637.12733800005"/>
    <n v="223066.65925599998"/>
    <n v="324749.786005"/>
    <n v="437988.38063999999"/>
    <n v="1575584.2667960001"/>
    <n v="1815129.878427"/>
    <n v="2128345.936557"/>
    <n v="2346306.600201"/>
    <n v="990481.95533700008"/>
    <n v="586199.72210100002"/>
    <n v="570352.422012"/>
    <n v="470616.40137199999"/>
    <n v="302609.35654800001"/>
    <n v="306109.86272499996"/>
    <n v="484807.22833900002"/>
    <n v="517826.40104400006"/>
    <n v="1887904.9719209999"/>
    <n v="2025419.2022119998"/>
    <n v="2471909.5966469999"/>
    <n v="2390232.8435050002"/>
    <n v="1019234.328801"/>
    <n v="646510.2744900001"/>
    <n v="908590.48600700009"/>
    <n v="580340.226608"/>
    <n v="9741222.4369329996"/>
    <n v="11854474.568720998"/>
    <n v="12932775.559574002"/>
    <m/>
    <m/>
    <m/>
  </r>
  <r>
    <x v="14"/>
    <x v="1"/>
    <n v="81910.104949"/>
    <n v="123298.82345900001"/>
    <n v="442266.37259599997"/>
    <n v="515054.31710099999"/>
    <n v="822468.32388299995"/>
    <n v="719891.04315000004"/>
    <n v="238332.49982500001"/>
    <n v="185957.34246300001"/>
    <n v="218910.400494"/>
    <n v="151202.70634100001"/>
    <n v="132377.03533000001"/>
    <n v="76709.380134999999"/>
    <n v="115145.476295"/>
    <n v="147535.78071600001"/>
    <n v="515877.60972200002"/>
    <n v="614891.34378400003"/>
    <n v="753284.37812699995"/>
    <n v="781138.118793"/>
    <n v="333682.15921200003"/>
    <n v="179224.057768"/>
    <n v="197949.17224499999"/>
    <n v="153647.14688399999"/>
    <n v="87399.434661000007"/>
    <n v="68752.893626000005"/>
    <n v="131743.814724"/>
    <n v="143792.28776499999"/>
    <n v="569107.04825700005"/>
    <n v="544691.65199100005"/>
    <n v="741079.28954400006"/>
    <n v="693689.70940699999"/>
    <n v="331482.530822"/>
    <n v="164805.20114300001"/>
    <n v="324750.54584600002"/>
    <n v="201070.90691799999"/>
    <n v="3708378.3497259999"/>
    <n v="3948527.5718329996"/>
    <n v="3846212.9864169993"/>
    <m/>
    <m/>
    <m/>
  </r>
  <r>
    <x v="14"/>
    <x v="2"/>
    <n v="31517.064643000002"/>
    <n v="52957.702752999998"/>
    <n v="183066.18574099999"/>
    <n v="193692.31692300001"/>
    <n v="294909.51962899999"/>
    <n v="277497.27217900002"/>
    <n v="107170.615525"/>
    <n v="88869.627850000004"/>
    <n v="103582.71432499999"/>
    <n v="75950.262889000005"/>
    <n v="64746.989111000003"/>
    <n v="38230.306474999998"/>
    <n v="53369.897529000002"/>
    <n v="76732.504377000005"/>
    <n v="272410.578706"/>
    <n v="326334.25931400002"/>
    <n v="357300.408665"/>
    <n v="441281.414995"/>
    <n v="200938.59807400001"/>
    <n v="121587.87599099999"/>
    <n v="135796.93904100001"/>
    <n v="89857.701642"/>
    <n v="50273.184202999997"/>
    <n v="37792.786180000003"/>
    <n v="77230.716790000006"/>
    <n v="97206.631548000005"/>
    <n v="399162.037671"/>
    <n v="335697.89008400001"/>
    <n v="450197.226111"/>
    <n v="509116.33284599998"/>
    <n v="228803.88514999999"/>
    <n v="112562.900654"/>
    <n v="216128.471154"/>
    <n v="130378.98897599999"/>
    <n v="1512190.5780430001"/>
    <n v="2163676.1487170001"/>
    <n v="2556485.0809839997"/>
    <m/>
    <m/>
    <m/>
  </r>
  <r>
    <x v="14"/>
    <x v="3"/>
    <n v="32900.990081999997"/>
    <n v="48259.483326000001"/>
    <n v="98819.290007999996"/>
    <n v="111005.214049"/>
    <n v="129881.81552600001"/>
    <n v="115425.23785599999"/>
    <n v="53051.076773000001"/>
    <n v="52014.201834"/>
    <n v="69072.649074000001"/>
    <n v="61957.571560000004"/>
    <n v="60267.679476000005"/>
    <n v="50459.332087999996"/>
    <n v="64507.359861000004"/>
    <n v="87414.216985999999"/>
    <n v="204451.74247900001"/>
    <n v="183578.14423000001"/>
    <n v="227434.73379699999"/>
    <n v="226811.185772"/>
    <n v="108385.38793700001"/>
    <n v="114744.956382"/>
    <n v="93333.274468000003"/>
    <n v="101643.585272"/>
    <n v="101744.485153"/>
    <n v="154671.19221799998"/>
    <n v="188266.87612599999"/>
    <n v="157907.391217"/>
    <n v="324851.11496400001"/>
    <n v="531405.55836200004"/>
    <n v="412453.64459700003"/>
    <n v="334595.23937700002"/>
    <n v="133673.97026900001"/>
    <n v="236548.667953"/>
    <n v="150729.49847700002"/>
    <n v="111819.12097199999"/>
    <n v="883114.54165199981"/>
    <n v="1668720.2645550002"/>
    <n v="2582251.082314"/>
    <m/>
    <m/>
    <m/>
  </r>
  <r>
    <x v="14"/>
    <x v="4"/>
    <n v="26416.108488999998"/>
    <n v="50781.980890999999"/>
    <n v="200576.865005"/>
    <n v="233368.31005599999"/>
    <n v="349543.64503299998"/>
    <n v="310748.162557"/>
    <n v="88584.894241000002"/>
    <n v="74052.719884000006"/>
    <n v="88337.356727999999"/>
    <n v="62128.621522000001"/>
    <n v="48076.096865"/>
    <n v="27545.616677999999"/>
    <n v="48425.361747000003"/>
    <n v="54822.487672000003"/>
    <n v="251378.583656"/>
    <n v="270005.26188800001"/>
    <n v="262180.14547400002"/>
    <n v="325052.35725599999"/>
    <n v="128923.36209900001"/>
    <n v="69709.712927"/>
    <n v="64604.719971999999"/>
    <n v="55441.625571999997"/>
    <n v="28021.909123000001"/>
    <n v="19696.759421999999"/>
    <n v="38033.911589000003"/>
    <n v="50463.943290000003"/>
    <n v="259656.66608"/>
    <n v="241940.38746"/>
    <n v="314621.15533600003"/>
    <n v="314219.18633300002"/>
    <n v="116853.12786199999"/>
    <n v="61403.999647999997"/>
    <n v="96640.785394000006"/>
    <n v="60384.263744999997"/>
    <n v="1560160.3779490001"/>
    <n v="1578262.2868079999"/>
    <n v="1554217.4267369995"/>
    <m/>
    <m/>
    <m/>
  </r>
  <r>
    <x v="14"/>
    <x v="5"/>
    <n v="27771.712616000001"/>
    <n v="56548.840249000001"/>
    <n v="238318.915507"/>
    <n v="290141.92110199999"/>
    <n v="522659.36826000002"/>
    <n v="475423.85029500001"/>
    <n v="137416.173736"/>
    <n v="91825.730708000003"/>
    <n v="89617.724015999993"/>
    <n v="64363.002637999998"/>
    <n v="53169.326556"/>
    <n v="30122.023880000001"/>
    <n v="43301.690573"/>
    <n v="71483.390889000002"/>
    <n v="331465.75223300001"/>
    <n v="420320.86921099998"/>
    <n v="528146.27049400005"/>
    <n v="572023.52338499995"/>
    <n v="218552.448015"/>
    <n v="100933.119033"/>
    <n v="78668.316286000001"/>
    <n v="70026.342002000005"/>
    <n v="35170.343408000001"/>
    <n v="25196.231279"/>
    <n v="49531.909110000001"/>
    <n v="68456.147224"/>
    <n v="335128.104949"/>
    <n v="371683.71431499999"/>
    <n v="553558.28105899994"/>
    <n v="538612.37554200005"/>
    <n v="208420.814698"/>
    <n v="71189.505092000007"/>
    <n v="120341.185136"/>
    <n v="76686.945997000003"/>
    <n v="2077378.5895630002"/>
    <n v="2495288.2968080007"/>
    <n v="2393608.9831220005"/>
    <m/>
    <m/>
    <m/>
  </r>
  <r>
    <x v="15"/>
    <x v="0"/>
    <n v="1492939.0284529999"/>
    <n v="1557443.9784200003"/>
    <n v="2660586.061704"/>
    <n v="2699395.1081100004"/>
    <n v="3056609.8725049999"/>
    <n v="3062723.94631"/>
    <n v="1889864.7823839998"/>
    <n v="1699070.36106"/>
    <n v="2351042.9232760002"/>
    <n v="1929027.0311790002"/>
    <n v="1353750.926065"/>
    <n v="1085120.692998"/>
    <n v="1492236.685544"/>
    <n v="1692430.1930139998"/>
    <n v="3061359.2920009997"/>
    <n v="2853088.4162380002"/>
    <n v="3096371.3140599998"/>
    <n v="3760419.1205150001"/>
    <n v="1920030.3022489999"/>
    <n v="2094509.4290359998"/>
    <n v="2674025.200561"/>
    <n v="1716573.593714"/>
    <n v="1458934.526756"/>
    <n v="1502159.7584879999"/>
    <n v="1810189.502901"/>
    <n v="1711713.3355139997"/>
    <n v="2746911.266047"/>
    <n v="2704463.7525760001"/>
    <n v="2793199.7726290002"/>
    <n v="2770048.6176920002"/>
    <n v="1785282.1233870001"/>
    <n v="2005339.187871"/>
    <n v="2841834.643654"/>
    <n v="2152459.1029440002"/>
    <n v="24837574.712464005"/>
    <n v="27322137.832175996"/>
    <n v="23321441.305215001"/>
    <m/>
    <m/>
    <m/>
  </r>
  <r>
    <x v="15"/>
    <x v="1"/>
    <n v="7725.0380939999995"/>
    <n v="16335.401286"/>
    <n v="29563.651637999999"/>
    <n v="26205.197869"/>
    <n v="35590.497359000001"/>
    <n v="38938.544910999997"/>
    <n v="28668.600212000001"/>
    <n v="25516.465658000001"/>
    <n v="30370.005989000001"/>
    <n v="25800.042481"/>
    <n v="19975.332300999999"/>
    <n v="19038.797606"/>
    <n v="17137.618459000001"/>
    <n v="17020.079747"/>
    <n v="28842.860163000001"/>
    <n v="32386.780557999999"/>
    <n v="29591.306799000002"/>
    <n v="32562.164848"/>
    <n v="17949.806271000001"/>
    <n v="19250.405073000002"/>
    <n v="34860.105672999998"/>
    <n v="17739.026066999999"/>
    <n v="18256.711871"/>
    <n v="19014.955973"/>
    <n v="18424.877073"/>
    <n v="18026.148292999998"/>
    <n v="35543.319832000001"/>
    <n v="27852.765059000001"/>
    <n v="32652.389928000001"/>
    <n v="30532.007750000001"/>
    <n v="23050.056374"/>
    <n v="24629.341317999999"/>
    <n v="26926.164132999998"/>
    <n v="32480.743213000002"/>
    <n v="303727.575404"/>
    <n v="284611.82150199998"/>
    <n v="270117.81297299999"/>
    <m/>
    <m/>
    <m/>
  </r>
  <r>
    <x v="15"/>
    <x v="2"/>
    <n v="644928.34628399997"/>
    <n v="598158.15072300006"/>
    <n v="980142.54792000004"/>
    <n v="1001472.535061"/>
    <n v="1099689.924165"/>
    <n v="1143319.291709"/>
    <n v="735336.64205300005"/>
    <n v="654233.751514"/>
    <n v="922837.59214600001"/>
    <n v="745527.90910299995"/>
    <n v="569356.82904300001"/>
    <n v="446144.33509299997"/>
    <n v="619354.76717999997"/>
    <n v="644578.76656599995"/>
    <n v="1111771.672948"/>
    <n v="1037307.332299"/>
    <n v="1075108.9798340001"/>
    <n v="1380348.433128"/>
    <n v="710125.50537399994"/>
    <n v="792408.39724299998"/>
    <n v="1019980.475431"/>
    <n v="656501.92136100004"/>
    <n v="561735.51419400005"/>
    <n v="587220.771313"/>
    <n v="719156.394784"/>
    <n v="645992.35993499996"/>
    <n v="1032715.868165"/>
    <n v="933075.59344700002"/>
    <n v="934556.81218200002"/>
    <n v="1002010.859332"/>
    <n v="663888.45184400002"/>
    <n v="731321.95305799996"/>
    <n v="1079397.4478170001"/>
    <n v="819656.88781600003"/>
    <n v="9541147.8548140004"/>
    <n v="10196442.536871001"/>
    <n v="8561772.6283800006"/>
    <m/>
    <m/>
    <m/>
  </r>
  <r>
    <x v="15"/>
    <x v="3"/>
    <n v="293972.26194900001"/>
    <n v="318563.80209900002"/>
    <n v="462534.84823900001"/>
    <n v="440109.247516"/>
    <n v="544073.40894800005"/>
    <n v="543997.29798000003"/>
    <n v="369503.14593399997"/>
    <n v="342990.42855700001"/>
    <n v="452405.91309799999"/>
    <n v="399445.91632600001"/>
    <n v="282076.42643799999"/>
    <n v="261222.17498099999"/>
    <n v="322010.13157199998"/>
    <n v="372757.27718000003"/>
    <n v="617390.20537799993"/>
    <n v="549315.61237600003"/>
    <n v="617040.36557500006"/>
    <n v="740919.751667"/>
    <n v="461731.373249"/>
    <n v="511495.20238999999"/>
    <n v="618321.361454"/>
    <n v="432857.60769899999"/>
    <n v="416024.37547899998"/>
    <n v="428827.71399100003"/>
    <n v="488840.97041100002"/>
    <n v="458936.04262599995"/>
    <n v="602096.61324999994"/>
    <n v="657956.50445599994"/>
    <n v="673450.67283399997"/>
    <n v="630507.72825699998"/>
    <n v="461558.18207500002"/>
    <n v="574540.89080599998"/>
    <n v="720759.13876800006"/>
    <n v="535043.57502799993"/>
    <n v="4710894.8720650002"/>
    <n v="6088690.9780099997"/>
    <n v="5803690.3185109999"/>
    <m/>
    <m/>
    <m/>
  </r>
  <r>
    <x v="15"/>
    <x v="4"/>
    <n v="138131.89961299999"/>
    <n v="170272.986615"/>
    <n v="242428.82071199999"/>
    <n v="237309.71539299999"/>
    <n v="293176.13068"/>
    <n v="329631.81155300001"/>
    <n v="220451.05530099999"/>
    <n v="207131.09757000001"/>
    <n v="265837.86086700001"/>
    <n v="194116.14314900001"/>
    <n v="147936.08580500001"/>
    <n v="125895.50722100001"/>
    <n v="146037.16083099999"/>
    <n v="172256.51180000001"/>
    <n v="286067.03205400001"/>
    <n v="224715.11201099999"/>
    <n v="286721.97886600002"/>
    <n v="385263.43008100003"/>
    <n v="201070.05987999999"/>
    <n v="225113.384995"/>
    <n v="244806.403663"/>
    <n v="144094.281437"/>
    <n v="131292.907714"/>
    <n v="121181.20993300001"/>
    <n v="146261.57978199999"/>
    <n v="132144.878478"/>
    <n v="224001.66784099999"/>
    <n v="205395.73441400001"/>
    <n v="207220.031701"/>
    <n v="286417.76893600001"/>
    <n v="214455.088059"/>
    <n v="221905.887636"/>
    <n v="296659.09470100002"/>
    <n v="214193.36382100001"/>
    <n v="2572319.1144789997"/>
    <n v="2568619.4732650002"/>
    <n v="2148655.095369"/>
    <m/>
    <m/>
    <m/>
  </r>
  <r>
    <x v="15"/>
    <x v="5"/>
    <n v="408181.48251300002"/>
    <n v="454113.637697"/>
    <n v="945916.19319500006"/>
    <n v="994298.41227099998"/>
    <n v="1084079.911353"/>
    <n v="1006837.000157"/>
    <n v="535905.33888399997"/>
    <n v="469198.617761"/>
    <n v="679591.55117600004"/>
    <n v="564137.02012"/>
    <n v="334406.25247800001"/>
    <n v="232819.87809700001"/>
    <n v="387697.00750200002"/>
    <n v="485817.55772099999"/>
    <n v="1017287.5214579999"/>
    <n v="1009363.578994"/>
    <n v="1087908.6829860001"/>
    <n v="1221325.3407910001"/>
    <n v="529153.55747500004"/>
    <n v="546242.03933499998"/>
    <n v="756056.85433999996"/>
    <n v="465380.75715000002"/>
    <n v="331625.017498"/>
    <n v="345915.10727799998"/>
    <n v="437505.68085100001"/>
    <n v="456613.90618200001"/>
    <n v="852553.79695900006"/>
    <n v="880183.15520000004"/>
    <n v="945319.86598400003"/>
    <n v="820580.25341700006"/>
    <n v="422330.34503500001"/>
    <n v="452941.11505299999"/>
    <n v="718092.79823499999"/>
    <n v="551084.53306599997"/>
    <n v="7709485.2957019992"/>
    <n v="8183773.0225279992"/>
    <n v="6537205.4499819996"/>
    <m/>
    <m/>
    <m/>
  </r>
  <r>
    <x v="16"/>
    <x v="0"/>
    <n v="1048083.6173089999"/>
    <n v="3135304.954959"/>
    <n v="7375193.1374840001"/>
    <n v="8694765.6279899999"/>
    <n v="13026657.723239001"/>
    <n v="12666947.167007001"/>
    <n v="3570937.9171279995"/>
    <n v="2721815.901147"/>
    <n v="4919192.7478069998"/>
    <n v="3000604.8276910004"/>
    <n v="1211038.066842"/>
    <n v="687714.74993699999"/>
    <n v="1330164.498104"/>
    <n v="3479108.3716259999"/>
    <n v="9069947.9499609992"/>
    <n v="10876186.105554001"/>
    <n v="15282007.327616001"/>
    <n v="18029359.092474997"/>
    <n v="5373996.5310110003"/>
    <n v="3317596.4092109995"/>
    <n v="4289124.5037210006"/>
    <n v="1967980.752961"/>
    <n v="1162274.1833930002"/>
    <n v="774549.38277599995"/>
    <n v="1454742.1855219998"/>
    <n v="3537144.6862360006"/>
    <n v="9615602.9136720002"/>
    <n v="11267868.118232999"/>
    <n v="16185221.086023001"/>
    <n v="13723982.401201"/>
    <n v="4191274.7268369994"/>
    <n v="3971697.6276219999"/>
    <n v="5390369.9956900002"/>
    <n v="3030298.1457799999"/>
    <n v="62058256.438540004"/>
    <n v="74952295.108409002"/>
    <n v="72368201.88681601"/>
    <m/>
    <m/>
    <m/>
  </r>
  <r>
    <x v="16"/>
    <x v="1"/>
    <n v="416091.60116599995"/>
    <n v="1207438.936527"/>
    <n v="2594019.7083129999"/>
    <n v="3189745.8133179997"/>
    <n v="5129558.0671390006"/>
    <n v="4707453.5040530004"/>
    <n v="1379999.9880599999"/>
    <n v="1016081.207733"/>
    <n v="1812727.9390700003"/>
    <n v="1215680.0887470001"/>
    <n v="466812.72701699997"/>
    <n v="221966.56394999998"/>
    <n v="502656.892551"/>
    <n v="1269698.739785"/>
    <n v="3294676.7398760002"/>
    <n v="3865475.2325660004"/>
    <n v="5106648.5336410003"/>
    <n v="6114532.995337001"/>
    <n v="1801593.6245160003"/>
    <n v="1135700.669251"/>
    <n v="1582750.2342380001"/>
    <n v="709249.97181999998"/>
    <n v="432413.79464900005"/>
    <n v="229091.28974299997"/>
    <n v="507931.11194100004"/>
    <n v="1201729.2290960001"/>
    <n v="3292232.2194460002"/>
    <n v="3649832.5189179997"/>
    <n v="5084874.1940850001"/>
    <n v="3993590.5242020003"/>
    <n v="1219416.0648129999"/>
    <n v="1324422.1271609999"/>
    <n v="1894587.6990920003"/>
    <n v="1062204.3523860001"/>
    <n v="23357576.145093001"/>
    <n v="26044488.717973001"/>
    <n v="23230820.041140001"/>
    <m/>
    <m/>
    <m/>
  </r>
  <r>
    <x v="16"/>
    <x v="2"/>
    <n v="248111.83762499999"/>
    <n v="805526.893652"/>
    <n v="1748978.6858679997"/>
    <n v="2282852.4188270001"/>
    <n v="3429928.4965479998"/>
    <n v="3700621.1617769999"/>
    <n v="891260.72386999987"/>
    <n v="613300.36501900002"/>
    <n v="1296431.01985"/>
    <n v="717426.70191800001"/>
    <n v="246990.90832100002"/>
    <n v="116586.76501300001"/>
    <n v="306859.77335199999"/>
    <n v="919889.52625100012"/>
    <n v="2499570.713976"/>
    <n v="3228312.9262899999"/>
    <n v="5114196.9675099999"/>
    <n v="6151553.5681480002"/>
    <n v="1637776.8932469999"/>
    <n v="1055864.9383380001"/>
    <n v="1293042.162726"/>
    <n v="428928.81822799996"/>
    <n v="242265.52735999998"/>
    <n v="162931.021224"/>
    <n v="391491.04044399998"/>
    <n v="1067579.070081"/>
    <n v="3107047.8685200005"/>
    <n v="3804067.5600990001"/>
    <n v="5830290.6526020002"/>
    <n v="5070336.2027859995"/>
    <n v="1281355.3157949999"/>
    <n v="1281422.3529139999"/>
    <n v="1701210.7400539999"/>
    <n v="789673.29396799998"/>
    <n v="16098015.978288002"/>
    <n v="23041192.836649999"/>
    <n v="24324474.097262997"/>
    <m/>
    <m/>
    <m/>
  </r>
  <r>
    <x v="16"/>
    <x v="3"/>
    <n v="154370.79893699999"/>
    <n v="394592.773223"/>
    <n v="1010821.2371119998"/>
    <n v="1053024.475075"/>
    <n v="1221378.1031390002"/>
    <n v="1159633.152272"/>
    <n v="296863.41035700002"/>
    <n v="303640.66670399997"/>
    <n v="438939.75143499998"/>
    <n v="355838.78991600004"/>
    <n v="163788.11682799997"/>
    <n v="166141.58611200002"/>
    <n v="263108.46032800002"/>
    <n v="535734.16073500004"/>
    <n v="1045681.6688519999"/>
    <n v="1321094.2476079999"/>
    <n v="1658183.3454050003"/>
    <n v="2227641.7216979996"/>
    <n v="620848.04568700015"/>
    <n v="433262.6790549999"/>
    <n v="603664.80844000017"/>
    <n v="390994.07101899997"/>
    <n v="269213.55708300008"/>
    <n v="240637.71501000001"/>
    <n v="377783.58510599995"/>
    <n v="699577.95663899998"/>
    <n v="1462650.8625120001"/>
    <n v="1665649.992755"/>
    <n v="1924259.8137290003"/>
    <n v="1711366.5006840001"/>
    <n v="693857.31514100009"/>
    <n v="567444.69479999994"/>
    <n v="779403.03937699995"/>
    <n v="516848.479215"/>
    <n v="6719032.8611100009"/>
    <n v="9610064.48092"/>
    <n v="10398842.239958001"/>
    <m/>
    <m/>
    <m/>
  </r>
  <r>
    <x v="16"/>
    <x v="4"/>
    <n v="131706.17330600001"/>
    <n v="345666.91018499999"/>
    <n v="1022105.59881"/>
    <n v="1027406.3198320001"/>
    <n v="1520352.9929740001"/>
    <n v="1488607.4431360001"/>
    <n v="540007.984421"/>
    <n v="446182.70949599997"/>
    <n v="737955.37557800009"/>
    <n v="359822.98405799997"/>
    <n v="172259.63402499998"/>
    <n v="101076.30680099998"/>
    <n v="141915.07097999999"/>
    <n v="359456.73608999996"/>
    <n v="1108401.6471200001"/>
    <n v="1117339.8595450001"/>
    <n v="1558626.3393680002"/>
    <n v="1864661.9535029999"/>
    <n v="719349.82387399999"/>
    <n v="373955.37160500005"/>
    <n v="424891.56744700001"/>
    <n v="265508.12785300001"/>
    <n v="132461.98237899999"/>
    <n v="78934.372306999998"/>
    <n v="96503.147584000006"/>
    <n v="294791.31560100004"/>
    <n v="821021.47057800007"/>
    <n v="1035641.805906"/>
    <n v="1610224.3731530001"/>
    <n v="1585585.8738800001"/>
    <n v="547334.68629099999"/>
    <n v="449040.22565900005"/>
    <n v="564871.49652299995"/>
    <n v="386363.36726099992"/>
    <n v="7893150.4326219996"/>
    <n v="8145502.8520709993"/>
    <n v="7391377.7624360006"/>
    <m/>
    <m/>
    <m/>
  </r>
  <r>
    <x v="16"/>
    <x v="5"/>
    <n v="97803.206275000004"/>
    <n v="382079.44137199997"/>
    <n v="999267.90738099988"/>
    <n v="1141736.600938"/>
    <n v="1725440.0634389997"/>
    <n v="1610631.9057689998"/>
    <n v="462805.81041999994"/>
    <n v="342610.95219500002"/>
    <n v="633138.66187399998"/>
    <n v="351836.26305200002"/>
    <n v="161186.680651"/>
    <n v="81943.52806099999"/>
    <n v="115624.30089299999"/>
    <n v="394329.20876499999"/>
    <n v="1121617.1801369998"/>
    <n v="1343963.8395450001"/>
    <n v="1844352.141692"/>
    <n v="1670968.8537889998"/>
    <n v="594428.14368700003"/>
    <n v="318812.75096199999"/>
    <n v="384775.73087000003"/>
    <n v="173299.76404099999"/>
    <n v="85919.321921999988"/>
    <n v="62954.984492000003"/>
    <n v="81033.300447000001"/>
    <n v="273467.11481900001"/>
    <n v="932650.492616"/>
    <n v="1112676.240555"/>
    <n v="1735572.0524540001"/>
    <n v="1363103.2996490002"/>
    <n v="449311.34479699994"/>
    <n v="349368.22708800004"/>
    <n v="450297.02064400003"/>
    <n v="275208.65295000002"/>
    <n v="7990481.0214269981"/>
    <n v="8111046.2207950009"/>
    <n v="7022687.7460190002"/>
    <m/>
    <m/>
    <m/>
  </r>
  <r>
    <x v="17"/>
    <x v="0"/>
    <n v="429406.93698899995"/>
    <n v="1076930.662708"/>
    <n v="2330311.9916890003"/>
    <n v="2564555.5468830001"/>
    <n v="2863708.408458"/>
    <n v="3079180.0111609995"/>
    <n v="1204103.1302170001"/>
    <n v="1438719.7352760001"/>
    <n v="2618836.0791549995"/>
    <n v="2274122.7710530004"/>
    <n v="785727.77804899996"/>
    <n v="606161.42010899994"/>
    <n v="613813.01664500008"/>
    <n v="1158975.2273309999"/>
    <n v="2861102.7255759998"/>
    <n v="3195375.4461710001"/>
    <n v="4103474.675142"/>
    <n v="4457792.0866610007"/>
    <n v="1789939.8805190001"/>
    <n v="1707431.757855"/>
    <n v="2312198.9789760001"/>
    <n v="2635486.8813920002"/>
    <n v="797072.13515700016"/>
    <n v="571652.94027700007"/>
    <n v="634628.41244799993"/>
    <n v="1071652.867022"/>
    <n v="3154902.4328259998"/>
    <n v="3636155.9520080006"/>
    <n v="3601218.362493"/>
    <n v="3388988.2119380003"/>
    <n v="1703972.3430689999"/>
    <n v="1917465.1988939997"/>
    <n v="2804420.4261789997"/>
    <n v="2162239.3636830002"/>
    <n v="21271764.471747"/>
    <n v="26204315.751701996"/>
    <n v="24075643.570560001"/>
    <m/>
    <m/>
    <m/>
  </r>
  <r>
    <x v="17"/>
    <x v="1"/>
    <n v="147259.94707599998"/>
    <n v="379418.60000999999"/>
    <n v="805103.06547200005"/>
    <n v="839811.11316099996"/>
    <n v="918999.95008999994"/>
    <n v="970302.09627500002"/>
    <n v="378786.896198"/>
    <n v="488151.66792000004"/>
    <n v="894918.5160399999"/>
    <n v="770136.30949899997"/>
    <n v="268124.15879800002"/>
    <n v="209475.91335499997"/>
    <n v="203246.62366799999"/>
    <n v="395008.99851499998"/>
    <n v="926860.20229199994"/>
    <n v="989360.70316899987"/>
    <n v="1158942.8412609999"/>
    <n v="1292084.0145940001"/>
    <n v="537640.72571999999"/>
    <n v="472430.71513299999"/>
    <n v="719933.78671499994"/>
    <n v="846940.03534900001"/>
    <n v="254162.996208"/>
    <n v="213232.36429500004"/>
    <n v="206515.205774"/>
    <n v="369585.83822799998"/>
    <n v="952231.39932900004"/>
    <n v="1108400.566294"/>
    <n v="1008111.1302410001"/>
    <n v="896996.23942699993"/>
    <n v="484952.04337000003"/>
    <n v="539222.85716799996"/>
    <n v="860829.94749399996"/>
    <n v="675273.35254999995"/>
    <n v="7070488.2338940008"/>
    <n v="8009844.0069190003"/>
    <n v="7102118.5798750008"/>
    <m/>
    <m/>
    <m/>
  </r>
  <r>
    <x v="17"/>
    <x v="2"/>
    <n v="171684.302967"/>
    <n v="464941.027978"/>
    <n v="963712.75810500002"/>
    <n v="1102670.9515210001"/>
    <n v="1286216.1307979999"/>
    <n v="1315530.83736"/>
    <n v="516493.96379200002"/>
    <n v="641173.58407700004"/>
    <n v="1188986.5931569999"/>
    <n v="1041884.388236"/>
    <n v="330346.13152900001"/>
    <n v="238077.83852200001"/>
    <n v="245789.58624099998"/>
    <n v="501489.28217800002"/>
    <n v="1186448.772542"/>
    <n v="1390097.3689100002"/>
    <n v="1855845.9032650001"/>
    <n v="2038661.2688879999"/>
    <n v="755243.25474100001"/>
    <n v="737759.36604400002"/>
    <n v="1018439.267465"/>
    <n v="1132527.15704"/>
    <n v="335968.82492700004"/>
    <n v="196325.39808499999"/>
    <n v="238736.76552799999"/>
    <n v="427389.76117999997"/>
    <n v="1399738.9540649999"/>
    <n v="1640815.4736340002"/>
    <n v="1682024.798612"/>
    <n v="1612663.5819699999"/>
    <n v="777187.27143700002"/>
    <n v="864031.62789299991"/>
    <n v="1242335.688973"/>
    <n v="972894.89911599993"/>
    <n v="9261718.5080420002"/>
    <n v="11394595.450325999"/>
    <n v="10857818.822407998"/>
    <m/>
    <m/>
    <m/>
  </r>
  <r>
    <x v="17"/>
    <x v="3"/>
    <n v="65627.091570999997"/>
    <n v="95706.138919000005"/>
    <n v="194922.708652"/>
    <n v="197579.789643"/>
    <n v="201911.175747"/>
    <n v="250614.85766399998"/>
    <n v="121412.353995"/>
    <n v="111306.709021"/>
    <n v="163418.057225"/>
    <n v="171393.25627899999"/>
    <n v="87693.710298000005"/>
    <n v="79530.336385000002"/>
    <n v="85975.845511000007"/>
    <n v="110751.06530100001"/>
    <n v="269403.52445799997"/>
    <n v="317023.00911400001"/>
    <n v="454231.08307500003"/>
    <n v="509186.91333800001"/>
    <n v="187828.70731999999"/>
    <n v="228241.66254400002"/>
    <n v="251037.78802200002"/>
    <n v="270862.36452700006"/>
    <n v="108243.86918000001"/>
    <n v="91910.963701000001"/>
    <n v="104863.78617400001"/>
    <n v="164072.17358999999"/>
    <n v="345125.84880600002"/>
    <n v="395058.62309700006"/>
    <n v="369618.18708800001"/>
    <n v="444544.18138500006"/>
    <n v="227147.44546299998"/>
    <n v="264656.81452099996"/>
    <n v="357597.510595"/>
    <n v="251744.94249799999"/>
    <n v="1741116.1853990001"/>
    <n v="2884696.7960910001"/>
    <n v="2924429.5132169998"/>
    <m/>
    <m/>
    <m/>
  </r>
  <r>
    <x v="17"/>
    <x v="4"/>
    <n v="27699.098278999998"/>
    <n v="83893.630516000005"/>
    <n v="226969.32724299998"/>
    <n v="263978.58683799999"/>
    <n v="280409.24446899997"/>
    <n v="333410.32477399998"/>
    <n v="112790.52132199999"/>
    <n v="118857.945764"/>
    <n v="250334.21911499999"/>
    <n v="186600.20712500002"/>
    <n v="63038.808742000001"/>
    <n v="47606.531887000005"/>
    <n v="44792.340622000003"/>
    <n v="93870.233540000001"/>
    <n v="277273.007056"/>
    <n v="286540.74041299999"/>
    <n v="391401.04862200003"/>
    <n v="389599.49949300004"/>
    <n v="198768.86228200002"/>
    <n v="154025.22015899999"/>
    <n v="203042.87426700001"/>
    <n v="241412.60762099997"/>
    <n v="59108.559006000003"/>
    <n v="44336.289896000002"/>
    <n v="48530.183164999995"/>
    <n v="65054.871092000001"/>
    <n v="270573.02572100004"/>
    <n v="289553.51428200002"/>
    <n v="324782.16133500001"/>
    <n v="269316.66580700001"/>
    <n v="126012.06390600001"/>
    <n v="144234.484333"/>
    <n v="219878.56271199998"/>
    <n v="166951.95631199999"/>
    <n v="1995588.4460740001"/>
    <n v="2384171.2829770003"/>
    <n v="1924887.4886649998"/>
    <m/>
    <m/>
    <m/>
  </r>
  <r>
    <x v="17"/>
    <x v="5"/>
    <n v="17136.497095999999"/>
    <n v="52971.265285000001"/>
    <n v="139604.13221700001"/>
    <n v="160515.10571999999"/>
    <n v="176171.907354"/>
    <n v="209321.89508799999"/>
    <n v="74619.394910000003"/>
    <n v="79229.828494000001"/>
    <n v="121178.693618"/>
    <n v="104108.609914"/>
    <n v="36524.968681999999"/>
    <n v="31470.79996"/>
    <n v="34008.620602999996"/>
    <n v="57855.647796999998"/>
    <n v="201117.219228"/>
    <n v="212353.62456500001"/>
    <n v="243053.79891899999"/>
    <n v="228260.39034800002"/>
    <n v="110458.330456"/>
    <n v="114974.79397499999"/>
    <n v="119745.26250700001"/>
    <n v="143744.71685500001"/>
    <n v="39587.885836000001"/>
    <n v="25847.924299999999"/>
    <n v="35982.471806999994"/>
    <n v="45550.222932000004"/>
    <n v="187233.20490500002"/>
    <n v="202327.77470100002"/>
    <n v="216682.08521699999"/>
    <n v="165467.54334900001"/>
    <n v="88673.518893"/>
    <n v="105319.41497899999"/>
    <n v="123778.71640499998"/>
    <n v="95374.213206999993"/>
    <n v="1202853.098338"/>
    <n v="1531008.2153890003"/>
    <n v="1266389.1663949999"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n v="5805934.9156209994"/>
    <n v="6.6804115632300681E-2"/>
    <n v="9546346.498141"/>
    <n v="5.5525468157805929E-2"/>
    <n v="6258405.9543399997"/>
    <n v="7.5120951306604608E-2"/>
    <n v="5828401.3800680004"/>
    <n v="8.7494661342623209E-2"/>
    <n v="7211936.0506410003"/>
    <n v="7.0726458010311841E-2"/>
    <n v="11277005.551546"/>
    <n v="5.4562112257986552E-2"/>
    <n v="6885297.576835"/>
    <n v="7.2153889599610221E-2"/>
    <n v="6156246.191102"/>
    <n v="9.0446559434724225E-2"/>
    <n v="7958215.641299"/>
    <n v="7.2943739617488512E-2"/>
    <n v="12188989.279989999"/>
    <n v="5.90132143991563E-2"/>
    <n v="8408242.9570550006"/>
    <n v="8.0605690125196902E-2"/>
  </r>
  <r>
    <x v="0"/>
    <x v="1"/>
    <n v="5717170.8984650001"/>
    <n v="6.5782781126789328E-2"/>
    <n v="9972482.2089699991"/>
    <n v="5.8004048298087578E-2"/>
    <n v="5443689.8072519992"/>
    <n v="6.5341743556161305E-2"/>
    <n v="4811065.6542329993"/>
    <n v="7.2222644369309211E-2"/>
    <n v="6354023.9037469998"/>
    <n v="6.2313032404791947E-2"/>
    <n v="10344486.882337"/>
    <n v="5.0050259525496382E-2"/>
    <n v="5077886.7343680002"/>
    <n v="5.3213281596368421E-2"/>
    <n v="4447090.4540769998"/>
    <n v="6.5335923642499738E-2"/>
    <n v="6208919.4502150007"/>
    <n v="5.6909968778945642E-2"/>
    <n v="9614977.2591859996"/>
    <n v="4.6551088150585458E-2"/>
    <n v="5236612.7927689999"/>
    <n v="5.0200831521574084E-2"/>
  </r>
  <r>
    <x v="0"/>
    <x v="2"/>
    <n v="496747.76611500001"/>
    <n v="5.71566779337279E-3"/>
    <n v="790925.66064799996"/>
    <n v="4.6003481639865246E-3"/>
    <n v="529196.72736600006"/>
    <n v="6.3520586357150369E-3"/>
    <n v="599724.45259999996"/>
    <n v="9.0029296984544468E-3"/>
    <n v="953143.29264899995"/>
    <n v="9.3473442626211614E-3"/>
    <n v="1346475.16072"/>
    <n v="6.51471958012146E-3"/>
    <n v="878494.37597200018"/>
    <n v="9.2061069997935382E-3"/>
    <n v="1142884.093602"/>
    <n v="1.6791065673816153E-2"/>
    <n v="1510747.5063439999"/>
    <n v="1.3847271511298128E-2"/>
    <n v="2083824.4611510001"/>
    <n v="1.0088874218470986E-2"/>
    <n v="1259143.1754589998"/>
    <n v="1.2070786386963897E-2"/>
  </r>
  <r>
    <x v="0"/>
    <x v="3"/>
    <n v="1536886.44875"/>
    <n v="1.7683687731285803E-2"/>
    <n v="2929637.2655859999"/>
    <n v="1.7039972384816995E-2"/>
    <n v="1599980.4029600001"/>
    <n v="1.9204898311035661E-2"/>
    <n v="1150713.203734"/>
    <n v="1.7274249918254027E-2"/>
    <n v="1691276.4570619999"/>
    <n v="1.6586113976092845E-2"/>
    <n v="2989456.645298"/>
    <n v="1.4464040859567722E-2"/>
    <n v="1367095.223672"/>
    <n v="1.4326357973670451E-2"/>
    <n v="947126.73828799999"/>
    <n v="1.391503071313133E-2"/>
    <n v="1286696.4741110001"/>
    <n v="1.1793655362544736E-2"/>
    <n v="2441259.2391670002"/>
    <n v="1.1819401229713903E-2"/>
    <n v="1253935.4489850001"/>
    <n v="1.2020862474374313E-2"/>
  </r>
  <r>
    <x v="0"/>
    <x v="4"/>
    <n v="1046931.280996"/>
    <n v="1.2046176777930483E-2"/>
    <n v="1889885.5262969998"/>
    <n v="1.0992349652585639E-2"/>
    <n v="927855.11747499998"/>
    <n v="1.1137238397117361E-2"/>
    <n v="892278.08209400007"/>
    <n v="1.3394679522800648E-2"/>
    <n v="1250832.7386369999"/>
    <n v="1.2266743430048877E-2"/>
    <n v="2079407.561824"/>
    <n v="1.0060903872020622E-2"/>
    <n v="909589.11733699997"/>
    <n v="9.5319616938777923E-3"/>
    <n v="785971.42801899998"/>
    <n v="1.1547363323621463E-2"/>
    <n v="1084083.9588350002"/>
    <n v="9.9365412525877252E-3"/>
    <n v="1891432.6307950001"/>
    <n v="9.1574056551108202E-3"/>
    <n v="1008581.505414"/>
    <n v="9.668774880391898E-3"/>
  </r>
  <r>
    <x v="1"/>
    <x v="0"/>
    <n v="118734.703347"/>
    <n v="1.3661825299864747E-3"/>
    <n v="338096.72314300004"/>
    <n v="1.9665092649623515E-3"/>
    <n v="214830.05706399999"/>
    <n v="2.5786499587340593E-3"/>
    <n v="53629.164282999998"/>
    <n v="8.0506905085082599E-4"/>
    <n v="142771.13384999998"/>
    <n v="1.4001367361582675E-3"/>
    <n v="362919.135259"/>
    <n v="1.755930198673911E-3"/>
    <n v="167028.90454399999"/>
    <n v="1.750365180868699E-3"/>
    <n v="43195.709756999997"/>
    <n v="6.3462428378976857E-4"/>
    <n v="127366.25748500001"/>
    <n v="1.1674188713644057E-3"/>
    <n v="298760.78724900004"/>
    <n v="1.4464558124544047E-3"/>
    <n v="202440.327536"/>
    <n v="1.9406958616150084E-3"/>
  </r>
  <r>
    <x v="1"/>
    <x v="1"/>
    <n v="473926.32025300001"/>
    <n v="5.4530801945763489E-3"/>
    <n v="972520.41985900002"/>
    <n v="5.6565777930030646E-3"/>
    <n v="630275.97779299994"/>
    <n v="7.5653339497219743E-3"/>
    <n v="199892.97279999999"/>
    <n v="3.0007487164005406E-3"/>
    <n v="559942.70503200009"/>
    <n v="5.4912805573347082E-3"/>
    <n v="1133531.8259820002"/>
    <n v="5.4844249614430188E-3"/>
    <n v="647763.76188300003"/>
    <n v="6.7881851786308406E-3"/>
    <n v="141978.24762099999"/>
    <n v="2.0859211300632025E-3"/>
    <n v="605992.30186400004"/>
    <n v="5.5544291169967487E-3"/>
    <n v="1195697.678753"/>
    <n v="5.7889921676001505E-3"/>
    <n v="739077.36169399996"/>
    <n v="7.0851711944489833E-3"/>
  </r>
  <r>
    <x v="1"/>
    <x v="2"/>
    <n v="255956.96910800002"/>
    <n v="2.945086228090304E-3"/>
    <n v="533791.81006799999"/>
    <n v="3.1047521854146039E-3"/>
    <n v="328542.31709000003"/>
    <n v="3.9435619204538632E-3"/>
    <n v="122718.97674399999"/>
    <n v="1.8422299032542367E-3"/>
    <n v="307006.429588"/>
    <n v="3.0107695352098326E-3"/>
    <n v="559466.80354799994"/>
    <n v="2.7068968264911441E-3"/>
    <n v="345391.02507700003"/>
    <n v="3.6194958335494004E-3"/>
    <n v="116110.242122"/>
    <n v="1.7058726355431576E-3"/>
    <n v="420919.83268700005"/>
    <n v="3.8580842816098547E-3"/>
    <n v="757584.44880699995"/>
    <n v="3.6678589566329343E-3"/>
    <n v="422395.81189300003"/>
    <n v="4.0493009178642131E-3"/>
  </r>
  <r>
    <x v="1"/>
    <x v="3"/>
    <n v="14072.073264999999"/>
    <n v="1.6191576778650768E-4"/>
    <n v="47628.824233000007"/>
    <n v="2.7702878413832704E-4"/>
    <n v="28593.416345000001"/>
    <n v="3.4321273701535355E-4"/>
    <n v="4271.065869"/>
    <n v="6.4116288054243741E-5"/>
    <n v="9974.2571329999992"/>
    <n v="9.7816158289212453E-5"/>
    <n v="34999.944346000004"/>
    <n v="1.6934201935973431E-4"/>
    <n v="16180.028179000001"/>
    <n v="1.6955722739913837E-4"/>
    <n v="83.321591999999995"/>
    <n v="1.2241471651858733E-6"/>
    <n v="1031.8774209999999"/>
    <n v="9.4580244249706705E-6"/>
    <n v="34640.943994000001"/>
    <n v="1.6771476354180247E-4"/>
    <n v="25280.186662"/>
    <n v="2.4234871694264466E-4"/>
  </r>
  <r>
    <x v="1"/>
    <x v="4"/>
    <n v="247715.13053899998"/>
    <n v="2.8502541735137251E-3"/>
    <n v="608120.745046"/>
    <n v="3.5370797688653267E-3"/>
    <n v="439491.89600200002"/>
    <n v="5.2753128448496892E-3"/>
    <n v="128078.402529"/>
    <n v="1.9226844075807777E-3"/>
    <n v="291009.54631300003"/>
    <n v="2.8538903164673723E-3"/>
    <n v="666642.27226400003"/>
    <n v="3.225449373854486E-3"/>
    <n v="416353.85698000004"/>
    <n v="4.363144787231721E-3"/>
    <n v="78925.126334"/>
    <n v="1.1595550126274952E-3"/>
    <n v="313045.53715799999"/>
    <n v="2.8693256353056955E-3"/>
    <n v="631650.02817599999"/>
    <n v="3.0581451572179899E-3"/>
    <n v="424679.15281500004"/>
    <n v="4.0711901843553154E-3"/>
  </r>
  <r>
    <x v="2"/>
    <x v="0"/>
    <n v="975979.254526"/>
    <n v="1.1229790192559853E-2"/>
    <n v="2409549.2123990003"/>
    <n v="1.4014926872157928E-2"/>
    <n v="665417.71151899989"/>
    <n v="7.9871475053335007E-3"/>
    <n v="278732.43703699997"/>
    <n v="4.1842691663544675E-3"/>
    <n v="1137208.642339"/>
    <n v="1.1152447654358263E-2"/>
    <n v="2822343.4220539997"/>
    <n v="1.3655488411423977E-2"/>
    <n v="719413.54703799996"/>
    <n v="7.539033000416067E-3"/>
    <n v="254029.73853500001"/>
    <n v="3.7321632584808133E-3"/>
    <n v="1086863.9380109999"/>
    <n v="9.9620220998399445E-3"/>
    <n v="2264849.0818379996"/>
    <n v="1.0965308228439745E-2"/>
    <n v="763421.84563900006"/>
    <n v="7.3185497896145792E-3"/>
  </r>
  <r>
    <x v="2"/>
    <x v="1"/>
    <n v="1304332.1243409999"/>
    <n v="1.5007876478767014E-2"/>
    <n v="3547678.1871099994"/>
    <n v="2.0634751970387721E-2"/>
    <n v="1283663.6312170001"/>
    <n v="1.5408082159937298E-2"/>
    <n v="434500.53132000001"/>
    <n v="6.5226250496477831E-3"/>
    <n v="1757299.742451"/>
    <n v="1.7233595191813399E-2"/>
    <n v="5186100.2074560001"/>
    <n v="2.5092173663210544E-2"/>
    <n v="1562387.6540950001"/>
    <n v="1.6372908367046194E-2"/>
    <n v="455376.467061"/>
    <n v="6.6903163737567729E-3"/>
    <n v="2163478.4748069998"/>
    <n v="1.9830099817275581E-2"/>
    <n v="5572049.105885"/>
    <n v="2.6977177596507695E-2"/>
    <n v="2215324.094641"/>
    <n v="2.1237222617322946E-2"/>
  </r>
  <r>
    <x v="2"/>
    <x v="2"/>
    <n v="121455.80987299999"/>
    <n v="1.3974920637054326E-3"/>
    <n v="336667.14999300003"/>
    <n v="1.9581942809593048E-3"/>
    <n v="90756.722699000005"/>
    <n v="1.0893718618381926E-3"/>
    <n v="46649.995583999997"/>
    <n v="7.0029932722466808E-4"/>
    <n v="306755.31817400001"/>
    <n v="3.00830692035115E-3"/>
    <n v="776465.68666499993"/>
    <n v="3.7568136121456735E-3"/>
    <n v="266582.94497700001"/>
    <n v="2.793633269493528E-3"/>
    <n v="143005.428032"/>
    <n v="2.101012296207269E-3"/>
    <n v="671144.24797400006"/>
    <n v="6.1516014992023605E-3"/>
    <n v="1446643.0288169999"/>
    <n v="7.0039486669146132E-3"/>
    <n v="438500.76006899995"/>
    <n v="4.2036911357476985E-3"/>
  </r>
  <r>
    <x v="2"/>
    <x v="3"/>
    <n v="73967.245509"/>
    <n v="8.5108022976476802E-4"/>
    <n v="208356.27368900002"/>
    <n v="1.2118855776343926E-3"/>
    <n v="61269.318071000002"/>
    <n v="7.3542839709985603E-4"/>
    <n v="16720.380063999997"/>
    <n v="2.5100261560959277E-4"/>
    <n v="92614.848184999995"/>
    <n v="9.0826098918411963E-4"/>
    <n v="199917.56534"/>
    <n v="9.6727137293366324E-4"/>
    <n v="56105.600563999993"/>
    <n v="5.87953863117643E-4"/>
    <n v="14356.762944"/>
    <n v="2.1092720670943483E-4"/>
    <n v="57916.650229000006"/>
    <n v="5.308548102036291E-4"/>
    <n v="156278.305742"/>
    <n v="7.5662427382962739E-4"/>
    <n v="85483.02217099999"/>
    <n v="8.1948369371266845E-4"/>
  </r>
  <r>
    <x v="2"/>
    <x v="4"/>
    <n v="199653.75709799997"/>
    <n v="2.2972514968627529E-3"/>
    <n v="486609.58894100005"/>
    <n v="2.8303210281847716E-3"/>
    <n v="145375.85185600002"/>
    <n v="1.7449766550949838E-3"/>
    <n v="53449.331390000007"/>
    <n v="8.0236943957746594E-4"/>
    <n v="279469.87896599999"/>
    <n v="2.7407223970155599E-3"/>
    <n v="649034.90481500002"/>
    <n v="3.1402587481224402E-3"/>
    <n v="135979.83091700001"/>
    <n v="1.4249890579557164E-3"/>
    <n v="44658.485370000002"/>
    <n v="6.5611514320538058E-4"/>
    <n v="219487.06586500001"/>
    <n v="2.0117835584623346E-3"/>
    <n v="502364.05951499997"/>
    <n v="2.4322047767535268E-3"/>
    <n v="105879.24085799999"/>
    <n v="1.0150122115738962E-3"/>
  </r>
  <r>
    <x v="3"/>
    <x v="0"/>
    <n v="942633.93345999997"/>
    <n v="1.084611302141282E-2"/>
    <n v="1888239.8284859997"/>
    <n v="1.098277759887694E-2"/>
    <n v="1361249.447588"/>
    <n v="1.6339360887493683E-2"/>
    <n v="1019387.170499"/>
    <n v="1.5302812802982403E-2"/>
    <n v="1136005.746762"/>
    <n v="1.114065102403319E-2"/>
    <n v="2356685.080486"/>
    <n v="1.1402469860500423E-2"/>
    <n v="1736499.6055159997"/>
    <n v="1.8197499734465106E-2"/>
    <n v="1014499.519214"/>
    <n v="1.4904860561572676E-2"/>
    <n v="1165507.0138440002"/>
    <n v="1.0682852032684591E-2"/>
    <n v="3005017.729853"/>
    <n v="1.4548848267198291E-2"/>
    <n v="2177908.4905830002"/>
    <n v="2.087853762190239E-2"/>
  </r>
  <r>
    <x v="3"/>
    <x v="1"/>
    <n v="508968.54998400004"/>
    <n v="5.8562822974219993E-3"/>
    <n v="1271687.9004890001"/>
    <n v="7.3966586106024371E-3"/>
    <n v="825515.92940100003"/>
    <n v="9.9088397888849964E-3"/>
    <n v="585267.18192899995"/>
    <n v="8.7859003762077639E-3"/>
    <n v="610204.79922199994"/>
    <n v="5.9841939538592664E-3"/>
    <n v="1546787.0471780002"/>
    <n v="7.4838988170716552E-3"/>
    <n v="1063668.2779629999"/>
    <n v="1.11466211361672E-2"/>
    <n v="536251.30885699997"/>
    <n v="7.8785162862047894E-3"/>
    <n v="613014.27251200005"/>
    <n v="5.6187913838208923E-3"/>
    <n v="1657975.3844280001"/>
    <n v="8.0271181295069154E-3"/>
    <n v="1326370.7672350002"/>
    <n v="1.2715264247348835E-2"/>
  </r>
  <r>
    <x v="3"/>
    <x v="2"/>
    <n v="2183336.8552930001"/>
    <n v="2.5121860624518669E-2"/>
    <n v="3883134.1593449996"/>
    <n v="2.2585901544552825E-2"/>
    <n v="2909307.6788389999"/>
    <n v="3.4921026547732673E-2"/>
    <n v="2276055.7993430002"/>
    <n v="3.4167641926902768E-2"/>
    <n v="2622586.966056"/>
    <n v="2.5719347153205094E-2"/>
    <n v="4542973.2794089997"/>
    <n v="2.1980499781004834E-2"/>
    <n v="3298725.1361850002"/>
    <n v="3.4568709142875083E-2"/>
    <n v="2507096.1099530002"/>
    <n v="3.6833844891579794E-2"/>
    <n v="2726583.9652149999"/>
    <n v="2.4991435237283723E-2"/>
    <n v="4866162.6444440009"/>
    <n v="2.3559615390684373E-2"/>
    <n v="3627770.6110140001"/>
    <n v="3.4777652740318875E-2"/>
  </r>
  <r>
    <x v="3"/>
    <x v="3"/>
    <n v="1543594.5218099998"/>
    <n v="1.7760872008216719E-2"/>
    <n v="3620368.9812850002"/>
    <n v="2.1057551454788964E-2"/>
    <n v="2410887.1220709998"/>
    <n v="2.8938380703351963E-2"/>
    <n v="1409495.9840899999"/>
    <n v="2.1159039288797771E-2"/>
    <n v="1695377.923343"/>
    <n v="1.6626336487865958E-2"/>
    <n v="3961332.1824799995"/>
    <n v="1.9166315937657535E-2"/>
    <n v="2385244.7409310001"/>
    <n v="2.4995969133450077E-2"/>
    <n v="1200787.1108579999"/>
    <n v="1.7641767307429213E-2"/>
    <n v="1511831.565554"/>
    <n v="1.3857207825706829E-2"/>
    <n v="4354009.0851830002"/>
    <n v="2.1080014571970285E-2"/>
    <n v="2488263.9910639999"/>
    <n v="2.385376317475486E-2"/>
  </r>
  <r>
    <x v="3"/>
    <x v="4"/>
    <n v="553870.05877800006"/>
    <n v="6.3729270116899177E-3"/>
    <n v="1550171.7007690002"/>
    <n v="9.0164346566450875E-3"/>
    <n v="940996.10233799997"/>
    <n v="1.12949723778173E-2"/>
    <n v="621659.81350799999"/>
    <n v="9.3322184431584507E-3"/>
    <n v="659324.572315"/>
    <n v="6.4659047655946725E-3"/>
    <n v="1695322.518956"/>
    <n v="8.2025655809035806E-3"/>
    <n v="1001167.665039"/>
    <n v="1.0491651285626732E-2"/>
    <n v="468535.05236999999"/>
    <n v="6.8836401511501383E-3"/>
    <n v="628543.14748100005"/>
    <n v="5.7611265834871302E-3"/>
    <n v="1906594.91762"/>
    <n v="9.2308141439224507E-3"/>
    <n v="1014891.5025320001"/>
    <n v="9.7292657195579609E-3"/>
  </r>
  <r>
    <x v="4"/>
    <x v="0"/>
    <n v="100607.11553400001"/>
    <n v="1.1576032933959784E-3"/>
    <n v="106277.982036"/>
    <n v="6.1815635003034317E-4"/>
    <n v="74398.759422000003"/>
    <n v="8.9302381861888162E-4"/>
    <n v="123464.785699"/>
    <n v="1.8534258209148115E-3"/>
    <n v="111881.23008099999"/>
    <n v="1.0972037280838861E-3"/>
    <n v="120411.458612"/>
    <n v="5.8259291368666197E-4"/>
    <n v="80296.569214000003"/>
    <n v="8.4146105896524539E-4"/>
    <n v="107494.92250700001"/>
    <n v="1.5792977726448048E-3"/>
    <n v="102009.700598"/>
    <n v="9.3500470133828933E-4"/>
    <n v="114832.954684"/>
    <n v="5.5596584911108001E-4"/>
    <n v="80687.900607999996"/>
    <n v="7.7351522148916784E-4"/>
  </r>
  <r>
    <x v="4"/>
    <x v="1"/>
    <n v="189146.734142"/>
    <n v="2.1763558294629433E-3"/>
    <n v="197723.62382499999"/>
    <n v="1.1500417233838056E-3"/>
    <n v="106904.79183999999"/>
    <n v="1.28320050198825E-3"/>
    <n v="224065.29892"/>
    <n v="3.3636182838544162E-3"/>
    <n v="207992.49025999999"/>
    <n v="2.0397535454472868E-3"/>
    <n v="225633.03383900001"/>
    <n v="1.091691838330774E-3"/>
    <n v="117094.85033099999"/>
    <n v="1.2270855121630897E-3"/>
    <n v="220407.076466"/>
    <n v="3.2381846213735319E-3"/>
    <n v="219490.70802999998"/>
    <n v="2.0118169419678059E-3"/>
    <n v="228307.460406"/>
    <n v="1.1053547427418216E-3"/>
    <n v="132852.902397"/>
    <n v="1.2735954393254532E-3"/>
  </r>
  <r>
    <x v="4"/>
    <x v="2"/>
    <n v="258994.93249399998"/>
    <n v="2.9800415729700751E-3"/>
    <n v="194924.715719"/>
    <n v="1.1337621254301183E-3"/>
    <n v="129522.56637299999"/>
    <n v="1.5546863646429419E-3"/>
    <n v="280827.402795"/>
    <n v="4.2157183249775243E-3"/>
    <n v="305526.36855300004"/>
    <n v="2.9962547816250002E-3"/>
    <n v="237119.44307799998"/>
    <n v="1.1472671191510952E-3"/>
    <n v="161574.25145500002"/>
    <n v="1.6932036083446551E-3"/>
    <n v="324847.94875600003"/>
    <n v="4.7726127890847696E-3"/>
    <n v="346453.24230300001"/>
    <n v="3.1755353505424325E-3"/>
    <n v="255656.83334900002"/>
    <n v="1.2377672317590463E-3"/>
    <n v="186780.91570099999"/>
    <n v="1.7905767815216149E-3"/>
  </r>
  <r>
    <x v="4"/>
    <x v="3"/>
    <n v="150491.860521"/>
    <n v="1.7315860060566378E-3"/>
    <n v="188888.90278599999"/>
    <n v="1.0986553608806618E-3"/>
    <n v="73971.599157999997"/>
    <n v="8.8789652492362236E-4"/>
    <n v="150605.69017700001"/>
    <n v="2.2608590244611658E-3"/>
    <n v="161454.16865599999"/>
    <n v="1.5833586709387774E-3"/>
    <n v="217309.805394"/>
    <n v="1.0514211367966511E-3"/>
    <n v="81468.439597999997"/>
    <n v="8.5374157485705907E-4"/>
    <n v="145596.72420300002"/>
    <n v="2.1390831945872074E-3"/>
    <n v="184633.90983199998"/>
    <n v="1.6923250701392062E-3"/>
    <n v="193259.20747199998"/>
    <n v="9.3566798552189082E-4"/>
    <n v="79201.380726000003"/>
    <n v="7.5926468643857227E-4"/>
  </r>
  <r>
    <x v="4"/>
    <x v="4"/>
    <n v="96556.619306000008"/>
    <n v="1.1109975662708805E-3"/>
    <n v="103553.08700699999"/>
    <n v="6.023072425005078E-4"/>
    <n v="49001.831985999997"/>
    <n v="5.8817920432311169E-4"/>
    <n v="118288.70469"/>
    <n v="1.7757236474658109E-3"/>
    <n v="106837.00620600001"/>
    <n v="1.0477357231564036E-3"/>
    <n v="118637.398738"/>
    <n v="5.7400938913707022E-4"/>
    <n v="52496.005641999996"/>
    <n v="5.501274205282114E-4"/>
    <n v="107934.29377600001"/>
    <n v="1.5857529432734513E-3"/>
    <n v="102759.226849"/>
    <n v="9.4187473981848467E-4"/>
    <n v="110791.25044799999"/>
    <n v="5.3639786417498676E-4"/>
    <n v="59609.091178999995"/>
    <n v="5.7144304187684665E-4"/>
  </r>
  <r>
    <x v="5"/>
    <x v="0"/>
    <n v="2493210.8597039999"/>
    <n v="2.868732581194617E-2"/>
    <n v="4281838.6120529994"/>
    <n v="2.490493023238901E-2"/>
    <n v="2145936.644847"/>
    <n v="2.575812489325971E-2"/>
    <n v="2967291.7520439997"/>
    <n v="4.4544321850877713E-2"/>
    <n v="3117402.2618800001"/>
    <n v="3.0571932228449304E-2"/>
    <n v="5350436.0791800003"/>
    <n v="2.5887288309561829E-2"/>
    <n v="2820169.9507339997"/>
    <n v="2.9553730831040823E-2"/>
    <n v="3200056.2185729998"/>
    <n v="4.7014701164153981E-2"/>
    <n v="4016625.7009859998"/>
    <n v="3.6815752736477921E-2"/>
    <n v="5532382.1578299999"/>
    <n v="2.6785129342435245E-2"/>
    <n v="2943101.7951680003"/>
    <n v="2.8214069517243465E-2"/>
  </r>
  <r>
    <x v="5"/>
    <x v="1"/>
    <n v="796514.99551299994"/>
    <n v="9.1648426371346153E-3"/>
    <n v="1600818.9774500001"/>
    <n v="9.3110199987105659E-3"/>
    <n v="740040.22821499989"/>
    <n v="8.8828571291569812E-3"/>
    <n v="1009048.7721919999"/>
    <n v="1.5147615073843584E-2"/>
    <n v="1014026.3796850001"/>
    <n v="9.9444162650007568E-3"/>
    <n v="2218391.6950500002"/>
    <n v="1.0733357906426624E-2"/>
    <n v="1008562.558772"/>
    <n v="1.0569145444747303E-2"/>
    <n v="1045874.2020459999"/>
    <n v="1.5365812256391453E-2"/>
    <n v="1342196.8473169999"/>
    <n v="1.2302362961620435E-2"/>
    <n v="2460327.5817069998"/>
    <n v="1.191172095866771E-2"/>
    <n v="1025052.3491120001"/>
    <n v="9.8266727587004183E-3"/>
  </r>
  <r>
    <x v="5"/>
    <x v="2"/>
    <n v="256958.66798999999"/>
    <n v="2.9566119528726862E-3"/>
    <n v="337966.0233"/>
    <n v="1.9657490610485145E-3"/>
    <n v="238276.39770000003"/>
    <n v="2.860081273047189E-3"/>
    <n v="293804.88139599998"/>
    <n v="4.4105333387750786E-3"/>
    <n v="424284.02295100002"/>
    <n v="4.1608946506150671E-3"/>
    <n v="690128.59478200006"/>
    <n v="3.3390844483338735E-3"/>
    <n v="413529.14785199997"/>
    <n v="4.3335434884790797E-3"/>
    <n v="638561.20195199992"/>
    <n v="9.3816364570569483E-3"/>
    <n v="1095263.8963040002"/>
    <n v="1.0039014782388361E-2"/>
    <n v="1156438.9869309999"/>
    <n v="5.5989204935422013E-3"/>
    <n v="765100.61532300001"/>
    <n v="7.3346433289700908E-3"/>
  </r>
  <r>
    <x v="5"/>
    <x v="3"/>
    <n v="271244.21327900002"/>
    <n v="3.1209839675828705E-3"/>
    <n v="589617.39019099995"/>
    <n v="3.4294566649884705E-3"/>
    <n v="201326.18606899999"/>
    <n v="2.4165601801439383E-3"/>
    <n v="258564.65716800001"/>
    <n v="3.8815149539034813E-3"/>
    <n v="279115.85965100001"/>
    <n v="2.7372505786243027E-3"/>
    <n v="653315.24471700005"/>
    <n v="3.160968535411961E-3"/>
    <n v="245348.35857700001"/>
    <n v="2.571107229667188E-3"/>
    <n v="210509.04191600002"/>
    <n v="3.0927643210113603E-3"/>
    <n v="431546.662557"/>
    <n v="3.955488115073973E-3"/>
    <n v="656506.22402199998"/>
    <n v="3.1784868837478057E-3"/>
    <n v="280321.79637200001"/>
    <n v="2.6873072018858617E-3"/>
  </r>
  <r>
    <x v="5"/>
    <x v="4"/>
    <n v="542147.26082800003"/>
    <n v="6.2380424218405088E-3"/>
    <n v="1004738.8940300001"/>
    <n v="5.8439736582194934E-3"/>
    <n v="413910.76312899997"/>
    <n v="4.9682571742938669E-3"/>
    <n v="627255.21972399997"/>
    <n v="9.4162154330736537E-3"/>
    <n v="645928.58636100008"/>
    <n v="6.3345321866603247E-3"/>
    <n v="1210108.6638249999"/>
    <n v="5.8549305893469241E-3"/>
    <n v="531469.33599400008"/>
    <n v="5.5694876462429764E-3"/>
    <n v="660465.18841499998"/>
    <n v="9.7034462339866939E-3"/>
    <n v="794737.52726400003"/>
    <n v="7.2844378521426207E-3"/>
    <n v="1293495.170804"/>
    <n v="6.2624805129857641E-3"/>
    <n v="529681.49859800003"/>
    <n v="5.0777960340949056E-3"/>
  </r>
  <r>
    <x v="6"/>
    <x v="0"/>
    <n v="161864.37128999998"/>
    <n v="1.8624401295497875E-3"/>
    <n v="462205.67285199999"/>
    <n v="2.688377839134446E-3"/>
    <n v="287886.85284000001"/>
    <n v="3.4555659079622551E-3"/>
    <n v="126386.232871"/>
    <n v="1.8972819341568823E-3"/>
    <n v="186778.94334599999"/>
    <n v="1.8317152288943484E-3"/>
    <n v="455268.219881"/>
    <n v="2.2027474941905462E-3"/>
    <n v="329413.39918800001"/>
    <n v="3.4520596637115943E-3"/>
    <n v="114556.11665"/>
    <n v="1.6830396789802061E-3"/>
    <n v="154658.10151499999"/>
    <n v="1.4175715757312451E-3"/>
    <n v="455736.77182499995"/>
    <n v="2.2064579111115735E-3"/>
    <n v="275673.48192499997"/>
    <n v="2.6427460972849315E-3"/>
  </r>
  <r>
    <x v="6"/>
    <x v="1"/>
    <n v="111604.797464"/>
    <n v="1.2841445698684863E-3"/>
    <n v="317005.48784800002"/>
    <n v="1.843833986623212E-3"/>
    <n v="249395.73793499998"/>
    <n v="2.9935490318421824E-3"/>
    <n v="65961.704826000001"/>
    <n v="9.9020239839171993E-4"/>
    <n v="105941.158859"/>
    <n v="1.0389502722973913E-3"/>
    <n v="320213.525326"/>
    <n v="1.5493054637157296E-3"/>
    <n v="272136.350828"/>
    <n v="2.8518297131770952E-3"/>
    <n v="51537.032405999998"/>
    <n v="7.5717362819828721E-4"/>
    <n v="117313.163086"/>
    <n v="1.0752738060327766E-3"/>
    <n v="360425.968651"/>
    <n v="1.7450089153776419E-3"/>
    <n v="290010.23071600002"/>
    <n v="2.7801854572502031E-3"/>
  </r>
  <r>
    <x v="6"/>
    <x v="2"/>
    <n v="156125.76961800002"/>
    <n v="1.7964107621463476E-3"/>
    <n v="440688.10141"/>
    <n v="2.5632228148360146E-3"/>
    <n v="340132.26484700001"/>
    <n v="4.0826784794389705E-3"/>
    <n v="106786.10424"/>
    <n v="1.6030491754615314E-3"/>
    <n v="215235.094022"/>
    <n v="2.1107807574554816E-3"/>
    <n v="497620.65963800001"/>
    <n v="2.4076634678378453E-3"/>
    <n v="441484.26907499996"/>
    <n v="4.6264968006575289E-3"/>
    <n v="133125.96157799999"/>
    <n v="1.9558647952664199E-3"/>
    <n v="248456.38248899998"/>
    <n v="2.2773117099931361E-3"/>
    <n v="601235.17960099992"/>
    <n v="2.9108911118952241E-3"/>
    <n v="529501.84042099991"/>
    <n v="5.0760737395064062E-3"/>
  </r>
  <r>
    <x v="6"/>
    <x v="3"/>
    <n v="149030.337462"/>
    <n v="1.714769462838074E-3"/>
    <n v="518817.453393"/>
    <n v="3.0176551829222626E-3"/>
    <n v="328555.619978"/>
    <n v="3.9437215977916667E-3"/>
    <n v="119096.07434200001"/>
    <n v="1.7878437005770516E-3"/>
    <n v="184823.78657"/>
    <n v="1.8125412771773125E-3"/>
    <n v="536389.91904000007"/>
    <n v="2.5952427568593827E-3"/>
    <n v="399950.80666599999"/>
    <n v="4.1912504183615725E-3"/>
    <n v="123191.68195600001"/>
    <n v="1.8099119882505018E-3"/>
    <n v="153280.357537"/>
    <n v="1.4049433934199664E-3"/>
    <n v="532930.29241800006"/>
    <n v="2.5801917520674286E-3"/>
    <n v="358757.67525800003"/>
    <n v="3.4392333986518046E-3"/>
  </r>
  <r>
    <x v="6"/>
    <x v="4"/>
    <n v="128815.540708"/>
    <n v="1.4821744304335071E-3"/>
    <n v="461996.36710599996"/>
    <n v="2.6871604310362766E-3"/>
    <n v="302012.14728199999"/>
    <n v="3.6251147617295779E-3"/>
    <n v="80630.631236999994"/>
    <n v="1.2104090493920208E-3"/>
    <n v="138788.24131800001"/>
    <n v="1.3610770607193757E-3"/>
    <n v="412758.730263"/>
    <n v="1.9970716581749243E-3"/>
    <n v="309117.63303000003"/>
    <n v="3.2393719106606953E-3"/>
    <n v="59396.375516999993"/>
    <n v="8.7264180827763282E-4"/>
    <n v="96807.652363000001"/>
    <n v="8.8732355407680123E-4"/>
    <n v="423368.34280899999"/>
    <n v="2.049745570374603E-3"/>
    <n v="269546.75240300002"/>
    <n v="2.5840121544322388E-3"/>
  </r>
  <r>
    <x v="7"/>
    <x v="0"/>
    <n v="782536.38926199998"/>
    <n v="9.0040023173684203E-3"/>
    <n v="1010624.906705"/>
    <n v="5.8782091230044553E-3"/>
    <n v="584469.32246699999"/>
    <n v="7.015507116920147E-3"/>
    <n v="725618.262322"/>
    <n v="1.0892819486146199E-2"/>
    <n v="914928.73881000001"/>
    <n v="8.9725794257592747E-3"/>
    <n v="1138855.8877270001"/>
    <n v="5.5101846414636873E-3"/>
    <n v="650412.23143699998"/>
    <n v="6.8159395897764352E-3"/>
    <n v="742597.47800100001"/>
    <n v="1.0910120363147922E-2"/>
    <n v="973279.05602300004"/>
    <n v="8.9209211257447723E-3"/>
    <n v="1232251.040882"/>
    <n v="5.965965938499262E-3"/>
    <n v="722507.07219800004"/>
    <n v="6.9263199781816557E-3"/>
  </r>
  <r>
    <x v="7"/>
    <x v="1"/>
    <n v="2163587.6785890004"/>
    <n v="2.4894623098891736E-2"/>
    <n v="2734062.0037130001"/>
    <n v="1.590242641603213E-2"/>
    <n v="1519929.5769719998"/>
    <n v="1.824403155918683E-2"/>
    <n v="1975228.8967589999"/>
    <n v="2.9651695572496008E-2"/>
    <n v="2702151.7974410001"/>
    <n v="2.6499628435032129E-2"/>
    <n v="3453033.0079029999"/>
    <n v="1.6706986065277537E-2"/>
    <n v="1758130.1879409999"/>
    <n v="1.8424175580912132E-2"/>
    <n v="2140802.9090879997"/>
    <n v="3.1452325255400135E-2"/>
    <n v="2963297.563817"/>
    <n v="2.7161114456672728E-2"/>
    <n v="3648849.9148949999"/>
    <n v="1.7665973559558217E-2"/>
    <n v="1700840.740891"/>
    <n v="1.6305123723564338E-2"/>
  </r>
  <r>
    <x v="7"/>
    <x v="2"/>
    <n v="718685.15524900006"/>
    <n v="8.2693187078789233E-3"/>
    <n v="879477.56910099997"/>
    <n v="5.1154023969412453E-3"/>
    <n v="632033.89064800006"/>
    <n v="7.5864345441776825E-3"/>
    <n v="754716.21545400005"/>
    <n v="1.1329631467516324E-2"/>
    <n v="953863.45142200007"/>
    <n v="9.3544067599674631E-3"/>
    <n v="1203684.4372719999"/>
    <n v="5.8238479257130956E-3"/>
    <n v="873321.81122300006"/>
    <n v="9.1519015480056795E-3"/>
    <n v="1056387.278282"/>
    <n v="1.5520268648339441E-2"/>
    <n v="1212556.0127079999"/>
    <n v="1.1114095677879273E-2"/>
    <n v="1450897.5652490002"/>
    <n v="7.024547082817959E-3"/>
    <n v="1012674.3383119998"/>
    <n v="9.7080108565637778E-3"/>
  </r>
  <r>
    <x v="7"/>
    <x v="3"/>
    <n v="141996.62134499999"/>
    <n v="1.6338382792072312E-3"/>
    <n v="172609.9528"/>
    <n v="1.0039703084088938E-3"/>
    <n v="83477.811904999995"/>
    <n v="1.0020015782051844E-3"/>
    <n v="109656.55371600001"/>
    <n v="1.6461397226675994E-3"/>
    <n v="154066.48256400001"/>
    <n v="1.5109086566138777E-3"/>
    <n v="232754.57625900002"/>
    <n v="1.1261483609594062E-3"/>
    <n v="105813.878126"/>
    <n v="1.1088675246363978E-3"/>
    <n v="106221.97957"/>
    <n v="1.5605959037730249E-3"/>
    <n v="143041.75766100001"/>
    <n v="1.3110980143720711E-3"/>
    <n v="212282.40753800003"/>
    <n v="1.0277691563626797E-3"/>
    <n v="92297.453302000009"/>
    <n v="8.8481029368490201E-4"/>
  </r>
  <r>
    <x v="7"/>
    <x v="4"/>
    <n v="1006669.814652"/>
    <n v="1.1582921214053243E-2"/>
    <n v="1391890.035197"/>
    <n v="8.095803545738519E-3"/>
    <n v="552453.20126700005"/>
    <n v="6.6312109400280574E-3"/>
    <n v="790466.62879500003"/>
    <n v="1.1866308697541463E-2"/>
    <n v="1276551.121541"/>
    <n v="1.2518960049245218E-2"/>
    <n v="1722065.611815"/>
    <n v="8.331958053757197E-3"/>
    <n v="679991.70247599995"/>
    <n v="7.1259151375208715E-3"/>
    <n v="833667.19035800011"/>
    <n v="1.2248101641951555E-2"/>
    <n v="1281030.258284"/>
    <n v="1.1741719728913963E-2"/>
    <n v="1743989.614273"/>
    <n v="8.4435575955382983E-3"/>
    <n v="574887.62520899996"/>
    <n v="5.511164937916751E-3"/>
  </r>
  <r>
    <x v="8"/>
    <x v="0"/>
    <n v="1235.5999300000001"/>
    <n v="1.4217031675105138E-5"/>
    <n v="10238.410144000001"/>
    <n v="5.9550794280087588E-5"/>
    <n v="7907.8237410000002"/>
    <n v="9.4919256839982283E-5"/>
    <n v="25343.174498"/>
    <n v="3.8044608211654159E-4"/>
    <n v="23211.110004000002"/>
    <n v="2.2762814111818499E-4"/>
    <n v="10930.611905"/>
    <n v="5.2886138175868176E-5"/>
    <n v="5922.4374779999998"/>
    <n v="6.2063679191718755E-5"/>
    <n v="19940.22191"/>
    <n v="2.9295847016825769E-4"/>
    <n v="20918.487142999998"/>
    <n v="1.9173552817949385E-4"/>
    <n v="37371.306798999998"/>
    <n v="1.809338649699628E-4"/>
    <n v="11130.653376999999"/>
    <n v="1.0670409996236381E-4"/>
  </r>
  <r>
    <x v="8"/>
    <x v="1"/>
    <n v="340003.50972000003"/>
    <n v="3.9121406128083533E-3"/>
    <n v="359146.03986700001"/>
    <n v="2.0889407276931072E-3"/>
    <n v="283403.686223"/>
    <n v="3.4017535244907889E-3"/>
    <n v="332261.00776200002"/>
    <n v="4.9878281291525807E-3"/>
    <n v="399662.94162900001"/>
    <n v="3.9194391160593863E-3"/>
    <n v="437277.95650999999"/>
    <n v="2.1157042835516474E-3"/>
    <n v="328275.43324599997"/>
    <n v="3.4401344465323927E-3"/>
    <n v="481672.88656700001"/>
    <n v="7.0766590566091166E-3"/>
    <n v="576403.10495900002"/>
    <n v="5.2832192413396701E-3"/>
    <n v="562382.391695"/>
    <n v="2.7227846290660256E-3"/>
    <n v="343976.90024799999"/>
    <n v="3.2975373776933888E-3"/>
  </r>
  <r>
    <x v="8"/>
    <x v="2"/>
    <n v="181390.13783000002"/>
    <n v="2.0871070582537156E-3"/>
    <n v="200551.647001"/>
    <n v="1.1664906665307053E-3"/>
    <n v="153284.16392000002"/>
    <n v="1.8399017733777316E-3"/>
    <n v="190881.97688099998"/>
    <n v="2.8654776557991055E-3"/>
    <n v="244611.17161600001"/>
    <n v="2.3988678818934526E-3"/>
    <n v="258493.83468799997"/>
    <n v="1.2506839303905917E-3"/>
    <n v="193215.24843600002"/>
    <n v="2.0247827416372678E-3"/>
    <n v="284611.53402700002"/>
    <n v="4.181465982531332E-3"/>
    <n v="348093.69496200001"/>
    <n v="3.1905714788664674E-3"/>
    <n v="312989.79925100005"/>
    <n v="1.5153458341513376E-3"/>
    <n v="220568.196581"/>
    <n v="2.1144788270139065E-3"/>
  </r>
  <r>
    <x v="8"/>
    <x v="3"/>
    <n v="43917.159562999994"/>
    <n v="5.0531861764334786E-4"/>
    <n v="43554.243043000002"/>
    <n v="2.533293481115918E-4"/>
    <n v="35937.700599999996"/>
    <n v="4.3136771192859403E-4"/>
    <n v="49674.997111999997"/>
    <n v="7.4570997535854631E-4"/>
    <n v="50703.073336000001"/>
    <n v="4.9723801793467599E-4"/>
    <n v="60711.943641999998"/>
    <n v="2.9374569953468066E-4"/>
    <n v="38105.304684999996"/>
    <n v="3.993212953716449E-4"/>
    <n v="57342.995773999995"/>
    <n v="8.4247388984127428E-4"/>
    <n v="70064.277914999999"/>
    <n v="6.421980347198654E-4"/>
    <n v="61614.479266000002"/>
    <n v="2.9830762760501927E-4"/>
    <n v="34772.546651999997"/>
    <n v="3.3334730390292768E-4"/>
  </r>
  <r>
    <x v="8"/>
    <x v="4"/>
    <n v="137247.95378400001"/>
    <n v="1.5791992690469756E-3"/>
    <n v="169042.98363199999"/>
    <n v="9.8322335217844187E-4"/>
    <n v="104929.81331"/>
    <n v="1.259494422985683E-3"/>
    <n v="133197.70820200001"/>
    <n v="1.9995342823509467E-3"/>
    <n v="152556.645662"/>
    <n v="1.4961018952252723E-3"/>
    <n v="163002.09367100001"/>
    <n v="7.88661359836315E-4"/>
    <n v="104567.38991900001"/>
    <n v="1.0958050576229627E-3"/>
    <n v="168654.67944899999"/>
    <n v="2.477846891629549E-3"/>
    <n v="201415.33109699999"/>
    <n v="1.8461409100635614E-3"/>
    <n v="205594.566746"/>
    <n v="9.9538985292251425E-4"/>
    <n v="100035.50715699999"/>
    <n v="9.5899121048213451E-4"/>
  </r>
  <r>
    <x v="9"/>
    <x v="0"/>
    <n v="4855000.6642789999"/>
    <n v="5.5862497682976582E-2"/>
    <n v="6576326.4485000009"/>
    <n v="3.8250612931620659E-2"/>
    <n v="3411361.1359279999"/>
    <n v="4.094727885198618E-2"/>
    <n v="4757168.9753489997"/>
    <n v="7.1413559448944203E-2"/>
    <n v="5588035.0822909996"/>
    <n v="5.4801086120650828E-2"/>
    <n v="7481662.6561679989"/>
    <n v="3.6198910770799494E-2"/>
    <n v="3762619.8873669999"/>
    <n v="3.9430054682280335E-2"/>
    <n v="4793384.1952250004"/>
    <n v="7.0423614496365514E-2"/>
    <n v="5638379.6002760008"/>
    <n v="5.168049120116059E-2"/>
    <n v="7203726.8510970008"/>
    <n v="3.4876975225061092E-2"/>
    <n v="3877732.461344"/>
    <n v="3.7173914070269522E-2"/>
  </r>
  <r>
    <x v="9"/>
    <x v="1"/>
    <n v="2996773.7313350001"/>
    <n v="3.4481409416648894E-2"/>
    <n v="4315083.6744510001"/>
    <n v="2.5098297155949131E-2"/>
    <n v="2125418.4782179999"/>
    <n v="2.5511841061964132E-2"/>
    <n v="3114499.490882"/>
    <n v="4.6754171587838324E-2"/>
    <n v="3556294.7638210002"/>
    <n v="3.4876090209274978E-2"/>
    <n v="5423133.3680339996"/>
    <n v="2.6239023317332522E-2"/>
    <n v="2414038.548066"/>
    <n v="2.5297711383220241E-2"/>
    <n v="3150304.136465"/>
    <n v="4.6283751733007694E-2"/>
    <n v="3988345.135096"/>
    <n v="3.6556537564698705E-2"/>
    <n v="5394785.6181899998"/>
    <n v="2.6118953180668696E-2"/>
    <n v="2310627.08464"/>
    <n v="2.2150845513223986E-2"/>
  </r>
  <r>
    <x v="9"/>
    <x v="2"/>
    <n v="1061728.4326470001"/>
    <n v="1.221643542607042E-2"/>
    <n v="1305149.4339950001"/>
    <n v="7.5912846189461073E-3"/>
    <n v="984629.0376670002"/>
    <n v="1.1818707596358221E-2"/>
    <n v="1278993.3227980002"/>
    <n v="1.9199962449460161E-2"/>
    <n v="1424702.0741610001"/>
    <n v="1.3971855922987032E-2"/>
    <n v="1862081.686645"/>
    <n v="9.0094049839619782E-3"/>
    <n v="1409069.890047"/>
    <n v="1.4766227915354861E-2"/>
    <n v="1804055.2631299999"/>
    <n v="2.6504884066536366E-2"/>
    <n v="1998272.4487389999"/>
    <n v="1.8315847641673919E-2"/>
    <n v="2203023.8404080002"/>
    <n v="1.0665980191965243E-2"/>
    <n v="1491106.955357"/>
    <n v="1.4294509066984604E-2"/>
  </r>
  <r>
    <x v="9"/>
    <x v="3"/>
    <n v="605928.90052899998"/>
    <n v="6.9719252668478402E-3"/>
    <n v="800645.52342300001"/>
    <n v="4.6568828740053371E-3"/>
    <n v="437092.25949299999"/>
    <n v="5.2465095076003479E-3"/>
    <n v="582178.68376099993"/>
    <n v="8.7395365306787657E-3"/>
    <n v="530187.46067199996"/>
    <n v="5.1994749969363919E-3"/>
    <n v="667051.30139100004"/>
    <n v="3.2274284003825965E-3"/>
    <n v="338380.63578799996"/>
    <n v="3.5460310560050555E-3"/>
    <n v="410664.55618100002"/>
    <n v="6.0334163117200879E-3"/>
    <n v="412468.64072000002"/>
    <n v="3.7806219993490996E-3"/>
    <n v="410437.40401499998"/>
    <n v="1.9871401938414209E-3"/>
    <n v="309194.94885499997"/>
    <n v="2.9640999151636675E-3"/>
  </r>
  <r>
    <x v="9"/>
    <x v="4"/>
    <n v="1154388.957438"/>
    <n v="1.3282603838677494E-2"/>
    <n v="1822519.9465549998"/>
    <n v="1.0600523800294926E-2"/>
    <n v="637626.50925999996"/>
    <n v="7.6535639112231546E-3"/>
    <n v="1055108.5253290001"/>
    <n v="1.5839053813122662E-2"/>
    <n v="1275205.3724619998"/>
    <n v="1.2505762474410946E-2"/>
    <n v="1954986.0569539999"/>
    <n v="9.4589089465952399E-3"/>
    <n v="632957.95629200002"/>
    <n v="6.6330289998128766E-3"/>
    <n v="880276.01059800002"/>
    <n v="1.2932870785218211E-2"/>
    <n v="1143358.708266"/>
    <n v="1.0479844184208333E-2"/>
    <n v="1431080.4234259999"/>
    <n v="6.9286020284483512E-3"/>
    <n v="496136.90472499997"/>
    <n v="4.7562205095872667E-3"/>
  </r>
  <r>
    <x v="10"/>
    <x v="0"/>
    <n v="1056413.291369"/>
    <n v="1.2155278468974295E-2"/>
    <n v="2406897.8379799998"/>
    <n v="1.3999505390661809E-2"/>
    <n v="374937.26332899998"/>
    <n v="4.5004501317204328E-3"/>
    <n v="470501.63858399994"/>
    <n v="7.0630656409212652E-3"/>
    <n v="1125264.357177"/>
    <n v="1.1035311704033483E-2"/>
    <n v="2486379.6477739997"/>
    <n v="1.202997771329639E-2"/>
    <n v="420609.47868900001"/>
    <n v="4.4077412125194185E-3"/>
    <n v="428355.85768200003"/>
    <n v="6.293334012055167E-3"/>
    <n v="1093110.704803"/>
    <n v="1.0019278971337893E-2"/>
    <n v="2253974.6271660002"/>
    <n v="1.0912659357373289E-2"/>
    <n v="491804.05006699997"/>
    <n v="4.7146835628429752E-3"/>
  </r>
  <r>
    <x v="10"/>
    <x v="1"/>
    <n v="941058.57980000007"/>
    <n v="1.0827986723134612E-2"/>
    <n v="2229827.5812280001"/>
    <n v="1.296959212437797E-2"/>
    <n v="388943.770579"/>
    <n v="4.6685731580596249E-3"/>
    <n v="434323.03828099999"/>
    <n v="6.519960563740706E-3"/>
    <n v="1201349.9144220001"/>
    <n v="1.1781472226241855E-2"/>
    <n v="2920620.9841870004"/>
    <n v="1.4130989762649872E-2"/>
    <n v="518344.82562799996"/>
    <n v="5.4319504575551028E-3"/>
    <n v="430281.62168400001"/>
    <n v="6.3216270209533318E-3"/>
    <n v="1300361.5323710002"/>
    <n v="1.1918907114508139E-2"/>
    <n v="3103940.6874080002"/>
    <n v="1.5027785574393679E-2"/>
    <n v="513483.80089700001"/>
    <n v="4.9225166721286904E-3"/>
  </r>
  <r>
    <x v="10"/>
    <x v="2"/>
    <n v="324656.076634"/>
    <n v="3.7355503289976224E-3"/>
    <n v="634040.82634799997"/>
    <n v="3.6878415968863614E-3"/>
    <n v="191244.511038"/>
    <n v="2.2955477331057963E-3"/>
    <n v="215293.69173299999"/>
    <n v="3.2319408734959461E-3"/>
    <n v="481090.120345"/>
    <n v="4.7179841802302567E-3"/>
    <n v="843097.8636119999"/>
    <n v="4.0792034790264097E-3"/>
    <n v="235949.87702999997"/>
    <n v="2.4726166426767655E-3"/>
    <n v="298286.551966"/>
    <n v="4.3823771034313362E-3"/>
    <n v="558794.99245999998"/>
    <n v="5.121826080966241E-3"/>
    <n v="1062582.498256"/>
    <n v="5.1445125880383007E-3"/>
    <n v="362005.77424599999"/>
    <n v="3.4703713262616404E-3"/>
  </r>
  <r>
    <x v="10"/>
    <x v="3"/>
    <n v="297968.563578"/>
    <n v="3.4284790762119945E-3"/>
    <n v="757616.2782670001"/>
    <n v="4.4066071290143963E-3"/>
    <n v="138893.98837700003"/>
    <n v="1.6671734965375956E-3"/>
    <n v="152815.10954400001"/>
    <n v="2.2940263351307068E-3"/>
    <n v="324654.00105799997"/>
    <n v="3.1838368244637349E-3"/>
    <n v="704043.09193500003"/>
    <n v="3.4064076709930426E-3"/>
    <n v="153411.27157300001"/>
    <n v="1.6076603558364008E-3"/>
    <n v="124408.53469499999"/>
    <n v="1.8277897891318807E-3"/>
    <n v="271782.86368499999"/>
    <n v="2.4911185289141088E-3"/>
    <n v="571890.08453699993"/>
    <n v="2.7688162977497744E-3"/>
    <n v="161148.945699"/>
    <n v="1.5448556907025168E-3"/>
  </r>
  <r>
    <x v="10"/>
    <x v="4"/>
    <n v="660822.07130499999"/>
    <n v="7.6035358138550318E-3"/>
    <n v="1644185.5132479998"/>
    <n v="9.5632575644677992E-3"/>
    <n v="158254.16860599999"/>
    <n v="1.8995577756783961E-3"/>
    <n v="204110.69118300002"/>
    <n v="3.0640641638954827E-3"/>
    <n v="745042.49208999996"/>
    <n v="7.306528533072335E-3"/>
    <n v="1819310.8559769997"/>
    <n v="8.8024646881886184E-3"/>
    <n v="185701.627362"/>
    <n v="1.9460443894575919E-3"/>
    <n v="173777.985239"/>
    <n v="2.5531176600902487E-3"/>
    <n v="711016.96515000006"/>
    <n v="6.5170684871078506E-3"/>
    <n v="1622857.2840200001"/>
    <n v="7.857093204464885E-3"/>
    <n v="154595.90259999997"/>
    <n v="1.4820348892446028E-3"/>
  </r>
  <r>
    <x v="11"/>
    <x v="0"/>
    <n v="1347790.0351529999"/>
    <n v="1.550791089892767E-2"/>
    <n v="2026373.676489"/>
    <n v="1.1786220736028875E-2"/>
    <n v="775097.78670200007"/>
    <n v="9.3036603118274979E-3"/>
    <n v="688714.23497700004"/>
    <n v="1.0338824460036313E-2"/>
    <n v="1526292.6240429999"/>
    <n v="1.4968140375597386E-2"/>
    <n v="2421688.0947559997"/>
    <n v="1.171697726634461E-2"/>
    <n v="853413.05389899993"/>
    <n v="8.9432694210727342E-3"/>
    <n v="663224.42057399999"/>
    <n v="9.7439844203613558E-3"/>
    <n v="1414358.863932"/>
    <n v="1.2963788535830969E-2"/>
    <n v="2404753.23532"/>
    <n v="1.1642656744802745E-2"/>
    <n v="1005579.6877550001"/>
    <n v="9.6399979307640726E-3"/>
  </r>
  <r>
    <x v="11"/>
    <x v="1"/>
    <n v="1728283.336104"/>
    <n v="1.9885934222209731E-2"/>
    <n v="2939448.0484509999"/>
    <n v="1.7097035923384317E-2"/>
    <n v="928580.20757299999"/>
    <n v="1.1145941804717022E-2"/>
    <n v="801831.850599"/>
    <n v="1.2036920871957834E-2"/>
    <n v="2109417.0143729998"/>
    <n v="2.0686760510033795E-2"/>
    <n v="3563433.3360370002"/>
    <n v="1.7241141614765591E-2"/>
    <n v="1113645.2430480001"/>
    <n v="1.1670350485701616E-2"/>
    <n v="819057.39697399992"/>
    <n v="1.2033456953513832E-2"/>
    <n v="2203135.2624270003"/>
    <n v="2.0193587629192575E-2"/>
    <n v="3722289.9454110004"/>
    <n v="1.8021534809696985E-2"/>
    <n v="1196446.3208320001"/>
    <n v="1.1469742475447509E-2"/>
  </r>
  <r>
    <x v="11"/>
    <x v="2"/>
    <n v="76764.612099999998"/>
    <n v="8.8326722530071621E-4"/>
    <n v="81476.187390000006"/>
    <n v="4.7389893604048963E-4"/>
    <n v="30210.388445999997"/>
    <n v="3.6262159022007809E-4"/>
    <n v="27607.699296000003"/>
    <n v="4.1444062322356994E-4"/>
    <n v="113962.869003"/>
    <n v="1.1176180726892267E-3"/>
    <n v="227322.429022"/>
    <n v="1.0998657253792122E-3"/>
    <n v="94787.155687999999"/>
    <n v="9.9331392589089174E-4"/>
    <n v="110495.34166799999"/>
    <n v="1.6233794388989433E-3"/>
    <n v="328370.11622600001"/>
    <n v="3.0097882912160029E-3"/>
    <n v="581226.556874"/>
    <n v="2.8140189992288613E-3"/>
    <n v="189355.88761500001"/>
    <n v="1.8152617709113208E-3"/>
  </r>
  <r>
    <x v="11"/>
    <x v="3"/>
    <n v="59220.217682999995"/>
    <n v="6.8139831523447269E-4"/>
    <n v="77193.383585999996"/>
    <n v="4.4898839185571264E-4"/>
    <n v="27297.532582"/>
    <n v="3.2765797406619795E-4"/>
    <n v="24535.254949000002"/>
    <n v="3.6831777407420583E-4"/>
    <n v="49450.574075000004"/>
    <n v="4.8495493115062314E-4"/>
    <n v="67380.749207999994"/>
    <n v="3.2601172230602653E-4"/>
    <n v="23815.625220000002"/>
    <n v="2.4957381633743044E-4"/>
    <n v="19482.166256"/>
    <n v="2.8622879161937132E-4"/>
    <n v="31087.240225000001"/>
    <n v="2.8494070261566538E-4"/>
    <n v="65273.256428000008"/>
    <n v="3.1602166411289455E-4"/>
    <n v="23050.512498"/>
    <n v="2.2097392726762197E-4"/>
  </r>
  <r>
    <x v="11"/>
    <x v="4"/>
    <n v="317086.31053199997"/>
    <n v="3.6484512592807185E-3"/>
    <n v="477132.95975699998"/>
    <n v="2.7752010645314515E-3"/>
    <n v="107865.079887"/>
    <n v="1.2947270395994731E-3"/>
    <n v="107388.704562"/>
    <n v="1.612095277069882E-3"/>
    <n v="334802.55090000003"/>
    <n v="3.283362247210929E-3"/>
    <n v="454142.91969200002"/>
    <n v="2.1973028967789813E-3"/>
    <n v="106365.015853"/>
    <n v="1.1146431255112141E-3"/>
    <n v="80829.313139999998"/>
    <n v="1.1875310129006206E-3"/>
    <n v="242229.279683"/>
    <n v="2.2202350754652921E-3"/>
    <n v="375151.32970100001"/>
    <n v="1.8163020200631312E-3"/>
    <n v="88752.772066000005"/>
    <n v="8.5082917792017739E-4"/>
  </r>
  <r>
    <x v="12"/>
    <x v="0"/>
    <n v="692943.25466900005"/>
    <n v="7.9731278397528072E-3"/>
    <n v="1255485.100387"/>
    <n v="7.3024164771007772E-3"/>
    <n v="776951.91968999989"/>
    <n v="9.3259158565977933E-3"/>
    <n v="511055.12504499999"/>
    <n v="7.6718455331747492E-3"/>
    <n v="807261.64142500004"/>
    <n v="7.9167031133763419E-3"/>
    <n v="1514527.354702"/>
    <n v="7.3278150983718494E-3"/>
    <n v="1038595.582953"/>
    <n v="1.0883873964018421E-2"/>
    <n v="537283.74779699999"/>
    <n v="7.8936847097945424E-3"/>
    <n v="976294.17400599993"/>
    <n v="8.9485572179268703E-3"/>
    <n v="1610196.287425"/>
    <n v="7.795794758022381E-3"/>
    <n v="1132817.5202540001"/>
    <n v="1.0859764456422165E-2"/>
  </r>
  <r>
    <x v="12"/>
    <x v="1"/>
    <n v="870036.87930799997"/>
    <n v="1.0010798456124436E-2"/>
    <n v="2072429.799355"/>
    <n v="1.2054102043727697E-2"/>
    <n v="1163042.5151170001"/>
    <n v="1.3960241758530808E-2"/>
    <n v="598452.87080899999"/>
    <n v="8.9838409962670045E-3"/>
    <n v="991869.84864600003"/>
    <n v="9.7271302337353076E-3"/>
    <n v="2968417.6190569997"/>
    <n v="1.4362246663731504E-2"/>
    <n v="1643511.0181139999"/>
    <n v="1.722303375176E-2"/>
    <n v="694576.86517499993"/>
    <n v="1.0204609394737281E-2"/>
    <n v="1205030.8701070002"/>
    <n v="1.1045121416912627E-2"/>
    <n v="3175757.2878879998"/>
    <n v="1.53754869583388E-2"/>
    <n v="1834001.0215950001"/>
    <n v="1.7581665847552903E-2"/>
  </r>
  <r>
    <x v="12"/>
    <x v="2"/>
    <n v="3570293.4268389996"/>
    <n v="4.1080428629345848E-2"/>
    <n v="5537534.8356809998"/>
    <n v="3.2208574688884606E-2"/>
    <n v="3342466.5369549999"/>
    <n v="4.0120322618642158E-2"/>
    <n v="2247751.8276789999"/>
    <n v="3.3742749018212254E-2"/>
    <n v="3763544.1700379997"/>
    <n v="3.6908556432428172E-2"/>
    <n v="6404477.0124989999"/>
    <n v="3.0987108422746028E-2"/>
    <n v="4095273.4126840001"/>
    <n v="4.2916068971829348E-2"/>
    <n v="2491329.636953"/>
    <n v="3.6602206455915602E-2"/>
    <n v="3819628.8268140005"/>
    <n v="3.501011070027947E-2"/>
    <n v="7108608.50973"/>
    <n v="3.4416458036683716E-2"/>
    <n v="5092523.2755120005"/>
    <n v="4.8819516181659729E-2"/>
  </r>
  <r>
    <x v="12"/>
    <x v="3"/>
    <n v="3356357.3089340003"/>
    <n v="3.8618841758986923E-2"/>
    <n v="7869482.3882160001"/>
    <n v="4.5772138466835713E-2"/>
    <n v="4125869.9894710002"/>
    <n v="4.9523677568646611E-2"/>
    <n v="1899701.8668710003"/>
    <n v="2.8517900648065527E-2"/>
    <n v="3239661.6414490002"/>
    <n v="3.177091303120963E-2"/>
    <n v="8792960.4086479992"/>
    <n v="4.25434296989338E-2"/>
    <n v="5019429.9542529993"/>
    <n v="5.2600688747374183E-2"/>
    <n v="1746402.522043"/>
    <n v="2.565785944935375E-2"/>
    <n v="3260715.533665"/>
    <n v="2.9887200294001631E-2"/>
    <n v="9079740.6129429992"/>
    <n v="4.3959730144316915E-2"/>
    <n v="5445088.0239829998"/>
    <n v="5.2199381036834538E-2"/>
  </r>
  <r>
    <x v="12"/>
    <x v="4"/>
    <n v="2632260.5496039996"/>
    <n v="3.0287256175912637E-2"/>
    <n v="5412087.2844329998"/>
    <n v="3.147892025892525E-2"/>
    <n v="2350495.3506390001"/>
    <n v="2.8213485681494711E-2"/>
    <n v="1339943.7126889999"/>
    <n v="2.0114936105950453E-2"/>
    <n v="2536786.0515320003"/>
    <n v="2.4877909467718597E-2"/>
    <n v="5685503.3323440002"/>
    <n v="2.750846132375823E-2"/>
    <n v="2800645.171017"/>
    <n v="2.9349122564740635E-2"/>
    <n v="1208855.8436789999"/>
    <n v="1.7760311806788626E-2"/>
    <n v="2318245.7204109998"/>
    <n v="2.1248671790378253E-2"/>
    <n v="5492095.9423559997"/>
    <n v="2.6590082893834237E-2"/>
    <n v="3108050.489726"/>
    <n v="2.9795351531572267E-2"/>
  </r>
  <r>
    <x v="13"/>
    <x v="0"/>
    <n v="647475.30100400001"/>
    <n v="7.4499655104562053E-3"/>
    <n v="2057413.684134"/>
    <n v="1.1966762156398032E-2"/>
    <n v="643200.24278199999"/>
    <n v="7.7204665965965435E-3"/>
    <n v="360289.12180600001"/>
    <n v="5.4085799247887943E-3"/>
    <n v="778558.86673300003"/>
    <n v="7.6352189772472155E-3"/>
    <n v="2149313.8407040001"/>
    <n v="1.0399134993602874E-2"/>
    <n v="710855.38922500005"/>
    <n v="7.4493485144335328E-3"/>
    <n v="309799.475171"/>
    <n v="4.551523083076125E-3"/>
    <n v="844643.150746"/>
    <n v="7.7418648645281793E-3"/>
    <n v="1979460.6509420001"/>
    <n v="9.5835949236990053E-3"/>
    <n v="821038.27781100012"/>
    <n v="7.8708901895644754E-3"/>
  </r>
  <r>
    <x v="13"/>
    <x v="1"/>
    <n v="267540.95313699997"/>
    <n v="3.0783736003744738E-3"/>
    <n v="766099.10873099999"/>
    <n v="4.4559467515504752E-3"/>
    <n v="299622.95770000003"/>
    <n v="3.5964368211228001E-3"/>
    <n v="178927.558475"/>
    <n v="2.6860205934289799E-3"/>
    <n v="402512.98061199998"/>
    <n v="3.9473890536411236E-3"/>
    <n v="1124916.0829739999"/>
    <n v="5.442738971750123E-3"/>
    <n v="458323.41310600005"/>
    <n v="4.8029611764969279E-3"/>
    <n v="177923.67202499998"/>
    <n v="2.6140254104706109E-3"/>
    <n v="573599.38600900001"/>
    <n v="5.2575207990923781E-3"/>
    <n v="1295011.4490410001"/>
    <n v="6.2698216017859458E-3"/>
    <n v="557495.25695800001"/>
    <n v="5.3444328569167464E-3"/>
  </r>
  <r>
    <x v="13"/>
    <x v="2"/>
    <n v="179979.763416"/>
    <n v="2.0708790404052554E-3"/>
    <n v="356312.26743100001"/>
    <n v="2.0724583444910911E-3"/>
    <n v="174137.927681"/>
    <n v="2.0902138470077843E-3"/>
    <n v="172684.583124"/>
    <n v="2.5923024401161214E-3"/>
    <n v="356373.319326"/>
    <n v="3.4949037856576055E-3"/>
    <n v="637824.063799"/>
    <n v="3.0860167631180453E-3"/>
    <n v="316463.61878700001"/>
    <n v="3.3163535428118117E-3"/>
    <n v="358059.26264299999"/>
    <n v="5.26054796616191E-3"/>
    <n v="671025.38230699999"/>
    <n v="6.15051199539222E-3"/>
    <n v="1278454.442336"/>
    <n v="6.1896605511814907E-3"/>
    <n v="520952.13669900002"/>
    <n v="4.9941119345969119E-3"/>
  </r>
  <r>
    <x v="13"/>
    <x v="3"/>
    <n v="277774.95438499999"/>
    <n v="3.196127831637567E-3"/>
    <n v="893660.11764599988"/>
    <n v="5.1978939184657656E-3"/>
    <n v="250974.97085300001"/>
    <n v="3.0125048937661917E-3"/>
    <n v="137750.33506499999"/>
    <n v="2.0678773012376907E-3"/>
    <n v="354626.43307500001"/>
    <n v="3.4777723141342053E-3"/>
    <n v="857237.76461800002"/>
    <n v="4.1476172846665448E-3"/>
    <n v="263237.79499800003"/>
    <n v="2.7585780551639457E-3"/>
    <n v="103160.294117"/>
    <n v="1.5156141232043005E-3"/>
    <n v="348154.52095899999"/>
    <n v="3.1911290002867359E-3"/>
    <n v="870780.7291290001"/>
    <n v="4.2159008169039506E-3"/>
    <n v="274897.91290400003"/>
    <n v="2.6353110984990119E-3"/>
  </r>
  <r>
    <x v="13"/>
    <x v="4"/>
    <n v="322639.46837200003"/>
    <n v="3.7123468771026935E-3"/>
    <n v="1288225.1396570001"/>
    <n v="7.4928459789343543E-3"/>
    <n v="318859.62845999998"/>
    <n v="3.8273385903602251E-3"/>
    <n v="147654.35307399998"/>
    <n v="2.2165542102426409E-3"/>
    <n v="446250.83369500004"/>
    <n v="4.3763201212233226E-3"/>
    <n v="1520490.6630899999"/>
    <n v="7.3566676780932845E-3"/>
    <n v="398153.88333400001"/>
    <n v="4.172419713331146E-3"/>
    <n v="130392.91668900001"/>
    <n v="1.9157113479679685E-3"/>
    <n v="453116.16128300002"/>
    <n v="4.1531907119455851E-3"/>
    <n v="1463854.3709160001"/>
    <n v="7.0872776942895845E-3"/>
    <n v="399951.50492599997"/>
    <n v="3.8341383848954397E-3"/>
  </r>
  <r>
    <x v="14"/>
    <x v="0"/>
    <n v="53624.091017999999"/>
    <n v="6.1700829050032957E-4"/>
    <n v="100734.240139"/>
    <n v="5.8591167252603177E-4"/>
    <n v="84555.071859000003"/>
    <n v="1.014932154000267E-3"/>
    <n v="64814.172387999999"/>
    <n v="9.7297589741911314E-4"/>
    <n v="63000.558369000006"/>
    <n v="6.1783775047689795E-4"/>
    <n v="94540.252204999997"/>
    <n v="4.5741893361047437E-4"/>
    <n v="72060.317016999994"/>
    <n v="7.5514995547187099E-4"/>
    <n v="55010.693910999995"/>
    <n v="8.0820809336022313E-4"/>
    <n v="71994.345197999995"/>
    <n v="6.5988872465352053E-4"/>
    <n v="91037.162737000006"/>
    <n v="4.4075808744118219E-4"/>
    <n v="74605.561824999997"/>
    <n v="7.1520683082027079E-4"/>
  </r>
  <r>
    <x v="14"/>
    <x v="1"/>
    <n v="2223229.0449270001"/>
    <n v="2.5580867225155075E-2"/>
    <n v="3244481.7509350004"/>
    <n v="1.8871237094233422E-2"/>
    <n v="2312407.9857129999"/>
    <n v="2.77563151005389E-2"/>
    <n v="1761029.073239"/>
    <n v="2.6436175604598159E-2"/>
    <n v="2375705.2066939999"/>
    <n v="2.3298211931758357E-2"/>
    <n v="3492764.7452610005"/>
    <n v="1.6899222160579881E-2"/>
    <n v="2522514.3780479999"/>
    <n v="2.643447460563788E-2"/>
    <n v="1805458.2068680001"/>
    <n v="2.6525495885856721E-2"/>
    <n v="2397864.6228839997"/>
    <n v="2.197844599509844E-2"/>
    <n v="2869643.2649610001"/>
    <n v="1.3893430320941043E-2"/>
    <n v="2474607.8527190001"/>
    <n v="2.3722848492416824E-2"/>
  </r>
  <r>
    <x v="14"/>
    <x v="2"/>
    <n v="1075070.9122870001"/>
    <n v="1.2369956360363712E-2"/>
    <n v="1528179.954444"/>
    <n v="8.8885216366702581E-3"/>
    <n v="1164899.487589"/>
    <n v="1.3982531386219479E-2"/>
    <n v="942744.51774499996"/>
    <n v="1.4152270396955923E-2"/>
    <n v="1312157.6141299999"/>
    <n v="1.2868147990639478E-2"/>
    <n v="1907275.7296179999"/>
    <n v="9.2280696316659992E-3"/>
    <n v="1591547.9370929999"/>
    <n v="1.6678491069413319E-2"/>
    <n v="1277709.6971690001"/>
    <n v="1.877190133044904E-2"/>
    <n v="1549873.6262869998"/>
    <n v="1.4205895307636846E-2"/>
    <n v="1961914.905547"/>
    <n v="9.498646876653959E-3"/>
    <n v="1756858.2116490002"/>
    <n v="1.684213566679417E-2"/>
  </r>
  <r>
    <x v="14"/>
    <x v="3"/>
    <n v="550833.70693999995"/>
    <n v="6.3379902095669106E-3"/>
    <n v="860117.657626"/>
    <n v="5.0027972083120263E-3"/>
    <n v="693420.01373800007"/>
    <n v="8.3232649762699455E-3"/>
    <n v="467947.73617500009"/>
    <n v="7.0247270276710318E-3"/>
    <n v="604360.704685"/>
    <n v="5.9268817281299931E-3"/>
    <n v="896700.5209580001"/>
    <n v="4.338551955363543E-3"/>
    <n v="670989.84853800002"/>
    <n v="7.0315809757818763E-3"/>
    <n v="396568.39908400003"/>
    <n v="5.8263178833762403E-3"/>
    <n v="502408.126101"/>
    <n v="4.6049930265573691E-3"/>
    <n v="699033.53505100007"/>
    <n v="3.3843836374428788E-3"/>
    <n v="733020.07039600005"/>
    <n v="7.0271029217006372E-3"/>
  </r>
  <r>
    <x v="14"/>
    <x v="4"/>
    <n v="1808211.3134050001"/>
    <n v="2.0805599687887932E-2"/>
    <n v="3085215.323781"/>
    <n v="1.7944878205912215E-2"/>
    <n v="1684695.5078210002"/>
    <n v="2.0221751374519651E-2"/>
    <n v="1131363.1506950001"/>
    <n v="1.6983771238559982E-2"/>
    <n v="1890802.086681"/>
    <n v="1.8542834191876644E-2"/>
    <n v="3318597.602771"/>
    <n v="1.605654037446607E-2"/>
    <n v="1831452.4511500001"/>
    <n v="1.9192549994034833E-2"/>
    <n v="1142920.8819260001"/>
    <n v="1.6791606161839192E-2"/>
    <n v="1746673.383992"/>
    <n v="1.6009730605630251E-2"/>
    <n v="2646083.2746010004"/>
    <n v="1.2811060541204983E-2"/>
    <n v="1593364.2583229998"/>
    <n v="1.5274799541226885E-2"/>
  </r>
  <r>
    <x v="15"/>
    <x v="0"/>
    <n v="4217550.2460059999"/>
    <n v="4.8527880249082535E-2"/>
    <n v="13026757.384510001"/>
    <n v="7.5768965906897245E-2"/>
    <n v="4208809.1348630004"/>
    <n v="5.0519213420405037E-2"/>
    <n v="1904459.379714"/>
    <n v="2.8589319369578935E-2"/>
    <n v="5067032.3722120002"/>
    <n v="4.9691684700710906E-2"/>
    <n v="15086656.761544"/>
    <n v="7.2994542395008938E-2"/>
    <n v="4520044.5280050002"/>
    <n v="4.7367421701025883E-2"/>
    <n v="1370755.0562119999"/>
    <n v="2.0138908486363558E-2"/>
    <n v="5001892.5604830002"/>
    <n v="4.5846552163415641E-2"/>
    <n v="12728297.237205001"/>
    <n v="6.1624283731914468E-2"/>
    <n v="4438425.8910659999"/>
    <n v="4.2549006236639923E-2"/>
  </r>
  <r>
    <x v="15"/>
    <x v="1"/>
    <n v="2802617.4171449998"/>
    <n v="3.2247412471730887E-2"/>
    <n v="9413402.0771519989"/>
    <n v="5.4752208857421193E-2"/>
    <n v="2800992.1087389998"/>
    <n v="3.3620892180196697E-2"/>
    <n v="1081004.3752520001"/>
    <n v="1.6227796535430824E-2"/>
    <n v="3726320.0135789998"/>
    <n v="3.6543504285503944E-2"/>
    <n v="14494063.461948"/>
    <n v="7.0127367949798611E-2"/>
    <n v="3986683.9943110002"/>
    <n v="4.1778115409541496E-2"/>
    <n v="834125.36681199993"/>
    <n v="1.2254833095274229E-2"/>
    <n v="4566117.9790449999"/>
    <n v="4.1852311615902027E-2"/>
    <n v="14704694.415486999"/>
    <n v="7.1193046796733467E-2"/>
    <n v="4263988.4087629998"/>
    <n v="4.0876759880706846E-2"/>
  </r>
  <r>
    <x v="15"/>
    <x v="2"/>
    <n v="1559784.8092719996"/>
    <n v="1.7947160323785259E-2"/>
    <n v="3434035.730486"/>
    <n v="1.9973760814464406E-2"/>
    <n v="1039443.828496"/>
    <n v="1.247666095745195E-2"/>
    <n v="685768.49285600008"/>
    <n v="1.0294603636439468E-2"/>
    <n v="1844524.2899150001"/>
    <n v="1.8088994248372247E-2"/>
    <n v="5206919.3147109998"/>
    <n v="2.5192903813778096E-2"/>
    <n v="1657775.5331820003"/>
    <n v="1.7372517522638874E-2"/>
    <n v="900845.34311200015"/>
    <n v="1.3235072045208286E-2"/>
    <n v="2540012.4042570004"/>
    <n v="2.3281349964911373E-2"/>
    <n v="5301276.3071680004"/>
    <n v="2.5666226142117787E-2"/>
    <n v="2040705.049318"/>
    <n v="1.956323570600832E-2"/>
  </r>
  <r>
    <x v="15"/>
    <x v="3"/>
    <n v="1499478.682301"/>
    <n v="1.725326734391951E-2"/>
    <n v="4036366.7559420001"/>
    <n v="2.3477165198636775E-2"/>
    <n v="1724146.0694949999"/>
    <n v="2.0695284690215737E-2"/>
    <n v="633158.92488399998"/>
    <n v="9.5048405379621701E-3"/>
    <n v="1609773.45419"/>
    <n v="1.5786825314925573E-2"/>
    <n v="4540628.1524160001"/>
    <n v="2.1969153233229684E-2"/>
    <n v="1518196.7629259999"/>
    <n v="1.5909813686368336E-2"/>
    <n v="476904.48253899999"/>
    <n v="7.0066024466329526E-3"/>
    <n v="1212315.9337630002"/>
    <n v="1.111189515242972E-2"/>
    <n v="4231452.0529390005"/>
    <n v="2.0486652460165608E-2"/>
    <n v="1561246.4084729999"/>
    <n v="1.4966901510006882E-2"/>
  </r>
  <r>
    <x v="15"/>
    <x v="4"/>
    <n v="1479150.5550279999"/>
    <n v="1.7019368310487375E-2"/>
    <n v="4477808.570146"/>
    <n v="2.6044771916335682E-2"/>
    <n v="1438555.4244889999"/>
    <n v="1.7267280643555902E-2"/>
    <n v="594966.47176400002"/>
    <n v="8.9315039515345165E-3"/>
    <n v="1631570.6897949998"/>
    <n v="1.6000587785631459E-2"/>
    <n v="4859284.8350259997"/>
    <n v="2.3510926145271994E-2"/>
    <n v="1298016.625519"/>
    <n v="1.3602454687108571E-2"/>
    <n v="322174.07045499998"/>
    <n v="4.7333286075940803E-3"/>
    <n v="1287150.9078820001"/>
    <n v="1.1797820630257914E-2"/>
    <n v="4211351.5926580001"/>
    <n v="2.0389335714302872E-2"/>
    <n v="1248976.592529"/>
    <n v="1.1973324356255081E-2"/>
  </r>
  <r>
    <x v="16"/>
    <x v="0"/>
    <n v="1331781.612558"/>
    <n v="1.5323715152735307E-2"/>
    <n v="2729113.1595259998"/>
    <n v="1.5873641907699361E-2"/>
    <n v="1761857.0801579999"/>
    <n v="2.1147937812497387E-2"/>
    <n v="1247736.3816519999"/>
    <n v="1.8730740221641718E-2"/>
    <n v="1525115.8244749999"/>
    <n v="1.4956599665218333E-2"/>
    <n v="3440387.5590239996"/>
    <n v="1.6645802943735664E-2"/>
    <n v="1730005.2275679999"/>
    <n v="1.812944245382488E-2"/>
    <n v="1314335.395852"/>
    <n v="1.9310000089000679E-2"/>
    <n v="1528332.4433309999"/>
    <n v="1.400845224861229E-2"/>
    <n v="3013507.9359619999"/>
    <n v="1.4589953755265785E-2"/>
    <n v="1885004.848032"/>
    <n v="1.807061444834596E-2"/>
  </r>
  <r>
    <x v="16"/>
    <x v="1"/>
    <n v="1600338.0890500001"/>
    <n v="1.8413773544727442E-2"/>
    <n v="3704417.919679"/>
    <n v="2.1546414566284262E-2"/>
    <n v="2346654.141026"/>
    <n v="2.8167378841765574E-2"/>
    <n v="1610308.3582869999"/>
    <n v="2.4173589853873929E-2"/>
    <n v="1933727.640961"/>
    <n v="1.8963799157599538E-2"/>
    <n v="5284604.5410629995"/>
    <n v="2.5568772214447973E-2"/>
    <n v="2511441.8882499998"/>
    <n v="2.6318441391740832E-2"/>
    <n v="1664821.3800520001"/>
    <n v="2.4459282690271797E-2"/>
    <n v="2065865.480773"/>
    <n v="1.8935394629450673E-2"/>
    <n v="4935503.8542160001"/>
    <n v="2.389533212526954E-2"/>
    <n v="2883554.5883029997"/>
    <n v="2.7643219729850739E-2"/>
  </r>
  <r>
    <x v="16"/>
    <x v="2"/>
    <n v="356255.93914199999"/>
    <n v="4.0991439447768032E-3"/>
    <n v="650105.82305400004"/>
    <n v="3.7812822092953046E-3"/>
    <n v="396137.12024099997"/>
    <n v="4.754916433589035E-3"/>
    <n v="338617.30296200002"/>
    <n v="5.0832474147597178E-3"/>
    <n v="466130.43527000002"/>
    <n v="4.5712766205853765E-3"/>
    <n v="1280441.0055269999"/>
    <n v="6.1952231524542911E-3"/>
    <n v="667108.157886"/>
    <n v="6.9909031291617756E-3"/>
    <n v="471017.19740800001"/>
    <n v="6.9201074189844817E-3"/>
    <n v="614061.80857000011"/>
    <n v="5.6283929328236806E-3"/>
    <n v="1209220.9915700001"/>
    <n v="5.8544655337935732E-3"/>
    <n v="849401.770579"/>
    <n v="8.1427970458009934E-3"/>
  </r>
  <r>
    <x v="16"/>
    <x v="3"/>
    <n v="338562.05603799998"/>
    <n v="3.8955549913967432E-3"/>
    <n v="877798.15608099999"/>
    <n v="5.105634241743446E-3"/>
    <n v="481982.686201"/>
    <n v="5.7853386573019343E-3"/>
    <n v="297245.547754"/>
    <n v="4.4621838546121777E-3"/>
    <n v="415935.58121800004"/>
    <n v="4.0790226387815622E-3"/>
    <n v="1067541.288528"/>
    <n v="5.1651395717114855E-3"/>
    <n v="555836.95670800004"/>
    <n v="5.8248460523514511E-3"/>
    <n v="344857.45652299997"/>
    <n v="5.0665891957014089E-3"/>
    <n v="384158.07997800002"/>
    <n v="3.5211318995241013E-3"/>
    <n v="883652.3414240001"/>
    <n v="4.2782189631078065E-3"/>
    <n v="490125.11095100001"/>
    <n v="4.6985883992262034E-3"/>
  </r>
  <r>
    <x v="16"/>
    <x v="4"/>
    <n v="209711.89459800001"/>
    <n v="2.4129822086879499E-3"/>
    <n v="546008.90816200001"/>
    <n v="3.1758118406797139E-3"/>
    <n v="275027.91702200001"/>
    <n v="3.3012174207458166E-3"/>
    <n v="172104.37855600001"/>
    <n v="2.5835925385708693E-3"/>
    <n v="292981.48762799997"/>
    <n v="2.8732288718337565E-3"/>
    <n v="683667.81383200001"/>
    <n v="3.3078249216929702E-3"/>
    <n v="345178.38693799998"/>
    <n v="3.6172675102801644E-3"/>
    <n v="209180.52699099999"/>
    <n v="3.0732459976055147E-3"/>
    <n v="268765.89964399999"/>
    <n v="2.4634655160578108E-3"/>
    <n v="584477.40326699999"/>
    <n v="2.8297580314621384E-3"/>
    <n v="317771.65027699998"/>
    <n v="3.0463205337458174E-3"/>
  </r>
  <r>
    <x v="17"/>
    <x v="5"/>
    <n v="86909838.722777024"/>
    <m/>
    <n v="171927348.20370799"/>
    <m/>
    <n v="83311058.306442976"/>
    <m/>
    <n v="66614365.843927011"/>
    <m/>
    <n v="101969422.10211499"/>
    <m/>
    <n v="206681982.87897703"/>
    <m/>
    <n v="95425175.483155027"/>
    <m/>
    <n v="68065012.418134004"/>
    <m/>
    <n v="109100735.48506403"/>
    <m/>
    <n v="206546777.76989999"/>
    <m/>
    <n v="104313268.00868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A334ED-3106-4C7F-AE66-008FA9A47BD5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0:E58" firstHeaderRow="0" firstDataRow="1" firstDataCol="1"/>
  <pivotFields count="2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10"/>
        <item x="9"/>
        <item x="11"/>
        <item x="12"/>
        <item x="13"/>
        <item x="14"/>
        <item x="15"/>
        <item x="16"/>
        <item h="1" x="17"/>
        <item t="default"/>
      </items>
    </pivotField>
    <pivotField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Q1 of 2011" fld="3" baseField="0" baseItem="0"/>
    <dataField name="Sum of % Q2 of 2011" fld="5" baseField="0" baseItem="0"/>
    <dataField name="Sum of % Q3 of 2011" fld="7" baseField="0" baseItem="0"/>
    <dataField name="Sum of % Q4 of 2011" fld="9" baseField="0" baseItem="0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chartFormats count="12">
    <chartFormat chart="1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9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9" format="1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B039AA-979C-4683-B2E0-95507581753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9:D37" firstHeaderRow="0" firstDataRow="1" firstDataCol="1"/>
  <pivotFields count="42">
    <pivotField axis="axisRow" showAll="0">
      <items count="19">
        <item h="1" x="0"/>
        <item x="1"/>
        <item x="2"/>
        <item x="3"/>
        <item x="4"/>
        <item x="5"/>
        <item x="6"/>
        <item x="7"/>
        <item x="8"/>
        <item x="9"/>
        <item x="11"/>
        <item x="10"/>
        <item x="12"/>
        <item x="13"/>
        <item x="14"/>
        <item x="15"/>
        <item x="16"/>
        <item x="17"/>
        <item t="default"/>
      </items>
    </pivotField>
    <pivotField showAll="0">
      <items count="7">
        <item x="1"/>
        <item x="3"/>
        <item x="5"/>
        <item x="4"/>
        <item x="2"/>
        <item x="0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dataField="1" numFmtId="3" showAll="0"/>
    <pivotField dataField="1" numFmtId="3" showAll="0"/>
    <pivotField showAll="0"/>
    <pivotField showAll="0"/>
    <pivotField showAll="0"/>
  </pivotFields>
  <rowFields count="1"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 2011" fld="36" baseField="0" baseItem="0"/>
    <dataField name="Sum of Total sales 2012" fld="37" baseField="0" baseItem="0"/>
    <dataField name="Sum of Total sales 2013" fld="38" baseField="0" baseItem="0"/>
  </dataField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1BC8C-3D91-4724-9B0E-0201D9E0935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9:D15" firstHeaderRow="0" firstDataRow="1" firstDataCol="1"/>
  <pivotFields count="42">
    <pivotField showAll="0"/>
    <pivotField axis="axisRow" showAll="0">
      <items count="7">
        <item x="1"/>
        <item x="3"/>
        <item x="5"/>
        <item x="4"/>
        <item x="2"/>
        <item h="1" x="0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% sales in 2011" fld="39" baseField="0" baseItem="0"/>
    <dataField name="Sum of % sales in 2012" fld="40" baseField="0" baseItem="0"/>
    <dataField name="Sum of % sales in 2013" fld="41" baseField="0" baseItem="0"/>
  </dataFields>
  <formats count="1">
    <format dxfId="2">
      <pivotArea collapsedLevelsAreSubtotals="1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</format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F718F-6BE7-469D-9C8B-47BF62FFD759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61:K68" firstHeaderRow="0" firstDataRow="1" firstDataCol="1"/>
  <pivotFields count="24"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showAll="0"/>
    <pivotField numFmtId="3" showAll="0"/>
    <pivotField showAll="0"/>
    <pivotField numFmtId="3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Q1 of 2012" fld="11" baseField="0" baseItem="0"/>
    <dataField name="Sum of % Q2 of 2012" fld="13" baseField="0" baseItem="0"/>
    <dataField name="Sum of % Q3 of 2012" fld="15" baseField="0" baseItem="0"/>
    <dataField name="Sum of % Q4 of 2012" fld="17" baseField="0" baseItem="0"/>
  </dataFields>
  <formats count="1">
    <format dxfId="3">
      <pivotArea outline="0" collapsedLevelsAreSubtotals="1" fieldPosition="0"/>
    </format>
  </formats>
  <chartFormats count="4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4A150-E8F1-4F3D-8A10-6F52A004B2AD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61:E79" firstHeaderRow="0" firstDataRow="1" firstDataCol="1"/>
  <pivotFields count="24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10"/>
        <item x="9"/>
        <item x="11"/>
        <item x="12"/>
        <item x="13"/>
        <item x="14"/>
        <item x="15"/>
        <item x="16"/>
        <item h="1" x="17"/>
        <item t="default"/>
      </items>
    </pivotField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showAll="0"/>
    <pivotField numFmtId="3" showAll="0"/>
    <pivotField showAll="0"/>
    <pivotField numFmtId="3"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Q1 of 2012" fld="11" baseField="0" baseItem="0"/>
    <dataField name="Sum of % Q2 of 2012" fld="13" baseField="0" baseItem="0"/>
    <dataField name="Sum of % Q3 of 2012" fld="15" baseField="0" baseItem="0"/>
    <dataField name="Sum of % Q4 of 2012" fld="17" baseField="0" baseItem="0"/>
  </dataFields>
  <formats count="1">
    <format dxfId="4">
      <pivotArea outline="0" collapsedLevelsAreSubtotals="1" fieldPosition="0"/>
    </format>
  </formats>
  <chartFormats count="4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490A8-5372-4925-AFBA-B53429B760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D5" firstHeaderRow="0" firstDataRow="1" firstDataCol="1"/>
  <pivotFields count="39">
    <pivotField axis="axisRow" showAll="0">
      <items count="2">
        <item x="0"/>
        <item t="default"/>
      </items>
    </pivotField>
    <pivotField multipleItemSelectionAllowed="1" showAll="0">
      <items count="7">
        <item x="1"/>
        <item x="3"/>
        <item x="5"/>
        <item x="4"/>
        <item x="2"/>
        <item sd="0" x="0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 2011" fld="36" baseField="0" baseItem="0"/>
    <dataField name="Sum of Total sales 2012" fld="37" baseField="0" baseItem="0"/>
    <dataField name="Sum of Total sales 2013" fld="38" baseField="0" baseItem="0"/>
  </dataFields>
  <chartFormats count="3"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78371-72F1-42DC-A3F2-15DFCDF6B708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40:K46" firstHeaderRow="0" firstDataRow="1" firstDataCol="1"/>
  <pivotFields count="24">
    <pivotField showAll="0">
      <items count="19">
        <item x="0"/>
        <item x="1"/>
        <item x="2"/>
        <item x="3"/>
        <item x="4"/>
        <item x="5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t="default"/>
      </items>
    </pivotField>
    <pivotField axis="axisRow" showAll="0">
      <items count="7">
        <item x="0"/>
        <item x="2"/>
        <item x="4"/>
        <item x="3"/>
        <item x="1"/>
        <item h="1" x="5"/>
        <item t="default"/>
      </items>
    </pivotField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dataField="1"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  <pivotField numFmtId="3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% Q1 of 2011" fld="3" baseField="0" baseItem="0"/>
    <dataField name="Sum of % Q2 of 2011" fld="5" baseField="0" baseItem="0"/>
    <dataField name="Sum of % Q3 of 2011" fld="7" baseField="0" baseItem="0"/>
    <dataField name="Sum of % Q4 of 2011" fld="9" baseField="0" baseItem="0"/>
  </dataFields>
  <formats count="1">
    <format dxfId="5">
      <pivotArea outline="0" collapsedLevelsAreSubtotals="1" fieldPosition="0"/>
    </format>
  </formats>
  <chartFormats count="4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E8CF0-53F9-40E4-B6F7-15E9BCEC4BCB}">
  <dimension ref="M1:S2"/>
  <sheetViews>
    <sheetView showGridLines="0" tabSelected="1" topLeftCell="D1" zoomScale="77" zoomScaleNormal="55" workbookViewId="0">
      <selection activeCell="AF9" sqref="AF9"/>
    </sheetView>
  </sheetViews>
  <sheetFormatPr defaultRowHeight="14.4" x14ac:dyDescent="0.3"/>
  <sheetData>
    <row r="1" spans="13:19" ht="15" thickBot="1" x14ac:dyDescent="0.35"/>
    <row r="2" spans="13:19" ht="30.6" thickBot="1" x14ac:dyDescent="0.75">
      <c r="M2" s="28" t="s">
        <v>72</v>
      </c>
      <c r="N2" s="29"/>
      <c r="O2" s="29"/>
      <c r="P2" s="29"/>
      <c r="Q2" s="29"/>
      <c r="R2" s="29"/>
      <c r="S2" s="30"/>
    </row>
  </sheetData>
  <mergeCells count="1">
    <mergeCell ref="M2:S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E695F-0D68-4116-BB76-753C9AA944E2}">
  <dimension ref="A3:K79"/>
  <sheetViews>
    <sheetView workbookViewId="0">
      <selection activeCell="M58" sqref="M58"/>
    </sheetView>
  </sheetViews>
  <sheetFormatPr defaultRowHeight="14.4" x14ac:dyDescent="0.3"/>
  <cols>
    <col min="1" max="1" width="16.77734375" bestFit="1" customWidth="1"/>
    <col min="2" max="6" width="18.5546875" bestFit="1" customWidth="1"/>
    <col min="7" max="7" width="12.5546875" bestFit="1" customWidth="1"/>
    <col min="8" max="12" width="18.5546875" bestFit="1" customWidth="1"/>
    <col min="13" max="51" width="20.77734375" bestFit="1" customWidth="1"/>
    <col min="52" max="58" width="25.6640625" bestFit="1" customWidth="1"/>
  </cols>
  <sheetData>
    <row r="3" spans="1:4" x14ac:dyDescent="0.3">
      <c r="A3" s="7" t="s">
        <v>30</v>
      </c>
      <c r="B3" t="s">
        <v>32</v>
      </c>
      <c r="C3" t="s">
        <v>33</v>
      </c>
      <c r="D3" t="s">
        <v>34</v>
      </c>
    </row>
    <row r="4" spans="1:4" x14ac:dyDescent="0.3">
      <c r="A4" s="8" t="s">
        <v>1</v>
      </c>
      <c r="B4">
        <v>817525222.15362799</v>
      </c>
      <c r="C4">
        <v>944283185.76471603</v>
      </c>
      <c r="D4">
        <v>901277685.28782403</v>
      </c>
    </row>
    <row r="5" spans="1:4" x14ac:dyDescent="0.3">
      <c r="A5" s="8" t="s">
        <v>31</v>
      </c>
      <c r="B5">
        <v>817525222.15362799</v>
      </c>
      <c r="C5">
        <v>944283185.76471603</v>
      </c>
      <c r="D5">
        <v>901277685.28782403</v>
      </c>
    </row>
    <row r="9" spans="1:4" x14ac:dyDescent="0.3">
      <c r="A9" s="7" t="s">
        <v>30</v>
      </c>
      <c r="B9" t="s">
        <v>38</v>
      </c>
      <c r="C9" t="s">
        <v>39</v>
      </c>
      <c r="D9" t="s">
        <v>40</v>
      </c>
    </row>
    <row r="10" spans="1:4" x14ac:dyDescent="0.3">
      <c r="A10" s="8" t="s">
        <v>21</v>
      </c>
      <c r="B10" s="12">
        <v>0.2950565862582073</v>
      </c>
      <c r="C10" s="12">
        <v>0.28944732153134017</v>
      </c>
      <c r="D10" s="12">
        <v>0.28273467772012589</v>
      </c>
    </row>
    <row r="11" spans="1:4" x14ac:dyDescent="0.3">
      <c r="A11" s="8" t="s">
        <v>22</v>
      </c>
      <c r="B11" s="12">
        <v>0.13997120869595936</v>
      </c>
      <c r="C11" s="12">
        <v>0.16007080722557535</v>
      </c>
      <c r="D11" s="12">
        <v>0.17939711039508452</v>
      </c>
    </row>
    <row r="12" spans="1:4" x14ac:dyDescent="0.3">
      <c r="A12" s="8" t="s">
        <v>23</v>
      </c>
      <c r="B12" s="12">
        <v>0.14191225019031684</v>
      </c>
      <c r="C12" s="12">
        <v>0.13145108098227043</v>
      </c>
      <c r="D12" s="12">
        <v>0.1201778903004482</v>
      </c>
    </row>
    <row r="13" spans="1:4" x14ac:dyDescent="0.3">
      <c r="A13" s="8" t="s">
        <v>24</v>
      </c>
      <c r="B13" s="12">
        <v>0.13595052890460937</v>
      </c>
      <c r="C13" s="12">
        <v>0.12198472805387751</v>
      </c>
      <c r="D13" s="12">
        <v>0.11710180860020881</v>
      </c>
    </row>
    <row r="14" spans="1:4" x14ac:dyDescent="0.3">
      <c r="A14" s="8" t="s">
        <v>25</v>
      </c>
      <c r="B14" s="12">
        <v>0.28710942595090716</v>
      </c>
      <c r="C14" s="12">
        <v>0.29704606220693647</v>
      </c>
      <c r="D14" s="12">
        <v>0.30058851298413253</v>
      </c>
    </row>
    <row r="15" spans="1:4" x14ac:dyDescent="0.3">
      <c r="A15" s="8" t="s">
        <v>31</v>
      </c>
      <c r="B15">
        <v>1</v>
      </c>
      <c r="C15">
        <v>1</v>
      </c>
      <c r="D15">
        <v>1</v>
      </c>
    </row>
    <row r="19" spans="1:4" x14ac:dyDescent="0.3">
      <c r="A19" s="7" t="s">
        <v>30</v>
      </c>
      <c r="B19" t="s">
        <v>32</v>
      </c>
      <c r="C19" t="s">
        <v>33</v>
      </c>
      <c r="D19" t="s">
        <v>34</v>
      </c>
    </row>
    <row r="20" spans="1:4" x14ac:dyDescent="0.3">
      <c r="A20" s="8" t="s">
        <v>2</v>
      </c>
      <c r="B20">
        <v>135548518.50342202</v>
      </c>
      <c r="C20">
        <v>148191452.35546601</v>
      </c>
      <c r="D20">
        <v>138416201.87479401</v>
      </c>
    </row>
    <row r="21" spans="1:4" x14ac:dyDescent="0.3">
      <c r="A21" s="8" t="s">
        <v>3</v>
      </c>
      <c r="B21">
        <v>11521775.930760002</v>
      </c>
      <c r="C21">
        <v>12082548.554808002</v>
      </c>
      <c r="D21">
        <v>12897069.696539998</v>
      </c>
    </row>
    <row r="22" spans="1:4" x14ac:dyDescent="0.3">
      <c r="A22" s="8" t="s">
        <v>4</v>
      </c>
      <c r="B22">
        <v>25481569.028471999</v>
      </c>
      <c r="C22">
        <v>33718213.351956002</v>
      </c>
      <c r="D22">
        <v>36735753.173851989</v>
      </c>
    </row>
    <row r="23" spans="1:4" x14ac:dyDescent="0.3">
      <c r="A23" s="8" t="s">
        <v>5</v>
      </c>
      <c r="B23">
        <v>64611657.438609987</v>
      </c>
      <c r="C23">
        <v>72078149.286185995</v>
      </c>
      <c r="D23">
        <v>71711470.371194005</v>
      </c>
    </row>
    <row r="24" spans="1:4" x14ac:dyDescent="0.3">
      <c r="A24" s="8" t="s">
        <v>6</v>
      </c>
      <c r="B24">
        <v>5836434.0088599995</v>
      </c>
      <c r="C24">
        <v>6424026.9707300011</v>
      </c>
      <c r="D24">
        <v>5247645.9808120001</v>
      </c>
    </row>
    <row r="25" spans="1:4" x14ac:dyDescent="0.3">
      <c r="A25" s="8" t="s">
        <v>7</v>
      </c>
      <c r="B25">
        <v>42141022.793644011</v>
      </c>
      <c r="C25">
        <v>52755365.185825996</v>
      </c>
      <c r="D25">
        <v>53424443.986287996</v>
      </c>
    </row>
    <row r="26" spans="1:4" x14ac:dyDescent="0.3">
      <c r="A26" s="8" t="s">
        <v>8</v>
      </c>
      <c r="B26">
        <v>9829994.539098002</v>
      </c>
      <c r="C26">
        <v>10575455.810314</v>
      </c>
      <c r="D26">
        <v>10336285.537836</v>
      </c>
    </row>
    <row r="27" spans="1:4" x14ac:dyDescent="0.3">
      <c r="A27" s="8" t="s">
        <v>9</v>
      </c>
      <c r="B27">
        <v>37460380.973835997</v>
      </c>
      <c r="C27">
        <v>45398603.518512003</v>
      </c>
      <c r="D27">
        <v>41328251.99638401</v>
      </c>
    </row>
    <row r="28" spans="1:4" x14ac:dyDescent="0.3">
      <c r="A28" s="8" t="s">
        <v>10</v>
      </c>
      <c r="B28">
        <v>5606299.473526001</v>
      </c>
      <c r="C28">
        <v>6966939.0283079986</v>
      </c>
      <c r="D28">
        <v>6818033.9915259993</v>
      </c>
    </row>
    <row r="29" spans="1:4" x14ac:dyDescent="0.3">
      <c r="A29" s="8" t="s">
        <v>12</v>
      </c>
      <c r="B29">
        <v>27365608.982022002</v>
      </c>
      <c r="C29">
        <v>31239961.920249999</v>
      </c>
      <c r="D29">
        <v>29468863.072806008</v>
      </c>
    </row>
    <row r="30" spans="1:4" x14ac:dyDescent="0.3">
      <c r="A30" s="8" t="s">
        <v>11</v>
      </c>
      <c r="B30">
        <v>87755244.263673991</v>
      </c>
      <c r="C30">
        <v>98718181.803516001</v>
      </c>
      <c r="D30">
        <v>83389719.956007987</v>
      </c>
    </row>
    <row r="31" spans="1:4" x14ac:dyDescent="0.3">
      <c r="A31" s="8" t="s">
        <v>13</v>
      </c>
      <c r="B31">
        <v>25299795.013636</v>
      </c>
      <c r="C31">
        <v>29506015.786858</v>
      </c>
      <c r="D31">
        <v>29134791.382585999</v>
      </c>
    </row>
    <row r="32" spans="1:4" x14ac:dyDescent="0.3">
      <c r="A32" s="8" t="s">
        <v>14</v>
      </c>
      <c r="B32">
        <v>103249285.084782</v>
      </c>
      <c r="C32">
        <v>115961825.67001599</v>
      </c>
      <c r="D32">
        <v>116973029.62286399</v>
      </c>
    </row>
    <row r="33" spans="1:11" x14ac:dyDescent="0.3">
      <c r="A33" s="8" t="s">
        <v>15</v>
      </c>
      <c r="B33">
        <v>19482444.873865999</v>
      </c>
      <c r="C33">
        <v>23708949.137441996</v>
      </c>
      <c r="D33">
        <v>25865551.119148001</v>
      </c>
    </row>
    <row r="34" spans="1:11" x14ac:dyDescent="0.3">
      <c r="A34" s="8" t="s">
        <v>16</v>
      </c>
      <c r="B34">
        <v>49675149.424927995</v>
      </c>
      <c r="C34">
        <v>54644275.664352</v>
      </c>
      <c r="D34">
        <v>46642882.610430002</v>
      </c>
    </row>
    <row r="35" spans="1:11" x14ac:dyDescent="0.3">
      <c r="A35" s="8" t="s">
        <v>17</v>
      </c>
      <c r="B35">
        <v>124116512.87707999</v>
      </c>
      <c r="C35">
        <v>149904590.216818</v>
      </c>
      <c r="D35">
        <v>144736403.77363202</v>
      </c>
    </row>
    <row r="36" spans="1:11" x14ac:dyDescent="0.3">
      <c r="A36" s="8" t="s">
        <v>18</v>
      </c>
      <c r="B36">
        <v>42543528.943494</v>
      </c>
      <c r="C36">
        <v>52408631.503403991</v>
      </c>
      <c r="D36">
        <v>48151287.141120002</v>
      </c>
    </row>
    <row r="37" spans="1:11" x14ac:dyDescent="0.3">
      <c r="A37" s="8" t="s">
        <v>31</v>
      </c>
      <c r="B37">
        <v>817525222.15370989</v>
      </c>
      <c r="C37">
        <v>944283185.76476192</v>
      </c>
      <c r="D37">
        <v>901277685.2878201</v>
      </c>
    </row>
    <row r="40" spans="1:11" x14ac:dyDescent="0.3">
      <c r="A40" s="7" t="s">
        <v>30</v>
      </c>
      <c r="B40" t="s">
        <v>64</v>
      </c>
      <c r="C40" t="s">
        <v>65</v>
      </c>
      <c r="D40" t="s">
        <v>66</v>
      </c>
      <c r="E40" t="s">
        <v>67</v>
      </c>
      <c r="G40" s="7" t="s">
        <v>30</v>
      </c>
      <c r="H40" t="s">
        <v>64</v>
      </c>
      <c r="I40" t="s">
        <v>65</v>
      </c>
      <c r="J40" t="s">
        <v>66</v>
      </c>
      <c r="K40" t="s">
        <v>67</v>
      </c>
    </row>
    <row r="41" spans="1:11" x14ac:dyDescent="0.3">
      <c r="A41" s="8" t="s">
        <v>2</v>
      </c>
      <c r="B41" s="9">
        <v>0.16803242906167912</v>
      </c>
      <c r="C41" s="9">
        <v>0.14616218665728267</v>
      </c>
      <c r="D41" s="9">
        <v>0.17715689020663397</v>
      </c>
      <c r="E41" s="9">
        <v>0.19938916485144156</v>
      </c>
      <c r="G41" s="8" t="s">
        <v>21</v>
      </c>
      <c r="H41" s="9">
        <v>0.29438917405360104</v>
      </c>
      <c r="I41" s="9">
        <v>0.29217294341157429</v>
      </c>
      <c r="J41" s="9">
        <v>0.28372310578739801</v>
      </c>
      <c r="K41" s="9">
        <v>0.31754401803352816</v>
      </c>
    </row>
    <row r="42" spans="1:11" x14ac:dyDescent="0.3">
      <c r="A42" s="8" t="s">
        <v>3</v>
      </c>
      <c r="B42" s="9">
        <v>1.277651889395336E-2</v>
      </c>
      <c r="C42" s="9">
        <v>1.4541947796383674E-2</v>
      </c>
      <c r="D42" s="9">
        <v>1.970607141077494E-2</v>
      </c>
      <c r="E42" s="9">
        <v>7.6348483661406244E-3</v>
      </c>
      <c r="G42" s="8" t="s">
        <v>22</v>
      </c>
      <c r="H42" s="9">
        <v>0.14767241804285458</v>
      </c>
      <c r="I42" s="9">
        <v>0.12287144608537848</v>
      </c>
      <c r="J42" s="9">
        <v>0.15213132356301878</v>
      </c>
      <c r="K42" s="9">
        <v>0.15884902767102888</v>
      </c>
    </row>
    <row r="43" spans="1:11" x14ac:dyDescent="0.3">
      <c r="A43" s="8" t="s">
        <v>4</v>
      </c>
      <c r="B43" s="9">
        <v>3.0783490461659822E-2</v>
      </c>
      <c r="C43" s="9">
        <v>4.0650079729324121E-2</v>
      </c>
      <c r="D43" s="9">
        <v>2.6965006579303834E-2</v>
      </c>
      <c r="E43" s="9">
        <v>1.2460565598413976E-2</v>
      </c>
      <c r="G43" s="8" t="s">
        <v>23</v>
      </c>
      <c r="H43" s="9">
        <v>0.1443320885335338</v>
      </c>
      <c r="I43" s="9">
        <v>0.15366486396603546</v>
      </c>
      <c r="J43" s="9">
        <v>0.13020367921541695</v>
      </c>
      <c r="K43" s="9">
        <v>0.12306571422188772</v>
      </c>
    </row>
    <row r="44" spans="1:11" x14ac:dyDescent="0.3">
      <c r="A44" s="8" t="s">
        <v>5</v>
      </c>
      <c r="B44" s="9">
        <v>6.5958054963260127E-2</v>
      </c>
      <c r="C44" s="9">
        <v>7.1039323865466256E-2</v>
      </c>
      <c r="D44" s="9">
        <v>0.10140258030528063</v>
      </c>
      <c r="E44" s="9">
        <v>8.8747612838049161E-2</v>
      </c>
      <c r="G44" s="8" t="s">
        <v>24</v>
      </c>
      <c r="H44" s="9">
        <v>0.12554763686418391</v>
      </c>
      <c r="I44" s="9">
        <v>0.14245761249555974</v>
      </c>
      <c r="J44" s="9">
        <v>0.15248487950590039</v>
      </c>
      <c r="K44" s="9">
        <v>0.11204988549711575</v>
      </c>
    </row>
    <row r="45" spans="1:11" x14ac:dyDescent="0.3">
      <c r="A45" s="8" t="s">
        <v>6</v>
      </c>
      <c r="B45" s="9">
        <v>9.156584268156515E-3</v>
      </c>
      <c r="C45" s="9">
        <v>4.602922802225436E-3</v>
      </c>
      <c r="D45" s="9">
        <v>5.2069864144968069E-3</v>
      </c>
      <c r="E45" s="9">
        <v>1.3469345101673729E-2</v>
      </c>
      <c r="G45" s="8" t="s">
        <v>25</v>
      </c>
      <c r="H45" s="9">
        <v>0.28805868250582639</v>
      </c>
      <c r="I45" s="9">
        <v>0.28883313404145211</v>
      </c>
      <c r="J45" s="9">
        <v>0.28145701192826617</v>
      </c>
      <c r="K45" s="9">
        <v>0.28849135457643932</v>
      </c>
    </row>
    <row r="46" spans="1:11" x14ac:dyDescent="0.3">
      <c r="A46" s="8" t="s">
        <v>7</v>
      </c>
      <c r="B46" s="9">
        <v>5.0167806791376848E-2</v>
      </c>
      <c r="C46" s="9">
        <v>4.5455129615356062E-2</v>
      </c>
      <c r="D46" s="9">
        <v>4.4885880649901691E-2</v>
      </c>
      <c r="E46" s="9">
        <v>7.7400200650473525E-2</v>
      </c>
      <c r="G46" s="8" t="s">
        <v>31</v>
      </c>
      <c r="H46" s="9">
        <v>0.99999999999999978</v>
      </c>
      <c r="I46" s="9">
        <v>1.0000000000000002</v>
      </c>
      <c r="J46" s="9">
        <v>1.0000000000000002</v>
      </c>
      <c r="K46" s="9">
        <v>0.99999999999999978</v>
      </c>
    </row>
    <row r="47" spans="1:11" x14ac:dyDescent="0.3">
      <c r="A47" s="8" t="s">
        <v>8</v>
      </c>
      <c r="B47" s="9">
        <v>8.1399393548362026E-3</v>
      </c>
      <c r="C47" s="9">
        <v>1.2800250254552212E-2</v>
      </c>
      <c r="D47" s="9">
        <v>1.8100629778764653E-2</v>
      </c>
      <c r="E47" s="9">
        <v>7.4887862579792065E-3</v>
      </c>
    </row>
    <row r="48" spans="1:11" x14ac:dyDescent="0.3">
      <c r="A48" s="8" t="s">
        <v>9</v>
      </c>
      <c r="B48" s="9">
        <v>5.5384703617399549E-2</v>
      </c>
      <c r="C48" s="9">
        <v>3.5995811790125246E-2</v>
      </c>
      <c r="D48" s="9">
        <v>4.04791857385179E-2</v>
      </c>
      <c r="E48" s="9">
        <v>6.5386594946367588E-2</v>
      </c>
    </row>
    <row r="49" spans="1:11" x14ac:dyDescent="0.3">
      <c r="A49" s="8" t="s">
        <v>10</v>
      </c>
      <c r="B49" s="9">
        <v>8.0979825894274965E-3</v>
      </c>
      <c r="C49" s="9">
        <v>4.5515348887939337E-3</v>
      </c>
      <c r="D49" s="9">
        <v>7.0274366896227796E-3</v>
      </c>
      <c r="E49" s="9">
        <v>1.0978996124777721E-2</v>
      </c>
    </row>
    <row r="50" spans="1:11" x14ac:dyDescent="0.3">
      <c r="A50" s="8" t="s">
        <v>12</v>
      </c>
      <c r="B50" s="9">
        <v>3.7750830411173553E-2</v>
      </c>
      <c r="C50" s="9">
        <v>4.462680380540833E-2</v>
      </c>
      <c r="D50" s="9">
        <v>1.5031302295101846E-2</v>
      </c>
      <c r="E50" s="9">
        <v>2.2173057577184106E-2</v>
      </c>
    </row>
    <row r="51" spans="1:11" x14ac:dyDescent="0.3">
      <c r="A51" s="8" t="s">
        <v>11</v>
      </c>
      <c r="B51" s="9">
        <v>0.12281487163122123</v>
      </c>
      <c r="C51" s="9">
        <v>8.6197601380816169E-2</v>
      </c>
      <c r="D51" s="9">
        <v>9.1177900929132041E-2</v>
      </c>
      <c r="E51" s="9">
        <v>0.16194628383004411</v>
      </c>
    </row>
    <row r="52" spans="1:11" x14ac:dyDescent="0.3">
      <c r="A52" s="8" t="s">
        <v>13</v>
      </c>
      <c r="B52" s="9">
        <v>4.0606961920953304E-2</v>
      </c>
      <c r="C52" s="9">
        <v>3.2581345051840849E-2</v>
      </c>
      <c r="D52" s="9">
        <v>2.2434608720430269E-2</v>
      </c>
      <c r="E52" s="9">
        <v>2.4770599006361804E-2</v>
      </c>
    </row>
    <row r="53" spans="1:11" x14ac:dyDescent="0.3">
      <c r="A53" s="8" t="s">
        <v>14</v>
      </c>
      <c r="B53" s="9">
        <v>0.12797045286012265</v>
      </c>
      <c r="C53" s="9">
        <v>0.12881615193547402</v>
      </c>
      <c r="D53" s="9">
        <v>0.14114364348391209</v>
      </c>
      <c r="E53" s="9">
        <v>9.9031272301669998E-2</v>
      </c>
    </row>
    <row r="54" spans="1:11" x14ac:dyDescent="0.3">
      <c r="A54" s="8" t="s">
        <v>15</v>
      </c>
      <c r="B54" s="9">
        <v>1.9507692859976195E-2</v>
      </c>
      <c r="C54" s="9">
        <v>3.1185907149839723E-2</v>
      </c>
      <c r="D54" s="9">
        <v>2.0246960748853543E-2</v>
      </c>
      <c r="E54" s="9">
        <v>1.4971334469814229E-2</v>
      </c>
    </row>
    <row r="55" spans="1:11" x14ac:dyDescent="0.3">
      <c r="A55" s="8" t="s">
        <v>16</v>
      </c>
      <c r="B55" s="9">
        <v>6.5711421773473958E-2</v>
      </c>
      <c r="C55" s="9">
        <v>5.1293345817653956E-2</v>
      </c>
      <c r="D55" s="9">
        <v>7.1298794991548245E-2</v>
      </c>
      <c r="E55" s="9">
        <v>6.5569920165204215E-2</v>
      </c>
    </row>
    <row r="56" spans="1:11" x14ac:dyDescent="0.3">
      <c r="A56" s="8" t="s">
        <v>17</v>
      </c>
      <c r="B56" s="9">
        <v>0.13299508869900556</v>
      </c>
      <c r="C56" s="9">
        <v>0.20001687269375529</v>
      </c>
      <c r="D56" s="9">
        <v>0.13457933189182533</v>
      </c>
      <c r="E56" s="9">
        <v>7.3548064030945909E-2</v>
      </c>
    </row>
    <row r="57" spans="1:11" x14ac:dyDescent="0.3">
      <c r="A57" s="8" t="s">
        <v>18</v>
      </c>
      <c r="B57" s="9">
        <v>4.414516984232425E-2</v>
      </c>
      <c r="C57" s="9">
        <v>4.9482784765702094E-2</v>
      </c>
      <c r="D57" s="9">
        <v>6.3156789165899757E-2</v>
      </c>
      <c r="E57" s="9">
        <v>5.5033353883458418E-2</v>
      </c>
    </row>
    <row r="58" spans="1:11" x14ac:dyDescent="0.3">
      <c r="A58" s="8" t="s">
        <v>31</v>
      </c>
      <c r="B58" s="9">
        <v>0.99999999999999978</v>
      </c>
      <c r="C58" s="9">
        <v>1</v>
      </c>
      <c r="D58" s="9">
        <v>1.0000000000000004</v>
      </c>
      <c r="E58" s="9">
        <v>1</v>
      </c>
    </row>
    <row r="61" spans="1:11" x14ac:dyDescent="0.3">
      <c r="A61" s="7" t="s">
        <v>30</v>
      </c>
      <c r="B61" t="s">
        <v>68</v>
      </c>
      <c r="C61" t="s">
        <v>69</v>
      </c>
      <c r="D61" t="s">
        <v>70</v>
      </c>
      <c r="E61" t="s">
        <v>71</v>
      </c>
      <c r="G61" s="7" t="s">
        <v>30</v>
      </c>
      <c r="H61" t="s">
        <v>68</v>
      </c>
      <c r="I61" t="s">
        <v>69</v>
      </c>
      <c r="J61" t="s">
        <v>70</v>
      </c>
      <c r="K61" t="s">
        <v>71</v>
      </c>
    </row>
    <row r="62" spans="1:11" x14ac:dyDescent="0.3">
      <c r="A62" s="8" t="s">
        <v>2</v>
      </c>
      <c r="B62" s="9">
        <v>0.17123969208386666</v>
      </c>
      <c r="C62" s="9">
        <v>0.13565203609519275</v>
      </c>
      <c r="D62" s="9">
        <v>0.15843159786332045</v>
      </c>
      <c r="E62" s="9">
        <v>0.19803594278779293</v>
      </c>
      <c r="G62" s="8" t="s">
        <v>21</v>
      </c>
      <c r="H62" s="9">
        <v>0.29874333458447794</v>
      </c>
      <c r="I62" s="9">
        <v>0.28338228034043372</v>
      </c>
      <c r="J62" s="9">
        <v>0.277732344242693</v>
      </c>
      <c r="K62" s="9">
        <v>0.31036158237803985</v>
      </c>
    </row>
    <row r="63" spans="1:11" x14ac:dyDescent="0.3">
      <c r="A63" s="8" t="s">
        <v>3</v>
      </c>
      <c r="B63" s="9">
        <v>1.2853893303459393E-2</v>
      </c>
      <c r="C63" s="9">
        <v>1.3342043379822293E-2</v>
      </c>
      <c r="D63" s="9">
        <v>1.6690748207679799E-2</v>
      </c>
      <c r="E63" s="9">
        <v>5.587197209188809E-3</v>
      </c>
      <c r="G63" s="8" t="s">
        <v>22</v>
      </c>
      <c r="H63" s="9">
        <v>0.15784630995653307</v>
      </c>
      <c r="I63" s="9">
        <v>0.13780527266331968</v>
      </c>
      <c r="J63" s="9">
        <v>0.17752436615261344</v>
      </c>
      <c r="K63" s="9">
        <v>0.20654411999501129</v>
      </c>
    </row>
    <row r="64" spans="1:11" x14ac:dyDescent="0.3">
      <c r="A64" s="8" t="s">
        <v>4</v>
      </c>
      <c r="B64" s="9">
        <v>3.504333315272249E-2</v>
      </c>
      <c r="C64" s="9">
        <v>4.6612005807836296E-2</v>
      </c>
      <c r="D64" s="9">
        <v>2.871851755802915E-2</v>
      </c>
      <c r="E64" s="9">
        <v>1.3390534278359673E-2</v>
      </c>
      <c r="G64" s="8" t="s">
        <v>23</v>
      </c>
      <c r="H64" s="9">
        <v>0.13685220151711106</v>
      </c>
      <c r="I64" s="9">
        <v>0.14037490559999893</v>
      </c>
      <c r="J64" s="9">
        <v>0.12301998498154471</v>
      </c>
      <c r="K64" s="9">
        <v>0.10808218652972781</v>
      </c>
    </row>
    <row r="65" spans="1:11" x14ac:dyDescent="0.3">
      <c r="A65" s="8" t="s">
        <v>5</v>
      </c>
      <c r="B65" s="9">
        <v>6.593643338455818E-2</v>
      </c>
      <c r="C65" s="9">
        <v>6.8235749977138035E-2</v>
      </c>
      <c r="D65" s="9">
        <v>9.9400450432584206E-2</v>
      </c>
      <c r="E65" s="9">
        <v>8.4142629197936622E-2</v>
      </c>
      <c r="G65" s="8" t="s">
        <v>24</v>
      </c>
      <c r="H65" s="9">
        <v>0.1122695065924528</v>
      </c>
      <c r="I65" s="9">
        <v>0.12811823621666749</v>
      </c>
      <c r="J65" s="9">
        <v>0.13873289898574986</v>
      </c>
      <c r="K65" s="9">
        <v>9.4434196662638539E-2</v>
      </c>
    </row>
    <row r="66" spans="1:11" x14ac:dyDescent="0.3">
      <c r="A66" s="8" t="s">
        <v>6</v>
      </c>
      <c r="B66" s="9">
        <v>8.7643064492513544E-3</v>
      </c>
      <c r="C66" s="9">
        <v>4.4469823971022525E-3</v>
      </c>
      <c r="D66" s="9">
        <v>5.1656191748582604E-3</v>
      </c>
      <c r="E66" s="9">
        <v>1.3314931320963765E-2</v>
      </c>
      <c r="G66" s="8" t="s">
        <v>25</v>
      </c>
      <c r="H66" s="9">
        <v>0.29428864734942517</v>
      </c>
      <c r="I66" s="9">
        <v>0.31031930517958001</v>
      </c>
      <c r="J66" s="9">
        <v>0.28299040563739875</v>
      </c>
      <c r="K66" s="9">
        <v>0.28057791443458252</v>
      </c>
    </row>
    <row r="67" spans="1:11" x14ac:dyDescent="0.3">
      <c r="A67" s="8" t="s">
        <v>7</v>
      </c>
      <c r="B67" s="9">
        <v>5.3749025909349754E-2</v>
      </c>
      <c r="C67" s="9">
        <v>4.8975629789081217E-2</v>
      </c>
      <c r="D67" s="9">
        <v>5.2597014640177374E-2</v>
      </c>
      <c r="E67" s="9">
        <v>8.4558360432600427E-2</v>
      </c>
      <c r="G67" s="8" t="s">
        <v>63</v>
      </c>
      <c r="H67" s="9"/>
      <c r="I67" s="9"/>
      <c r="J67" s="9"/>
      <c r="K67" s="9"/>
    </row>
    <row r="68" spans="1:11" x14ac:dyDescent="0.3">
      <c r="A68" s="8" t="s">
        <v>8</v>
      </c>
      <c r="B68" s="9">
        <v>8.1550645965439098E-3</v>
      </c>
      <c r="C68" s="9">
        <v>1.0752030840778429E-2</v>
      </c>
      <c r="D68" s="9">
        <v>1.8361008506568483E-2</v>
      </c>
      <c r="E68" s="9">
        <v>7.0786318989730472E-3</v>
      </c>
      <c r="G68" s="8" t="s">
        <v>31</v>
      </c>
      <c r="H68" s="9">
        <v>1</v>
      </c>
      <c r="I68" s="9">
        <v>1</v>
      </c>
      <c r="J68" s="9">
        <v>0.99999999999999989</v>
      </c>
      <c r="K68" s="9">
        <v>1</v>
      </c>
    </row>
    <row r="69" spans="1:11" x14ac:dyDescent="0.3">
      <c r="A69" s="8" t="s">
        <v>9</v>
      </c>
      <c r="B69" s="9">
        <v>5.8856483326617956E-2</v>
      </c>
      <c r="C69" s="9">
        <v>3.7499125047170921E-2</v>
      </c>
      <c r="D69" s="9">
        <v>4.2626799380851517E-2</v>
      </c>
      <c r="E69" s="9">
        <v>7.1691411812612085E-2</v>
      </c>
    </row>
    <row r="70" spans="1:11" x14ac:dyDescent="0.3">
      <c r="A70" s="8" t="s">
        <v>10</v>
      </c>
      <c r="B70" s="9">
        <v>8.5392750522309737E-3</v>
      </c>
      <c r="C70" s="9">
        <v>4.5016814114891028E-3</v>
      </c>
      <c r="D70" s="9">
        <v>7.0221072203559875E-3</v>
      </c>
      <c r="E70" s="9">
        <v>1.4871404290779528E-2</v>
      </c>
    </row>
    <row r="71" spans="1:11" x14ac:dyDescent="0.3">
      <c r="A71" s="8" t="s">
        <v>12</v>
      </c>
      <c r="B71" s="9">
        <v>3.8025133468041664E-2</v>
      </c>
      <c r="C71" s="9">
        <v>4.2449043314154333E-2</v>
      </c>
      <c r="D71" s="9">
        <v>1.5866013058045279E-2</v>
      </c>
      <c r="E71" s="9">
        <v>2.1378245585661967E-2</v>
      </c>
    </row>
    <row r="72" spans="1:11" x14ac:dyDescent="0.3">
      <c r="A72" s="8" t="s">
        <v>11</v>
      </c>
      <c r="B72" s="9">
        <v>0.12135426972426017</v>
      </c>
      <c r="C72" s="9">
        <v>8.4133676419071823E-2</v>
      </c>
      <c r="D72" s="9">
        <v>8.9673054036673361E-2</v>
      </c>
      <c r="E72" s="9">
        <v>0.16217853739284785</v>
      </c>
    </row>
    <row r="73" spans="1:11" x14ac:dyDescent="0.3">
      <c r="A73" s="8" t="s">
        <v>13</v>
      </c>
      <c r="B73" s="9">
        <v>4.0540836136681961E-2</v>
      </c>
      <c r="C73" s="9">
        <v>3.2581299225574421E-2</v>
      </c>
      <c r="D73" s="9">
        <v>2.2971150774513886E-2</v>
      </c>
      <c r="E73" s="9">
        <v>2.4874580617294122E-2</v>
      </c>
    </row>
    <row r="74" spans="1:11" x14ac:dyDescent="0.3">
      <c r="A74" s="8" t="s">
        <v>14</v>
      </c>
      <c r="B74" s="9">
        <v>0.11120121227846805</v>
      </c>
      <c r="C74" s="9">
        <v>0.1227290612075414</v>
      </c>
      <c r="D74" s="9">
        <v>0.15297278799972258</v>
      </c>
      <c r="E74" s="9">
        <v>9.81186718165898E-2</v>
      </c>
    </row>
    <row r="75" spans="1:11" x14ac:dyDescent="0.3">
      <c r="A75" s="8" t="s">
        <v>15</v>
      </c>
      <c r="B75" s="9">
        <v>2.2931604251903472E-2</v>
      </c>
      <c r="C75" s="9">
        <v>3.0432175691230873E-2</v>
      </c>
      <c r="D75" s="9">
        <v>2.2499661002237367E-2</v>
      </c>
      <c r="E75" s="9">
        <v>1.5857421930880914E-2</v>
      </c>
    </row>
    <row r="76" spans="1:11" x14ac:dyDescent="0.3">
      <c r="A76" s="8" t="s">
        <v>16</v>
      </c>
      <c r="B76" s="9">
        <v>6.1253913592881376E-2</v>
      </c>
      <c r="C76" s="9">
        <v>4.697980305568597E-2</v>
      </c>
      <c r="D76" s="9">
        <v>7.0092246600339775E-2</v>
      </c>
      <c r="E76" s="9">
        <v>6.8723529354881407E-2</v>
      </c>
    </row>
    <row r="77" spans="1:11" x14ac:dyDescent="0.3">
      <c r="A77" s="8" t="s">
        <v>17</v>
      </c>
      <c r="B77" s="9">
        <v>0.13611159633514414</v>
      </c>
      <c r="C77" s="9">
        <v>0.2137948935370873</v>
      </c>
      <c r="D77" s="9">
        <v>0.13603032300668316</v>
      </c>
      <c r="E77" s="9">
        <v>5.73687446810731E-2</v>
      </c>
    </row>
    <row r="78" spans="1:11" x14ac:dyDescent="0.3">
      <c r="A78" s="8" t="s">
        <v>18</v>
      </c>
      <c r="B78" s="9">
        <v>4.5443926954018568E-2</v>
      </c>
      <c r="C78" s="9">
        <v>5.6882762804042385E-2</v>
      </c>
      <c r="D78" s="9">
        <v>6.0880900537359103E-2</v>
      </c>
      <c r="E78" s="9">
        <v>5.8829225391563877E-2</v>
      </c>
    </row>
    <row r="79" spans="1:11" x14ac:dyDescent="0.3">
      <c r="A79" s="8" t="s">
        <v>31</v>
      </c>
      <c r="B79" s="9">
        <v>0.99999999999999989</v>
      </c>
      <c r="C79" s="9">
        <v>0.99999999999999989</v>
      </c>
      <c r="D79" s="9">
        <v>0.99999999999999956</v>
      </c>
      <c r="E79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D196-AB6F-4ECD-B536-ED2645321636}">
  <dimension ref="A1:X87"/>
  <sheetViews>
    <sheetView workbookViewId="0"/>
  </sheetViews>
  <sheetFormatPr defaultRowHeight="14.4" x14ac:dyDescent="0.3"/>
  <cols>
    <col min="1" max="1" width="18.5546875" bestFit="1" customWidth="1"/>
    <col min="2" max="2" width="7.5546875" bestFit="1" customWidth="1"/>
    <col min="3" max="3" width="10.6640625" bestFit="1" customWidth="1"/>
    <col min="4" max="4" width="12.109375" bestFit="1" customWidth="1"/>
    <col min="5" max="5" width="11.6640625" bestFit="1" customWidth="1"/>
    <col min="6" max="6" width="12.109375" bestFit="1" customWidth="1"/>
    <col min="7" max="7" width="10.6640625" bestFit="1" customWidth="1"/>
    <col min="8" max="8" width="12.109375" bestFit="1" customWidth="1"/>
    <col min="9" max="9" width="10.6640625" bestFit="1" customWidth="1"/>
    <col min="10" max="10" width="12.109375" bestFit="1" customWidth="1"/>
    <col min="11" max="11" width="11.6640625" bestFit="1" customWidth="1"/>
    <col min="12" max="12" width="12.109375" bestFit="1" customWidth="1"/>
    <col min="13" max="13" width="11.6640625" bestFit="1" customWidth="1"/>
    <col min="14" max="14" width="12.109375" bestFit="1" customWidth="1"/>
    <col min="15" max="15" width="10.6640625" bestFit="1" customWidth="1"/>
    <col min="16" max="16" width="12.109375" bestFit="1" customWidth="1"/>
    <col min="17" max="17" width="10.6640625" bestFit="1" customWidth="1"/>
    <col min="18" max="18" width="12.109375" bestFit="1" customWidth="1"/>
    <col min="19" max="19" width="11.6640625" bestFit="1" customWidth="1"/>
    <col min="20" max="20" width="12.109375" bestFit="1" customWidth="1"/>
    <col min="21" max="21" width="11.6640625" bestFit="1" customWidth="1"/>
    <col min="22" max="22" width="12.109375" bestFit="1" customWidth="1"/>
    <col min="23" max="23" width="11.6640625" bestFit="1" customWidth="1"/>
    <col min="24" max="24" width="12.109375" style="27" bestFit="1" customWidth="1"/>
  </cols>
  <sheetData>
    <row r="1" spans="1:24" x14ac:dyDescent="0.3">
      <c r="A1" s="15" t="s">
        <v>20</v>
      </c>
      <c r="B1" s="16" t="s">
        <v>19</v>
      </c>
      <c r="C1" s="16" t="s">
        <v>41</v>
      </c>
      <c r="D1" s="16" t="s">
        <v>42</v>
      </c>
      <c r="E1" s="16" t="s">
        <v>43</v>
      </c>
      <c r="F1" s="16" t="s">
        <v>44</v>
      </c>
      <c r="G1" s="16" t="s">
        <v>45</v>
      </c>
      <c r="H1" s="16" t="s">
        <v>46</v>
      </c>
      <c r="I1" s="16" t="s">
        <v>47</v>
      </c>
      <c r="J1" s="16" t="s">
        <v>48</v>
      </c>
      <c r="K1" s="16" t="s">
        <v>49</v>
      </c>
      <c r="L1" s="16" t="s">
        <v>50</v>
      </c>
      <c r="M1" s="16" t="s">
        <v>51</v>
      </c>
      <c r="N1" s="16" t="s">
        <v>52</v>
      </c>
      <c r="O1" s="16" t="s">
        <v>53</v>
      </c>
      <c r="P1" s="16" t="s">
        <v>54</v>
      </c>
      <c r="Q1" s="16" t="s">
        <v>55</v>
      </c>
      <c r="R1" s="16" t="s">
        <v>56</v>
      </c>
      <c r="S1" s="16" t="s">
        <v>57</v>
      </c>
      <c r="T1" s="16" t="s">
        <v>58</v>
      </c>
      <c r="U1" s="16" t="s">
        <v>59</v>
      </c>
      <c r="V1" s="16" t="s">
        <v>60</v>
      </c>
      <c r="W1" s="16" t="s">
        <v>61</v>
      </c>
      <c r="X1" s="17" t="s">
        <v>62</v>
      </c>
    </row>
    <row r="2" spans="1:24" x14ac:dyDescent="0.3">
      <c r="A2" s="18" t="s">
        <v>2</v>
      </c>
      <c r="B2" s="19" t="s">
        <v>21</v>
      </c>
      <c r="C2" s="20">
        <v>5805934.9156209994</v>
      </c>
      <c r="D2" s="21">
        <f>C2/$C$87</f>
        <v>6.6804115632300681E-2</v>
      </c>
      <c r="E2" s="20">
        <v>9546346.498141</v>
      </c>
      <c r="F2" s="21">
        <f>E2/$E$87</f>
        <v>5.5525468157805929E-2</v>
      </c>
      <c r="G2" s="20">
        <v>6258405.9543399997</v>
      </c>
      <c r="H2" s="21">
        <f>G2/$G$87</f>
        <v>7.5120951306604608E-2</v>
      </c>
      <c r="I2" s="20">
        <v>5828401.3800680004</v>
      </c>
      <c r="J2" s="21">
        <f>I2/$I$87</f>
        <v>8.7494661342623209E-2</v>
      </c>
      <c r="K2" s="20">
        <v>7211936.0506410003</v>
      </c>
      <c r="L2" s="21">
        <f>K2/$K$87</f>
        <v>7.0726458010311841E-2</v>
      </c>
      <c r="M2" s="20">
        <v>11277005.551546</v>
      </c>
      <c r="N2" s="21">
        <f>M2/$M$87</f>
        <v>5.4562112257986552E-2</v>
      </c>
      <c r="O2" s="20">
        <v>6885297.576835</v>
      </c>
      <c r="P2" s="21">
        <f>O2/$O$87</f>
        <v>7.2153889599610221E-2</v>
      </c>
      <c r="Q2" s="20">
        <v>6156246.191102</v>
      </c>
      <c r="R2" s="21">
        <f>Q2/$Q$87</f>
        <v>9.0446559434724225E-2</v>
      </c>
      <c r="S2" s="20">
        <v>7958215.641299</v>
      </c>
      <c r="T2" s="21">
        <f>S2/$S$87</f>
        <v>7.2943739617488512E-2</v>
      </c>
      <c r="U2" s="20">
        <v>12188989.279989999</v>
      </c>
      <c r="V2" s="21">
        <f>U2/$U$87</f>
        <v>5.90132143991563E-2</v>
      </c>
      <c r="W2" s="20">
        <v>8408242.9570550006</v>
      </c>
      <c r="X2" s="22">
        <f>W2/$W$87</f>
        <v>8.0605690125196902E-2</v>
      </c>
    </row>
    <row r="3" spans="1:24" x14ac:dyDescent="0.3">
      <c r="A3" s="18" t="s">
        <v>2</v>
      </c>
      <c r="B3" s="19" t="s">
        <v>25</v>
      </c>
      <c r="C3" s="20">
        <v>5717170.8984650001</v>
      </c>
      <c r="D3" s="21">
        <f t="shared" ref="D3:D66" si="0">C3/$C$87</f>
        <v>6.5782781126789328E-2</v>
      </c>
      <c r="E3" s="20">
        <v>9972482.2089699991</v>
      </c>
      <c r="F3" s="21">
        <f t="shared" ref="F3:F66" si="1">E3/$E$87</f>
        <v>5.8004048298087578E-2</v>
      </c>
      <c r="G3" s="20">
        <v>5443689.8072519992</v>
      </c>
      <c r="H3" s="21">
        <f t="shared" ref="H3:H66" si="2">G3/$G$87</f>
        <v>6.5341743556161305E-2</v>
      </c>
      <c r="I3" s="20">
        <v>4811065.6542329993</v>
      </c>
      <c r="J3" s="21">
        <f t="shared" ref="J3:J66" si="3">I3/$I$87</f>
        <v>7.2222644369309211E-2</v>
      </c>
      <c r="K3" s="20">
        <v>6354023.9037469998</v>
      </c>
      <c r="L3" s="21">
        <f t="shared" ref="L3:L66" si="4">K3/$K$87</f>
        <v>6.2313032404791947E-2</v>
      </c>
      <c r="M3" s="20">
        <v>10344486.882337</v>
      </c>
      <c r="N3" s="21">
        <f t="shared" ref="N3:N66" si="5">M3/$M$87</f>
        <v>5.0050259525496382E-2</v>
      </c>
      <c r="O3" s="20">
        <v>5077886.7343680002</v>
      </c>
      <c r="P3" s="21">
        <f t="shared" ref="P3:P66" si="6">O3/$O$87</f>
        <v>5.3213281596368421E-2</v>
      </c>
      <c r="Q3" s="20">
        <v>4447090.4540769998</v>
      </c>
      <c r="R3" s="21">
        <f t="shared" ref="R3:R66" si="7">Q3/$Q$87</f>
        <v>6.5335923642499738E-2</v>
      </c>
      <c r="S3" s="20">
        <v>6208919.4502150007</v>
      </c>
      <c r="T3" s="21">
        <f t="shared" ref="T3:T66" si="8">S3/$S$87</f>
        <v>5.6909968778945642E-2</v>
      </c>
      <c r="U3" s="20">
        <v>9614977.2591859996</v>
      </c>
      <c r="V3" s="21">
        <f t="shared" ref="V3:V66" si="9">U3/$U$87</f>
        <v>4.6551088150585458E-2</v>
      </c>
      <c r="W3" s="20">
        <v>5236612.7927689999</v>
      </c>
      <c r="X3" s="22">
        <f t="shared" ref="X3:X66" si="10">W3/$W$87</f>
        <v>5.0200831521574084E-2</v>
      </c>
    </row>
    <row r="4" spans="1:24" x14ac:dyDescent="0.3">
      <c r="A4" s="18" t="s">
        <v>2</v>
      </c>
      <c r="B4" s="19" t="s">
        <v>22</v>
      </c>
      <c r="C4" s="20">
        <v>496747.76611500001</v>
      </c>
      <c r="D4" s="21">
        <f t="shared" si="0"/>
        <v>5.71566779337279E-3</v>
      </c>
      <c r="E4" s="20">
        <v>790925.66064799996</v>
      </c>
      <c r="F4" s="21">
        <f t="shared" si="1"/>
        <v>4.6003481639865246E-3</v>
      </c>
      <c r="G4" s="20">
        <v>529196.72736600006</v>
      </c>
      <c r="H4" s="21">
        <f t="shared" si="2"/>
        <v>6.3520586357150369E-3</v>
      </c>
      <c r="I4" s="20">
        <v>599724.45259999996</v>
      </c>
      <c r="J4" s="21">
        <f t="shared" si="3"/>
        <v>9.0029296984544468E-3</v>
      </c>
      <c r="K4" s="20">
        <v>953143.29264899995</v>
      </c>
      <c r="L4" s="21">
        <f t="shared" si="4"/>
        <v>9.3473442626211614E-3</v>
      </c>
      <c r="M4" s="20">
        <v>1346475.16072</v>
      </c>
      <c r="N4" s="21">
        <f t="shared" si="5"/>
        <v>6.51471958012146E-3</v>
      </c>
      <c r="O4" s="20">
        <v>878494.37597200018</v>
      </c>
      <c r="P4" s="21">
        <f t="shared" si="6"/>
        <v>9.2061069997935382E-3</v>
      </c>
      <c r="Q4" s="20">
        <v>1142884.093602</v>
      </c>
      <c r="R4" s="21">
        <f t="shared" si="7"/>
        <v>1.6791065673816153E-2</v>
      </c>
      <c r="S4" s="20">
        <v>1510747.5063439999</v>
      </c>
      <c r="T4" s="21">
        <f t="shared" si="8"/>
        <v>1.3847271511298128E-2</v>
      </c>
      <c r="U4" s="20">
        <v>2083824.4611510001</v>
      </c>
      <c r="V4" s="21">
        <f t="shared" si="9"/>
        <v>1.0088874218470986E-2</v>
      </c>
      <c r="W4" s="20">
        <v>1259143.1754589998</v>
      </c>
      <c r="X4" s="22">
        <f t="shared" si="10"/>
        <v>1.2070786386963897E-2</v>
      </c>
    </row>
    <row r="5" spans="1:24" x14ac:dyDescent="0.3">
      <c r="A5" s="18" t="s">
        <v>2</v>
      </c>
      <c r="B5" s="19" t="s">
        <v>24</v>
      </c>
      <c r="C5" s="20">
        <v>1536886.44875</v>
      </c>
      <c r="D5" s="21">
        <f t="shared" si="0"/>
        <v>1.7683687731285803E-2</v>
      </c>
      <c r="E5" s="20">
        <v>2929637.2655859999</v>
      </c>
      <c r="F5" s="21">
        <f t="shared" si="1"/>
        <v>1.7039972384816995E-2</v>
      </c>
      <c r="G5" s="20">
        <v>1599980.4029600001</v>
      </c>
      <c r="H5" s="21">
        <f t="shared" si="2"/>
        <v>1.9204898311035661E-2</v>
      </c>
      <c r="I5" s="20">
        <v>1150713.203734</v>
      </c>
      <c r="J5" s="21">
        <f t="shared" si="3"/>
        <v>1.7274249918254027E-2</v>
      </c>
      <c r="K5" s="20">
        <v>1691276.4570619999</v>
      </c>
      <c r="L5" s="21">
        <f t="shared" si="4"/>
        <v>1.6586113976092845E-2</v>
      </c>
      <c r="M5" s="20">
        <v>2989456.645298</v>
      </c>
      <c r="N5" s="21">
        <f t="shared" si="5"/>
        <v>1.4464040859567722E-2</v>
      </c>
      <c r="O5" s="20">
        <v>1367095.223672</v>
      </c>
      <c r="P5" s="21">
        <f t="shared" si="6"/>
        <v>1.4326357973670451E-2</v>
      </c>
      <c r="Q5" s="20">
        <v>947126.73828799999</v>
      </c>
      <c r="R5" s="21">
        <f t="shared" si="7"/>
        <v>1.391503071313133E-2</v>
      </c>
      <c r="S5" s="20">
        <v>1286696.4741110001</v>
      </c>
      <c r="T5" s="21">
        <f t="shared" si="8"/>
        <v>1.1793655362544736E-2</v>
      </c>
      <c r="U5" s="20">
        <v>2441259.2391670002</v>
      </c>
      <c r="V5" s="21">
        <f t="shared" si="9"/>
        <v>1.1819401229713903E-2</v>
      </c>
      <c r="W5" s="20">
        <v>1253935.4489850001</v>
      </c>
      <c r="X5" s="22">
        <f t="shared" si="10"/>
        <v>1.2020862474374313E-2</v>
      </c>
    </row>
    <row r="6" spans="1:24" x14ac:dyDescent="0.3">
      <c r="A6" s="18" t="s">
        <v>2</v>
      </c>
      <c r="B6" s="19" t="s">
        <v>23</v>
      </c>
      <c r="C6" s="20">
        <v>1046931.280996</v>
      </c>
      <c r="D6" s="21">
        <f t="shared" si="0"/>
        <v>1.2046176777930483E-2</v>
      </c>
      <c r="E6" s="20">
        <v>1889885.5262969998</v>
      </c>
      <c r="F6" s="21">
        <f t="shared" si="1"/>
        <v>1.0992349652585639E-2</v>
      </c>
      <c r="G6" s="20">
        <v>927855.11747499998</v>
      </c>
      <c r="H6" s="21">
        <f t="shared" si="2"/>
        <v>1.1137238397117361E-2</v>
      </c>
      <c r="I6" s="20">
        <v>892278.08209400007</v>
      </c>
      <c r="J6" s="21">
        <f t="shared" si="3"/>
        <v>1.3394679522800648E-2</v>
      </c>
      <c r="K6" s="20">
        <v>1250832.7386369999</v>
      </c>
      <c r="L6" s="21">
        <f t="shared" si="4"/>
        <v>1.2266743430048877E-2</v>
      </c>
      <c r="M6" s="20">
        <v>2079407.561824</v>
      </c>
      <c r="N6" s="21">
        <f t="shared" si="5"/>
        <v>1.0060903872020622E-2</v>
      </c>
      <c r="O6" s="20">
        <v>909589.11733699997</v>
      </c>
      <c r="P6" s="21">
        <f t="shared" si="6"/>
        <v>9.5319616938777923E-3</v>
      </c>
      <c r="Q6" s="20">
        <v>785971.42801899998</v>
      </c>
      <c r="R6" s="21">
        <f t="shared" si="7"/>
        <v>1.1547363323621463E-2</v>
      </c>
      <c r="S6" s="20">
        <v>1084083.9588350002</v>
      </c>
      <c r="T6" s="21">
        <f t="shared" si="8"/>
        <v>9.9365412525877252E-3</v>
      </c>
      <c r="U6" s="20">
        <v>1891432.6307950001</v>
      </c>
      <c r="V6" s="21">
        <f t="shared" si="9"/>
        <v>9.1574056551108202E-3</v>
      </c>
      <c r="W6" s="20">
        <v>1008581.505414</v>
      </c>
      <c r="X6" s="22">
        <f t="shared" si="10"/>
        <v>9.668774880391898E-3</v>
      </c>
    </row>
    <row r="7" spans="1:24" x14ac:dyDescent="0.3">
      <c r="A7" s="18" t="s">
        <v>3</v>
      </c>
      <c r="B7" s="19" t="s">
        <v>21</v>
      </c>
      <c r="C7" s="20">
        <v>118734.703347</v>
      </c>
      <c r="D7" s="21">
        <f t="shared" si="0"/>
        <v>1.3661825299864747E-3</v>
      </c>
      <c r="E7" s="20">
        <v>338096.72314300004</v>
      </c>
      <c r="F7" s="21">
        <f t="shared" si="1"/>
        <v>1.9665092649623515E-3</v>
      </c>
      <c r="G7" s="20">
        <v>214830.05706399999</v>
      </c>
      <c r="H7" s="21">
        <f t="shared" si="2"/>
        <v>2.5786499587340593E-3</v>
      </c>
      <c r="I7" s="20">
        <v>53629.164282999998</v>
      </c>
      <c r="J7" s="21">
        <f t="shared" si="3"/>
        <v>8.0506905085082599E-4</v>
      </c>
      <c r="K7" s="20">
        <v>142771.13384999998</v>
      </c>
      <c r="L7" s="21">
        <f t="shared" si="4"/>
        <v>1.4001367361582675E-3</v>
      </c>
      <c r="M7" s="20">
        <v>362919.135259</v>
      </c>
      <c r="N7" s="21">
        <f t="shared" si="5"/>
        <v>1.755930198673911E-3</v>
      </c>
      <c r="O7" s="20">
        <v>167028.90454399999</v>
      </c>
      <c r="P7" s="21">
        <f t="shared" si="6"/>
        <v>1.750365180868699E-3</v>
      </c>
      <c r="Q7" s="20">
        <v>43195.709756999997</v>
      </c>
      <c r="R7" s="21">
        <f t="shared" si="7"/>
        <v>6.3462428378976857E-4</v>
      </c>
      <c r="S7" s="20">
        <v>127366.25748500001</v>
      </c>
      <c r="T7" s="21">
        <f t="shared" si="8"/>
        <v>1.1674188713644057E-3</v>
      </c>
      <c r="U7" s="20">
        <v>298760.78724900004</v>
      </c>
      <c r="V7" s="21">
        <f t="shared" si="9"/>
        <v>1.4464558124544047E-3</v>
      </c>
      <c r="W7" s="20">
        <v>202440.327536</v>
      </c>
      <c r="X7" s="22">
        <f t="shared" si="10"/>
        <v>1.9406958616150084E-3</v>
      </c>
    </row>
    <row r="8" spans="1:24" x14ac:dyDescent="0.3">
      <c r="A8" s="18" t="s">
        <v>3</v>
      </c>
      <c r="B8" s="19" t="s">
        <v>25</v>
      </c>
      <c r="C8" s="20">
        <v>473926.32025300001</v>
      </c>
      <c r="D8" s="21">
        <f t="shared" si="0"/>
        <v>5.4530801945763489E-3</v>
      </c>
      <c r="E8" s="20">
        <v>972520.41985900002</v>
      </c>
      <c r="F8" s="21">
        <f t="shared" si="1"/>
        <v>5.6565777930030646E-3</v>
      </c>
      <c r="G8" s="20">
        <v>630275.97779299994</v>
      </c>
      <c r="H8" s="21">
        <f t="shared" si="2"/>
        <v>7.5653339497219743E-3</v>
      </c>
      <c r="I8" s="20">
        <v>199892.97279999999</v>
      </c>
      <c r="J8" s="21">
        <f t="shared" si="3"/>
        <v>3.0007487164005406E-3</v>
      </c>
      <c r="K8" s="20">
        <v>559942.70503200009</v>
      </c>
      <c r="L8" s="21">
        <f t="shared" si="4"/>
        <v>5.4912805573347082E-3</v>
      </c>
      <c r="M8" s="20">
        <v>1133531.8259820002</v>
      </c>
      <c r="N8" s="21">
        <f t="shared" si="5"/>
        <v>5.4844249614430188E-3</v>
      </c>
      <c r="O8" s="20">
        <v>647763.76188300003</v>
      </c>
      <c r="P8" s="21">
        <f t="shared" si="6"/>
        <v>6.7881851786308406E-3</v>
      </c>
      <c r="Q8" s="20">
        <v>141978.24762099999</v>
      </c>
      <c r="R8" s="21">
        <f t="shared" si="7"/>
        <v>2.0859211300632025E-3</v>
      </c>
      <c r="S8" s="20">
        <v>605992.30186400004</v>
      </c>
      <c r="T8" s="21">
        <f t="shared" si="8"/>
        <v>5.5544291169967487E-3</v>
      </c>
      <c r="U8" s="20">
        <v>1195697.678753</v>
      </c>
      <c r="V8" s="21">
        <f t="shared" si="9"/>
        <v>5.7889921676001505E-3</v>
      </c>
      <c r="W8" s="20">
        <v>739077.36169399996</v>
      </c>
      <c r="X8" s="22">
        <f t="shared" si="10"/>
        <v>7.0851711944489833E-3</v>
      </c>
    </row>
    <row r="9" spans="1:24" x14ac:dyDescent="0.3">
      <c r="A9" s="18" t="s">
        <v>3</v>
      </c>
      <c r="B9" s="19" t="s">
        <v>22</v>
      </c>
      <c r="C9" s="20">
        <v>255956.96910800002</v>
      </c>
      <c r="D9" s="21">
        <f t="shared" si="0"/>
        <v>2.945086228090304E-3</v>
      </c>
      <c r="E9" s="20">
        <v>533791.81006799999</v>
      </c>
      <c r="F9" s="21">
        <f t="shared" si="1"/>
        <v>3.1047521854146039E-3</v>
      </c>
      <c r="G9" s="20">
        <v>328542.31709000003</v>
      </c>
      <c r="H9" s="21">
        <f t="shared" si="2"/>
        <v>3.9435619204538632E-3</v>
      </c>
      <c r="I9" s="20">
        <v>122718.97674399999</v>
      </c>
      <c r="J9" s="21">
        <f t="shared" si="3"/>
        <v>1.8422299032542367E-3</v>
      </c>
      <c r="K9" s="20">
        <v>307006.429588</v>
      </c>
      <c r="L9" s="21">
        <f t="shared" si="4"/>
        <v>3.0107695352098326E-3</v>
      </c>
      <c r="M9" s="20">
        <v>559466.80354799994</v>
      </c>
      <c r="N9" s="21">
        <f t="shared" si="5"/>
        <v>2.7068968264911441E-3</v>
      </c>
      <c r="O9" s="20">
        <v>345391.02507700003</v>
      </c>
      <c r="P9" s="21">
        <f t="shared" si="6"/>
        <v>3.6194958335494004E-3</v>
      </c>
      <c r="Q9" s="20">
        <v>116110.242122</v>
      </c>
      <c r="R9" s="21">
        <f t="shared" si="7"/>
        <v>1.7058726355431576E-3</v>
      </c>
      <c r="S9" s="20">
        <v>420919.83268700005</v>
      </c>
      <c r="T9" s="21">
        <f t="shared" si="8"/>
        <v>3.8580842816098547E-3</v>
      </c>
      <c r="U9" s="20">
        <v>757584.44880699995</v>
      </c>
      <c r="V9" s="21">
        <f t="shared" si="9"/>
        <v>3.6678589566329343E-3</v>
      </c>
      <c r="W9" s="20">
        <v>422395.81189300003</v>
      </c>
      <c r="X9" s="22">
        <f t="shared" si="10"/>
        <v>4.0493009178642131E-3</v>
      </c>
    </row>
    <row r="10" spans="1:24" x14ac:dyDescent="0.3">
      <c r="A10" s="18" t="s">
        <v>3</v>
      </c>
      <c r="B10" s="19" t="s">
        <v>24</v>
      </c>
      <c r="C10" s="20">
        <v>14072.073264999999</v>
      </c>
      <c r="D10" s="21">
        <f t="shared" si="0"/>
        <v>1.6191576778650768E-4</v>
      </c>
      <c r="E10" s="20">
        <v>47628.824233000007</v>
      </c>
      <c r="F10" s="21">
        <f t="shared" si="1"/>
        <v>2.7702878413832704E-4</v>
      </c>
      <c r="G10" s="20">
        <v>28593.416345000001</v>
      </c>
      <c r="H10" s="21">
        <f t="shared" si="2"/>
        <v>3.4321273701535355E-4</v>
      </c>
      <c r="I10" s="20">
        <v>4271.065869</v>
      </c>
      <c r="J10" s="21">
        <f t="shared" si="3"/>
        <v>6.4116288054243741E-5</v>
      </c>
      <c r="K10" s="20">
        <v>9974.2571329999992</v>
      </c>
      <c r="L10" s="21">
        <f t="shared" si="4"/>
        <v>9.7816158289212453E-5</v>
      </c>
      <c r="M10" s="20">
        <v>34999.944346000004</v>
      </c>
      <c r="N10" s="21">
        <f t="shared" si="5"/>
        <v>1.6934201935973431E-4</v>
      </c>
      <c r="O10" s="20">
        <v>16180.028179000001</v>
      </c>
      <c r="P10" s="21">
        <f t="shared" si="6"/>
        <v>1.6955722739913837E-4</v>
      </c>
      <c r="Q10" s="20">
        <v>83.321591999999995</v>
      </c>
      <c r="R10" s="21">
        <f t="shared" si="7"/>
        <v>1.2241471651858733E-6</v>
      </c>
      <c r="S10" s="20">
        <v>1031.8774209999999</v>
      </c>
      <c r="T10" s="21">
        <f t="shared" si="8"/>
        <v>9.4580244249706705E-6</v>
      </c>
      <c r="U10" s="20">
        <v>34640.943994000001</v>
      </c>
      <c r="V10" s="21">
        <f t="shared" si="9"/>
        <v>1.6771476354180247E-4</v>
      </c>
      <c r="W10" s="20">
        <v>25280.186662</v>
      </c>
      <c r="X10" s="22">
        <f t="shared" si="10"/>
        <v>2.4234871694264466E-4</v>
      </c>
    </row>
    <row r="11" spans="1:24" x14ac:dyDescent="0.3">
      <c r="A11" s="18" t="s">
        <v>3</v>
      </c>
      <c r="B11" s="19" t="s">
        <v>23</v>
      </c>
      <c r="C11" s="20">
        <v>247715.13053899998</v>
      </c>
      <c r="D11" s="21">
        <f t="shared" si="0"/>
        <v>2.8502541735137251E-3</v>
      </c>
      <c r="E11" s="20">
        <v>608120.745046</v>
      </c>
      <c r="F11" s="21">
        <f t="shared" si="1"/>
        <v>3.5370797688653267E-3</v>
      </c>
      <c r="G11" s="20">
        <v>439491.89600200002</v>
      </c>
      <c r="H11" s="21">
        <f t="shared" si="2"/>
        <v>5.2753128448496892E-3</v>
      </c>
      <c r="I11" s="20">
        <v>128078.402529</v>
      </c>
      <c r="J11" s="21">
        <f t="shared" si="3"/>
        <v>1.9226844075807777E-3</v>
      </c>
      <c r="K11" s="20">
        <v>291009.54631300003</v>
      </c>
      <c r="L11" s="21">
        <f t="shared" si="4"/>
        <v>2.8538903164673723E-3</v>
      </c>
      <c r="M11" s="20">
        <v>666642.27226400003</v>
      </c>
      <c r="N11" s="21">
        <f t="shared" si="5"/>
        <v>3.225449373854486E-3</v>
      </c>
      <c r="O11" s="20">
        <v>416353.85698000004</v>
      </c>
      <c r="P11" s="21">
        <f t="shared" si="6"/>
        <v>4.363144787231721E-3</v>
      </c>
      <c r="Q11" s="20">
        <v>78925.126334</v>
      </c>
      <c r="R11" s="21">
        <f t="shared" si="7"/>
        <v>1.1595550126274952E-3</v>
      </c>
      <c r="S11" s="20">
        <v>313045.53715799999</v>
      </c>
      <c r="T11" s="21">
        <f t="shared" si="8"/>
        <v>2.8693256353056955E-3</v>
      </c>
      <c r="U11" s="20">
        <v>631650.02817599999</v>
      </c>
      <c r="V11" s="21">
        <f t="shared" si="9"/>
        <v>3.0581451572179899E-3</v>
      </c>
      <c r="W11" s="20">
        <v>424679.15281500004</v>
      </c>
      <c r="X11" s="22">
        <f t="shared" si="10"/>
        <v>4.0711901843553154E-3</v>
      </c>
    </row>
    <row r="12" spans="1:24" x14ac:dyDescent="0.3">
      <c r="A12" s="18" t="s">
        <v>4</v>
      </c>
      <c r="B12" s="19" t="s">
        <v>21</v>
      </c>
      <c r="C12" s="20">
        <v>975979.254526</v>
      </c>
      <c r="D12" s="21">
        <f t="shared" si="0"/>
        <v>1.1229790192559853E-2</v>
      </c>
      <c r="E12" s="20">
        <v>2409549.2123990003</v>
      </c>
      <c r="F12" s="21">
        <f t="shared" si="1"/>
        <v>1.4014926872157928E-2</v>
      </c>
      <c r="G12" s="20">
        <v>665417.71151899989</v>
      </c>
      <c r="H12" s="21">
        <f t="shared" si="2"/>
        <v>7.9871475053335007E-3</v>
      </c>
      <c r="I12" s="20">
        <v>278732.43703699997</v>
      </c>
      <c r="J12" s="21">
        <f t="shared" si="3"/>
        <v>4.1842691663544675E-3</v>
      </c>
      <c r="K12" s="20">
        <v>1137208.642339</v>
      </c>
      <c r="L12" s="21">
        <f t="shared" si="4"/>
        <v>1.1152447654358263E-2</v>
      </c>
      <c r="M12" s="20">
        <v>2822343.4220539997</v>
      </c>
      <c r="N12" s="21">
        <f t="shared" si="5"/>
        <v>1.3655488411423977E-2</v>
      </c>
      <c r="O12" s="20">
        <v>719413.54703799996</v>
      </c>
      <c r="P12" s="21">
        <f t="shared" si="6"/>
        <v>7.539033000416067E-3</v>
      </c>
      <c r="Q12" s="20">
        <v>254029.73853500001</v>
      </c>
      <c r="R12" s="21">
        <f t="shared" si="7"/>
        <v>3.7321632584808133E-3</v>
      </c>
      <c r="S12" s="20">
        <v>1086863.9380109999</v>
      </c>
      <c r="T12" s="21">
        <f t="shared" si="8"/>
        <v>9.9620220998399445E-3</v>
      </c>
      <c r="U12" s="20">
        <v>2264849.0818379996</v>
      </c>
      <c r="V12" s="21">
        <f t="shared" si="9"/>
        <v>1.0965308228439745E-2</v>
      </c>
      <c r="W12" s="20">
        <v>763421.84563900006</v>
      </c>
      <c r="X12" s="22">
        <f t="shared" si="10"/>
        <v>7.3185497896145792E-3</v>
      </c>
    </row>
    <row r="13" spans="1:24" x14ac:dyDescent="0.3">
      <c r="A13" s="18" t="s">
        <v>4</v>
      </c>
      <c r="B13" s="19" t="s">
        <v>25</v>
      </c>
      <c r="C13" s="20">
        <v>1304332.1243409999</v>
      </c>
      <c r="D13" s="21">
        <f t="shared" si="0"/>
        <v>1.5007876478767014E-2</v>
      </c>
      <c r="E13" s="20">
        <v>3547678.1871099994</v>
      </c>
      <c r="F13" s="21">
        <f t="shared" si="1"/>
        <v>2.0634751970387721E-2</v>
      </c>
      <c r="G13" s="20">
        <v>1283663.6312170001</v>
      </c>
      <c r="H13" s="21">
        <f t="shared" si="2"/>
        <v>1.5408082159937298E-2</v>
      </c>
      <c r="I13" s="20">
        <v>434500.53132000001</v>
      </c>
      <c r="J13" s="21">
        <f t="shared" si="3"/>
        <v>6.5226250496477831E-3</v>
      </c>
      <c r="K13" s="20">
        <v>1757299.742451</v>
      </c>
      <c r="L13" s="21">
        <f t="shared" si="4"/>
        <v>1.7233595191813399E-2</v>
      </c>
      <c r="M13" s="20">
        <v>5186100.2074560001</v>
      </c>
      <c r="N13" s="21">
        <f t="shared" si="5"/>
        <v>2.5092173663210544E-2</v>
      </c>
      <c r="O13" s="20">
        <v>1562387.6540950001</v>
      </c>
      <c r="P13" s="21">
        <f t="shared" si="6"/>
        <v>1.6372908367046194E-2</v>
      </c>
      <c r="Q13" s="20">
        <v>455376.467061</v>
      </c>
      <c r="R13" s="21">
        <f t="shared" si="7"/>
        <v>6.6903163737567729E-3</v>
      </c>
      <c r="S13" s="20">
        <v>2163478.4748069998</v>
      </c>
      <c r="T13" s="21">
        <f t="shared" si="8"/>
        <v>1.9830099817275581E-2</v>
      </c>
      <c r="U13" s="20">
        <v>5572049.105885</v>
      </c>
      <c r="V13" s="21">
        <f t="shared" si="9"/>
        <v>2.6977177596507695E-2</v>
      </c>
      <c r="W13" s="20">
        <v>2215324.094641</v>
      </c>
      <c r="X13" s="22">
        <f t="shared" si="10"/>
        <v>2.1237222617322946E-2</v>
      </c>
    </row>
    <row r="14" spans="1:24" x14ac:dyDescent="0.3">
      <c r="A14" s="18" t="s">
        <v>4</v>
      </c>
      <c r="B14" s="19" t="s">
        <v>22</v>
      </c>
      <c r="C14" s="20">
        <v>121455.80987299999</v>
      </c>
      <c r="D14" s="21">
        <f t="shared" si="0"/>
        <v>1.3974920637054326E-3</v>
      </c>
      <c r="E14" s="20">
        <v>336667.14999300003</v>
      </c>
      <c r="F14" s="21">
        <f t="shared" si="1"/>
        <v>1.9581942809593048E-3</v>
      </c>
      <c r="G14" s="20">
        <v>90756.722699000005</v>
      </c>
      <c r="H14" s="21">
        <f t="shared" si="2"/>
        <v>1.0893718618381926E-3</v>
      </c>
      <c r="I14" s="20">
        <v>46649.995583999997</v>
      </c>
      <c r="J14" s="21">
        <f t="shared" si="3"/>
        <v>7.0029932722466808E-4</v>
      </c>
      <c r="K14" s="20">
        <v>306755.31817400001</v>
      </c>
      <c r="L14" s="21">
        <f t="shared" si="4"/>
        <v>3.00830692035115E-3</v>
      </c>
      <c r="M14" s="20">
        <v>776465.68666499993</v>
      </c>
      <c r="N14" s="21">
        <f t="shared" si="5"/>
        <v>3.7568136121456735E-3</v>
      </c>
      <c r="O14" s="20">
        <v>266582.94497700001</v>
      </c>
      <c r="P14" s="21">
        <f t="shared" si="6"/>
        <v>2.793633269493528E-3</v>
      </c>
      <c r="Q14" s="20">
        <v>143005.428032</v>
      </c>
      <c r="R14" s="21">
        <f t="shared" si="7"/>
        <v>2.101012296207269E-3</v>
      </c>
      <c r="S14" s="20">
        <v>671144.24797400006</v>
      </c>
      <c r="T14" s="21">
        <f t="shared" si="8"/>
        <v>6.1516014992023605E-3</v>
      </c>
      <c r="U14" s="20">
        <v>1446643.0288169999</v>
      </c>
      <c r="V14" s="21">
        <f t="shared" si="9"/>
        <v>7.0039486669146132E-3</v>
      </c>
      <c r="W14" s="20">
        <v>438500.76006899995</v>
      </c>
      <c r="X14" s="22">
        <f t="shared" si="10"/>
        <v>4.2036911357476985E-3</v>
      </c>
    </row>
    <row r="15" spans="1:24" x14ac:dyDescent="0.3">
      <c r="A15" s="18" t="s">
        <v>4</v>
      </c>
      <c r="B15" s="19" t="s">
        <v>24</v>
      </c>
      <c r="C15" s="20">
        <v>73967.245509</v>
      </c>
      <c r="D15" s="21">
        <f t="shared" si="0"/>
        <v>8.5108022976476802E-4</v>
      </c>
      <c r="E15" s="20">
        <v>208356.27368900002</v>
      </c>
      <c r="F15" s="21">
        <f t="shared" si="1"/>
        <v>1.2118855776343926E-3</v>
      </c>
      <c r="G15" s="20">
        <v>61269.318071000002</v>
      </c>
      <c r="H15" s="21">
        <f t="shared" si="2"/>
        <v>7.3542839709985603E-4</v>
      </c>
      <c r="I15" s="20">
        <v>16720.380063999997</v>
      </c>
      <c r="J15" s="21">
        <f t="shared" si="3"/>
        <v>2.5100261560959277E-4</v>
      </c>
      <c r="K15" s="20">
        <v>92614.848184999995</v>
      </c>
      <c r="L15" s="21">
        <f t="shared" si="4"/>
        <v>9.0826098918411963E-4</v>
      </c>
      <c r="M15" s="20">
        <v>199917.56534</v>
      </c>
      <c r="N15" s="21">
        <f t="shared" si="5"/>
        <v>9.6727137293366324E-4</v>
      </c>
      <c r="O15" s="20">
        <v>56105.600563999993</v>
      </c>
      <c r="P15" s="21">
        <f t="shared" si="6"/>
        <v>5.87953863117643E-4</v>
      </c>
      <c r="Q15" s="20">
        <v>14356.762944</v>
      </c>
      <c r="R15" s="21">
        <f t="shared" si="7"/>
        <v>2.1092720670943483E-4</v>
      </c>
      <c r="S15" s="20">
        <v>57916.650229000006</v>
      </c>
      <c r="T15" s="21">
        <f t="shared" si="8"/>
        <v>5.308548102036291E-4</v>
      </c>
      <c r="U15" s="20">
        <v>156278.305742</v>
      </c>
      <c r="V15" s="21">
        <f t="shared" si="9"/>
        <v>7.5662427382962739E-4</v>
      </c>
      <c r="W15" s="20">
        <v>85483.02217099999</v>
      </c>
      <c r="X15" s="22">
        <f t="shared" si="10"/>
        <v>8.1948369371266845E-4</v>
      </c>
    </row>
    <row r="16" spans="1:24" x14ac:dyDescent="0.3">
      <c r="A16" s="18" t="s">
        <v>4</v>
      </c>
      <c r="B16" s="19" t="s">
        <v>23</v>
      </c>
      <c r="C16" s="20">
        <v>199653.75709799997</v>
      </c>
      <c r="D16" s="21">
        <f t="shared" si="0"/>
        <v>2.2972514968627529E-3</v>
      </c>
      <c r="E16" s="20">
        <v>486609.58894100005</v>
      </c>
      <c r="F16" s="21">
        <f t="shared" si="1"/>
        <v>2.8303210281847716E-3</v>
      </c>
      <c r="G16" s="20">
        <v>145375.85185600002</v>
      </c>
      <c r="H16" s="21">
        <f t="shared" si="2"/>
        <v>1.7449766550949838E-3</v>
      </c>
      <c r="I16" s="20">
        <v>53449.331390000007</v>
      </c>
      <c r="J16" s="21">
        <f t="shared" si="3"/>
        <v>8.0236943957746594E-4</v>
      </c>
      <c r="K16" s="20">
        <v>279469.87896599999</v>
      </c>
      <c r="L16" s="21">
        <f t="shared" si="4"/>
        <v>2.7407223970155599E-3</v>
      </c>
      <c r="M16" s="20">
        <v>649034.90481500002</v>
      </c>
      <c r="N16" s="21">
        <f t="shared" si="5"/>
        <v>3.1402587481224402E-3</v>
      </c>
      <c r="O16" s="20">
        <v>135979.83091700001</v>
      </c>
      <c r="P16" s="21">
        <f t="shared" si="6"/>
        <v>1.4249890579557164E-3</v>
      </c>
      <c r="Q16" s="20">
        <v>44658.485370000002</v>
      </c>
      <c r="R16" s="21">
        <f t="shared" si="7"/>
        <v>6.5611514320538058E-4</v>
      </c>
      <c r="S16" s="20">
        <v>219487.06586500001</v>
      </c>
      <c r="T16" s="21">
        <f t="shared" si="8"/>
        <v>2.0117835584623346E-3</v>
      </c>
      <c r="U16" s="20">
        <v>502364.05951499997</v>
      </c>
      <c r="V16" s="21">
        <f t="shared" si="9"/>
        <v>2.4322047767535268E-3</v>
      </c>
      <c r="W16" s="20">
        <v>105879.24085799999</v>
      </c>
      <c r="X16" s="22">
        <f t="shared" si="10"/>
        <v>1.0150122115738962E-3</v>
      </c>
    </row>
    <row r="17" spans="1:24" x14ac:dyDescent="0.3">
      <c r="A17" s="18" t="s">
        <v>5</v>
      </c>
      <c r="B17" s="19" t="s">
        <v>21</v>
      </c>
      <c r="C17" s="20">
        <v>942633.93345999997</v>
      </c>
      <c r="D17" s="21">
        <f t="shared" si="0"/>
        <v>1.084611302141282E-2</v>
      </c>
      <c r="E17" s="20">
        <v>1888239.8284859997</v>
      </c>
      <c r="F17" s="21">
        <f t="shared" si="1"/>
        <v>1.098277759887694E-2</v>
      </c>
      <c r="G17" s="20">
        <v>1361249.447588</v>
      </c>
      <c r="H17" s="21">
        <f t="shared" si="2"/>
        <v>1.6339360887493683E-2</v>
      </c>
      <c r="I17" s="20">
        <v>1019387.170499</v>
      </c>
      <c r="J17" s="21">
        <f t="shared" si="3"/>
        <v>1.5302812802982403E-2</v>
      </c>
      <c r="K17" s="20">
        <v>1136005.746762</v>
      </c>
      <c r="L17" s="21">
        <f t="shared" si="4"/>
        <v>1.114065102403319E-2</v>
      </c>
      <c r="M17" s="20">
        <v>2356685.080486</v>
      </c>
      <c r="N17" s="21">
        <f t="shared" si="5"/>
        <v>1.1402469860500423E-2</v>
      </c>
      <c r="O17" s="20">
        <v>1736499.6055159997</v>
      </c>
      <c r="P17" s="21">
        <f t="shared" si="6"/>
        <v>1.8197499734465106E-2</v>
      </c>
      <c r="Q17" s="20">
        <v>1014499.519214</v>
      </c>
      <c r="R17" s="21">
        <f t="shared" si="7"/>
        <v>1.4904860561572676E-2</v>
      </c>
      <c r="S17" s="20">
        <v>1165507.0138440002</v>
      </c>
      <c r="T17" s="21">
        <f t="shared" si="8"/>
        <v>1.0682852032684591E-2</v>
      </c>
      <c r="U17" s="20">
        <v>3005017.729853</v>
      </c>
      <c r="V17" s="21">
        <f t="shared" si="9"/>
        <v>1.4548848267198291E-2</v>
      </c>
      <c r="W17" s="20">
        <v>2177908.4905830002</v>
      </c>
      <c r="X17" s="22">
        <f t="shared" si="10"/>
        <v>2.087853762190239E-2</v>
      </c>
    </row>
    <row r="18" spans="1:24" x14ac:dyDescent="0.3">
      <c r="A18" s="18" t="s">
        <v>5</v>
      </c>
      <c r="B18" s="19" t="s">
        <v>25</v>
      </c>
      <c r="C18" s="20">
        <v>508968.54998400004</v>
      </c>
      <c r="D18" s="21">
        <f t="shared" si="0"/>
        <v>5.8562822974219993E-3</v>
      </c>
      <c r="E18" s="20">
        <v>1271687.9004890001</v>
      </c>
      <c r="F18" s="21">
        <f t="shared" si="1"/>
        <v>7.3966586106024371E-3</v>
      </c>
      <c r="G18" s="20">
        <v>825515.92940100003</v>
      </c>
      <c r="H18" s="21">
        <f t="shared" si="2"/>
        <v>9.9088397888849964E-3</v>
      </c>
      <c r="I18" s="20">
        <v>585267.18192899995</v>
      </c>
      <c r="J18" s="21">
        <f t="shared" si="3"/>
        <v>8.7859003762077639E-3</v>
      </c>
      <c r="K18" s="20">
        <v>610204.79922199994</v>
      </c>
      <c r="L18" s="21">
        <f t="shared" si="4"/>
        <v>5.9841939538592664E-3</v>
      </c>
      <c r="M18" s="20">
        <v>1546787.0471780002</v>
      </c>
      <c r="N18" s="21">
        <f t="shared" si="5"/>
        <v>7.4838988170716552E-3</v>
      </c>
      <c r="O18" s="20">
        <v>1063668.2779629999</v>
      </c>
      <c r="P18" s="21">
        <f t="shared" si="6"/>
        <v>1.11466211361672E-2</v>
      </c>
      <c r="Q18" s="20">
        <v>536251.30885699997</v>
      </c>
      <c r="R18" s="21">
        <f t="shared" si="7"/>
        <v>7.8785162862047894E-3</v>
      </c>
      <c r="S18" s="20">
        <v>613014.27251200005</v>
      </c>
      <c r="T18" s="21">
        <f t="shared" si="8"/>
        <v>5.6187913838208923E-3</v>
      </c>
      <c r="U18" s="20">
        <v>1657975.3844280001</v>
      </c>
      <c r="V18" s="21">
        <f t="shared" si="9"/>
        <v>8.0271181295069154E-3</v>
      </c>
      <c r="W18" s="20">
        <v>1326370.7672350002</v>
      </c>
      <c r="X18" s="22">
        <f t="shared" si="10"/>
        <v>1.2715264247348835E-2</v>
      </c>
    </row>
    <row r="19" spans="1:24" x14ac:dyDescent="0.3">
      <c r="A19" s="18" t="s">
        <v>5</v>
      </c>
      <c r="B19" s="19" t="s">
        <v>22</v>
      </c>
      <c r="C19" s="20">
        <v>2183336.8552930001</v>
      </c>
      <c r="D19" s="21">
        <f t="shared" si="0"/>
        <v>2.5121860624518669E-2</v>
      </c>
      <c r="E19" s="20">
        <v>3883134.1593449996</v>
      </c>
      <c r="F19" s="21">
        <f t="shared" si="1"/>
        <v>2.2585901544552825E-2</v>
      </c>
      <c r="G19" s="20">
        <v>2909307.6788389999</v>
      </c>
      <c r="H19" s="21">
        <f t="shared" si="2"/>
        <v>3.4921026547732673E-2</v>
      </c>
      <c r="I19" s="20">
        <v>2276055.7993430002</v>
      </c>
      <c r="J19" s="21">
        <f t="shared" si="3"/>
        <v>3.4167641926902768E-2</v>
      </c>
      <c r="K19" s="20">
        <v>2622586.966056</v>
      </c>
      <c r="L19" s="21">
        <f t="shared" si="4"/>
        <v>2.5719347153205094E-2</v>
      </c>
      <c r="M19" s="20">
        <v>4542973.2794089997</v>
      </c>
      <c r="N19" s="21">
        <f t="shared" si="5"/>
        <v>2.1980499781004834E-2</v>
      </c>
      <c r="O19" s="20">
        <v>3298725.1361850002</v>
      </c>
      <c r="P19" s="21">
        <f t="shared" si="6"/>
        <v>3.4568709142875083E-2</v>
      </c>
      <c r="Q19" s="20">
        <v>2507096.1099530002</v>
      </c>
      <c r="R19" s="21">
        <f t="shared" si="7"/>
        <v>3.6833844891579794E-2</v>
      </c>
      <c r="S19" s="20">
        <v>2726583.9652149999</v>
      </c>
      <c r="T19" s="21">
        <f t="shared" si="8"/>
        <v>2.4991435237283723E-2</v>
      </c>
      <c r="U19" s="20">
        <v>4866162.6444440009</v>
      </c>
      <c r="V19" s="21">
        <f t="shared" si="9"/>
        <v>2.3559615390684373E-2</v>
      </c>
      <c r="W19" s="20">
        <v>3627770.6110140001</v>
      </c>
      <c r="X19" s="22">
        <f t="shared" si="10"/>
        <v>3.4777652740318875E-2</v>
      </c>
    </row>
    <row r="20" spans="1:24" x14ac:dyDescent="0.3">
      <c r="A20" s="18" t="s">
        <v>5</v>
      </c>
      <c r="B20" s="19" t="s">
        <v>24</v>
      </c>
      <c r="C20" s="20">
        <v>1543594.5218099998</v>
      </c>
      <c r="D20" s="21">
        <f t="shared" si="0"/>
        <v>1.7760872008216719E-2</v>
      </c>
      <c r="E20" s="20">
        <v>3620368.9812850002</v>
      </c>
      <c r="F20" s="21">
        <f t="shared" si="1"/>
        <v>2.1057551454788964E-2</v>
      </c>
      <c r="G20" s="20">
        <v>2410887.1220709998</v>
      </c>
      <c r="H20" s="21">
        <f t="shared" si="2"/>
        <v>2.8938380703351963E-2</v>
      </c>
      <c r="I20" s="20">
        <v>1409495.9840899999</v>
      </c>
      <c r="J20" s="21">
        <f t="shared" si="3"/>
        <v>2.1159039288797771E-2</v>
      </c>
      <c r="K20" s="20">
        <v>1695377.923343</v>
      </c>
      <c r="L20" s="21">
        <f t="shared" si="4"/>
        <v>1.6626336487865958E-2</v>
      </c>
      <c r="M20" s="20">
        <v>3961332.1824799995</v>
      </c>
      <c r="N20" s="21">
        <f t="shared" si="5"/>
        <v>1.9166315937657535E-2</v>
      </c>
      <c r="O20" s="20">
        <v>2385244.7409310001</v>
      </c>
      <c r="P20" s="21">
        <f t="shared" si="6"/>
        <v>2.4995969133450077E-2</v>
      </c>
      <c r="Q20" s="20">
        <v>1200787.1108579999</v>
      </c>
      <c r="R20" s="21">
        <f t="shared" si="7"/>
        <v>1.7641767307429213E-2</v>
      </c>
      <c r="S20" s="20">
        <v>1511831.565554</v>
      </c>
      <c r="T20" s="21">
        <f t="shared" si="8"/>
        <v>1.3857207825706829E-2</v>
      </c>
      <c r="U20" s="20">
        <v>4354009.0851830002</v>
      </c>
      <c r="V20" s="21">
        <f t="shared" si="9"/>
        <v>2.1080014571970285E-2</v>
      </c>
      <c r="W20" s="20">
        <v>2488263.9910639999</v>
      </c>
      <c r="X20" s="22">
        <f t="shared" si="10"/>
        <v>2.385376317475486E-2</v>
      </c>
    </row>
    <row r="21" spans="1:24" x14ac:dyDescent="0.3">
      <c r="A21" s="18" t="s">
        <v>5</v>
      </c>
      <c r="B21" s="19" t="s">
        <v>23</v>
      </c>
      <c r="C21" s="20">
        <v>553870.05877800006</v>
      </c>
      <c r="D21" s="21">
        <f t="shared" si="0"/>
        <v>6.3729270116899177E-3</v>
      </c>
      <c r="E21" s="20">
        <v>1550171.7007690002</v>
      </c>
      <c r="F21" s="21">
        <f t="shared" si="1"/>
        <v>9.0164346566450875E-3</v>
      </c>
      <c r="G21" s="20">
        <v>940996.10233799997</v>
      </c>
      <c r="H21" s="21">
        <f t="shared" si="2"/>
        <v>1.12949723778173E-2</v>
      </c>
      <c r="I21" s="20">
        <v>621659.81350799999</v>
      </c>
      <c r="J21" s="21">
        <f t="shared" si="3"/>
        <v>9.3322184431584507E-3</v>
      </c>
      <c r="K21" s="20">
        <v>659324.572315</v>
      </c>
      <c r="L21" s="21">
        <f t="shared" si="4"/>
        <v>6.4659047655946725E-3</v>
      </c>
      <c r="M21" s="20">
        <v>1695322.518956</v>
      </c>
      <c r="N21" s="21">
        <f t="shared" si="5"/>
        <v>8.2025655809035806E-3</v>
      </c>
      <c r="O21" s="20">
        <v>1001167.665039</v>
      </c>
      <c r="P21" s="21">
        <f t="shared" si="6"/>
        <v>1.0491651285626732E-2</v>
      </c>
      <c r="Q21" s="20">
        <v>468535.05236999999</v>
      </c>
      <c r="R21" s="21">
        <f t="shared" si="7"/>
        <v>6.8836401511501383E-3</v>
      </c>
      <c r="S21" s="20">
        <v>628543.14748100005</v>
      </c>
      <c r="T21" s="21">
        <f t="shared" si="8"/>
        <v>5.7611265834871302E-3</v>
      </c>
      <c r="U21" s="20">
        <v>1906594.91762</v>
      </c>
      <c r="V21" s="21">
        <f t="shared" si="9"/>
        <v>9.2308141439224507E-3</v>
      </c>
      <c r="W21" s="20">
        <v>1014891.5025320001</v>
      </c>
      <c r="X21" s="22">
        <f t="shared" si="10"/>
        <v>9.7292657195579609E-3</v>
      </c>
    </row>
    <row r="22" spans="1:24" x14ac:dyDescent="0.3">
      <c r="A22" s="18" t="s">
        <v>6</v>
      </c>
      <c r="B22" s="19" t="s">
        <v>21</v>
      </c>
      <c r="C22" s="20">
        <v>100607.11553400001</v>
      </c>
      <c r="D22" s="21">
        <f t="shared" si="0"/>
        <v>1.1576032933959784E-3</v>
      </c>
      <c r="E22" s="20">
        <v>106277.982036</v>
      </c>
      <c r="F22" s="21">
        <f t="shared" si="1"/>
        <v>6.1815635003034317E-4</v>
      </c>
      <c r="G22" s="20">
        <v>74398.759422000003</v>
      </c>
      <c r="H22" s="21">
        <f t="shared" si="2"/>
        <v>8.9302381861888162E-4</v>
      </c>
      <c r="I22" s="20">
        <v>123464.785699</v>
      </c>
      <c r="J22" s="21">
        <f t="shared" si="3"/>
        <v>1.8534258209148115E-3</v>
      </c>
      <c r="K22" s="20">
        <v>111881.23008099999</v>
      </c>
      <c r="L22" s="21">
        <f t="shared" si="4"/>
        <v>1.0972037280838861E-3</v>
      </c>
      <c r="M22" s="20">
        <v>120411.458612</v>
      </c>
      <c r="N22" s="21">
        <f t="shared" si="5"/>
        <v>5.8259291368666197E-4</v>
      </c>
      <c r="O22" s="20">
        <v>80296.569214000003</v>
      </c>
      <c r="P22" s="21">
        <f t="shared" si="6"/>
        <v>8.4146105896524539E-4</v>
      </c>
      <c r="Q22" s="20">
        <v>107494.92250700001</v>
      </c>
      <c r="R22" s="21">
        <f t="shared" si="7"/>
        <v>1.5792977726448048E-3</v>
      </c>
      <c r="S22" s="20">
        <v>102009.700598</v>
      </c>
      <c r="T22" s="21">
        <f t="shared" si="8"/>
        <v>9.3500470133828933E-4</v>
      </c>
      <c r="U22" s="20">
        <v>114832.954684</v>
      </c>
      <c r="V22" s="21">
        <f t="shared" si="9"/>
        <v>5.5596584911108001E-4</v>
      </c>
      <c r="W22" s="20">
        <v>80687.900607999996</v>
      </c>
      <c r="X22" s="22">
        <f t="shared" si="10"/>
        <v>7.7351522148916784E-4</v>
      </c>
    </row>
    <row r="23" spans="1:24" x14ac:dyDescent="0.3">
      <c r="A23" s="18" t="s">
        <v>6</v>
      </c>
      <c r="B23" s="19" t="s">
        <v>25</v>
      </c>
      <c r="C23" s="20">
        <v>189146.734142</v>
      </c>
      <c r="D23" s="21">
        <f t="shared" si="0"/>
        <v>2.1763558294629433E-3</v>
      </c>
      <c r="E23" s="20">
        <v>197723.62382499999</v>
      </c>
      <c r="F23" s="21">
        <f t="shared" si="1"/>
        <v>1.1500417233838056E-3</v>
      </c>
      <c r="G23" s="20">
        <v>106904.79183999999</v>
      </c>
      <c r="H23" s="21">
        <f t="shared" si="2"/>
        <v>1.28320050198825E-3</v>
      </c>
      <c r="I23" s="20">
        <v>224065.29892</v>
      </c>
      <c r="J23" s="21">
        <f t="shared" si="3"/>
        <v>3.3636182838544162E-3</v>
      </c>
      <c r="K23" s="20">
        <v>207992.49025999999</v>
      </c>
      <c r="L23" s="21">
        <f t="shared" si="4"/>
        <v>2.0397535454472868E-3</v>
      </c>
      <c r="M23" s="20">
        <v>225633.03383900001</v>
      </c>
      <c r="N23" s="21">
        <f t="shared" si="5"/>
        <v>1.091691838330774E-3</v>
      </c>
      <c r="O23" s="20">
        <v>117094.85033099999</v>
      </c>
      <c r="P23" s="21">
        <f t="shared" si="6"/>
        <v>1.2270855121630897E-3</v>
      </c>
      <c r="Q23" s="20">
        <v>220407.076466</v>
      </c>
      <c r="R23" s="21">
        <f t="shared" si="7"/>
        <v>3.2381846213735319E-3</v>
      </c>
      <c r="S23" s="20">
        <v>219490.70802999998</v>
      </c>
      <c r="T23" s="21">
        <f t="shared" si="8"/>
        <v>2.0118169419678059E-3</v>
      </c>
      <c r="U23" s="20">
        <v>228307.460406</v>
      </c>
      <c r="V23" s="21">
        <f t="shared" si="9"/>
        <v>1.1053547427418216E-3</v>
      </c>
      <c r="W23" s="20">
        <v>132852.902397</v>
      </c>
      <c r="X23" s="22">
        <f t="shared" si="10"/>
        <v>1.2735954393254532E-3</v>
      </c>
    </row>
    <row r="24" spans="1:24" x14ac:dyDescent="0.3">
      <c r="A24" s="18" t="s">
        <v>6</v>
      </c>
      <c r="B24" s="19" t="s">
        <v>22</v>
      </c>
      <c r="C24" s="20">
        <v>258994.93249399998</v>
      </c>
      <c r="D24" s="21">
        <f t="shared" si="0"/>
        <v>2.9800415729700751E-3</v>
      </c>
      <c r="E24" s="20">
        <v>194924.715719</v>
      </c>
      <c r="F24" s="21">
        <f t="shared" si="1"/>
        <v>1.1337621254301183E-3</v>
      </c>
      <c r="G24" s="20">
        <v>129522.56637299999</v>
      </c>
      <c r="H24" s="21">
        <f t="shared" si="2"/>
        <v>1.5546863646429419E-3</v>
      </c>
      <c r="I24" s="20">
        <v>280827.402795</v>
      </c>
      <c r="J24" s="21">
        <f t="shared" si="3"/>
        <v>4.2157183249775243E-3</v>
      </c>
      <c r="K24" s="20">
        <v>305526.36855300004</v>
      </c>
      <c r="L24" s="21">
        <f t="shared" si="4"/>
        <v>2.9962547816250002E-3</v>
      </c>
      <c r="M24" s="20">
        <v>237119.44307799998</v>
      </c>
      <c r="N24" s="21">
        <f t="shared" si="5"/>
        <v>1.1472671191510952E-3</v>
      </c>
      <c r="O24" s="20">
        <v>161574.25145500002</v>
      </c>
      <c r="P24" s="21">
        <f t="shared" si="6"/>
        <v>1.6932036083446551E-3</v>
      </c>
      <c r="Q24" s="20">
        <v>324847.94875600003</v>
      </c>
      <c r="R24" s="21">
        <f t="shared" si="7"/>
        <v>4.7726127890847696E-3</v>
      </c>
      <c r="S24" s="20">
        <v>346453.24230300001</v>
      </c>
      <c r="T24" s="21">
        <f t="shared" si="8"/>
        <v>3.1755353505424325E-3</v>
      </c>
      <c r="U24" s="20">
        <v>255656.83334900002</v>
      </c>
      <c r="V24" s="21">
        <f t="shared" si="9"/>
        <v>1.2377672317590463E-3</v>
      </c>
      <c r="W24" s="20">
        <v>186780.91570099999</v>
      </c>
      <c r="X24" s="22">
        <f t="shared" si="10"/>
        <v>1.7905767815216149E-3</v>
      </c>
    </row>
    <row r="25" spans="1:24" x14ac:dyDescent="0.3">
      <c r="A25" s="18" t="s">
        <v>6</v>
      </c>
      <c r="B25" s="19" t="s">
        <v>24</v>
      </c>
      <c r="C25" s="20">
        <v>150491.860521</v>
      </c>
      <c r="D25" s="21">
        <f t="shared" si="0"/>
        <v>1.7315860060566378E-3</v>
      </c>
      <c r="E25" s="20">
        <v>188888.90278599999</v>
      </c>
      <c r="F25" s="21">
        <f t="shared" si="1"/>
        <v>1.0986553608806618E-3</v>
      </c>
      <c r="G25" s="20">
        <v>73971.599157999997</v>
      </c>
      <c r="H25" s="21">
        <f t="shared" si="2"/>
        <v>8.8789652492362236E-4</v>
      </c>
      <c r="I25" s="20">
        <v>150605.69017700001</v>
      </c>
      <c r="J25" s="21">
        <f t="shared" si="3"/>
        <v>2.2608590244611658E-3</v>
      </c>
      <c r="K25" s="20">
        <v>161454.16865599999</v>
      </c>
      <c r="L25" s="21">
        <f t="shared" si="4"/>
        <v>1.5833586709387774E-3</v>
      </c>
      <c r="M25" s="20">
        <v>217309.805394</v>
      </c>
      <c r="N25" s="21">
        <f t="shared" si="5"/>
        <v>1.0514211367966511E-3</v>
      </c>
      <c r="O25" s="20">
        <v>81468.439597999997</v>
      </c>
      <c r="P25" s="21">
        <f t="shared" si="6"/>
        <v>8.5374157485705907E-4</v>
      </c>
      <c r="Q25" s="20">
        <v>145596.72420300002</v>
      </c>
      <c r="R25" s="21">
        <f t="shared" si="7"/>
        <v>2.1390831945872074E-3</v>
      </c>
      <c r="S25" s="20">
        <v>184633.90983199998</v>
      </c>
      <c r="T25" s="21">
        <f t="shared" si="8"/>
        <v>1.6923250701392062E-3</v>
      </c>
      <c r="U25" s="20">
        <v>193259.20747199998</v>
      </c>
      <c r="V25" s="21">
        <f t="shared" si="9"/>
        <v>9.3566798552189082E-4</v>
      </c>
      <c r="W25" s="20">
        <v>79201.380726000003</v>
      </c>
      <c r="X25" s="22">
        <f t="shared" si="10"/>
        <v>7.5926468643857227E-4</v>
      </c>
    </row>
    <row r="26" spans="1:24" x14ac:dyDescent="0.3">
      <c r="A26" s="18" t="s">
        <v>6</v>
      </c>
      <c r="B26" s="19" t="s">
        <v>23</v>
      </c>
      <c r="C26" s="20">
        <v>96556.619306000008</v>
      </c>
      <c r="D26" s="21">
        <f t="shared" si="0"/>
        <v>1.1109975662708805E-3</v>
      </c>
      <c r="E26" s="20">
        <v>103553.08700699999</v>
      </c>
      <c r="F26" s="21">
        <f t="shared" si="1"/>
        <v>6.023072425005078E-4</v>
      </c>
      <c r="G26" s="20">
        <v>49001.831985999997</v>
      </c>
      <c r="H26" s="21">
        <f t="shared" si="2"/>
        <v>5.8817920432311169E-4</v>
      </c>
      <c r="I26" s="20">
        <v>118288.70469</v>
      </c>
      <c r="J26" s="21">
        <f t="shared" si="3"/>
        <v>1.7757236474658109E-3</v>
      </c>
      <c r="K26" s="20">
        <v>106837.00620600001</v>
      </c>
      <c r="L26" s="21">
        <f t="shared" si="4"/>
        <v>1.0477357231564036E-3</v>
      </c>
      <c r="M26" s="20">
        <v>118637.398738</v>
      </c>
      <c r="N26" s="21">
        <f t="shared" si="5"/>
        <v>5.7400938913707022E-4</v>
      </c>
      <c r="O26" s="20">
        <v>52496.005641999996</v>
      </c>
      <c r="P26" s="21">
        <f t="shared" si="6"/>
        <v>5.501274205282114E-4</v>
      </c>
      <c r="Q26" s="20">
        <v>107934.29377600001</v>
      </c>
      <c r="R26" s="21">
        <f t="shared" si="7"/>
        <v>1.5857529432734513E-3</v>
      </c>
      <c r="S26" s="20">
        <v>102759.226849</v>
      </c>
      <c r="T26" s="21">
        <f t="shared" si="8"/>
        <v>9.4187473981848467E-4</v>
      </c>
      <c r="U26" s="20">
        <v>110791.25044799999</v>
      </c>
      <c r="V26" s="21">
        <f t="shared" si="9"/>
        <v>5.3639786417498676E-4</v>
      </c>
      <c r="W26" s="20">
        <v>59609.091178999995</v>
      </c>
      <c r="X26" s="22">
        <f t="shared" si="10"/>
        <v>5.7144304187684665E-4</v>
      </c>
    </row>
    <row r="27" spans="1:24" x14ac:dyDescent="0.3">
      <c r="A27" s="18" t="s">
        <v>7</v>
      </c>
      <c r="B27" s="19" t="s">
        <v>21</v>
      </c>
      <c r="C27" s="20">
        <v>2493210.8597039999</v>
      </c>
      <c r="D27" s="21">
        <f t="shared" si="0"/>
        <v>2.868732581194617E-2</v>
      </c>
      <c r="E27" s="20">
        <v>4281838.6120529994</v>
      </c>
      <c r="F27" s="21">
        <f t="shared" si="1"/>
        <v>2.490493023238901E-2</v>
      </c>
      <c r="G27" s="20">
        <v>2145936.644847</v>
      </c>
      <c r="H27" s="21">
        <f t="shared" si="2"/>
        <v>2.575812489325971E-2</v>
      </c>
      <c r="I27" s="20">
        <v>2967291.7520439997</v>
      </c>
      <c r="J27" s="21">
        <f t="shared" si="3"/>
        <v>4.4544321850877713E-2</v>
      </c>
      <c r="K27" s="20">
        <v>3117402.2618800001</v>
      </c>
      <c r="L27" s="21">
        <f t="shared" si="4"/>
        <v>3.0571932228449304E-2</v>
      </c>
      <c r="M27" s="20">
        <v>5350436.0791800003</v>
      </c>
      <c r="N27" s="21">
        <f t="shared" si="5"/>
        <v>2.5887288309561829E-2</v>
      </c>
      <c r="O27" s="20">
        <v>2820169.9507339997</v>
      </c>
      <c r="P27" s="21">
        <f t="shared" si="6"/>
        <v>2.9553730831040823E-2</v>
      </c>
      <c r="Q27" s="20">
        <v>3200056.2185729998</v>
      </c>
      <c r="R27" s="21">
        <f t="shared" si="7"/>
        <v>4.7014701164153981E-2</v>
      </c>
      <c r="S27" s="20">
        <v>4016625.7009859998</v>
      </c>
      <c r="T27" s="21">
        <f t="shared" si="8"/>
        <v>3.6815752736477921E-2</v>
      </c>
      <c r="U27" s="20">
        <v>5532382.1578299999</v>
      </c>
      <c r="V27" s="21">
        <f t="shared" si="9"/>
        <v>2.6785129342435245E-2</v>
      </c>
      <c r="W27" s="20">
        <v>2943101.7951680003</v>
      </c>
      <c r="X27" s="22">
        <f t="shared" si="10"/>
        <v>2.8214069517243465E-2</v>
      </c>
    </row>
    <row r="28" spans="1:24" x14ac:dyDescent="0.3">
      <c r="A28" s="18" t="s">
        <v>7</v>
      </c>
      <c r="B28" s="19" t="s">
        <v>25</v>
      </c>
      <c r="C28" s="20">
        <v>796514.99551299994</v>
      </c>
      <c r="D28" s="21">
        <f t="shared" si="0"/>
        <v>9.1648426371346153E-3</v>
      </c>
      <c r="E28" s="20">
        <v>1600818.9774500001</v>
      </c>
      <c r="F28" s="21">
        <f t="shared" si="1"/>
        <v>9.3110199987105659E-3</v>
      </c>
      <c r="G28" s="20">
        <v>740040.22821499989</v>
      </c>
      <c r="H28" s="21">
        <f t="shared" si="2"/>
        <v>8.8828571291569812E-3</v>
      </c>
      <c r="I28" s="20">
        <v>1009048.7721919999</v>
      </c>
      <c r="J28" s="21">
        <f t="shared" si="3"/>
        <v>1.5147615073843584E-2</v>
      </c>
      <c r="K28" s="20">
        <v>1014026.3796850001</v>
      </c>
      <c r="L28" s="21">
        <f t="shared" si="4"/>
        <v>9.9444162650007568E-3</v>
      </c>
      <c r="M28" s="20">
        <v>2218391.6950500002</v>
      </c>
      <c r="N28" s="21">
        <f t="shared" si="5"/>
        <v>1.0733357906426624E-2</v>
      </c>
      <c r="O28" s="20">
        <v>1008562.558772</v>
      </c>
      <c r="P28" s="21">
        <f t="shared" si="6"/>
        <v>1.0569145444747303E-2</v>
      </c>
      <c r="Q28" s="20">
        <v>1045874.2020459999</v>
      </c>
      <c r="R28" s="21">
        <f t="shared" si="7"/>
        <v>1.5365812256391453E-2</v>
      </c>
      <c r="S28" s="20">
        <v>1342196.8473169999</v>
      </c>
      <c r="T28" s="21">
        <f t="shared" si="8"/>
        <v>1.2302362961620435E-2</v>
      </c>
      <c r="U28" s="20">
        <v>2460327.5817069998</v>
      </c>
      <c r="V28" s="21">
        <f t="shared" si="9"/>
        <v>1.191172095866771E-2</v>
      </c>
      <c r="W28" s="20">
        <v>1025052.3491120001</v>
      </c>
      <c r="X28" s="22">
        <f t="shared" si="10"/>
        <v>9.8266727587004183E-3</v>
      </c>
    </row>
    <row r="29" spans="1:24" x14ac:dyDescent="0.3">
      <c r="A29" s="18" t="s">
        <v>7</v>
      </c>
      <c r="B29" s="19" t="s">
        <v>22</v>
      </c>
      <c r="C29" s="20">
        <v>256958.66798999999</v>
      </c>
      <c r="D29" s="21">
        <f t="shared" si="0"/>
        <v>2.9566119528726862E-3</v>
      </c>
      <c r="E29" s="20">
        <v>337966.0233</v>
      </c>
      <c r="F29" s="21">
        <f t="shared" si="1"/>
        <v>1.9657490610485145E-3</v>
      </c>
      <c r="G29" s="20">
        <v>238276.39770000003</v>
      </c>
      <c r="H29" s="21">
        <f t="shared" si="2"/>
        <v>2.860081273047189E-3</v>
      </c>
      <c r="I29" s="20">
        <v>293804.88139599998</v>
      </c>
      <c r="J29" s="21">
        <f t="shared" si="3"/>
        <v>4.4105333387750786E-3</v>
      </c>
      <c r="K29" s="20">
        <v>424284.02295100002</v>
      </c>
      <c r="L29" s="21">
        <f t="shared" si="4"/>
        <v>4.1608946506150671E-3</v>
      </c>
      <c r="M29" s="20">
        <v>690128.59478200006</v>
      </c>
      <c r="N29" s="21">
        <f t="shared" si="5"/>
        <v>3.3390844483338735E-3</v>
      </c>
      <c r="O29" s="20">
        <v>413529.14785199997</v>
      </c>
      <c r="P29" s="21">
        <f t="shared" si="6"/>
        <v>4.3335434884790797E-3</v>
      </c>
      <c r="Q29" s="20">
        <v>638561.20195199992</v>
      </c>
      <c r="R29" s="21">
        <f t="shared" si="7"/>
        <v>9.3816364570569483E-3</v>
      </c>
      <c r="S29" s="20">
        <v>1095263.8963040002</v>
      </c>
      <c r="T29" s="21">
        <f t="shared" si="8"/>
        <v>1.0039014782388361E-2</v>
      </c>
      <c r="U29" s="20">
        <v>1156438.9869309999</v>
      </c>
      <c r="V29" s="21">
        <f t="shared" si="9"/>
        <v>5.5989204935422013E-3</v>
      </c>
      <c r="W29" s="20">
        <v>765100.61532300001</v>
      </c>
      <c r="X29" s="22">
        <f t="shared" si="10"/>
        <v>7.3346433289700908E-3</v>
      </c>
    </row>
    <row r="30" spans="1:24" x14ac:dyDescent="0.3">
      <c r="A30" s="18" t="s">
        <v>7</v>
      </c>
      <c r="B30" s="19" t="s">
        <v>24</v>
      </c>
      <c r="C30" s="20">
        <v>271244.21327900002</v>
      </c>
      <c r="D30" s="21">
        <f t="shared" si="0"/>
        <v>3.1209839675828705E-3</v>
      </c>
      <c r="E30" s="20">
        <v>589617.39019099995</v>
      </c>
      <c r="F30" s="21">
        <f t="shared" si="1"/>
        <v>3.4294566649884705E-3</v>
      </c>
      <c r="G30" s="20">
        <v>201326.18606899999</v>
      </c>
      <c r="H30" s="21">
        <f t="shared" si="2"/>
        <v>2.4165601801439383E-3</v>
      </c>
      <c r="I30" s="20">
        <v>258564.65716800001</v>
      </c>
      <c r="J30" s="21">
        <f t="shared" si="3"/>
        <v>3.8815149539034813E-3</v>
      </c>
      <c r="K30" s="20">
        <v>279115.85965100001</v>
      </c>
      <c r="L30" s="21">
        <f t="shared" si="4"/>
        <v>2.7372505786243027E-3</v>
      </c>
      <c r="M30" s="20">
        <v>653315.24471700005</v>
      </c>
      <c r="N30" s="21">
        <f t="shared" si="5"/>
        <v>3.160968535411961E-3</v>
      </c>
      <c r="O30" s="20">
        <v>245348.35857700001</v>
      </c>
      <c r="P30" s="21">
        <f t="shared" si="6"/>
        <v>2.571107229667188E-3</v>
      </c>
      <c r="Q30" s="20">
        <v>210509.04191600002</v>
      </c>
      <c r="R30" s="21">
        <f t="shared" si="7"/>
        <v>3.0927643210113603E-3</v>
      </c>
      <c r="S30" s="20">
        <v>431546.662557</v>
      </c>
      <c r="T30" s="21">
        <f t="shared" si="8"/>
        <v>3.955488115073973E-3</v>
      </c>
      <c r="U30" s="20">
        <v>656506.22402199998</v>
      </c>
      <c r="V30" s="21">
        <f t="shared" si="9"/>
        <v>3.1784868837478057E-3</v>
      </c>
      <c r="W30" s="20">
        <v>280321.79637200001</v>
      </c>
      <c r="X30" s="22">
        <f t="shared" si="10"/>
        <v>2.6873072018858617E-3</v>
      </c>
    </row>
    <row r="31" spans="1:24" x14ac:dyDescent="0.3">
      <c r="A31" s="18" t="s">
        <v>7</v>
      </c>
      <c r="B31" s="19" t="s">
        <v>23</v>
      </c>
      <c r="C31" s="20">
        <v>542147.26082800003</v>
      </c>
      <c r="D31" s="21">
        <f t="shared" si="0"/>
        <v>6.2380424218405088E-3</v>
      </c>
      <c r="E31" s="20">
        <v>1004738.8940300001</v>
      </c>
      <c r="F31" s="21">
        <f t="shared" si="1"/>
        <v>5.8439736582194934E-3</v>
      </c>
      <c r="G31" s="20">
        <v>413910.76312899997</v>
      </c>
      <c r="H31" s="21">
        <f t="shared" si="2"/>
        <v>4.9682571742938669E-3</v>
      </c>
      <c r="I31" s="20">
        <v>627255.21972399997</v>
      </c>
      <c r="J31" s="21">
        <f t="shared" si="3"/>
        <v>9.4162154330736537E-3</v>
      </c>
      <c r="K31" s="20">
        <v>645928.58636100008</v>
      </c>
      <c r="L31" s="21">
        <f t="shared" si="4"/>
        <v>6.3345321866603247E-3</v>
      </c>
      <c r="M31" s="20">
        <v>1210108.6638249999</v>
      </c>
      <c r="N31" s="21">
        <f t="shared" si="5"/>
        <v>5.8549305893469241E-3</v>
      </c>
      <c r="O31" s="20">
        <v>531469.33599400008</v>
      </c>
      <c r="P31" s="21">
        <f t="shared" si="6"/>
        <v>5.5694876462429764E-3</v>
      </c>
      <c r="Q31" s="20">
        <v>660465.18841499998</v>
      </c>
      <c r="R31" s="21">
        <f t="shared" si="7"/>
        <v>9.7034462339866939E-3</v>
      </c>
      <c r="S31" s="20">
        <v>794737.52726400003</v>
      </c>
      <c r="T31" s="21">
        <f t="shared" si="8"/>
        <v>7.2844378521426207E-3</v>
      </c>
      <c r="U31" s="20">
        <v>1293495.170804</v>
      </c>
      <c r="V31" s="21">
        <f t="shared" si="9"/>
        <v>6.2624805129857641E-3</v>
      </c>
      <c r="W31" s="20">
        <v>529681.49859800003</v>
      </c>
      <c r="X31" s="22">
        <f t="shared" si="10"/>
        <v>5.0777960340949056E-3</v>
      </c>
    </row>
    <row r="32" spans="1:24" x14ac:dyDescent="0.3">
      <c r="A32" s="18" t="s">
        <v>8</v>
      </c>
      <c r="B32" s="19" t="s">
        <v>21</v>
      </c>
      <c r="C32" s="20">
        <v>161864.37128999998</v>
      </c>
      <c r="D32" s="21">
        <f t="shared" si="0"/>
        <v>1.8624401295497875E-3</v>
      </c>
      <c r="E32" s="20">
        <v>462205.67285199999</v>
      </c>
      <c r="F32" s="21">
        <f t="shared" si="1"/>
        <v>2.688377839134446E-3</v>
      </c>
      <c r="G32" s="20">
        <v>287886.85284000001</v>
      </c>
      <c r="H32" s="21">
        <f t="shared" si="2"/>
        <v>3.4555659079622551E-3</v>
      </c>
      <c r="I32" s="20">
        <v>126386.232871</v>
      </c>
      <c r="J32" s="21">
        <f t="shared" si="3"/>
        <v>1.8972819341568823E-3</v>
      </c>
      <c r="K32" s="20">
        <v>186778.94334599999</v>
      </c>
      <c r="L32" s="21">
        <f t="shared" si="4"/>
        <v>1.8317152288943484E-3</v>
      </c>
      <c r="M32" s="20">
        <v>455268.219881</v>
      </c>
      <c r="N32" s="21">
        <f t="shared" si="5"/>
        <v>2.2027474941905462E-3</v>
      </c>
      <c r="O32" s="20">
        <v>329413.39918800001</v>
      </c>
      <c r="P32" s="21">
        <f t="shared" si="6"/>
        <v>3.4520596637115943E-3</v>
      </c>
      <c r="Q32" s="20">
        <v>114556.11665</v>
      </c>
      <c r="R32" s="21">
        <f t="shared" si="7"/>
        <v>1.6830396789802061E-3</v>
      </c>
      <c r="S32" s="20">
        <v>154658.10151499999</v>
      </c>
      <c r="T32" s="21">
        <f t="shared" si="8"/>
        <v>1.4175715757312451E-3</v>
      </c>
      <c r="U32" s="20">
        <v>455736.77182499995</v>
      </c>
      <c r="V32" s="21">
        <f t="shared" si="9"/>
        <v>2.2064579111115735E-3</v>
      </c>
      <c r="W32" s="20">
        <v>275673.48192499997</v>
      </c>
      <c r="X32" s="22">
        <f t="shared" si="10"/>
        <v>2.6427460972849315E-3</v>
      </c>
    </row>
    <row r="33" spans="1:24" x14ac:dyDescent="0.3">
      <c r="A33" s="18" t="s">
        <v>8</v>
      </c>
      <c r="B33" s="19" t="s">
        <v>25</v>
      </c>
      <c r="C33" s="20">
        <v>111604.797464</v>
      </c>
      <c r="D33" s="21">
        <f t="shared" si="0"/>
        <v>1.2841445698684863E-3</v>
      </c>
      <c r="E33" s="20">
        <v>317005.48784800002</v>
      </c>
      <c r="F33" s="21">
        <f t="shared" si="1"/>
        <v>1.843833986623212E-3</v>
      </c>
      <c r="G33" s="20">
        <v>249395.73793499998</v>
      </c>
      <c r="H33" s="21">
        <f t="shared" si="2"/>
        <v>2.9935490318421824E-3</v>
      </c>
      <c r="I33" s="20">
        <v>65961.704826000001</v>
      </c>
      <c r="J33" s="21">
        <f t="shared" si="3"/>
        <v>9.9020239839171993E-4</v>
      </c>
      <c r="K33" s="20">
        <v>105941.158859</v>
      </c>
      <c r="L33" s="21">
        <f t="shared" si="4"/>
        <v>1.0389502722973913E-3</v>
      </c>
      <c r="M33" s="20">
        <v>320213.525326</v>
      </c>
      <c r="N33" s="21">
        <f t="shared" si="5"/>
        <v>1.5493054637157296E-3</v>
      </c>
      <c r="O33" s="20">
        <v>272136.350828</v>
      </c>
      <c r="P33" s="21">
        <f t="shared" si="6"/>
        <v>2.8518297131770952E-3</v>
      </c>
      <c r="Q33" s="20">
        <v>51537.032405999998</v>
      </c>
      <c r="R33" s="21">
        <f t="shared" si="7"/>
        <v>7.5717362819828721E-4</v>
      </c>
      <c r="S33" s="20">
        <v>117313.163086</v>
      </c>
      <c r="T33" s="21">
        <f t="shared" si="8"/>
        <v>1.0752738060327766E-3</v>
      </c>
      <c r="U33" s="20">
        <v>360425.968651</v>
      </c>
      <c r="V33" s="21">
        <f t="shared" si="9"/>
        <v>1.7450089153776419E-3</v>
      </c>
      <c r="W33" s="20">
        <v>290010.23071600002</v>
      </c>
      <c r="X33" s="22">
        <f t="shared" si="10"/>
        <v>2.7801854572502031E-3</v>
      </c>
    </row>
    <row r="34" spans="1:24" x14ac:dyDescent="0.3">
      <c r="A34" s="18" t="s">
        <v>8</v>
      </c>
      <c r="B34" s="19" t="s">
        <v>22</v>
      </c>
      <c r="C34" s="20">
        <v>156125.76961800002</v>
      </c>
      <c r="D34" s="21">
        <f t="shared" si="0"/>
        <v>1.7964107621463476E-3</v>
      </c>
      <c r="E34" s="20">
        <v>440688.10141</v>
      </c>
      <c r="F34" s="21">
        <f t="shared" si="1"/>
        <v>2.5632228148360146E-3</v>
      </c>
      <c r="G34" s="20">
        <v>340132.26484700001</v>
      </c>
      <c r="H34" s="21">
        <f t="shared" si="2"/>
        <v>4.0826784794389705E-3</v>
      </c>
      <c r="I34" s="20">
        <v>106786.10424</v>
      </c>
      <c r="J34" s="21">
        <f t="shared" si="3"/>
        <v>1.6030491754615314E-3</v>
      </c>
      <c r="K34" s="20">
        <v>215235.094022</v>
      </c>
      <c r="L34" s="21">
        <f t="shared" si="4"/>
        <v>2.1107807574554816E-3</v>
      </c>
      <c r="M34" s="20">
        <v>497620.65963800001</v>
      </c>
      <c r="N34" s="21">
        <f t="shared" si="5"/>
        <v>2.4076634678378453E-3</v>
      </c>
      <c r="O34" s="20">
        <v>441484.26907499996</v>
      </c>
      <c r="P34" s="21">
        <f t="shared" si="6"/>
        <v>4.6264968006575289E-3</v>
      </c>
      <c r="Q34" s="20">
        <v>133125.96157799999</v>
      </c>
      <c r="R34" s="21">
        <f t="shared" si="7"/>
        <v>1.9558647952664199E-3</v>
      </c>
      <c r="S34" s="20">
        <v>248456.38248899998</v>
      </c>
      <c r="T34" s="21">
        <f t="shared" si="8"/>
        <v>2.2773117099931361E-3</v>
      </c>
      <c r="U34" s="20">
        <v>601235.17960099992</v>
      </c>
      <c r="V34" s="21">
        <f t="shared" si="9"/>
        <v>2.9108911118952241E-3</v>
      </c>
      <c r="W34" s="20">
        <v>529501.84042099991</v>
      </c>
      <c r="X34" s="22">
        <f t="shared" si="10"/>
        <v>5.0760737395064062E-3</v>
      </c>
    </row>
    <row r="35" spans="1:24" x14ac:dyDescent="0.3">
      <c r="A35" s="18" t="s">
        <v>8</v>
      </c>
      <c r="B35" s="19" t="s">
        <v>24</v>
      </c>
      <c r="C35" s="20">
        <v>149030.337462</v>
      </c>
      <c r="D35" s="21">
        <f t="shared" si="0"/>
        <v>1.714769462838074E-3</v>
      </c>
      <c r="E35" s="20">
        <v>518817.453393</v>
      </c>
      <c r="F35" s="21">
        <f t="shared" si="1"/>
        <v>3.0176551829222626E-3</v>
      </c>
      <c r="G35" s="20">
        <v>328555.619978</v>
      </c>
      <c r="H35" s="21">
        <f t="shared" si="2"/>
        <v>3.9437215977916667E-3</v>
      </c>
      <c r="I35" s="20">
        <v>119096.07434200001</v>
      </c>
      <c r="J35" s="21">
        <f t="shared" si="3"/>
        <v>1.7878437005770516E-3</v>
      </c>
      <c r="K35" s="20">
        <v>184823.78657</v>
      </c>
      <c r="L35" s="21">
        <f t="shared" si="4"/>
        <v>1.8125412771773125E-3</v>
      </c>
      <c r="M35" s="20">
        <v>536389.91904000007</v>
      </c>
      <c r="N35" s="21">
        <f t="shared" si="5"/>
        <v>2.5952427568593827E-3</v>
      </c>
      <c r="O35" s="20">
        <v>399950.80666599999</v>
      </c>
      <c r="P35" s="21">
        <f t="shared" si="6"/>
        <v>4.1912504183615725E-3</v>
      </c>
      <c r="Q35" s="20">
        <v>123191.68195600001</v>
      </c>
      <c r="R35" s="21">
        <f t="shared" si="7"/>
        <v>1.8099119882505018E-3</v>
      </c>
      <c r="S35" s="20">
        <v>153280.357537</v>
      </c>
      <c r="T35" s="21">
        <f t="shared" si="8"/>
        <v>1.4049433934199664E-3</v>
      </c>
      <c r="U35" s="20">
        <v>532930.29241800006</v>
      </c>
      <c r="V35" s="21">
        <f t="shared" si="9"/>
        <v>2.5801917520674286E-3</v>
      </c>
      <c r="W35" s="20">
        <v>358757.67525800003</v>
      </c>
      <c r="X35" s="22">
        <f t="shared" si="10"/>
        <v>3.4392333986518046E-3</v>
      </c>
    </row>
    <row r="36" spans="1:24" x14ac:dyDescent="0.3">
      <c r="A36" s="18" t="s">
        <v>8</v>
      </c>
      <c r="B36" s="19" t="s">
        <v>23</v>
      </c>
      <c r="C36" s="20">
        <v>128815.540708</v>
      </c>
      <c r="D36" s="21">
        <f t="shared" si="0"/>
        <v>1.4821744304335071E-3</v>
      </c>
      <c r="E36" s="20">
        <v>461996.36710599996</v>
      </c>
      <c r="F36" s="21">
        <f t="shared" si="1"/>
        <v>2.6871604310362766E-3</v>
      </c>
      <c r="G36" s="20">
        <v>302012.14728199999</v>
      </c>
      <c r="H36" s="21">
        <f t="shared" si="2"/>
        <v>3.6251147617295779E-3</v>
      </c>
      <c r="I36" s="20">
        <v>80630.631236999994</v>
      </c>
      <c r="J36" s="21">
        <f t="shared" si="3"/>
        <v>1.2104090493920208E-3</v>
      </c>
      <c r="K36" s="20">
        <v>138788.24131800001</v>
      </c>
      <c r="L36" s="21">
        <f t="shared" si="4"/>
        <v>1.3610770607193757E-3</v>
      </c>
      <c r="M36" s="20">
        <v>412758.730263</v>
      </c>
      <c r="N36" s="21">
        <f t="shared" si="5"/>
        <v>1.9970716581749243E-3</v>
      </c>
      <c r="O36" s="20">
        <v>309117.63303000003</v>
      </c>
      <c r="P36" s="21">
        <f t="shared" si="6"/>
        <v>3.2393719106606953E-3</v>
      </c>
      <c r="Q36" s="20">
        <v>59396.375516999993</v>
      </c>
      <c r="R36" s="21">
        <f t="shared" si="7"/>
        <v>8.7264180827763282E-4</v>
      </c>
      <c r="S36" s="20">
        <v>96807.652363000001</v>
      </c>
      <c r="T36" s="21">
        <f t="shared" si="8"/>
        <v>8.8732355407680123E-4</v>
      </c>
      <c r="U36" s="20">
        <v>423368.34280899999</v>
      </c>
      <c r="V36" s="21">
        <f t="shared" si="9"/>
        <v>2.049745570374603E-3</v>
      </c>
      <c r="W36" s="20">
        <v>269546.75240300002</v>
      </c>
      <c r="X36" s="22">
        <f t="shared" si="10"/>
        <v>2.5840121544322388E-3</v>
      </c>
    </row>
    <row r="37" spans="1:24" x14ac:dyDescent="0.3">
      <c r="A37" s="18" t="s">
        <v>9</v>
      </c>
      <c r="B37" s="19" t="s">
        <v>21</v>
      </c>
      <c r="C37" s="20">
        <v>782536.38926199998</v>
      </c>
      <c r="D37" s="21">
        <f t="shared" si="0"/>
        <v>9.0040023173684203E-3</v>
      </c>
      <c r="E37" s="20">
        <v>1010624.906705</v>
      </c>
      <c r="F37" s="21">
        <f t="shared" si="1"/>
        <v>5.8782091230044553E-3</v>
      </c>
      <c r="G37" s="20">
        <v>584469.32246699999</v>
      </c>
      <c r="H37" s="21">
        <f t="shared" si="2"/>
        <v>7.015507116920147E-3</v>
      </c>
      <c r="I37" s="20">
        <v>725618.262322</v>
      </c>
      <c r="J37" s="21">
        <f t="shared" si="3"/>
        <v>1.0892819486146199E-2</v>
      </c>
      <c r="K37" s="20">
        <v>914928.73881000001</v>
      </c>
      <c r="L37" s="21">
        <f t="shared" si="4"/>
        <v>8.9725794257592747E-3</v>
      </c>
      <c r="M37" s="20">
        <v>1138855.8877270001</v>
      </c>
      <c r="N37" s="21">
        <f t="shared" si="5"/>
        <v>5.5101846414636873E-3</v>
      </c>
      <c r="O37" s="20">
        <v>650412.23143699998</v>
      </c>
      <c r="P37" s="21">
        <f t="shared" si="6"/>
        <v>6.8159395897764352E-3</v>
      </c>
      <c r="Q37" s="20">
        <v>742597.47800100001</v>
      </c>
      <c r="R37" s="21">
        <f t="shared" si="7"/>
        <v>1.0910120363147922E-2</v>
      </c>
      <c r="S37" s="20">
        <v>973279.05602300004</v>
      </c>
      <c r="T37" s="21">
        <f t="shared" si="8"/>
        <v>8.9209211257447723E-3</v>
      </c>
      <c r="U37" s="20">
        <v>1232251.040882</v>
      </c>
      <c r="V37" s="21">
        <f t="shared" si="9"/>
        <v>5.965965938499262E-3</v>
      </c>
      <c r="W37" s="20">
        <v>722507.07219800004</v>
      </c>
      <c r="X37" s="22">
        <f t="shared" si="10"/>
        <v>6.9263199781816557E-3</v>
      </c>
    </row>
    <row r="38" spans="1:24" x14ac:dyDescent="0.3">
      <c r="A38" s="18" t="s">
        <v>9</v>
      </c>
      <c r="B38" s="19" t="s">
        <v>25</v>
      </c>
      <c r="C38" s="20">
        <v>2163587.6785890004</v>
      </c>
      <c r="D38" s="21">
        <f t="shared" si="0"/>
        <v>2.4894623098891736E-2</v>
      </c>
      <c r="E38" s="20">
        <v>2734062.0037130001</v>
      </c>
      <c r="F38" s="21">
        <f t="shared" si="1"/>
        <v>1.590242641603213E-2</v>
      </c>
      <c r="G38" s="20">
        <v>1519929.5769719998</v>
      </c>
      <c r="H38" s="21">
        <f t="shared" si="2"/>
        <v>1.824403155918683E-2</v>
      </c>
      <c r="I38" s="20">
        <v>1975228.8967589999</v>
      </c>
      <c r="J38" s="21">
        <f t="shared" si="3"/>
        <v>2.9651695572496008E-2</v>
      </c>
      <c r="K38" s="20">
        <v>2702151.7974410001</v>
      </c>
      <c r="L38" s="21">
        <f t="shared" si="4"/>
        <v>2.6499628435032129E-2</v>
      </c>
      <c r="M38" s="20">
        <v>3453033.0079029999</v>
      </c>
      <c r="N38" s="21">
        <f t="shared" si="5"/>
        <v>1.6706986065277537E-2</v>
      </c>
      <c r="O38" s="20">
        <v>1758130.1879409999</v>
      </c>
      <c r="P38" s="21">
        <f t="shared" si="6"/>
        <v>1.8424175580912132E-2</v>
      </c>
      <c r="Q38" s="20">
        <v>2140802.9090879997</v>
      </c>
      <c r="R38" s="21">
        <f t="shared" si="7"/>
        <v>3.1452325255400135E-2</v>
      </c>
      <c r="S38" s="20">
        <v>2963297.563817</v>
      </c>
      <c r="T38" s="21">
        <f t="shared" si="8"/>
        <v>2.7161114456672728E-2</v>
      </c>
      <c r="U38" s="20">
        <v>3648849.9148949999</v>
      </c>
      <c r="V38" s="21">
        <f t="shared" si="9"/>
        <v>1.7665973559558217E-2</v>
      </c>
      <c r="W38" s="20">
        <v>1700840.740891</v>
      </c>
      <c r="X38" s="22">
        <f t="shared" si="10"/>
        <v>1.6305123723564338E-2</v>
      </c>
    </row>
    <row r="39" spans="1:24" x14ac:dyDescent="0.3">
      <c r="A39" s="18" t="s">
        <v>9</v>
      </c>
      <c r="B39" s="19" t="s">
        <v>22</v>
      </c>
      <c r="C39" s="20">
        <v>718685.15524900006</v>
      </c>
      <c r="D39" s="21">
        <f t="shared" si="0"/>
        <v>8.2693187078789233E-3</v>
      </c>
      <c r="E39" s="20">
        <v>879477.56910099997</v>
      </c>
      <c r="F39" s="21">
        <f t="shared" si="1"/>
        <v>5.1154023969412453E-3</v>
      </c>
      <c r="G39" s="20">
        <v>632033.89064800006</v>
      </c>
      <c r="H39" s="21">
        <f t="shared" si="2"/>
        <v>7.5864345441776825E-3</v>
      </c>
      <c r="I39" s="20">
        <v>754716.21545400005</v>
      </c>
      <c r="J39" s="21">
        <f t="shared" si="3"/>
        <v>1.1329631467516324E-2</v>
      </c>
      <c r="K39" s="20">
        <v>953863.45142200007</v>
      </c>
      <c r="L39" s="21">
        <f t="shared" si="4"/>
        <v>9.3544067599674631E-3</v>
      </c>
      <c r="M39" s="20">
        <v>1203684.4372719999</v>
      </c>
      <c r="N39" s="21">
        <f t="shared" si="5"/>
        <v>5.8238479257130956E-3</v>
      </c>
      <c r="O39" s="20">
        <v>873321.81122300006</v>
      </c>
      <c r="P39" s="21">
        <f t="shared" si="6"/>
        <v>9.1519015480056795E-3</v>
      </c>
      <c r="Q39" s="20">
        <v>1056387.278282</v>
      </c>
      <c r="R39" s="21">
        <f t="shared" si="7"/>
        <v>1.5520268648339441E-2</v>
      </c>
      <c r="S39" s="20">
        <v>1212556.0127079999</v>
      </c>
      <c r="T39" s="21">
        <f t="shared" si="8"/>
        <v>1.1114095677879273E-2</v>
      </c>
      <c r="U39" s="20">
        <v>1450897.5652490002</v>
      </c>
      <c r="V39" s="21">
        <f t="shared" si="9"/>
        <v>7.024547082817959E-3</v>
      </c>
      <c r="W39" s="20">
        <v>1012674.3383119998</v>
      </c>
      <c r="X39" s="22">
        <f t="shared" si="10"/>
        <v>9.7080108565637778E-3</v>
      </c>
    </row>
    <row r="40" spans="1:24" x14ac:dyDescent="0.3">
      <c r="A40" s="18" t="s">
        <v>9</v>
      </c>
      <c r="B40" s="19" t="s">
        <v>24</v>
      </c>
      <c r="C40" s="20">
        <v>141996.62134499999</v>
      </c>
      <c r="D40" s="21">
        <f t="shared" si="0"/>
        <v>1.6338382792072312E-3</v>
      </c>
      <c r="E40" s="20">
        <v>172609.9528</v>
      </c>
      <c r="F40" s="21">
        <f t="shared" si="1"/>
        <v>1.0039703084088938E-3</v>
      </c>
      <c r="G40" s="20">
        <v>83477.811904999995</v>
      </c>
      <c r="H40" s="21">
        <f t="shared" si="2"/>
        <v>1.0020015782051844E-3</v>
      </c>
      <c r="I40" s="20">
        <v>109656.55371600001</v>
      </c>
      <c r="J40" s="21">
        <f t="shared" si="3"/>
        <v>1.6461397226675994E-3</v>
      </c>
      <c r="K40" s="20">
        <v>154066.48256400001</v>
      </c>
      <c r="L40" s="21">
        <f t="shared" si="4"/>
        <v>1.5109086566138777E-3</v>
      </c>
      <c r="M40" s="20">
        <v>232754.57625900002</v>
      </c>
      <c r="N40" s="21">
        <f t="shared" si="5"/>
        <v>1.1261483609594062E-3</v>
      </c>
      <c r="O40" s="20">
        <v>105813.878126</v>
      </c>
      <c r="P40" s="21">
        <f t="shared" si="6"/>
        <v>1.1088675246363978E-3</v>
      </c>
      <c r="Q40" s="20">
        <v>106221.97957</v>
      </c>
      <c r="R40" s="21">
        <f t="shared" si="7"/>
        <v>1.5605959037730249E-3</v>
      </c>
      <c r="S40" s="20">
        <v>143041.75766100001</v>
      </c>
      <c r="T40" s="21">
        <f t="shared" si="8"/>
        <v>1.3110980143720711E-3</v>
      </c>
      <c r="U40" s="20">
        <v>212282.40753800003</v>
      </c>
      <c r="V40" s="21">
        <f t="shared" si="9"/>
        <v>1.0277691563626797E-3</v>
      </c>
      <c r="W40" s="20">
        <v>92297.453302000009</v>
      </c>
      <c r="X40" s="22">
        <f t="shared" si="10"/>
        <v>8.8481029368490201E-4</v>
      </c>
    </row>
    <row r="41" spans="1:24" x14ac:dyDescent="0.3">
      <c r="A41" s="18" t="s">
        <v>9</v>
      </c>
      <c r="B41" s="19" t="s">
        <v>23</v>
      </c>
      <c r="C41" s="20">
        <v>1006669.814652</v>
      </c>
      <c r="D41" s="21">
        <f t="shared" si="0"/>
        <v>1.1582921214053243E-2</v>
      </c>
      <c r="E41" s="20">
        <v>1391890.035197</v>
      </c>
      <c r="F41" s="21">
        <f t="shared" si="1"/>
        <v>8.095803545738519E-3</v>
      </c>
      <c r="G41" s="20">
        <v>552453.20126700005</v>
      </c>
      <c r="H41" s="21">
        <f t="shared" si="2"/>
        <v>6.6312109400280574E-3</v>
      </c>
      <c r="I41" s="20">
        <v>790466.62879500003</v>
      </c>
      <c r="J41" s="21">
        <f t="shared" si="3"/>
        <v>1.1866308697541463E-2</v>
      </c>
      <c r="K41" s="20">
        <v>1276551.121541</v>
      </c>
      <c r="L41" s="21">
        <f t="shared" si="4"/>
        <v>1.2518960049245218E-2</v>
      </c>
      <c r="M41" s="20">
        <v>1722065.611815</v>
      </c>
      <c r="N41" s="21">
        <f t="shared" si="5"/>
        <v>8.331958053757197E-3</v>
      </c>
      <c r="O41" s="20">
        <v>679991.70247599995</v>
      </c>
      <c r="P41" s="21">
        <f t="shared" si="6"/>
        <v>7.1259151375208715E-3</v>
      </c>
      <c r="Q41" s="20">
        <v>833667.19035800011</v>
      </c>
      <c r="R41" s="21">
        <f t="shared" si="7"/>
        <v>1.2248101641951555E-2</v>
      </c>
      <c r="S41" s="20">
        <v>1281030.258284</v>
      </c>
      <c r="T41" s="21">
        <f t="shared" si="8"/>
        <v>1.1741719728913963E-2</v>
      </c>
      <c r="U41" s="20">
        <v>1743989.614273</v>
      </c>
      <c r="V41" s="21">
        <f t="shared" si="9"/>
        <v>8.4435575955382983E-3</v>
      </c>
      <c r="W41" s="20">
        <v>574887.62520899996</v>
      </c>
      <c r="X41" s="22">
        <f t="shared" si="10"/>
        <v>5.511164937916751E-3</v>
      </c>
    </row>
    <row r="42" spans="1:24" x14ac:dyDescent="0.3">
      <c r="A42" s="18" t="s">
        <v>10</v>
      </c>
      <c r="B42" s="19" t="s">
        <v>21</v>
      </c>
      <c r="C42" s="20">
        <v>1235.5999300000001</v>
      </c>
      <c r="D42" s="21">
        <f t="shared" si="0"/>
        <v>1.4217031675105138E-5</v>
      </c>
      <c r="E42" s="20">
        <v>10238.410144000001</v>
      </c>
      <c r="F42" s="21">
        <f t="shared" si="1"/>
        <v>5.9550794280087588E-5</v>
      </c>
      <c r="G42" s="20">
        <v>7907.8237410000002</v>
      </c>
      <c r="H42" s="21">
        <f t="shared" si="2"/>
        <v>9.4919256839982283E-5</v>
      </c>
      <c r="I42" s="20">
        <v>25343.174498</v>
      </c>
      <c r="J42" s="21">
        <f t="shared" si="3"/>
        <v>3.8044608211654159E-4</v>
      </c>
      <c r="K42" s="20">
        <v>23211.110004000002</v>
      </c>
      <c r="L42" s="21">
        <f t="shared" si="4"/>
        <v>2.2762814111818499E-4</v>
      </c>
      <c r="M42" s="20">
        <v>10930.611905</v>
      </c>
      <c r="N42" s="21">
        <f t="shared" si="5"/>
        <v>5.2886138175868176E-5</v>
      </c>
      <c r="O42" s="20">
        <v>5922.4374779999998</v>
      </c>
      <c r="P42" s="21">
        <f t="shared" si="6"/>
        <v>6.2063679191718755E-5</v>
      </c>
      <c r="Q42" s="20">
        <v>19940.22191</v>
      </c>
      <c r="R42" s="21">
        <f t="shared" si="7"/>
        <v>2.9295847016825769E-4</v>
      </c>
      <c r="S42" s="20">
        <v>20918.487142999998</v>
      </c>
      <c r="T42" s="21">
        <f t="shared" si="8"/>
        <v>1.9173552817949385E-4</v>
      </c>
      <c r="U42" s="20">
        <v>37371.306798999998</v>
      </c>
      <c r="V42" s="21">
        <f t="shared" si="9"/>
        <v>1.809338649699628E-4</v>
      </c>
      <c r="W42" s="20">
        <v>11130.653376999999</v>
      </c>
      <c r="X42" s="22">
        <f t="shared" si="10"/>
        <v>1.0670409996236381E-4</v>
      </c>
    </row>
    <row r="43" spans="1:24" x14ac:dyDescent="0.3">
      <c r="A43" s="18" t="s">
        <v>10</v>
      </c>
      <c r="B43" s="19" t="s">
        <v>25</v>
      </c>
      <c r="C43" s="20">
        <v>340003.50972000003</v>
      </c>
      <c r="D43" s="21">
        <f t="shared" si="0"/>
        <v>3.9121406128083533E-3</v>
      </c>
      <c r="E43" s="20">
        <v>359146.03986700001</v>
      </c>
      <c r="F43" s="21">
        <f t="shared" si="1"/>
        <v>2.0889407276931072E-3</v>
      </c>
      <c r="G43" s="20">
        <v>283403.686223</v>
      </c>
      <c r="H43" s="21">
        <f t="shared" si="2"/>
        <v>3.4017535244907889E-3</v>
      </c>
      <c r="I43" s="20">
        <v>332261.00776200002</v>
      </c>
      <c r="J43" s="21">
        <f t="shared" si="3"/>
        <v>4.9878281291525807E-3</v>
      </c>
      <c r="K43" s="20">
        <v>399662.94162900001</v>
      </c>
      <c r="L43" s="21">
        <f t="shared" si="4"/>
        <v>3.9194391160593863E-3</v>
      </c>
      <c r="M43" s="20">
        <v>437277.95650999999</v>
      </c>
      <c r="N43" s="21">
        <f t="shared" si="5"/>
        <v>2.1157042835516474E-3</v>
      </c>
      <c r="O43" s="20">
        <v>328275.43324599997</v>
      </c>
      <c r="P43" s="21">
        <f t="shared" si="6"/>
        <v>3.4401344465323927E-3</v>
      </c>
      <c r="Q43" s="20">
        <v>481672.88656700001</v>
      </c>
      <c r="R43" s="21">
        <f t="shared" si="7"/>
        <v>7.0766590566091166E-3</v>
      </c>
      <c r="S43" s="20">
        <v>576403.10495900002</v>
      </c>
      <c r="T43" s="21">
        <f t="shared" si="8"/>
        <v>5.2832192413396701E-3</v>
      </c>
      <c r="U43" s="20">
        <v>562382.391695</v>
      </c>
      <c r="V43" s="21">
        <f t="shared" si="9"/>
        <v>2.7227846290660256E-3</v>
      </c>
      <c r="W43" s="20">
        <v>343976.90024799999</v>
      </c>
      <c r="X43" s="22">
        <f t="shared" si="10"/>
        <v>3.2975373776933888E-3</v>
      </c>
    </row>
    <row r="44" spans="1:24" x14ac:dyDescent="0.3">
      <c r="A44" s="18" t="s">
        <v>10</v>
      </c>
      <c r="B44" s="19" t="s">
        <v>22</v>
      </c>
      <c r="C44" s="20">
        <v>181390.13783000002</v>
      </c>
      <c r="D44" s="21">
        <f t="shared" si="0"/>
        <v>2.0871070582537156E-3</v>
      </c>
      <c r="E44" s="20">
        <v>200551.647001</v>
      </c>
      <c r="F44" s="21">
        <f t="shared" si="1"/>
        <v>1.1664906665307053E-3</v>
      </c>
      <c r="G44" s="20">
        <v>153284.16392000002</v>
      </c>
      <c r="H44" s="21">
        <f t="shared" si="2"/>
        <v>1.8399017733777316E-3</v>
      </c>
      <c r="I44" s="20">
        <v>190881.97688099998</v>
      </c>
      <c r="J44" s="21">
        <f t="shared" si="3"/>
        <v>2.8654776557991055E-3</v>
      </c>
      <c r="K44" s="20">
        <v>244611.17161600001</v>
      </c>
      <c r="L44" s="21">
        <f t="shared" si="4"/>
        <v>2.3988678818934526E-3</v>
      </c>
      <c r="M44" s="20">
        <v>258493.83468799997</v>
      </c>
      <c r="N44" s="21">
        <f t="shared" si="5"/>
        <v>1.2506839303905917E-3</v>
      </c>
      <c r="O44" s="20">
        <v>193215.24843600002</v>
      </c>
      <c r="P44" s="21">
        <f t="shared" si="6"/>
        <v>2.0247827416372678E-3</v>
      </c>
      <c r="Q44" s="20">
        <v>284611.53402700002</v>
      </c>
      <c r="R44" s="21">
        <f t="shared" si="7"/>
        <v>4.181465982531332E-3</v>
      </c>
      <c r="S44" s="20">
        <v>348093.69496200001</v>
      </c>
      <c r="T44" s="21">
        <f t="shared" si="8"/>
        <v>3.1905714788664674E-3</v>
      </c>
      <c r="U44" s="20">
        <v>312989.79925100005</v>
      </c>
      <c r="V44" s="21">
        <f t="shared" si="9"/>
        <v>1.5153458341513376E-3</v>
      </c>
      <c r="W44" s="20">
        <v>220568.196581</v>
      </c>
      <c r="X44" s="22">
        <f t="shared" si="10"/>
        <v>2.1144788270139065E-3</v>
      </c>
    </row>
    <row r="45" spans="1:24" x14ac:dyDescent="0.3">
      <c r="A45" s="18" t="s">
        <v>10</v>
      </c>
      <c r="B45" s="19" t="s">
        <v>24</v>
      </c>
      <c r="C45" s="20">
        <v>43917.159562999994</v>
      </c>
      <c r="D45" s="21">
        <f t="shared" si="0"/>
        <v>5.0531861764334786E-4</v>
      </c>
      <c r="E45" s="20">
        <v>43554.243043000002</v>
      </c>
      <c r="F45" s="21">
        <f t="shared" si="1"/>
        <v>2.533293481115918E-4</v>
      </c>
      <c r="G45" s="20">
        <v>35937.700599999996</v>
      </c>
      <c r="H45" s="21">
        <f t="shared" si="2"/>
        <v>4.3136771192859403E-4</v>
      </c>
      <c r="I45" s="20">
        <v>49674.997111999997</v>
      </c>
      <c r="J45" s="21">
        <f t="shared" si="3"/>
        <v>7.4570997535854631E-4</v>
      </c>
      <c r="K45" s="20">
        <v>50703.073336000001</v>
      </c>
      <c r="L45" s="21">
        <f t="shared" si="4"/>
        <v>4.9723801793467599E-4</v>
      </c>
      <c r="M45" s="20">
        <v>60711.943641999998</v>
      </c>
      <c r="N45" s="21">
        <f t="shared" si="5"/>
        <v>2.9374569953468066E-4</v>
      </c>
      <c r="O45" s="20">
        <v>38105.304684999996</v>
      </c>
      <c r="P45" s="21">
        <f t="shared" si="6"/>
        <v>3.993212953716449E-4</v>
      </c>
      <c r="Q45" s="20">
        <v>57342.995773999995</v>
      </c>
      <c r="R45" s="21">
        <f t="shared" si="7"/>
        <v>8.4247388984127428E-4</v>
      </c>
      <c r="S45" s="20">
        <v>70064.277914999999</v>
      </c>
      <c r="T45" s="21">
        <f t="shared" si="8"/>
        <v>6.421980347198654E-4</v>
      </c>
      <c r="U45" s="20">
        <v>61614.479266000002</v>
      </c>
      <c r="V45" s="21">
        <f t="shared" si="9"/>
        <v>2.9830762760501927E-4</v>
      </c>
      <c r="W45" s="20">
        <v>34772.546651999997</v>
      </c>
      <c r="X45" s="22">
        <f t="shared" si="10"/>
        <v>3.3334730390292768E-4</v>
      </c>
    </row>
    <row r="46" spans="1:24" x14ac:dyDescent="0.3">
      <c r="A46" s="18" t="s">
        <v>10</v>
      </c>
      <c r="B46" s="19" t="s">
        <v>23</v>
      </c>
      <c r="C46" s="20">
        <v>137247.95378400001</v>
      </c>
      <c r="D46" s="21">
        <f t="shared" si="0"/>
        <v>1.5791992690469756E-3</v>
      </c>
      <c r="E46" s="20">
        <v>169042.98363199999</v>
      </c>
      <c r="F46" s="21">
        <f t="shared" si="1"/>
        <v>9.8322335217844187E-4</v>
      </c>
      <c r="G46" s="20">
        <v>104929.81331</v>
      </c>
      <c r="H46" s="21">
        <f t="shared" si="2"/>
        <v>1.259494422985683E-3</v>
      </c>
      <c r="I46" s="20">
        <v>133197.70820200001</v>
      </c>
      <c r="J46" s="21">
        <f t="shared" si="3"/>
        <v>1.9995342823509467E-3</v>
      </c>
      <c r="K46" s="20">
        <v>152556.645662</v>
      </c>
      <c r="L46" s="21">
        <f t="shared" si="4"/>
        <v>1.4961018952252723E-3</v>
      </c>
      <c r="M46" s="20">
        <v>163002.09367100001</v>
      </c>
      <c r="N46" s="21">
        <f t="shared" si="5"/>
        <v>7.88661359836315E-4</v>
      </c>
      <c r="O46" s="20">
        <v>104567.38991900001</v>
      </c>
      <c r="P46" s="21">
        <f t="shared" si="6"/>
        <v>1.0958050576229627E-3</v>
      </c>
      <c r="Q46" s="20">
        <v>168654.67944899999</v>
      </c>
      <c r="R46" s="21">
        <f t="shared" si="7"/>
        <v>2.477846891629549E-3</v>
      </c>
      <c r="S46" s="20">
        <v>201415.33109699999</v>
      </c>
      <c r="T46" s="21">
        <f t="shared" si="8"/>
        <v>1.8461409100635614E-3</v>
      </c>
      <c r="U46" s="20">
        <v>205594.566746</v>
      </c>
      <c r="V46" s="21">
        <f t="shared" si="9"/>
        <v>9.9538985292251425E-4</v>
      </c>
      <c r="W46" s="20">
        <v>100035.50715699999</v>
      </c>
      <c r="X46" s="22">
        <f t="shared" si="10"/>
        <v>9.5899121048213451E-4</v>
      </c>
    </row>
    <row r="47" spans="1:24" x14ac:dyDescent="0.3">
      <c r="A47" s="18" t="s">
        <v>11</v>
      </c>
      <c r="B47" s="19" t="s">
        <v>21</v>
      </c>
      <c r="C47" s="20">
        <v>4855000.6642789999</v>
      </c>
      <c r="D47" s="21">
        <f t="shared" si="0"/>
        <v>5.5862497682976582E-2</v>
      </c>
      <c r="E47" s="20">
        <v>6576326.4485000009</v>
      </c>
      <c r="F47" s="21">
        <f t="shared" si="1"/>
        <v>3.8250612931620659E-2</v>
      </c>
      <c r="G47" s="20">
        <v>3411361.1359279999</v>
      </c>
      <c r="H47" s="21">
        <f t="shared" si="2"/>
        <v>4.094727885198618E-2</v>
      </c>
      <c r="I47" s="20">
        <v>4757168.9753489997</v>
      </c>
      <c r="J47" s="21">
        <f t="shared" si="3"/>
        <v>7.1413559448944203E-2</v>
      </c>
      <c r="K47" s="20">
        <v>5588035.0822909996</v>
      </c>
      <c r="L47" s="21">
        <f t="shared" si="4"/>
        <v>5.4801086120650828E-2</v>
      </c>
      <c r="M47" s="20">
        <v>7481662.6561679989</v>
      </c>
      <c r="N47" s="21">
        <f t="shared" si="5"/>
        <v>3.6198910770799494E-2</v>
      </c>
      <c r="O47" s="20">
        <v>3762619.8873669999</v>
      </c>
      <c r="P47" s="21">
        <f t="shared" si="6"/>
        <v>3.9430054682280335E-2</v>
      </c>
      <c r="Q47" s="20">
        <v>4793384.1952250004</v>
      </c>
      <c r="R47" s="21">
        <f t="shared" si="7"/>
        <v>7.0423614496365514E-2</v>
      </c>
      <c r="S47" s="20">
        <v>5638379.6002760008</v>
      </c>
      <c r="T47" s="21">
        <f t="shared" si="8"/>
        <v>5.168049120116059E-2</v>
      </c>
      <c r="U47" s="20">
        <v>7203726.8510970008</v>
      </c>
      <c r="V47" s="21">
        <f t="shared" si="9"/>
        <v>3.4876975225061092E-2</v>
      </c>
      <c r="W47" s="20">
        <v>3877732.461344</v>
      </c>
      <c r="X47" s="22">
        <f t="shared" si="10"/>
        <v>3.7173914070269522E-2</v>
      </c>
    </row>
    <row r="48" spans="1:24" x14ac:dyDescent="0.3">
      <c r="A48" s="18" t="s">
        <v>11</v>
      </c>
      <c r="B48" s="19" t="s">
        <v>25</v>
      </c>
      <c r="C48" s="20">
        <v>2996773.7313350001</v>
      </c>
      <c r="D48" s="21">
        <f t="shared" si="0"/>
        <v>3.4481409416648894E-2</v>
      </c>
      <c r="E48" s="20">
        <v>4315083.6744510001</v>
      </c>
      <c r="F48" s="21">
        <f t="shared" si="1"/>
        <v>2.5098297155949131E-2</v>
      </c>
      <c r="G48" s="20">
        <v>2125418.4782179999</v>
      </c>
      <c r="H48" s="21">
        <f t="shared" si="2"/>
        <v>2.5511841061964132E-2</v>
      </c>
      <c r="I48" s="20">
        <v>3114499.490882</v>
      </c>
      <c r="J48" s="21">
        <f t="shared" si="3"/>
        <v>4.6754171587838324E-2</v>
      </c>
      <c r="K48" s="20">
        <v>3556294.7638210002</v>
      </c>
      <c r="L48" s="21">
        <f t="shared" si="4"/>
        <v>3.4876090209274978E-2</v>
      </c>
      <c r="M48" s="20">
        <v>5423133.3680339996</v>
      </c>
      <c r="N48" s="21">
        <f t="shared" si="5"/>
        <v>2.6239023317332522E-2</v>
      </c>
      <c r="O48" s="20">
        <v>2414038.548066</v>
      </c>
      <c r="P48" s="21">
        <f t="shared" si="6"/>
        <v>2.5297711383220241E-2</v>
      </c>
      <c r="Q48" s="20">
        <v>3150304.136465</v>
      </c>
      <c r="R48" s="21">
        <f t="shared" si="7"/>
        <v>4.6283751733007694E-2</v>
      </c>
      <c r="S48" s="20">
        <v>3988345.135096</v>
      </c>
      <c r="T48" s="21">
        <f t="shared" si="8"/>
        <v>3.6556537564698705E-2</v>
      </c>
      <c r="U48" s="20">
        <v>5394785.6181899998</v>
      </c>
      <c r="V48" s="21">
        <f t="shared" si="9"/>
        <v>2.6118953180668696E-2</v>
      </c>
      <c r="W48" s="20">
        <v>2310627.08464</v>
      </c>
      <c r="X48" s="22">
        <f t="shared" si="10"/>
        <v>2.2150845513223986E-2</v>
      </c>
    </row>
    <row r="49" spans="1:24" x14ac:dyDescent="0.3">
      <c r="A49" s="18" t="s">
        <v>11</v>
      </c>
      <c r="B49" s="19" t="s">
        <v>22</v>
      </c>
      <c r="C49" s="20">
        <v>1061728.4326470001</v>
      </c>
      <c r="D49" s="21">
        <f t="shared" si="0"/>
        <v>1.221643542607042E-2</v>
      </c>
      <c r="E49" s="20">
        <v>1305149.4339950001</v>
      </c>
      <c r="F49" s="21">
        <f t="shared" si="1"/>
        <v>7.5912846189461073E-3</v>
      </c>
      <c r="G49" s="20">
        <v>984629.0376670002</v>
      </c>
      <c r="H49" s="21">
        <f t="shared" si="2"/>
        <v>1.1818707596358221E-2</v>
      </c>
      <c r="I49" s="20">
        <v>1278993.3227980002</v>
      </c>
      <c r="J49" s="21">
        <f t="shared" si="3"/>
        <v>1.9199962449460161E-2</v>
      </c>
      <c r="K49" s="20">
        <v>1424702.0741610001</v>
      </c>
      <c r="L49" s="21">
        <f t="shared" si="4"/>
        <v>1.3971855922987032E-2</v>
      </c>
      <c r="M49" s="20">
        <v>1862081.686645</v>
      </c>
      <c r="N49" s="21">
        <f t="shared" si="5"/>
        <v>9.0094049839619782E-3</v>
      </c>
      <c r="O49" s="20">
        <v>1409069.890047</v>
      </c>
      <c r="P49" s="21">
        <f t="shared" si="6"/>
        <v>1.4766227915354861E-2</v>
      </c>
      <c r="Q49" s="20">
        <v>1804055.2631299999</v>
      </c>
      <c r="R49" s="21">
        <f t="shared" si="7"/>
        <v>2.6504884066536366E-2</v>
      </c>
      <c r="S49" s="20">
        <v>1998272.4487389999</v>
      </c>
      <c r="T49" s="21">
        <f t="shared" si="8"/>
        <v>1.8315847641673919E-2</v>
      </c>
      <c r="U49" s="20">
        <v>2203023.8404080002</v>
      </c>
      <c r="V49" s="21">
        <f t="shared" si="9"/>
        <v>1.0665980191965243E-2</v>
      </c>
      <c r="W49" s="20">
        <v>1491106.955357</v>
      </c>
      <c r="X49" s="22">
        <f t="shared" si="10"/>
        <v>1.4294509066984604E-2</v>
      </c>
    </row>
    <row r="50" spans="1:24" x14ac:dyDescent="0.3">
      <c r="A50" s="18" t="s">
        <v>11</v>
      </c>
      <c r="B50" s="19" t="s">
        <v>24</v>
      </c>
      <c r="C50" s="20">
        <v>605928.90052899998</v>
      </c>
      <c r="D50" s="21">
        <f t="shared" si="0"/>
        <v>6.9719252668478402E-3</v>
      </c>
      <c r="E50" s="20">
        <v>800645.52342300001</v>
      </c>
      <c r="F50" s="21">
        <f t="shared" si="1"/>
        <v>4.6568828740053371E-3</v>
      </c>
      <c r="G50" s="20">
        <v>437092.25949299999</v>
      </c>
      <c r="H50" s="21">
        <f t="shared" si="2"/>
        <v>5.2465095076003479E-3</v>
      </c>
      <c r="I50" s="20">
        <v>582178.68376099993</v>
      </c>
      <c r="J50" s="21">
        <f t="shared" si="3"/>
        <v>8.7395365306787657E-3</v>
      </c>
      <c r="K50" s="20">
        <v>530187.46067199996</v>
      </c>
      <c r="L50" s="21">
        <f t="shared" si="4"/>
        <v>5.1994749969363919E-3</v>
      </c>
      <c r="M50" s="20">
        <v>667051.30139100004</v>
      </c>
      <c r="N50" s="21">
        <f t="shared" si="5"/>
        <v>3.2274284003825965E-3</v>
      </c>
      <c r="O50" s="20">
        <v>338380.63578799996</v>
      </c>
      <c r="P50" s="21">
        <f t="shared" si="6"/>
        <v>3.5460310560050555E-3</v>
      </c>
      <c r="Q50" s="20">
        <v>410664.55618100002</v>
      </c>
      <c r="R50" s="21">
        <f t="shared" si="7"/>
        <v>6.0334163117200879E-3</v>
      </c>
      <c r="S50" s="20">
        <v>412468.64072000002</v>
      </c>
      <c r="T50" s="21">
        <f t="shared" si="8"/>
        <v>3.7806219993490996E-3</v>
      </c>
      <c r="U50" s="20">
        <v>410437.40401499998</v>
      </c>
      <c r="V50" s="21">
        <f t="shared" si="9"/>
        <v>1.9871401938414209E-3</v>
      </c>
      <c r="W50" s="20">
        <v>309194.94885499997</v>
      </c>
      <c r="X50" s="22">
        <f t="shared" si="10"/>
        <v>2.9640999151636675E-3</v>
      </c>
    </row>
    <row r="51" spans="1:24" x14ac:dyDescent="0.3">
      <c r="A51" s="18" t="s">
        <v>11</v>
      </c>
      <c r="B51" s="19" t="s">
        <v>23</v>
      </c>
      <c r="C51" s="20">
        <v>1154388.957438</v>
      </c>
      <c r="D51" s="21">
        <f t="shared" si="0"/>
        <v>1.3282603838677494E-2</v>
      </c>
      <c r="E51" s="20">
        <v>1822519.9465549998</v>
      </c>
      <c r="F51" s="21">
        <f t="shared" si="1"/>
        <v>1.0600523800294926E-2</v>
      </c>
      <c r="G51" s="20">
        <v>637626.50925999996</v>
      </c>
      <c r="H51" s="21">
        <f t="shared" si="2"/>
        <v>7.6535639112231546E-3</v>
      </c>
      <c r="I51" s="20">
        <v>1055108.5253290001</v>
      </c>
      <c r="J51" s="21">
        <f t="shared" si="3"/>
        <v>1.5839053813122662E-2</v>
      </c>
      <c r="K51" s="20">
        <v>1275205.3724619998</v>
      </c>
      <c r="L51" s="21">
        <f t="shared" si="4"/>
        <v>1.2505762474410946E-2</v>
      </c>
      <c r="M51" s="20">
        <v>1954986.0569539999</v>
      </c>
      <c r="N51" s="21">
        <f t="shared" si="5"/>
        <v>9.4589089465952399E-3</v>
      </c>
      <c r="O51" s="20">
        <v>632957.95629200002</v>
      </c>
      <c r="P51" s="21">
        <f t="shared" si="6"/>
        <v>6.6330289998128766E-3</v>
      </c>
      <c r="Q51" s="20">
        <v>880276.01059800002</v>
      </c>
      <c r="R51" s="21">
        <f t="shared" si="7"/>
        <v>1.2932870785218211E-2</v>
      </c>
      <c r="S51" s="20">
        <v>1143358.708266</v>
      </c>
      <c r="T51" s="21">
        <f t="shared" si="8"/>
        <v>1.0479844184208333E-2</v>
      </c>
      <c r="U51" s="20">
        <v>1431080.4234259999</v>
      </c>
      <c r="V51" s="21">
        <f t="shared" si="9"/>
        <v>6.9286020284483512E-3</v>
      </c>
      <c r="W51" s="20">
        <v>496136.90472499997</v>
      </c>
      <c r="X51" s="22">
        <f t="shared" si="10"/>
        <v>4.7562205095872667E-3</v>
      </c>
    </row>
    <row r="52" spans="1:24" x14ac:dyDescent="0.3">
      <c r="A52" s="18" t="s">
        <v>12</v>
      </c>
      <c r="B52" s="19" t="s">
        <v>21</v>
      </c>
      <c r="C52" s="20">
        <v>1056413.291369</v>
      </c>
      <c r="D52" s="21">
        <f t="shared" si="0"/>
        <v>1.2155278468974295E-2</v>
      </c>
      <c r="E52" s="20">
        <v>2406897.8379799998</v>
      </c>
      <c r="F52" s="21">
        <f t="shared" si="1"/>
        <v>1.3999505390661809E-2</v>
      </c>
      <c r="G52" s="20">
        <v>374937.26332899998</v>
      </c>
      <c r="H52" s="21">
        <f t="shared" si="2"/>
        <v>4.5004501317204328E-3</v>
      </c>
      <c r="I52" s="20">
        <v>470501.63858399994</v>
      </c>
      <c r="J52" s="21">
        <f t="shared" si="3"/>
        <v>7.0630656409212652E-3</v>
      </c>
      <c r="K52" s="20">
        <v>1125264.357177</v>
      </c>
      <c r="L52" s="21">
        <f t="shared" si="4"/>
        <v>1.1035311704033483E-2</v>
      </c>
      <c r="M52" s="20">
        <v>2486379.6477739997</v>
      </c>
      <c r="N52" s="21">
        <f t="shared" si="5"/>
        <v>1.202997771329639E-2</v>
      </c>
      <c r="O52" s="20">
        <v>420609.47868900001</v>
      </c>
      <c r="P52" s="21">
        <f t="shared" si="6"/>
        <v>4.4077412125194185E-3</v>
      </c>
      <c r="Q52" s="20">
        <v>428355.85768200003</v>
      </c>
      <c r="R52" s="21">
        <f t="shared" si="7"/>
        <v>6.293334012055167E-3</v>
      </c>
      <c r="S52" s="20">
        <v>1093110.704803</v>
      </c>
      <c r="T52" s="21">
        <f t="shared" si="8"/>
        <v>1.0019278971337893E-2</v>
      </c>
      <c r="U52" s="20">
        <v>2253974.6271660002</v>
      </c>
      <c r="V52" s="21">
        <f t="shared" si="9"/>
        <v>1.0912659357373289E-2</v>
      </c>
      <c r="W52" s="20">
        <v>491804.05006699997</v>
      </c>
      <c r="X52" s="22">
        <f t="shared" si="10"/>
        <v>4.7146835628429752E-3</v>
      </c>
    </row>
    <row r="53" spans="1:24" x14ac:dyDescent="0.3">
      <c r="A53" s="18" t="s">
        <v>12</v>
      </c>
      <c r="B53" s="19" t="s">
        <v>25</v>
      </c>
      <c r="C53" s="20">
        <v>941058.57980000007</v>
      </c>
      <c r="D53" s="21">
        <f t="shared" si="0"/>
        <v>1.0827986723134612E-2</v>
      </c>
      <c r="E53" s="20">
        <v>2229827.5812280001</v>
      </c>
      <c r="F53" s="21">
        <f t="shared" si="1"/>
        <v>1.296959212437797E-2</v>
      </c>
      <c r="G53" s="20">
        <v>388943.770579</v>
      </c>
      <c r="H53" s="21">
        <f t="shared" si="2"/>
        <v>4.6685731580596249E-3</v>
      </c>
      <c r="I53" s="20">
        <v>434323.03828099999</v>
      </c>
      <c r="J53" s="21">
        <f t="shared" si="3"/>
        <v>6.519960563740706E-3</v>
      </c>
      <c r="K53" s="20">
        <v>1201349.9144220001</v>
      </c>
      <c r="L53" s="21">
        <f t="shared" si="4"/>
        <v>1.1781472226241855E-2</v>
      </c>
      <c r="M53" s="20">
        <v>2920620.9841870004</v>
      </c>
      <c r="N53" s="21">
        <f t="shared" si="5"/>
        <v>1.4130989762649872E-2</v>
      </c>
      <c r="O53" s="20">
        <v>518344.82562799996</v>
      </c>
      <c r="P53" s="21">
        <f t="shared" si="6"/>
        <v>5.4319504575551028E-3</v>
      </c>
      <c r="Q53" s="20">
        <v>430281.62168400001</v>
      </c>
      <c r="R53" s="21">
        <f t="shared" si="7"/>
        <v>6.3216270209533318E-3</v>
      </c>
      <c r="S53" s="20">
        <v>1300361.5323710002</v>
      </c>
      <c r="T53" s="21">
        <f t="shared" si="8"/>
        <v>1.1918907114508139E-2</v>
      </c>
      <c r="U53" s="20">
        <v>3103940.6874080002</v>
      </c>
      <c r="V53" s="21">
        <f t="shared" si="9"/>
        <v>1.5027785574393679E-2</v>
      </c>
      <c r="W53" s="20">
        <v>513483.80089700001</v>
      </c>
      <c r="X53" s="22">
        <f t="shared" si="10"/>
        <v>4.9225166721286904E-3</v>
      </c>
    </row>
    <row r="54" spans="1:24" x14ac:dyDescent="0.3">
      <c r="A54" s="18" t="s">
        <v>12</v>
      </c>
      <c r="B54" s="19" t="s">
        <v>22</v>
      </c>
      <c r="C54" s="20">
        <v>324656.076634</v>
      </c>
      <c r="D54" s="21">
        <f t="shared" si="0"/>
        <v>3.7355503289976224E-3</v>
      </c>
      <c r="E54" s="20">
        <v>634040.82634799997</v>
      </c>
      <c r="F54" s="21">
        <f t="shared" si="1"/>
        <v>3.6878415968863614E-3</v>
      </c>
      <c r="G54" s="20">
        <v>191244.511038</v>
      </c>
      <c r="H54" s="21">
        <f t="shared" si="2"/>
        <v>2.2955477331057963E-3</v>
      </c>
      <c r="I54" s="20">
        <v>215293.69173299999</v>
      </c>
      <c r="J54" s="21">
        <f t="shared" si="3"/>
        <v>3.2319408734959461E-3</v>
      </c>
      <c r="K54" s="20">
        <v>481090.120345</v>
      </c>
      <c r="L54" s="21">
        <f t="shared" si="4"/>
        <v>4.7179841802302567E-3</v>
      </c>
      <c r="M54" s="20">
        <v>843097.8636119999</v>
      </c>
      <c r="N54" s="21">
        <f t="shared" si="5"/>
        <v>4.0792034790264097E-3</v>
      </c>
      <c r="O54" s="20">
        <v>235949.87702999997</v>
      </c>
      <c r="P54" s="21">
        <f t="shared" si="6"/>
        <v>2.4726166426767655E-3</v>
      </c>
      <c r="Q54" s="20">
        <v>298286.551966</v>
      </c>
      <c r="R54" s="21">
        <f t="shared" si="7"/>
        <v>4.3823771034313362E-3</v>
      </c>
      <c r="S54" s="20">
        <v>558794.99245999998</v>
      </c>
      <c r="T54" s="21">
        <f t="shared" si="8"/>
        <v>5.121826080966241E-3</v>
      </c>
      <c r="U54" s="20">
        <v>1062582.498256</v>
      </c>
      <c r="V54" s="21">
        <f t="shared" si="9"/>
        <v>5.1445125880383007E-3</v>
      </c>
      <c r="W54" s="20">
        <v>362005.77424599999</v>
      </c>
      <c r="X54" s="22">
        <f t="shared" si="10"/>
        <v>3.4703713262616404E-3</v>
      </c>
    </row>
    <row r="55" spans="1:24" x14ac:dyDescent="0.3">
      <c r="A55" s="18" t="s">
        <v>12</v>
      </c>
      <c r="B55" s="19" t="s">
        <v>24</v>
      </c>
      <c r="C55" s="20">
        <v>297968.563578</v>
      </c>
      <c r="D55" s="21">
        <f t="shared" si="0"/>
        <v>3.4284790762119945E-3</v>
      </c>
      <c r="E55" s="20">
        <v>757616.2782670001</v>
      </c>
      <c r="F55" s="21">
        <f t="shared" si="1"/>
        <v>4.4066071290143963E-3</v>
      </c>
      <c r="G55" s="20">
        <v>138893.98837700003</v>
      </c>
      <c r="H55" s="21">
        <f t="shared" si="2"/>
        <v>1.6671734965375956E-3</v>
      </c>
      <c r="I55" s="20">
        <v>152815.10954400001</v>
      </c>
      <c r="J55" s="21">
        <f t="shared" si="3"/>
        <v>2.2940263351307068E-3</v>
      </c>
      <c r="K55" s="20">
        <v>324654.00105799997</v>
      </c>
      <c r="L55" s="21">
        <f t="shared" si="4"/>
        <v>3.1838368244637349E-3</v>
      </c>
      <c r="M55" s="20">
        <v>704043.09193500003</v>
      </c>
      <c r="N55" s="21">
        <f t="shared" si="5"/>
        <v>3.4064076709930426E-3</v>
      </c>
      <c r="O55" s="20">
        <v>153411.27157300001</v>
      </c>
      <c r="P55" s="21">
        <f t="shared" si="6"/>
        <v>1.6076603558364008E-3</v>
      </c>
      <c r="Q55" s="20">
        <v>124408.53469499999</v>
      </c>
      <c r="R55" s="21">
        <f t="shared" si="7"/>
        <v>1.8277897891318807E-3</v>
      </c>
      <c r="S55" s="20">
        <v>271782.86368499999</v>
      </c>
      <c r="T55" s="21">
        <f t="shared" si="8"/>
        <v>2.4911185289141088E-3</v>
      </c>
      <c r="U55" s="20">
        <v>571890.08453699993</v>
      </c>
      <c r="V55" s="21">
        <f t="shared" si="9"/>
        <v>2.7688162977497744E-3</v>
      </c>
      <c r="W55" s="20">
        <v>161148.945699</v>
      </c>
      <c r="X55" s="22">
        <f t="shared" si="10"/>
        <v>1.5448556907025168E-3</v>
      </c>
    </row>
    <row r="56" spans="1:24" x14ac:dyDescent="0.3">
      <c r="A56" s="18" t="s">
        <v>12</v>
      </c>
      <c r="B56" s="19" t="s">
        <v>23</v>
      </c>
      <c r="C56" s="20">
        <v>660822.07130499999</v>
      </c>
      <c r="D56" s="21">
        <f t="shared" si="0"/>
        <v>7.6035358138550318E-3</v>
      </c>
      <c r="E56" s="20">
        <v>1644185.5132479998</v>
      </c>
      <c r="F56" s="21">
        <f t="shared" si="1"/>
        <v>9.5632575644677992E-3</v>
      </c>
      <c r="G56" s="20">
        <v>158254.16860599999</v>
      </c>
      <c r="H56" s="21">
        <f t="shared" si="2"/>
        <v>1.8995577756783961E-3</v>
      </c>
      <c r="I56" s="20">
        <v>204110.69118300002</v>
      </c>
      <c r="J56" s="21">
        <f t="shared" si="3"/>
        <v>3.0640641638954827E-3</v>
      </c>
      <c r="K56" s="20">
        <v>745042.49208999996</v>
      </c>
      <c r="L56" s="21">
        <f t="shared" si="4"/>
        <v>7.306528533072335E-3</v>
      </c>
      <c r="M56" s="20">
        <v>1819310.8559769997</v>
      </c>
      <c r="N56" s="21">
        <f t="shared" si="5"/>
        <v>8.8024646881886184E-3</v>
      </c>
      <c r="O56" s="20">
        <v>185701.627362</v>
      </c>
      <c r="P56" s="21">
        <f t="shared" si="6"/>
        <v>1.9460443894575919E-3</v>
      </c>
      <c r="Q56" s="20">
        <v>173777.985239</v>
      </c>
      <c r="R56" s="21">
        <f t="shared" si="7"/>
        <v>2.5531176600902487E-3</v>
      </c>
      <c r="S56" s="20">
        <v>711016.96515000006</v>
      </c>
      <c r="T56" s="21">
        <f t="shared" si="8"/>
        <v>6.5170684871078506E-3</v>
      </c>
      <c r="U56" s="20">
        <v>1622857.2840200001</v>
      </c>
      <c r="V56" s="21">
        <f t="shared" si="9"/>
        <v>7.857093204464885E-3</v>
      </c>
      <c r="W56" s="20">
        <v>154595.90259999997</v>
      </c>
      <c r="X56" s="22">
        <f t="shared" si="10"/>
        <v>1.4820348892446028E-3</v>
      </c>
    </row>
    <row r="57" spans="1:24" x14ac:dyDescent="0.3">
      <c r="A57" s="18" t="s">
        <v>13</v>
      </c>
      <c r="B57" s="19" t="s">
        <v>21</v>
      </c>
      <c r="C57" s="20">
        <v>1347790.0351529999</v>
      </c>
      <c r="D57" s="21">
        <f t="shared" si="0"/>
        <v>1.550791089892767E-2</v>
      </c>
      <c r="E57" s="20">
        <v>2026373.676489</v>
      </c>
      <c r="F57" s="21">
        <f t="shared" si="1"/>
        <v>1.1786220736028875E-2</v>
      </c>
      <c r="G57" s="20">
        <v>775097.78670200007</v>
      </c>
      <c r="H57" s="21">
        <f t="shared" si="2"/>
        <v>9.3036603118274979E-3</v>
      </c>
      <c r="I57" s="20">
        <v>688714.23497700004</v>
      </c>
      <c r="J57" s="21">
        <f t="shared" si="3"/>
        <v>1.0338824460036313E-2</v>
      </c>
      <c r="K57" s="20">
        <v>1526292.6240429999</v>
      </c>
      <c r="L57" s="21">
        <f t="shared" si="4"/>
        <v>1.4968140375597386E-2</v>
      </c>
      <c r="M57" s="20">
        <v>2421688.0947559997</v>
      </c>
      <c r="N57" s="21">
        <f t="shared" si="5"/>
        <v>1.171697726634461E-2</v>
      </c>
      <c r="O57" s="20">
        <v>853413.05389899993</v>
      </c>
      <c r="P57" s="21">
        <f t="shared" si="6"/>
        <v>8.9432694210727342E-3</v>
      </c>
      <c r="Q57" s="20">
        <v>663224.42057399999</v>
      </c>
      <c r="R57" s="21">
        <f t="shared" si="7"/>
        <v>9.7439844203613558E-3</v>
      </c>
      <c r="S57" s="20">
        <v>1414358.863932</v>
      </c>
      <c r="T57" s="21">
        <f t="shared" si="8"/>
        <v>1.2963788535830969E-2</v>
      </c>
      <c r="U57" s="20">
        <v>2404753.23532</v>
      </c>
      <c r="V57" s="21">
        <f t="shared" si="9"/>
        <v>1.1642656744802745E-2</v>
      </c>
      <c r="W57" s="20">
        <v>1005579.6877550001</v>
      </c>
      <c r="X57" s="22">
        <f t="shared" si="10"/>
        <v>9.6399979307640726E-3</v>
      </c>
    </row>
    <row r="58" spans="1:24" x14ac:dyDescent="0.3">
      <c r="A58" s="18" t="s">
        <v>13</v>
      </c>
      <c r="B58" s="19" t="s">
        <v>25</v>
      </c>
      <c r="C58" s="20">
        <v>1728283.336104</v>
      </c>
      <c r="D58" s="21">
        <f t="shared" si="0"/>
        <v>1.9885934222209731E-2</v>
      </c>
      <c r="E58" s="20">
        <v>2939448.0484509999</v>
      </c>
      <c r="F58" s="21">
        <f t="shared" si="1"/>
        <v>1.7097035923384317E-2</v>
      </c>
      <c r="G58" s="20">
        <v>928580.20757299999</v>
      </c>
      <c r="H58" s="21">
        <f t="shared" si="2"/>
        <v>1.1145941804717022E-2</v>
      </c>
      <c r="I58" s="20">
        <v>801831.850599</v>
      </c>
      <c r="J58" s="21">
        <f t="shared" si="3"/>
        <v>1.2036920871957834E-2</v>
      </c>
      <c r="K58" s="20">
        <v>2109417.0143729998</v>
      </c>
      <c r="L58" s="21">
        <f t="shared" si="4"/>
        <v>2.0686760510033795E-2</v>
      </c>
      <c r="M58" s="20">
        <v>3563433.3360370002</v>
      </c>
      <c r="N58" s="21">
        <f t="shared" si="5"/>
        <v>1.7241141614765591E-2</v>
      </c>
      <c r="O58" s="20">
        <v>1113645.2430480001</v>
      </c>
      <c r="P58" s="21">
        <f t="shared" si="6"/>
        <v>1.1670350485701616E-2</v>
      </c>
      <c r="Q58" s="20">
        <v>819057.39697399992</v>
      </c>
      <c r="R58" s="21">
        <f t="shared" si="7"/>
        <v>1.2033456953513832E-2</v>
      </c>
      <c r="S58" s="20">
        <v>2203135.2624270003</v>
      </c>
      <c r="T58" s="21">
        <f t="shared" si="8"/>
        <v>2.0193587629192575E-2</v>
      </c>
      <c r="U58" s="20">
        <v>3722289.9454110004</v>
      </c>
      <c r="V58" s="21">
        <f t="shared" si="9"/>
        <v>1.8021534809696985E-2</v>
      </c>
      <c r="W58" s="20">
        <v>1196446.3208320001</v>
      </c>
      <c r="X58" s="22">
        <f t="shared" si="10"/>
        <v>1.1469742475447509E-2</v>
      </c>
    </row>
    <row r="59" spans="1:24" x14ac:dyDescent="0.3">
      <c r="A59" s="18" t="s">
        <v>13</v>
      </c>
      <c r="B59" s="19" t="s">
        <v>22</v>
      </c>
      <c r="C59" s="20">
        <v>76764.612099999998</v>
      </c>
      <c r="D59" s="21">
        <f t="shared" si="0"/>
        <v>8.8326722530071621E-4</v>
      </c>
      <c r="E59" s="20">
        <v>81476.187390000006</v>
      </c>
      <c r="F59" s="21">
        <f t="shared" si="1"/>
        <v>4.7389893604048963E-4</v>
      </c>
      <c r="G59" s="20">
        <v>30210.388445999997</v>
      </c>
      <c r="H59" s="21">
        <f t="shared" si="2"/>
        <v>3.6262159022007809E-4</v>
      </c>
      <c r="I59" s="20">
        <v>27607.699296000003</v>
      </c>
      <c r="J59" s="21">
        <f t="shared" si="3"/>
        <v>4.1444062322356994E-4</v>
      </c>
      <c r="K59" s="20">
        <v>113962.869003</v>
      </c>
      <c r="L59" s="21">
        <f t="shared" si="4"/>
        <v>1.1176180726892267E-3</v>
      </c>
      <c r="M59" s="20">
        <v>227322.429022</v>
      </c>
      <c r="N59" s="21">
        <f t="shared" si="5"/>
        <v>1.0998657253792122E-3</v>
      </c>
      <c r="O59" s="20">
        <v>94787.155687999999</v>
      </c>
      <c r="P59" s="21">
        <f t="shared" si="6"/>
        <v>9.9331392589089174E-4</v>
      </c>
      <c r="Q59" s="20">
        <v>110495.34166799999</v>
      </c>
      <c r="R59" s="21">
        <f t="shared" si="7"/>
        <v>1.6233794388989433E-3</v>
      </c>
      <c r="S59" s="20">
        <v>328370.11622600001</v>
      </c>
      <c r="T59" s="21">
        <f t="shared" si="8"/>
        <v>3.0097882912160029E-3</v>
      </c>
      <c r="U59" s="20">
        <v>581226.556874</v>
      </c>
      <c r="V59" s="21">
        <f t="shared" si="9"/>
        <v>2.8140189992288613E-3</v>
      </c>
      <c r="W59" s="20">
        <v>189355.88761500001</v>
      </c>
      <c r="X59" s="22">
        <f t="shared" si="10"/>
        <v>1.8152617709113208E-3</v>
      </c>
    </row>
    <row r="60" spans="1:24" x14ac:dyDescent="0.3">
      <c r="A60" s="18" t="s">
        <v>13</v>
      </c>
      <c r="B60" s="19" t="s">
        <v>24</v>
      </c>
      <c r="C60" s="20">
        <v>59220.217682999995</v>
      </c>
      <c r="D60" s="21">
        <f t="shared" si="0"/>
        <v>6.8139831523447269E-4</v>
      </c>
      <c r="E60" s="20">
        <v>77193.383585999996</v>
      </c>
      <c r="F60" s="21">
        <f t="shared" si="1"/>
        <v>4.4898839185571264E-4</v>
      </c>
      <c r="G60" s="20">
        <v>27297.532582</v>
      </c>
      <c r="H60" s="21">
        <f t="shared" si="2"/>
        <v>3.2765797406619795E-4</v>
      </c>
      <c r="I60" s="20">
        <v>24535.254949000002</v>
      </c>
      <c r="J60" s="21">
        <f t="shared" si="3"/>
        <v>3.6831777407420583E-4</v>
      </c>
      <c r="K60" s="20">
        <v>49450.574075000004</v>
      </c>
      <c r="L60" s="21">
        <f t="shared" si="4"/>
        <v>4.8495493115062314E-4</v>
      </c>
      <c r="M60" s="20">
        <v>67380.749207999994</v>
      </c>
      <c r="N60" s="21">
        <f t="shared" si="5"/>
        <v>3.2601172230602653E-4</v>
      </c>
      <c r="O60" s="20">
        <v>23815.625220000002</v>
      </c>
      <c r="P60" s="21">
        <f t="shared" si="6"/>
        <v>2.4957381633743044E-4</v>
      </c>
      <c r="Q60" s="20">
        <v>19482.166256</v>
      </c>
      <c r="R60" s="21">
        <f t="shared" si="7"/>
        <v>2.8622879161937132E-4</v>
      </c>
      <c r="S60" s="20">
        <v>31087.240225000001</v>
      </c>
      <c r="T60" s="21">
        <f t="shared" si="8"/>
        <v>2.8494070261566538E-4</v>
      </c>
      <c r="U60" s="20">
        <v>65273.256428000008</v>
      </c>
      <c r="V60" s="21">
        <f t="shared" si="9"/>
        <v>3.1602166411289455E-4</v>
      </c>
      <c r="W60" s="20">
        <v>23050.512498</v>
      </c>
      <c r="X60" s="22">
        <f t="shared" si="10"/>
        <v>2.2097392726762197E-4</v>
      </c>
    </row>
    <row r="61" spans="1:24" x14ac:dyDescent="0.3">
      <c r="A61" s="18" t="s">
        <v>13</v>
      </c>
      <c r="B61" s="19" t="s">
        <v>23</v>
      </c>
      <c r="C61" s="20">
        <v>317086.31053199997</v>
      </c>
      <c r="D61" s="21">
        <f t="shared" si="0"/>
        <v>3.6484512592807185E-3</v>
      </c>
      <c r="E61" s="20">
        <v>477132.95975699998</v>
      </c>
      <c r="F61" s="21">
        <f t="shared" si="1"/>
        <v>2.7752010645314515E-3</v>
      </c>
      <c r="G61" s="20">
        <v>107865.079887</v>
      </c>
      <c r="H61" s="21">
        <f t="shared" si="2"/>
        <v>1.2947270395994731E-3</v>
      </c>
      <c r="I61" s="20">
        <v>107388.704562</v>
      </c>
      <c r="J61" s="21">
        <f t="shared" si="3"/>
        <v>1.612095277069882E-3</v>
      </c>
      <c r="K61" s="20">
        <v>334802.55090000003</v>
      </c>
      <c r="L61" s="21">
        <f t="shared" si="4"/>
        <v>3.283362247210929E-3</v>
      </c>
      <c r="M61" s="20">
        <v>454142.91969200002</v>
      </c>
      <c r="N61" s="21">
        <f t="shared" si="5"/>
        <v>2.1973028967789813E-3</v>
      </c>
      <c r="O61" s="20">
        <v>106365.015853</v>
      </c>
      <c r="P61" s="21">
        <f t="shared" si="6"/>
        <v>1.1146431255112141E-3</v>
      </c>
      <c r="Q61" s="20">
        <v>80829.313139999998</v>
      </c>
      <c r="R61" s="21">
        <f t="shared" si="7"/>
        <v>1.1875310129006206E-3</v>
      </c>
      <c r="S61" s="20">
        <v>242229.279683</v>
      </c>
      <c r="T61" s="21">
        <f t="shared" si="8"/>
        <v>2.2202350754652921E-3</v>
      </c>
      <c r="U61" s="20">
        <v>375151.32970100001</v>
      </c>
      <c r="V61" s="21">
        <f t="shared" si="9"/>
        <v>1.8163020200631312E-3</v>
      </c>
      <c r="W61" s="20">
        <v>88752.772066000005</v>
      </c>
      <c r="X61" s="22">
        <f t="shared" si="10"/>
        <v>8.5082917792017739E-4</v>
      </c>
    </row>
    <row r="62" spans="1:24" x14ac:dyDescent="0.3">
      <c r="A62" s="18" t="s">
        <v>14</v>
      </c>
      <c r="B62" s="19" t="s">
        <v>21</v>
      </c>
      <c r="C62" s="20">
        <v>692943.25466900005</v>
      </c>
      <c r="D62" s="21">
        <f t="shared" si="0"/>
        <v>7.9731278397528072E-3</v>
      </c>
      <c r="E62" s="20">
        <v>1255485.100387</v>
      </c>
      <c r="F62" s="21">
        <f t="shared" si="1"/>
        <v>7.3024164771007772E-3</v>
      </c>
      <c r="G62" s="20">
        <v>776951.91968999989</v>
      </c>
      <c r="H62" s="21">
        <f t="shared" si="2"/>
        <v>9.3259158565977933E-3</v>
      </c>
      <c r="I62" s="20">
        <v>511055.12504499999</v>
      </c>
      <c r="J62" s="21">
        <f t="shared" si="3"/>
        <v>7.6718455331747492E-3</v>
      </c>
      <c r="K62" s="20">
        <v>807261.64142500004</v>
      </c>
      <c r="L62" s="21">
        <f t="shared" si="4"/>
        <v>7.9167031133763419E-3</v>
      </c>
      <c r="M62" s="20">
        <v>1514527.354702</v>
      </c>
      <c r="N62" s="21">
        <f t="shared" si="5"/>
        <v>7.3278150983718494E-3</v>
      </c>
      <c r="O62" s="20">
        <v>1038595.582953</v>
      </c>
      <c r="P62" s="21">
        <f t="shared" si="6"/>
        <v>1.0883873964018421E-2</v>
      </c>
      <c r="Q62" s="20">
        <v>537283.74779699999</v>
      </c>
      <c r="R62" s="21">
        <f t="shared" si="7"/>
        <v>7.8936847097945424E-3</v>
      </c>
      <c r="S62" s="20">
        <v>976294.17400599993</v>
      </c>
      <c r="T62" s="21">
        <f t="shared" si="8"/>
        <v>8.9485572179268703E-3</v>
      </c>
      <c r="U62" s="20">
        <v>1610196.287425</v>
      </c>
      <c r="V62" s="21">
        <f t="shared" si="9"/>
        <v>7.795794758022381E-3</v>
      </c>
      <c r="W62" s="20">
        <v>1132817.5202540001</v>
      </c>
      <c r="X62" s="22">
        <f t="shared" si="10"/>
        <v>1.0859764456422165E-2</v>
      </c>
    </row>
    <row r="63" spans="1:24" x14ac:dyDescent="0.3">
      <c r="A63" s="18" t="s">
        <v>14</v>
      </c>
      <c r="B63" s="19" t="s">
        <v>25</v>
      </c>
      <c r="C63" s="20">
        <v>870036.87930799997</v>
      </c>
      <c r="D63" s="21">
        <f t="shared" si="0"/>
        <v>1.0010798456124436E-2</v>
      </c>
      <c r="E63" s="20">
        <v>2072429.799355</v>
      </c>
      <c r="F63" s="21">
        <f t="shared" si="1"/>
        <v>1.2054102043727697E-2</v>
      </c>
      <c r="G63" s="20">
        <v>1163042.5151170001</v>
      </c>
      <c r="H63" s="21">
        <f t="shared" si="2"/>
        <v>1.3960241758530808E-2</v>
      </c>
      <c r="I63" s="20">
        <v>598452.87080899999</v>
      </c>
      <c r="J63" s="21">
        <f t="shared" si="3"/>
        <v>8.9838409962670045E-3</v>
      </c>
      <c r="K63" s="20">
        <v>991869.84864600003</v>
      </c>
      <c r="L63" s="21">
        <f t="shared" si="4"/>
        <v>9.7271302337353076E-3</v>
      </c>
      <c r="M63" s="20">
        <v>2968417.6190569997</v>
      </c>
      <c r="N63" s="21">
        <f t="shared" si="5"/>
        <v>1.4362246663731504E-2</v>
      </c>
      <c r="O63" s="20">
        <v>1643511.0181139999</v>
      </c>
      <c r="P63" s="21">
        <f t="shared" si="6"/>
        <v>1.722303375176E-2</v>
      </c>
      <c r="Q63" s="20">
        <v>694576.86517499993</v>
      </c>
      <c r="R63" s="21">
        <f t="shared" si="7"/>
        <v>1.0204609394737281E-2</v>
      </c>
      <c r="S63" s="20">
        <v>1205030.8701070002</v>
      </c>
      <c r="T63" s="21">
        <f t="shared" si="8"/>
        <v>1.1045121416912627E-2</v>
      </c>
      <c r="U63" s="20">
        <v>3175757.2878879998</v>
      </c>
      <c r="V63" s="21">
        <f t="shared" si="9"/>
        <v>1.53754869583388E-2</v>
      </c>
      <c r="W63" s="20">
        <v>1834001.0215950001</v>
      </c>
      <c r="X63" s="22">
        <f t="shared" si="10"/>
        <v>1.7581665847552903E-2</v>
      </c>
    </row>
    <row r="64" spans="1:24" x14ac:dyDescent="0.3">
      <c r="A64" s="18" t="s">
        <v>14</v>
      </c>
      <c r="B64" s="19" t="s">
        <v>22</v>
      </c>
      <c r="C64" s="20">
        <v>3570293.4268389996</v>
      </c>
      <c r="D64" s="21">
        <f t="shared" si="0"/>
        <v>4.1080428629345848E-2</v>
      </c>
      <c r="E64" s="20">
        <v>5537534.8356809998</v>
      </c>
      <c r="F64" s="21">
        <f t="shared" si="1"/>
        <v>3.2208574688884606E-2</v>
      </c>
      <c r="G64" s="20">
        <v>3342466.5369549999</v>
      </c>
      <c r="H64" s="21">
        <f t="shared" si="2"/>
        <v>4.0120322618642158E-2</v>
      </c>
      <c r="I64" s="20">
        <v>2247751.8276789999</v>
      </c>
      <c r="J64" s="21">
        <f t="shared" si="3"/>
        <v>3.3742749018212254E-2</v>
      </c>
      <c r="K64" s="20">
        <v>3763544.1700379997</v>
      </c>
      <c r="L64" s="21">
        <f t="shared" si="4"/>
        <v>3.6908556432428172E-2</v>
      </c>
      <c r="M64" s="20">
        <v>6404477.0124989999</v>
      </c>
      <c r="N64" s="21">
        <f t="shared" si="5"/>
        <v>3.0987108422746028E-2</v>
      </c>
      <c r="O64" s="20">
        <v>4095273.4126840001</v>
      </c>
      <c r="P64" s="21">
        <f t="shared" si="6"/>
        <v>4.2916068971829348E-2</v>
      </c>
      <c r="Q64" s="20">
        <v>2491329.636953</v>
      </c>
      <c r="R64" s="21">
        <f t="shared" si="7"/>
        <v>3.6602206455915602E-2</v>
      </c>
      <c r="S64" s="20">
        <v>3819628.8268140005</v>
      </c>
      <c r="T64" s="21">
        <f t="shared" si="8"/>
        <v>3.501011070027947E-2</v>
      </c>
      <c r="U64" s="20">
        <v>7108608.50973</v>
      </c>
      <c r="V64" s="21">
        <f t="shared" si="9"/>
        <v>3.4416458036683716E-2</v>
      </c>
      <c r="W64" s="20">
        <v>5092523.2755120005</v>
      </c>
      <c r="X64" s="22">
        <f t="shared" si="10"/>
        <v>4.8819516181659729E-2</v>
      </c>
    </row>
    <row r="65" spans="1:24" x14ac:dyDescent="0.3">
      <c r="A65" s="18" t="s">
        <v>14</v>
      </c>
      <c r="B65" s="19" t="s">
        <v>24</v>
      </c>
      <c r="C65" s="20">
        <v>3356357.3089340003</v>
      </c>
      <c r="D65" s="21">
        <f t="shared" si="0"/>
        <v>3.8618841758986923E-2</v>
      </c>
      <c r="E65" s="20">
        <v>7869482.3882160001</v>
      </c>
      <c r="F65" s="21">
        <f t="shared" si="1"/>
        <v>4.5772138466835713E-2</v>
      </c>
      <c r="G65" s="20">
        <v>4125869.9894710002</v>
      </c>
      <c r="H65" s="21">
        <f t="shared" si="2"/>
        <v>4.9523677568646611E-2</v>
      </c>
      <c r="I65" s="20">
        <v>1899701.8668710003</v>
      </c>
      <c r="J65" s="21">
        <f t="shared" si="3"/>
        <v>2.8517900648065527E-2</v>
      </c>
      <c r="K65" s="20">
        <v>3239661.6414490002</v>
      </c>
      <c r="L65" s="21">
        <f t="shared" si="4"/>
        <v>3.177091303120963E-2</v>
      </c>
      <c r="M65" s="20">
        <v>8792960.4086479992</v>
      </c>
      <c r="N65" s="21">
        <f t="shared" si="5"/>
        <v>4.25434296989338E-2</v>
      </c>
      <c r="O65" s="20">
        <v>5019429.9542529993</v>
      </c>
      <c r="P65" s="21">
        <f t="shared" si="6"/>
        <v>5.2600688747374183E-2</v>
      </c>
      <c r="Q65" s="20">
        <v>1746402.522043</v>
      </c>
      <c r="R65" s="21">
        <f t="shared" si="7"/>
        <v>2.565785944935375E-2</v>
      </c>
      <c r="S65" s="20">
        <v>3260715.533665</v>
      </c>
      <c r="T65" s="21">
        <f t="shared" si="8"/>
        <v>2.9887200294001631E-2</v>
      </c>
      <c r="U65" s="20">
        <v>9079740.6129429992</v>
      </c>
      <c r="V65" s="21">
        <f t="shared" si="9"/>
        <v>4.3959730144316915E-2</v>
      </c>
      <c r="W65" s="20">
        <v>5445088.0239829998</v>
      </c>
      <c r="X65" s="22">
        <f t="shared" si="10"/>
        <v>5.2199381036834538E-2</v>
      </c>
    </row>
    <row r="66" spans="1:24" x14ac:dyDescent="0.3">
      <c r="A66" s="18" t="s">
        <v>14</v>
      </c>
      <c r="B66" s="19" t="s">
        <v>23</v>
      </c>
      <c r="C66" s="20">
        <v>2632260.5496039996</v>
      </c>
      <c r="D66" s="21">
        <f t="shared" si="0"/>
        <v>3.0287256175912637E-2</v>
      </c>
      <c r="E66" s="20">
        <v>5412087.2844329998</v>
      </c>
      <c r="F66" s="21">
        <f t="shared" si="1"/>
        <v>3.147892025892525E-2</v>
      </c>
      <c r="G66" s="20">
        <v>2350495.3506390001</v>
      </c>
      <c r="H66" s="21">
        <f t="shared" si="2"/>
        <v>2.8213485681494711E-2</v>
      </c>
      <c r="I66" s="20">
        <v>1339943.7126889999</v>
      </c>
      <c r="J66" s="21">
        <f t="shared" si="3"/>
        <v>2.0114936105950453E-2</v>
      </c>
      <c r="K66" s="20">
        <v>2536786.0515320003</v>
      </c>
      <c r="L66" s="21">
        <f t="shared" si="4"/>
        <v>2.4877909467718597E-2</v>
      </c>
      <c r="M66" s="20">
        <v>5685503.3323440002</v>
      </c>
      <c r="N66" s="21">
        <f t="shared" si="5"/>
        <v>2.750846132375823E-2</v>
      </c>
      <c r="O66" s="20">
        <v>2800645.171017</v>
      </c>
      <c r="P66" s="21">
        <f t="shared" si="6"/>
        <v>2.9349122564740635E-2</v>
      </c>
      <c r="Q66" s="20">
        <v>1208855.8436789999</v>
      </c>
      <c r="R66" s="21">
        <f t="shared" si="7"/>
        <v>1.7760311806788626E-2</v>
      </c>
      <c r="S66" s="20">
        <v>2318245.7204109998</v>
      </c>
      <c r="T66" s="21">
        <f t="shared" si="8"/>
        <v>2.1248671790378253E-2</v>
      </c>
      <c r="U66" s="20">
        <v>5492095.9423559997</v>
      </c>
      <c r="V66" s="21">
        <f t="shared" si="9"/>
        <v>2.6590082893834237E-2</v>
      </c>
      <c r="W66" s="20">
        <v>3108050.489726</v>
      </c>
      <c r="X66" s="22">
        <f t="shared" si="10"/>
        <v>2.9795351531572267E-2</v>
      </c>
    </row>
    <row r="67" spans="1:24" x14ac:dyDescent="0.3">
      <c r="A67" s="18" t="s">
        <v>15</v>
      </c>
      <c r="B67" s="19" t="s">
        <v>21</v>
      </c>
      <c r="C67" s="20">
        <v>647475.30100400001</v>
      </c>
      <c r="D67" s="21">
        <f t="shared" ref="D67:D86" si="11">C67/$C$87</f>
        <v>7.4499655104562053E-3</v>
      </c>
      <c r="E67" s="20">
        <v>2057413.684134</v>
      </c>
      <c r="F67" s="21">
        <f t="shared" ref="F67:F86" si="12">E67/$E$87</f>
        <v>1.1966762156398032E-2</v>
      </c>
      <c r="G67" s="20">
        <v>643200.24278199999</v>
      </c>
      <c r="H67" s="21">
        <f t="shared" ref="H67:H86" si="13">G67/$G$87</f>
        <v>7.7204665965965435E-3</v>
      </c>
      <c r="I67" s="20">
        <v>360289.12180600001</v>
      </c>
      <c r="J67" s="21">
        <f t="shared" ref="J67:J86" si="14">I67/$I$87</f>
        <v>5.4085799247887943E-3</v>
      </c>
      <c r="K67" s="20">
        <v>778558.86673300003</v>
      </c>
      <c r="L67" s="21">
        <f t="shared" ref="L67:L86" si="15">K67/$K$87</f>
        <v>7.6352189772472155E-3</v>
      </c>
      <c r="M67" s="20">
        <v>2149313.8407040001</v>
      </c>
      <c r="N67" s="21">
        <f t="shared" ref="N67:N86" si="16">M67/$M$87</f>
        <v>1.0399134993602874E-2</v>
      </c>
      <c r="O67" s="20">
        <v>710855.38922500005</v>
      </c>
      <c r="P67" s="21">
        <f t="shared" ref="P67:P86" si="17">O67/$O$87</f>
        <v>7.4493485144335328E-3</v>
      </c>
      <c r="Q67" s="20">
        <v>309799.475171</v>
      </c>
      <c r="R67" s="21">
        <f t="shared" ref="R67:R86" si="18">Q67/$Q$87</f>
        <v>4.551523083076125E-3</v>
      </c>
      <c r="S67" s="20">
        <v>844643.150746</v>
      </c>
      <c r="T67" s="21">
        <f t="shared" ref="T67:T86" si="19">S67/$S$87</f>
        <v>7.7418648645281793E-3</v>
      </c>
      <c r="U67" s="20">
        <v>1979460.6509420001</v>
      </c>
      <c r="V67" s="21">
        <f t="shared" ref="V67:V86" si="20">U67/$U$87</f>
        <v>9.5835949236990053E-3</v>
      </c>
      <c r="W67" s="20">
        <v>821038.27781100012</v>
      </c>
      <c r="X67" s="22">
        <f t="shared" ref="X67:X86" si="21">W67/$W$87</f>
        <v>7.8708901895644754E-3</v>
      </c>
    </row>
    <row r="68" spans="1:24" x14ac:dyDescent="0.3">
      <c r="A68" s="18" t="s">
        <v>15</v>
      </c>
      <c r="B68" s="19" t="s">
        <v>25</v>
      </c>
      <c r="C68" s="20">
        <v>267540.95313699997</v>
      </c>
      <c r="D68" s="21">
        <f t="shared" si="11"/>
        <v>3.0783736003744738E-3</v>
      </c>
      <c r="E68" s="20">
        <v>766099.10873099999</v>
      </c>
      <c r="F68" s="21">
        <f t="shared" si="12"/>
        <v>4.4559467515504752E-3</v>
      </c>
      <c r="G68" s="20">
        <v>299622.95770000003</v>
      </c>
      <c r="H68" s="21">
        <f t="shared" si="13"/>
        <v>3.5964368211228001E-3</v>
      </c>
      <c r="I68" s="20">
        <v>178927.558475</v>
      </c>
      <c r="J68" s="21">
        <f t="shared" si="14"/>
        <v>2.6860205934289799E-3</v>
      </c>
      <c r="K68" s="20">
        <v>402512.98061199998</v>
      </c>
      <c r="L68" s="21">
        <f t="shared" si="15"/>
        <v>3.9473890536411236E-3</v>
      </c>
      <c r="M68" s="20">
        <v>1124916.0829739999</v>
      </c>
      <c r="N68" s="21">
        <f t="shared" si="16"/>
        <v>5.442738971750123E-3</v>
      </c>
      <c r="O68" s="20">
        <v>458323.41310600005</v>
      </c>
      <c r="P68" s="21">
        <f t="shared" si="17"/>
        <v>4.8029611764969279E-3</v>
      </c>
      <c r="Q68" s="20">
        <v>177923.67202499998</v>
      </c>
      <c r="R68" s="21">
        <f t="shared" si="18"/>
        <v>2.6140254104706109E-3</v>
      </c>
      <c r="S68" s="20">
        <v>573599.38600900001</v>
      </c>
      <c r="T68" s="21">
        <f t="shared" si="19"/>
        <v>5.2575207990923781E-3</v>
      </c>
      <c r="U68" s="20">
        <v>1295011.4490410001</v>
      </c>
      <c r="V68" s="21">
        <f t="shared" si="20"/>
        <v>6.2698216017859458E-3</v>
      </c>
      <c r="W68" s="20">
        <v>557495.25695800001</v>
      </c>
      <c r="X68" s="22">
        <f t="shared" si="21"/>
        <v>5.3444328569167464E-3</v>
      </c>
    </row>
    <row r="69" spans="1:24" x14ac:dyDescent="0.3">
      <c r="A69" s="18" t="s">
        <v>15</v>
      </c>
      <c r="B69" s="19" t="s">
        <v>22</v>
      </c>
      <c r="C69" s="20">
        <v>179979.763416</v>
      </c>
      <c r="D69" s="21">
        <f t="shared" si="11"/>
        <v>2.0708790404052554E-3</v>
      </c>
      <c r="E69" s="20">
        <v>356312.26743100001</v>
      </c>
      <c r="F69" s="21">
        <f t="shared" si="12"/>
        <v>2.0724583444910911E-3</v>
      </c>
      <c r="G69" s="20">
        <v>174137.927681</v>
      </c>
      <c r="H69" s="21">
        <f t="shared" si="13"/>
        <v>2.0902138470077843E-3</v>
      </c>
      <c r="I69" s="20">
        <v>172684.583124</v>
      </c>
      <c r="J69" s="21">
        <f t="shared" si="14"/>
        <v>2.5923024401161214E-3</v>
      </c>
      <c r="K69" s="20">
        <v>356373.319326</v>
      </c>
      <c r="L69" s="21">
        <f t="shared" si="15"/>
        <v>3.4949037856576055E-3</v>
      </c>
      <c r="M69" s="20">
        <v>637824.063799</v>
      </c>
      <c r="N69" s="21">
        <f t="shared" si="16"/>
        <v>3.0860167631180453E-3</v>
      </c>
      <c r="O69" s="20">
        <v>316463.61878700001</v>
      </c>
      <c r="P69" s="21">
        <f t="shared" si="17"/>
        <v>3.3163535428118117E-3</v>
      </c>
      <c r="Q69" s="20">
        <v>358059.26264299999</v>
      </c>
      <c r="R69" s="21">
        <f t="shared" si="18"/>
        <v>5.26054796616191E-3</v>
      </c>
      <c r="S69" s="20">
        <v>671025.38230699999</v>
      </c>
      <c r="T69" s="21">
        <f t="shared" si="19"/>
        <v>6.15051199539222E-3</v>
      </c>
      <c r="U69" s="20">
        <v>1278454.442336</v>
      </c>
      <c r="V69" s="21">
        <f t="shared" si="20"/>
        <v>6.1896605511814907E-3</v>
      </c>
      <c r="W69" s="20">
        <v>520952.13669900002</v>
      </c>
      <c r="X69" s="22">
        <f t="shared" si="21"/>
        <v>4.9941119345969119E-3</v>
      </c>
    </row>
    <row r="70" spans="1:24" x14ac:dyDescent="0.3">
      <c r="A70" s="18" t="s">
        <v>15</v>
      </c>
      <c r="B70" s="19" t="s">
        <v>24</v>
      </c>
      <c r="C70" s="20">
        <v>277774.95438499999</v>
      </c>
      <c r="D70" s="21">
        <f t="shared" si="11"/>
        <v>3.196127831637567E-3</v>
      </c>
      <c r="E70" s="20">
        <v>893660.11764599988</v>
      </c>
      <c r="F70" s="21">
        <f t="shared" si="12"/>
        <v>5.1978939184657656E-3</v>
      </c>
      <c r="G70" s="20">
        <v>250974.97085300001</v>
      </c>
      <c r="H70" s="21">
        <f t="shared" si="13"/>
        <v>3.0125048937661917E-3</v>
      </c>
      <c r="I70" s="20">
        <v>137750.33506499999</v>
      </c>
      <c r="J70" s="21">
        <f t="shared" si="14"/>
        <v>2.0678773012376907E-3</v>
      </c>
      <c r="K70" s="20">
        <v>354626.43307500001</v>
      </c>
      <c r="L70" s="21">
        <f t="shared" si="15"/>
        <v>3.4777723141342053E-3</v>
      </c>
      <c r="M70" s="20">
        <v>857237.76461800002</v>
      </c>
      <c r="N70" s="21">
        <f t="shared" si="16"/>
        <v>4.1476172846665448E-3</v>
      </c>
      <c r="O70" s="20">
        <v>263237.79499800003</v>
      </c>
      <c r="P70" s="21">
        <f t="shared" si="17"/>
        <v>2.7585780551639457E-3</v>
      </c>
      <c r="Q70" s="20">
        <v>103160.294117</v>
      </c>
      <c r="R70" s="21">
        <f t="shared" si="18"/>
        <v>1.5156141232043005E-3</v>
      </c>
      <c r="S70" s="20">
        <v>348154.52095899999</v>
      </c>
      <c r="T70" s="21">
        <f t="shared" si="19"/>
        <v>3.1911290002867359E-3</v>
      </c>
      <c r="U70" s="20">
        <v>870780.7291290001</v>
      </c>
      <c r="V70" s="21">
        <f t="shared" si="20"/>
        <v>4.2159008169039506E-3</v>
      </c>
      <c r="W70" s="20">
        <v>274897.91290400003</v>
      </c>
      <c r="X70" s="22">
        <f t="shared" si="21"/>
        <v>2.6353110984990119E-3</v>
      </c>
    </row>
    <row r="71" spans="1:24" x14ac:dyDescent="0.3">
      <c r="A71" s="18" t="s">
        <v>15</v>
      </c>
      <c r="B71" s="19" t="s">
        <v>23</v>
      </c>
      <c r="C71" s="20">
        <v>322639.46837200003</v>
      </c>
      <c r="D71" s="21">
        <f t="shared" si="11"/>
        <v>3.7123468771026935E-3</v>
      </c>
      <c r="E71" s="20">
        <v>1288225.1396570001</v>
      </c>
      <c r="F71" s="21">
        <f t="shared" si="12"/>
        <v>7.4928459789343543E-3</v>
      </c>
      <c r="G71" s="20">
        <v>318859.62845999998</v>
      </c>
      <c r="H71" s="21">
        <f t="shared" si="13"/>
        <v>3.8273385903602251E-3</v>
      </c>
      <c r="I71" s="20">
        <v>147654.35307399998</v>
      </c>
      <c r="J71" s="21">
        <f t="shared" si="14"/>
        <v>2.2165542102426409E-3</v>
      </c>
      <c r="K71" s="20">
        <v>446250.83369500004</v>
      </c>
      <c r="L71" s="21">
        <f t="shared" si="15"/>
        <v>4.3763201212233226E-3</v>
      </c>
      <c r="M71" s="20">
        <v>1520490.6630899999</v>
      </c>
      <c r="N71" s="21">
        <f t="shared" si="16"/>
        <v>7.3566676780932845E-3</v>
      </c>
      <c r="O71" s="20">
        <v>398153.88333400001</v>
      </c>
      <c r="P71" s="21">
        <f t="shared" si="17"/>
        <v>4.172419713331146E-3</v>
      </c>
      <c r="Q71" s="20">
        <v>130392.91668900001</v>
      </c>
      <c r="R71" s="21">
        <f t="shared" si="18"/>
        <v>1.9157113479679685E-3</v>
      </c>
      <c r="S71" s="20">
        <v>453116.16128300002</v>
      </c>
      <c r="T71" s="21">
        <f t="shared" si="19"/>
        <v>4.1531907119455851E-3</v>
      </c>
      <c r="U71" s="20">
        <v>1463854.3709160001</v>
      </c>
      <c r="V71" s="21">
        <f t="shared" si="20"/>
        <v>7.0872776942895845E-3</v>
      </c>
      <c r="W71" s="20">
        <v>399951.50492599997</v>
      </c>
      <c r="X71" s="22">
        <f t="shared" si="21"/>
        <v>3.8341383848954397E-3</v>
      </c>
    </row>
    <row r="72" spans="1:24" x14ac:dyDescent="0.3">
      <c r="A72" s="18" t="s">
        <v>16</v>
      </c>
      <c r="B72" s="19" t="s">
        <v>21</v>
      </c>
      <c r="C72" s="20">
        <v>53624.091017999999</v>
      </c>
      <c r="D72" s="21">
        <f t="shared" si="11"/>
        <v>6.1700829050032957E-4</v>
      </c>
      <c r="E72" s="20">
        <v>100734.240139</v>
      </c>
      <c r="F72" s="21">
        <f t="shared" si="12"/>
        <v>5.8591167252603177E-4</v>
      </c>
      <c r="G72" s="20">
        <v>84555.071859000003</v>
      </c>
      <c r="H72" s="21">
        <f t="shared" si="13"/>
        <v>1.014932154000267E-3</v>
      </c>
      <c r="I72" s="20">
        <v>64814.172387999999</v>
      </c>
      <c r="J72" s="21">
        <f t="shared" si="14"/>
        <v>9.7297589741911314E-4</v>
      </c>
      <c r="K72" s="20">
        <v>63000.558369000006</v>
      </c>
      <c r="L72" s="21">
        <f t="shared" si="15"/>
        <v>6.1783775047689795E-4</v>
      </c>
      <c r="M72" s="20">
        <v>94540.252204999997</v>
      </c>
      <c r="N72" s="21">
        <f t="shared" si="16"/>
        <v>4.5741893361047437E-4</v>
      </c>
      <c r="O72" s="20">
        <v>72060.317016999994</v>
      </c>
      <c r="P72" s="21">
        <f t="shared" si="17"/>
        <v>7.5514995547187099E-4</v>
      </c>
      <c r="Q72" s="20">
        <v>55010.693910999995</v>
      </c>
      <c r="R72" s="21">
        <f t="shared" si="18"/>
        <v>8.0820809336022313E-4</v>
      </c>
      <c r="S72" s="20">
        <v>71994.345197999995</v>
      </c>
      <c r="T72" s="21">
        <f t="shared" si="19"/>
        <v>6.5988872465352053E-4</v>
      </c>
      <c r="U72" s="20">
        <v>91037.162737000006</v>
      </c>
      <c r="V72" s="21">
        <f t="shared" si="20"/>
        <v>4.4075808744118219E-4</v>
      </c>
      <c r="W72" s="20">
        <v>74605.561824999997</v>
      </c>
      <c r="X72" s="22">
        <f t="shared" si="21"/>
        <v>7.1520683082027079E-4</v>
      </c>
    </row>
    <row r="73" spans="1:24" x14ac:dyDescent="0.3">
      <c r="A73" s="18" t="s">
        <v>16</v>
      </c>
      <c r="B73" s="19" t="s">
        <v>25</v>
      </c>
      <c r="C73" s="20">
        <v>2223229.0449270001</v>
      </c>
      <c r="D73" s="21">
        <f t="shared" si="11"/>
        <v>2.5580867225155075E-2</v>
      </c>
      <c r="E73" s="20">
        <v>3244481.7509350004</v>
      </c>
      <c r="F73" s="21">
        <f t="shared" si="12"/>
        <v>1.8871237094233422E-2</v>
      </c>
      <c r="G73" s="20">
        <v>2312407.9857129999</v>
      </c>
      <c r="H73" s="21">
        <f t="shared" si="13"/>
        <v>2.77563151005389E-2</v>
      </c>
      <c r="I73" s="20">
        <v>1761029.073239</v>
      </c>
      <c r="J73" s="21">
        <f t="shared" si="14"/>
        <v>2.6436175604598159E-2</v>
      </c>
      <c r="K73" s="20">
        <v>2375705.2066939999</v>
      </c>
      <c r="L73" s="21">
        <f t="shared" si="15"/>
        <v>2.3298211931758357E-2</v>
      </c>
      <c r="M73" s="20">
        <v>3492764.7452610005</v>
      </c>
      <c r="N73" s="21">
        <f t="shared" si="16"/>
        <v>1.6899222160579881E-2</v>
      </c>
      <c r="O73" s="20">
        <v>2522514.3780479999</v>
      </c>
      <c r="P73" s="21">
        <f t="shared" si="17"/>
        <v>2.643447460563788E-2</v>
      </c>
      <c r="Q73" s="20">
        <v>1805458.2068680001</v>
      </c>
      <c r="R73" s="21">
        <f t="shared" si="18"/>
        <v>2.6525495885856721E-2</v>
      </c>
      <c r="S73" s="20">
        <v>2397864.6228839997</v>
      </c>
      <c r="T73" s="21">
        <f t="shared" si="19"/>
        <v>2.197844599509844E-2</v>
      </c>
      <c r="U73" s="20">
        <v>2869643.2649610001</v>
      </c>
      <c r="V73" s="21">
        <f t="shared" si="20"/>
        <v>1.3893430320941043E-2</v>
      </c>
      <c r="W73" s="20">
        <v>2474607.8527190001</v>
      </c>
      <c r="X73" s="22">
        <f t="shared" si="21"/>
        <v>2.3722848492416824E-2</v>
      </c>
    </row>
    <row r="74" spans="1:24" x14ac:dyDescent="0.3">
      <c r="A74" s="18" t="s">
        <v>16</v>
      </c>
      <c r="B74" s="19" t="s">
        <v>22</v>
      </c>
      <c r="C74" s="20">
        <v>1075070.9122870001</v>
      </c>
      <c r="D74" s="21">
        <f t="shared" si="11"/>
        <v>1.2369956360363712E-2</v>
      </c>
      <c r="E74" s="20">
        <v>1528179.954444</v>
      </c>
      <c r="F74" s="21">
        <f t="shared" si="12"/>
        <v>8.8885216366702581E-3</v>
      </c>
      <c r="G74" s="20">
        <v>1164899.487589</v>
      </c>
      <c r="H74" s="21">
        <f t="shared" si="13"/>
        <v>1.3982531386219479E-2</v>
      </c>
      <c r="I74" s="20">
        <v>942744.51774499996</v>
      </c>
      <c r="J74" s="21">
        <f t="shared" si="14"/>
        <v>1.4152270396955923E-2</v>
      </c>
      <c r="K74" s="20">
        <v>1312157.6141299999</v>
      </c>
      <c r="L74" s="21">
        <f t="shared" si="15"/>
        <v>1.2868147990639478E-2</v>
      </c>
      <c r="M74" s="20">
        <v>1907275.7296179999</v>
      </c>
      <c r="N74" s="21">
        <f t="shared" si="16"/>
        <v>9.2280696316659992E-3</v>
      </c>
      <c r="O74" s="20">
        <v>1591547.9370929999</v>
      </c>
      <c r="P74" s="21">
        <f t="shared" si="17"/>
        <v>1.6678491069413319E-2</v>
      </c>
      <c r="Q74" s="20">
        <v>1277709.6971690001</v>
      </c>
      <c r="R74" s="21">
        <f t="shared" si="18"/>
        <v>1.877190133044904E-2</v>
      </c>
      <c r="S74" s="20">
        <v>1549873.6262869998</v>
      </c>
      <c r="T74" s="21">
        <f t="shared" si="19"/>
        <v>1.4205895307636846E-2</v>
      </c>
      <c r="U74" s="20">
        <v>1961914.905547</v>
      </c>
      <c r="V74" s="21">
        <f t="shared" si="20"/>
        <v>9.498646876653959E-3</v>
      </c>
      <c r="W74" s="20">
        <v>1756858.2116490002</v>
      </c>
      <c r="X74" s="22">
        <f t="shared" si="21"/>
        <v>1.684213566679417E-2</v>
      </c>
    </row>
    <row r="75" spans="1:24" x14ac:dyDescent="0.3">
      <c r="A75" s="18" t="s">
        <v>16</v>
      </c>
      <c r="B75" s="19" t="s">
        <v>24</v>
      </c>
      <c r="C75" s="20">
        <v>550833.70693999995</v>
      </c>
      <c r="D75" s="21">
        <f t="shared" si="11"/>
        <v>6.3379902095669106E-3</v>
      </c>
      <c r="E75" s="20">
        <v>860117.657626</v>
      </c>
      <c r="F75" s="21">
        <f t="shared" si="12"/>
        <v>5.0027972083120263E-3</v>
      </c>
      <c r="G75" s="20">
        <v>693420.01373800007</v>
      </c>
      <c r="H75" s="21">
        <f t="shared" si="13"/>
        <v>8.3232649762699455E-3</v>
      </c>
      <c r="I75" s="20">
        <v>467947.73617500009</v>
      </c>
      <c r="J75" s="21">
        <f t="shared" si="14"/>
        <v>7.0247270276710318E-3</v>
      </c>
      <c r="K75" s="20">
        <v>604360.704685</v>
      </c>
      <c r="L75" s="21">
        <f t="shared" si="15"/>
        <v>5.9268817281299931E-3</v>
      </c>
      <c r="M75" s="20">
        <v>896700.5209580001</v>
      </c>
      <c r="N75" s="21">
        <f t="shared" si="16"/>
        <v>4.338551955363543E-3</v>
      </c>
      <c r="O75" s="20">
        <v>670989.84853800002</v>
      </c>
      <c r="P75" s="21">
        <f t="shared" si="17"/>
        <v>7.0315809757818763E-3</v>
      </c>
      <c r="Q75" s="20">
        <v>396568.39908400003</v>
      </c>
      <c r="R75" s="21">
        <f t="shared" si="18"/>
        <v>5.8263178833762403E-3</v>
      </c>
      <c r="S75" s="20">
        <v>502408.126101</v>
      </c>
      <c r="T75" s="21">
        <f t="shared" si="19"/>
        <v>4.6049930265573691E-3</v>
      </c>
      <c r="U75" s="20">
        <v>699033.53505100007</v>
      </c>
      <c r="V75" s="21">
        <f t="shared" si="20"/>
        <v>3.3843836374428788E-3</v>
      </c>
      <c r="W75" s="20">
        <v>733020.07039600005</v>
      </c>
      <c r="X75" s="22">
        <f t="shared" si="21"/>
        <v>7.0271029217006372E-3</v>
      </c>
    </row>
    <row r="76" spans="1:24" x14ac:dyDescent="0.3">
      <c r="A76" s="18" t="s">
        <v>16</v>
      </c>
      <c r="B76" s="19" t="s">
        <v>23</v>
      </c>
      <c r="C76" s="20">
        <v>1808211.3134050001</v>
      </c>
      <c r="D76" s="21">
        <f t="shared" si="11"/>
        <v>2.0805599687887932E-2</v>
      </c>
      <c r="E76" s="20">
        <v>3085215.323781</v>
      </c>
      <c r="F76" s="21">
        <f t="shared" si="12"/>
        <v>1.7944878205912215E-2</v>
      </c>
      <c r="G76" s="20">
        <v>1684695.5078210002</v>
      </c>
      <c r="H76" s="21">
        <f t="shared" si="13"/>
        <v>2.0221751374519651E-2</v>
      </c>
      <c r="I76" s="20">
        <v>1131363.1506950001</v>
      </c>
      <c r="J76" s="21">
        <f t="shared" si="14"/>
        <v>1.6983771238559982E-2</v>
      </c>
      <c r="K76" s="20">
        <v>1890802.086681</v>
      </c>
      <c r="L76" s="21">
        <f t="shared" si="15"/>
        <v>1.8542834191876644E-2</v>
      </c>
      <c r="M76" s="20">
        <v>3318597.602771</v>
      </c>
      <c r="N76" s="21">
        <f t="shared" si="16"/>
        <v>1.605654037446607E-2</v>
      </c>
      <c r="O76" s="20">
        <v>1831452.4511500001</v>
      </c>
      <c r="P76" s="21">
        <f t="shared" si="17"/>
        <v>1.9192549994034833E-2</v>
      </c>
      <c r="Q76" s="20">
        <v>1142920.8819260001</v>
      </c>
      <c r="R76" s="21">
        <f t="shared" si="18"/>
        <v>1.6791606161839192E-2</v>
      </c>
      <c r="S76" s="20">
        <v>1746673.383992</v>
      </c>
      <c r="T76" s="21">
        <f t="shared" si="19"/>
        <v>1.6009730605630251E-2</v>
      </c>
      <c r="U76" s="20">
        <v>2646083.2746010004</v>
      </c>
      <c r="V76" s="21">
        <f t="shared" si="20"/>
        <v>1.2811060541204983E-2</v>
      </c>
      <c r="W76" s="20">
        <v>1593364.2583229998</v>
      </c>
      <c r="X76" s="22">
        <f t="shared" si="21"/>
        <v>1.5274799541226885E-2</v>
      </c>
    </row>
    <row r="77" spans="1:24" x14ac:dyDescent="0.3">
      <c r="A77" s="18" t="s">
        <v>17</v>
      </c>
      <c r="B77" s="19" t="s">
        <v>21</v>
      </c>
      <c r="C77" s="20">
        <v>4217550.2460059999</v>
      </c>
      <c r="D77" s="21">
        <f t="shared" si="11"/>
        <v>4.8527880249082535E-2</v>
      </c>
      <c r="E77" s="20">
        <v>13026757.384510001</v>
      </c>
      <c r="F77" s="21">
        <f t="shared" si="12"/>
        <v>7.5768965906897245E-2</v>
      </c>
      <c r="G77" s="20">
        <v>4208809.1348630004</v>
      </c>
      <c r="H77" s="21">
        <f t="shared" si="13"/>
        <v>5.0519213420405037E-2</v>
      </c>
      <c r="I77" s="20">
        <v>1904459.379714</v>
      </c>
      <c r="J77" s="21">
        <f t="shared" si="14"/>
        <v>2.8589319369578935E-2</v>
      </c>
      <c r="K77" s="20">
        <v>5067032.3722120002</v>
      </c>
      <c r="L77" s="21">
        <f t="shared" si="15"/>
        <v>4.9691684700710906E-2</v>
      </c>
      <c r="M77" s="20">
        <v>15086656.761544</v>
      </c>
      <c r="N77" s="21">
        <f t="shared" si="16"/>
        <v>7.2994542395008938E-2</v>
      </c>
      <c r="O77" s="20">
        <v>4520044.5280050002</v>
      </c>
      <c r="P77" s="21">
        <f t="shared" si="17"/>
        <v>4.7367421701025883E-2</v>
      </c>
      <c r="Q77" s="20">
        <v>1370755.0562119999</v>
      </c>
      <c r="R77" s="21">
        <f t="shared" si="18"/>
        <v>2.0138908486363558E-2</v>
      </c>
      <c r="S77" s="20">
        <v>5001892.5604830002</v>
      </c>
      <c r="T77" s="21">
        <f t="shared" si="19"/>
        <v>4.5846552163415641E-2</v>
      </c>
      <c r="U77" s="20">
        <v>12728297.237205001</v>
      </c>
      <c r="V77" s="21">
        <f t="shared" si="20"/>
        <v>6.1624283731914468E-2</v>
      </c>
      <c r="W77" s="20">
        <v>4438425.8910659999</v>
      </c>
      <c r="X77" s="22">
        <f t="shared" si="21"/>
        <v>4.2549006236639923E-2</v>
      </c>
    </row>
    <row r="78" spans="1:24" x14ac:dyDescent="0.3">
      <c r="A78" s="18" t="s">
        <v>17</v>
      </c>
      <c r="B78" s="19" t="s">
        <v>25</v>
      </c>
      <c r="C78" s="20">
        <v>2802617.4171449998</v>
      </c>
      <c r="D78" s="21">
        <f t="shared" si="11"/>
        <v>3.2247412471730887E-2</v>
      </c>
      <c r="E78" s="20">
        <v>9413402.0771519989</v>
      </c>
      <c r="F78" s="21">
        <f t="shared" si="12"/>
        <v>5.4752208857421193E-2</v>
      </c>
      <c r="G78" s="20">
        <v>2800992.1087389998</v>
      </c>
      <c r="H78" s="21">
        <f t="shared" si="13"/>
        <v>3.3620892180196697E-2</v>
      </c>
      <c r="I78" s="20">
        <v>1081004.3752520001</v>
      </c>
      <c r="J78" s="21">
        <f t="shared" si="14"/>
        <v>1.6227796535430824E-2</v>
      </c>
      <c r="K78" s="20">
        <v>3726320.0135789998</v>
      </c>
      <c r="L78" s="21">
        <f t="shared" si="15"/>
        <v>3.6543504285503944E-2</v>
      </c>
      <c r="M78" s="20">
        <v>14494063.461948</v>
      </c>
      <c r="N78" s="21">
        <f t="shared" si="16"/>
        <v>7.0127367949798611E-2</v>
      </c>
      <c r="O78" s="20">
        <v>3986683.9943110002</v>
      </c>
      <c r="P78" s="21">
        <f t="shared" si="17"/>
        <v>4.1778115409541496E-2</v>
      </c>
      <c r="Q78" s="20">
        <v>834125.36681199993</v>
      </c>
      <c r="R78" s="21">
        <f t="shared" si="18"/>
        <v>1.2254833095274229E-2</v>
      </c>
      <c r="S78" s="20">
        <v>4566117.9790449999</v>
      </c>
      <c r="T78" s="21">
        <f t="shared" si="19"/>
        <v>4.1852311615902027E-2</v>
      </c>
      <c r="U78" s="20">
        <v>14704694.415486999</v>
      </c>
      <c r="V78" s="21">
        <f t="shared" si="20"/>
        <v>7.1193046796733467E-2</v>
      </c>
      <c r="W78" s="20">
        <v>4263988.4087629998</v>
      </c>
      <c r="X78" s="22">
        <f t="shared" si="21"/>
        <v>4.0876759880706846E-2</v>
      </c>
    </row>
    <row r="79" spans="1:24" x14ac:dyDescent="0.3">
      <c r="A79" s="18" t="s">
        <v>17</v>
      </c>
      <c r="B79" s="19" t="s">
        <v>22</v>
      </c>
      <c r="C79" s="20">
        <v>1559784.8092719996</v>
      </c>
      <c r="D79" s="21">
        <f t="shared" si="11"/>
        <v>1.7947160323785259E-2</v>
      </c>
      <c r="E79" s="20">
        <v>3434035.730486</v>
      </c>
      <c r="F79" s="21">
        <f t="shared" si="12"/>
        <v>1.9973760814464406E-2</v>
      </c>
      <c r="G79" s="20">
        <v>1039443.828496</v>
      </c>
      <c r="H79" s="21">
        <f t="shared" si="13"/>
        <v>1.247666095745195E-2</v>
      </c>
      <c r="I79" s="20">
        <v>685768.49285600008</v>
      </c>
      <c r="J79" s="21">
        <f t="shared" si="14"/>
        <v>1.0294603636439468E-2</v>
      </c>
      <c r="K79" s="20">
        <v>1844524.2899150001</v>
      </c>
      <c r="L79" s="21">
        <f t="shared" si="15"/>
        <v>1.8088994248372247E-2</v>
      </c>
      <c r="M79" s="20">
        <v>5206919.3147109998</v>
      </c>
      <c r="N79" s="21">
        <f t="shared" si="16"/>
        <v>2.5192903813778096E-2</v>
      </c>
      <c r="O79" s="20">
        <v>1657775.5331820003</v>
      </c>
      <c r="P79" s="21">
        <f t="shared" si="17"/>
        <v>1.7372517522638874E-2</v>
      </c>
      <c r="Q79" s="20">
        <v>900845.34311200015</v>
      </c>
      <c r="R79" s="21">
        <f t="shared" si="18"/>
        <v>1.3235072045208286E-2</v>
      </c>
      <c r="S79" s="20">
        <v>2540012.4042570004</v>
      </c>
      <c r="T79" s="21">
        <f t="shared" si="19"/>
        <v>2.3281349964911373E-2</v>
      </c>
      <c r="U79" s="20">
        <v>5301276.3071680004</v>
      </c>
      <c r="V79" s="21">
        <f t="shared" si="20"/>
        <v>2.5666226142117787E-2</v>
      </c>
      <c r="W79" s="20">
        <v>2040705.049318</v>
      </c>
      <c r="X79" s="22">
        <f t="shared" si="21"/>
        <v>1.956323570600832E-2</v>
      </c>
    </row>
    <row r="80" spans="1:24" x14ac:dyDescent="0.3">
      <c r="A80" s="18" t="s">
        <v>17</v>
      </c>
      <c r="B80" s="19" t="s">
        <v>24</v>
      </c>
      <c r="C80" s="20">
        <v>1499478.682301</v>
      </c>
      <c r="D80" s="21">
        <f t="shared" si="11"/>
        <v>1.725326734391951E-2</v>
      </c>
      <c r="E80" s="20">
        <v>4036366.7559420001</v>
      </c>
      <c r="F80" s="21">
        <f t="shared" si="12"/>
        <v>2.3477165198636775E-2</v>
      </c>
      <c r="G80" s="20">
        <v>1724146.0694949999</v>
      </c>
      <c r="H80" s="21">
        <f t="shared" si="13"/>
        <v>2.0695284690215737E-2</v>
      </c>
      <c r="I80" s="20">
        <v>633158.92488399998</v>
      </c>
      <c r="J80" s="21">
        <f t="shared" si="14"/>
        <v>9.5048405379621701E-3</v>
      </c>
      <c r="K80" s="20">
        <v>1609773.45419</v>
      </c>
      <c r="L80" s="21">
        <f t="shared" si="15"/>
        <v>1.5786825314925573E-2</v>
      </c>
      <c r="M80" s="20">
        <v>4540628.1524160001</v>
      </c>
      <c r="N80" s="21">
        <f t="shared" si="16"/>
        <v>2.1969153233229684E-2</v>
      </c>
      <c r="O80" s="20">
        <v>1518196.7629259999</v>
      </c>
      <c r="P80" s="21">
        <f t="shared" si="17"/>
        <v>1.5909813686368336E-2</v>
      </c>
      <c r="Q80" s="20">
        <v>476904.48253899999</v>
      </c>
      <c r="R80" s="21">
        <f t="shared" si="18"/>
        <v>7.0066024466329526E-3</v>
      </c>
      <c r="S80" s="20">
        <v>1212315.9337630002</v>
      </c>
      <c r="T80" s="21">
        <f t="shared" si="19"/>
        <v>1.111189515242972E-2</v>
      </c>
      <c r="U80" s="20">
        <v>4231452.0529390005</v>
      </c>
      <c r="V80" s="21">
        <f t="shared" si="20"/>
        <v>2.0486652460165608E-2</v>
      </c>
      <c r="W80" s="20">
        <v>1561246.4084729999</v>
      </c>
      <c r="X80" s="22">
        <f t="shared" si="21"/>
        <v>1.4966901510006882E-2</v>
      </c>
    </row>
    <row r="81" spans="1:24" x14ac:dyDescent="0.3">
      <c r="A81" s="18" t="s">
        <v>17</v>
      </c>
      <c r="B81" s="19" t="s">
        <v>23</v>
      </c>
      <c r="C81" s="20">
        <v>1479150.5550279999</v>
      </c>
      <c r="D81" s="21">
        <f t="shared" si="11"/>
        <v>1.7019368310487375E-2</v>
      </c>
      <c r="E81" s="20">
        <v>4477808.570146</v>
      </c>
      <c r="F81" s="21">
        <f t="shared" si="12"/>
        <v>2.6044771916335682E-2</v>
      </c>
      <c r="G81" s="20">
        <v>1438555.4244889999</v>
      </c>
      <c r="H81" s="21">
        <f t="shared" si="13"/>
        <v>1.7267280643555902E-2</v>
      </c>
      <c r="I81" s="20">
        <v>594966.47176400002</v>
      </c>
      <c r="J81" s="21">
        <f t="shared" si="14"/>
        <v>8.9315039515345165E-3</v>
      </c>
      <c r="K81" s="20">
        <v>1631570.6897949998</v>
      </c>
      <c r="L81" s="21">
        <f t="shared" si="15"/>
        <v>1.6000587785631459E-2</v>
      </c>
      <c r="M81" s="20">
        <v>4859284.8350259997</v>
      </c>
      <c r="N81" s="21">
        <f t="shared" si="16"/>
        <v>2.3510926145271994E-2</v>
      </c>
      <c r="O81" s="20">
        <v>1298016.625519</v>
      </c>
      <c r="P81" s="21">
        <f t="shared" si="17"/>
        <v>1.3602454687108571E-2</v>
      </c>
      <c r="Q81" s="20">
        <v>322174.07045499998</v>
      </c>
      <c r="R81" s="21">
        <f t="shared" si="18"/>
        <v>4.7333286075940803E-3</v>
      </c>
      <c r="S81" s="20">
        <v>1287150.9078820001</v>
      </c>
      <c r="T81" s="21">
        <f t="shared" si="19"/>
        <v>1.1797820630257914E-2</v>
      </c>
      <c r="U81" s="20">
        <v>4211351.5926580001</v>
      </c>
      <c r="V81" s="21">
        <f t="shared" si="20"/>
        <v>2.0389335714302872E-2</v>
      </c>
      <c r="W81" s="20">
        <v>1248976.592529</v>
      </c>
      <c r="X81" s="22">
        <f t="shared" si="21"/>
        <v>1.1973324356255081E-2</v>
      </c>
    </row>
    <row r="82" spans="1:24" x14ac:dyDescent="0.3">
      <c r="A82" s="18" t="s">
        <v>18</v>
      </c>
      <c r="B82" s="19" t="s">
        <v>21</v>
      </c>
      <c r="C82" s="20">
        <v>1331781.612558</v>
      </c>
      <c r="D82" s="21">
        <f t="shared" si="11"/>
        <v>1.5323715152735307E-2</v>
      </c>
      <c r="E82" s="20">
        <v>2729113.1595259998</v>
      </c>
      <c r="F82" s="21">
        <f t="shared" si="12"/>
        <v>1.5873641907699361E-2</v>
      </c>
      <c r="G82" s="20">
        <v>1761857.0801579999</v>
      </c>
      <c r="H82" s="21">
        <f t="shared" si="13"/>
        <v>2.1147937812497387E-2</v>
      </c>
      <c r="I82" s="20">
        <v>1247736.3816519999</v>
      </c>
      <c r="J82" s="21">
        <f t="shared" si="14"/>
        <v>1.8730740221641718E-2</v>
      </c>
      <c r="K82" s="20">
        <v>1525115.8244749999</v>
      </c>
      <c r="L82" s="21">
        <f t="shared" si="15"/>
        <v>1.4956599665218333E-2</v>
      </c>
      <c r="M82" s="20">
        <v>3440387.5590239996</v>
      </c>
      <c r="N82" s="21">
        <f t="shared" si="16"/>
        <v>1.6645802943735664E-2</v>
      </c>
      <c r="O82" s="20">
        <v>1730005.2275679999</v>
      </c>
      <c r="P82" s="21">
        <f t="shared" si="17"/>
        <v>1.812944245382488E-2</v>
      </c>
      <c r="Q82" s="20">
        <v>1314335.395852</v>
      </c>
      <c r="R82" s="21">
        <f t="shared" si="18"/>
        <v>1.9310000089000679E-2</v>
      </c>
      <c r="S82" s="20">
        <v>1528332.4433309999</v>
      </c>
      <c r="T82" s="21">
        <f t="shared" si="19"/>
        <v>1.400845224861229E-2</v>
      </c>
      <c r="U82" s="20">
        <v>3013507.9359619999</v>
      </c>
      <c r="V82" s="21">
        <f t="shared" si="20"/>
        <v>1.4589953755265785E-2</v>
      </c>
      <c r="W82" s="20">
        <v>1885004.848032</v>
      </c>
      <c r="X82" s="22">
        <f t="shared" si="21"/>
        <v>1.807061444834596E-2</v>
      </c>
    </row>
    <row r="83" spans="1:24" x14ac:dyDescent="0.3">
      <c r="A83" s="18" t="s">
        <v>18</v>
      </c>
      <c r="B83" s="19" t="s">
        <v>25</v>
      </c>
      <c r="C83" s="20">
        <v>1600338.0890500001</v>
      </c>
      <c r="D83" s="21">
        <f t="shared" si="11"/>
        <v>1.8413773544727442E-2</v>
      </c>
      <c r="E83" s="20">
        <v>3704417.919679</v>
      </c>
      <c r="F83" s="21">
        <f t="shared" si="12"/>
        <v>2.1546414566284262E-2</v>
      </c>
      <c r="G83" s="20">
        <v>2346654.141026</v>
      </c>
      <c r="H83" s="21">
        <f t="shared" si="13"/>
        <v>2.8167378841765574E-2</v>
      </c>
      <c r="I83" s="20">
        <v>1610308.3582869999</v>
      </c>
      <c r="J83" s="21">
        <f t="shared" si="14"/>
        <v>2.4173589853873929E-2</v>
      </c>
      <c r="K83" s="20">
        <v>1933727.640961</v>
      </c>
      <c r="L83" s="21">
        <f t="shared" si="15"/>
        <v>1.8963799157599538E-2</v>
      </c>
      <c r="M83" s="20">
        <v>5284604.5410629995</v>
      </c>
      <c r="N83" s="21">
        <f t="shared" si="16"/>
        <v>2.5568772214447973E-2</v>
      </c>
      <c r="O83" s="20">
        <v>2511441.8882499998</v>
      </c>
      <c r="P83" s="21">
        <f t="shared" si="17"/>
        <v>2.6318441391740832E-2</v>
      </c>
      <c r="Q83" s="20">
        <v>1664821.3800520001</v>
      </c>
      <c r="R83" s="21">
        <f t="shared" si="18"/>
        <v>2.4459282690271797E-2</v>
      </c>
      <c r="S83" s="20">
        <v>2065865.480773</v>
      </c>
      <c r="T83" s="21">
        <f t="shared" si="19"/>
        <v>1.8935394629450673E-2</v>
      </c>
      <c r="U83" s="20">
        <v>4935503.8542160001</v>
      </c>
      <c r="V83" s="21">
        <f t="shared" si="20"/>
        <v>2.389533212526954E-2</v>
      </c>
      <c r="W83" s="20">
        <v>2883554.5883029997</v>
      </c>
      <c r="X83" s="22">
        <f t="shared" si="21"/>
        <v>2.7643219729850739E-2</v>
      </c>
    </row>
    <row r="84" spans="1:24" x14ac:dyDescent="0.3">
      <c r="A84" s="18" t="s">
        <v>18</v>
      </c>
      <c r="B84" s="19" t="s">
        <v>22</v>
      </c>
      <c r="C84" s="20">
        <v>356255.93914199999</v>
      </c>
      <c r="D84" s="21">
        <f t="shared" si="11"/>
        <v>4.0991439447768032E-3</v>
      </c>
      <c r="E84" s="20">
        <v>650105.82305400004</v>
      </c>
      <c r="F84" s="21">
        <f t="shared" si="12"/>
        <v>3.7812822092953046E-3</v>
      </c>
      <c r="G84" s="20">
        <v>396137.12024099997</v>
      </c>
      <c r="H84" s="21">
        <f t="shared" si="13"/>
        <v>4.754916433589035E-3</v>
      </c>
      <c r="I84" s="20">
        <v>338617.30296200002</v>
      </c>
      <c r="J84" s="21">
        <f t="shared" si="14"/>
        <v>5.0832474147597178E-3</v>
      </c>
      <c r="K84" s="20">
        <v>466130.43527000002</v>
      </c>
      <c r="L84" s="21">
        <f t="shared" si="15"/>
        <v>4.5712766205853765E-3</v>
      </c>
      <c r="M84" s="20">
        <v>1280441.0055269999</v>
      </c>
      <c r="N84" s="21">
        <f t="shared" si="16"/>
        <v>6.1952231524542911E-3</v>
      </c>
      <c r="O84" s="20">
        <v>667108.157886</v>
      </c>
      <c r="P84" s="21">
        <f t="shared" si="17"/>
        <v>6.9909031291617756E-3</v>
      </c>
      <c r="Q84" s="20">
        <v>471017.19740800001</v>
      </c>
      <c r="R84" s="21">
        <f t="shared" si="18"/>
        <v>6.9201074189844817E-3</v>
      </c>
      <c r="S84" s="20">
        <v>614061.80857000011</v>
      </c>
      <c r="T84" s="21">
        <f t="shared" si="19"/>
        <v>5.6283929328236806E-3</v>
      </c>
      <c r="U84" s="20">
        <v>1209220.9915700001</v>
      </c>
      <c r="V84" s="21">
        <f t="shared" si="20"/>
        <v>5.8544655337935732E-3</v>
      </c>
      <c r="W84" s="20">
        <v>849401.770579</v>
      </c>
      <c r="X84" s="22">
        <f t="shared" si="21"/>
        <v>8.1427970458009934E-3</v>
      </c>
    </row>
    <row r="85" spans="1:24" x14ac:dyDescent="0.3">
      <c r="A85" s="18" t="s">
        <v>18</v>
      </c>
      <c r="B85" s="19" t="s">
        <v>24</v>
      </c>
      <c r="C85" s="20">
        <v>338562.05603799998</v>
      </c>
      <c r="D85" s="21">
        <f t="shared" si="11"/>
        <v>3.8955549913967432E-3</v>
      </c>
      <c r="E85" s="20">
        <v>877798.15608099999</v>
      </c>
      <c r="F85" s="21">
        <f t="shared" si="12"/>
        <v>5.105634241743446E-3</v>
      </c>
      <c r="G85" s="20">
        <v>481982.686201</v>
      </c>
      <c r="H85" s="21">
        <f t="shared" si="13"/>
        <v>5.7853386573019343E-3</v>
      </c>
      <c r="I85" s="20">
        <v>297245.547754</v>
      </c>
      <c r="J85" s="21">
        <f t="shared" si="14"/>
        <v>4.4621838546121777E-3</v>
      </c>
      <c r="K85" s="20">
        <v>415935.58121800004</v>
      </c>
      <c r="L85" s="21">
        <f t="shared" si="15"/>
        <v>4.0790226387815622E-3</v>
      </c>
      <c r="M85" s="20">
        <v>1067541.288528</v>
      </c>
      <c r="N85" s="21">
        <f t="shared" si="16"/>
        <v>5.1651395717114855E-3</v>
      </c>
      <c r="O85" s="20">
        <v>555836.95670800004</v>
      </c>
      <c r="P85" s="21">
        <f t="shared" si="17"/>
        <v>5.8248460523514511E-3</v>
      </c>
      <c r="Q85" s="20">
        <v>344857.45652299997</v>
      </c>
      <c r="R85" s="21">
        <f t="shared" si="18"/>
        <v>5.0665891957014089E-3</v>
      </c>
      <c r="S85" s="20">
        <v>384158.07997800002</v>
      </c>
      <c r="T85" s="21">
        <f t="shared" si="19"/>
        <v>3.5211318995241013E-3</v>
      </c>
      <c r="U85" s="20">
        <v>883652.3414240001</v>
      </c>
      <c r="V85" s="21">
        <f t="shared" si="20"/>
        <v>4.2782189631078065E-3</v>
      </c>
      <c r="W85" s="20">
        <v>490125.11095100001</v>
      </c>
      <c r="X85" s="22">
        <f t="shared" si="21"/>
        <v>4.6985883992262034E-3</v>
      </c>
    </row>
    <row r="86" spans="1:24" ht="15" thickBot="1" x14ac:dyDescent="0.35">
      <c r="A86" s="23" t="s">
        <v>18</v>
      </c>
      <c r="B86" s="24" t="s">
        <v>23</v>
      </c>
      <c r="C86" s="25">
        <v>209711.89459800001</v>
      </c>
      <c r="D86" s="26">
        <f t="shared" si="11"/>
        <v>2.4129822086879499E-3</v>
      </c>
      <c r="E86" s="25">
        <v>546008.90816200001</v>
      </c>
      <c r="F86" s="26">
        <f t="shared" si="12"/>
        <v>3.1758118406797139E-3</v>
      </c>
      <c r="G86" s="25">
        <v>275027.91702200001</v>
      </c>
      <c r="H86" s="21">
        <f t="shared" si="13"/>
        <v>3.3012174207458166E-3</v>
      </c>
      <c r="I86" s="25">
        <v>172104.37855600001</v>
      </c>
      <c r="J86" s="21">
        <f t="shared" si="14"/>
        <v>2.5835925385708693E-3</v>
      </c>
      <c r="K86" s="25">
        <v>292981.48762799997</v>
      </c>
      <c r="L86" s="21">
        <f t="shared" si="15"/>
        <v>2.8732288718337565E-3</v>
      </c>
      <c r="M86" s="25">
        <v>683667.81383200001</v>
      </c>
      <c r="N86" s="21">
        <f t="shared" si="16"/>
        <v>3.3078249216929702E-3</v>
      </c>
      <c r="O86" s="25">
        <v>345178.38693799998</v>
      </c>
      <c r="P86" s="21">
        <f t="shared" si="17"/>
        <v>3.6172675102801644E-3</v>
      </c>
      <c r="Q86" s="25">
        <v>209180.52699099999</v>
      </c>
      <c r="R86" s="21">
        <f t="shared" si="18"/>
        <v>3.0732459976055147E-3</v>
      </c>
      <c r="S86" s="25">
        <v>268765.89964399999</v>
      </c>
      <c r="T86" s="21">
        <f t="shared" si="19"/>
        <v>2.4634655160578108E-3</v>
      </c>
      <c r="U86" s="25">
        <v>584477.40326699999</v>
      </c>
      <c r="V86" s="21">
        <f t="shared" si="20"/>
        <v>2.8297580314621384E-3</v>
      </c>
      <c r="W86" s="25">
        <v>317771.65027699998</v>
      </c>
      <c r="X86" s="22">
        <f t="shared" si="21"/>
        <v>3.0463205337458174E-3</v>
      </c>
    </row>
    <row r="87" spans="1:24" x14ac:dyDescent="0.3">
      <c r="C87" s="4">
        <f>SUM(C2:C86)</f>
        <v>86909838.722777024</v>
      </c>
      <c r="D87" s="4"/>
      <c r="E87" s="4">
        <f>SUM(E2:E86)</f>
        <v>171927348.20370799</v>
      </c>
      <c r="F87" s="4"/>
      <c r="G87" s="4">
        <f>SUM(G2:G86)</f>
        <v>83311058.306442976</v>
      </c>
      <c r="H87" s="4"/>
      <c r="I87" s="4">
        <f>SUM(I2:I86)</f>
        <v>66614365.843927011</v>
      </c>
      <c r="J87" s="4"/>
      <c r="K87" s="4">
        <f>SUM(K2:K86)</f>
        <v>101969422.10211499</v>
      </c>
      <c r="L87" s="4"/>
      <c r="M87" s="4">
        <f>SUM(M2:M86)</f>
        <v>206681982.87897703</v>
      </c>
      <c r="N87" s="4"/>
      <c r="O87" s="4">
        <f>SUM(O2:O86)</f>
        <v>95425175.483155027</v>
      </c>
      <c r="P87" s="4"/>
      <c r="Q87" s="4">
        <f>SUM(Q2:Q86)</f>
        <v>68065012.418134004</v>
      </c>
      <c r="R87" s="4"/>
      <c r="S87" s="4">
        <f>SUM(S2:S86)</f>
        <v>109100735.48506403</v>
      </c>
      <c r="T87" s="4"/>
      <c r="U87" s="4">
        <f>SUM(U2:U86)</f>
        <v>206546777.76989999</v>
      </c>
      <c r="V87" s="4"/>
      <c r="W87" s="4">
        <f>SUM(W2:W86)</f>
        <v>104313268.008689</v>
      </c>
      <c r="X8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0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U19" sqref="AU19"/>
    </sheetView>
  </sheetViews>
  <sheetFormatPr defaultRowHeight="14.4" x14ac:dyDescent="0.3"/>
  <cols>
    <col min="1" max="1" width="20.77734375" bestFit="1" customWidth="1"/>
    <col min="2" max="2" width="17.6640625" bestFit="1" customWidth="1"/>
    <col min="3" max="3" width="12.77734375" bestFit="1" customWidth="1"/>
    <col min="4" max="4" width="13" bestFit="1" customWidth="1"/>
    <col min="5" max="5" width="13.44140625" bestFit="1" customWidth="1"/>
    <col min="6" max="6" width="12.77734375" bestFit="1" customWidth="1"/>
    <col min="7" max="7" width="13.77734375" bestFit="1" customWidth="1"/>
    <col min="8" max="8" width="12.77734375" bestFit="1" customWidth="1"/>
    <col min="9" max="9" width="12.21875" bestFit="1" customWidth="1"/>
    <col min="10" max="10" width="13.21875" bestFit="1" customWidth="1"/>
    <col min="11" max="11" width="13" bestFit="1" customWidth="1"/>
    <col min="12" max="12" width="12.77734375" bestFit="1" customWidth="1"/>
    <col min="13" max="13" width="13.44140625" bestFit="1" customWidth="1"/>
    <col min="14" max="14" width="13.21875" bestFit="1" customWidth="1"/>
    <col min="15" max="15" width="12.77734375" bestFit="1" customWidth="1"/>
    <col min="16" max="16" width="13" bestFit="1" customWidth="1"/>
    <col min="17" max="17" width="13.44140625" bestFit="1" customWidth="1"/>
    <col min="18" max="18" width="12.77734375" bestFit="1" customWidth="1"/>
    <col min="19" max="19" width="13.77734375" bestFit="1" customWidth="1"/>
    <col min="20" max="20" width="12.77734375" bestFit="1" customWidth="1"/>
    <col min="21" max="21" width="12.21875" bestFit="1" customWidth="1"/>
    <col min="22" max="22" width="13.21875" bestFit="1" customWidth="1"/>
    <col min="23" max="23" width="13" bestFit="1" customWidth="1"/>
    <col min="24" max="24" width="12.77734375" bestFit="1" customWidth="1"/>
    <col min="25" max="25" width="13.44140625" bestFit="1" customWidth="1"/>
    <col min="26" max="26" width="13.21875" bestFit="1" customWidth="1"/>
    <col min="27" max="27" width="12.77734375" bestFit="1" customWidth="1"/>
    <col min="28" max="28" width="13" bestFit="1" customWidth="1"/>
    <col min="29" max="29" width="13.44140625" bestFit="1" customWidth="1"/>
    <col min="30" max="30" width="12.77734375" bestFit="1" customWidth="1"/>
    <col min="31" max="31" width="13.77734375" bestFit="1" customWidth="1"/>
    <col min="32" max="32" width="12.77734375" bestFit="1" customWidth="1"/>
    <col min="33" max="33" width="12.21875" bestFit="1" customWidth="1"/>
    <col min="34" max="34" width="13.21875" bestFit="1" customWidth="1"/>
    <col min="35" max="35" width="13" bestFit="1" customWidth="1"/>
    <col min="36" max="36" width="12.77734375" bestFit="1" customWidth="1"/>
    <col min="37" max="39" width="14.44140625" bestFit="1" customWidth="1"/>
    <col min="40" max="42" width="13.77734375" bestFit="1" customWidth="1"/>
  </cols>
  <sheetData>
    <row r="1" spans="1:42" x14ac:dyDescent="0.3">
      <c r="A1" s="1" t="s">
        <v>0</v>
      </c>
    </row>
    <row r="2" spans="1:42" s="2" customFormat="1" x14ac:dyDescent="0.3">
      <c r="A2" s="2" t="s">
        <v>20</v>
      </c>
      <c r="B2" s="2" t="s">
        <v>19</v>
      </c>
      <c r="C2" s="3">
        <v>40544</v>
      </c>
      <c r="D2" s="3">
        <v>40575</v>
      </c>
      <c r="E2" s="3">
        <v>40603</v>
      </c>
      <c r="F2" s="3">
        <v>40634</v>
      </c>
      <c r="G2" s="3">
        <v>40664</v>
      </c>
      <c r="H2" s="3">
        <v>40695</v>
      </c>
      <c r="I2" s="3">
        <v>40725</v>
      </c>
      <c r="J2" s="3">
        <v>40756</v>
      </c>
      <c r="K2" s="3">
        <v>40787</v>
      </c>
      <c r="L2" s="3">
        <v>40817</v>
      </c>
      <c r="M2" s="3">
        <v>40848</v>
      </c>
      <c r="N2" s="3">
        <v>40878</v>
      </c>
      <c r="O2" s="3">
        <v>40909</v>
      </c>
      <c r="P2" s="3">
        <v>40940</v>
      </c>
      <c r="Q2" s="3">
        <v>40969</v>
      </c>
      <c r="R2" s="3">
        <v>41000</v>
      </c>
      <c r="S2" s="3">
        <v>41030</v>
      </c>
      <c r="T2" s="3">
        <v>41061</v>
      </c>
      <c r="U2" s="3">
        <v>41091</v>
      </c>
      <c r="V2" s="3">
        <v>41122</v>
      </c>
      <c r="W2" s="3">
        <v>41153</v>
      </c>
      <c r="X2" s="3">
        <v>41183</v>
      </c>
      <c r="Y2" s="3">
        <v>41214</v>
      </c>
      <c r="Z2" s="3">
        <v>41244</v>
      </c>
      <c r="AA2" s="3">
        <v>41275</v>
      </c>
      <c r="AB2" s="3">
        <v>41306</v>
      </c>
      <c r="AC2" s="3">
        <v>41334</v>
      </c>
      <c r="AD2" s="3">
        <v>41365</v>
      </c>
      <c r="AE2" s="3">
        <v>41395</v>
      </c>
      <c r="AF2" s="3">
        <v>41426</v>
      </c>
      <c r="AG2" s="3">
        <v>41456</v>
      </c>
      <c r="AH2" s="3">
        <v>41487</v>
      </c>
      <c r="AI2" s="3">
        <v>41518</v>
      </c>
      <c r="AJ2" s="3">
        <v>41548</v>
      </c>
      <c r="AK2" s="2" t="s">
        <v>27</v>
      </c>
      <c r="AL2" s="2" t="s">
        <v>28</v>
      </c>
      <c r="AM2" s="2" t="s">
        <v>29</v>
      </c>
      <c r="AN2" s="2" t="s">
        <v>35</v>
      </c>
      <c r="AO2" s="2" t="s">
        <v>36</v>
      </c>
      <c r="AP2" s="2" t="s">
        <v>37</v>
      </c>
    </row>
    <row r="3" spans="1:42" x14ac:dyDescent="0.3">
      <c r="A3" t="s">
        <v>1</v>
      </c>
      <c r="B3" t="s">
        <v>26</v>
      </c>
      <c r="C3" s="5">
        <v>15196351.023442</v>
      </c>
      <c r="D3" s="5">
        <v>23629741.031417999</v>
      </c>
      <c r="E3" s="5">
        <v>48083746.667919002</v>
      </c>
      <c r="F3" s="5">
        <v>48590130.864577994</v>
      </c>
      <c r="G3" s="5">
        <v>62985495.313181989</v>
      </c>
      <c r="H3" s="5">
        <v>60351722.025927</v>
      </c>
      <c r="I3" s="5">
        <v>24732262.517714001</v>
      </c>
      <c r="J3" s="5">
        <v>24000389.422724999</v>
      </c>
      <c r="K3" s="5">
        <v>34578406.365989998</v>
      </c>
      <c r="L3" s="5">
        <v>29153920.870947003</v>
      </c>
      <c r="M3" s="5">
        <v>20054708.394637998</v>
      </c>
      <c r="N3" s="5">
        <v>17405736.578334</v>
      </c>
      <c r="O3" s="5">
        <v>18092610.740262002</v>
      </c>
      <c r="P3" s="5">
        <v>26037551.117690999</v>
      </c>
      <c r="Q3" s="5">
        <v>57839260.24415499</v>
      </c>
      <c r="R3" s="5">
        <v>58255697.027801</v>
      </c>
      <c r="S3" s="5">
        <v>70322244.392324999</v>
      </c>
      <c r="T3" s="5">
        <v>78104041.458847001</v>
      </c>
      <c r="U3" s="5">
        <v>32379824.228820004</v>
      </c>
      <c r="V3" s="5">
        <v>28364600.886832997</v>
      </c>
      <c r="W3" s="5">
        <v>34680750.367495</v>
      </c>
      <c r="X3" s="5">
        <v>27320131.84609</v>
      </c>
      <c r="Y3" s="5">
        <v>20370879.1325</v>
      </c>
      <c r="Z3" s="5">
        <v>20374001.439539</v>
      </c>
      <c r="AA3" s="5">
        <v>20557607.209249001</v>
      </c>
      <c r="AB3" s="5">
        <v>28058447.957776997</v>
      </c>
      <c r="AC3" s="5">
        <v>60484680.318040006</v>
      </c>
      <c r="AD3" s="5">
        <v>62985711.110969</v>
      </c>
      <c r="AE3" s="5">
        <v>75260311.345539004</v>
      </c>
      <c r="AF3" s="5">
        <v>68300755.313391998</v>
      </c>
      <c r="AG3" s="5">
        <v>31200467.246748</v>
      </c>
      <c r="AH3" s="5">
        <v>30356057.031806998</v>
      </c>
      <c r="AI3" s="5">
        <v>42756743.730133995</v>
      </c>
      <c r="AJ3" s="5">
        <v>30678061.380256996</v>
      </c>
      <c r="AK3" s="6">
        <f>SUM(C3:N3)</f>
        <v>408762611.076814</v>
      </c>
      <c r="AL3" s="6">
        <f>SUM(O3:Z3)</f>
        <v>472141592.88235801</v>
      </c>
      <c r="AM3" s="6">
        <f>SUM(AA3:AJ3)</f>
        <v>450638842.64391202</v>
      </c>
      <c r="AO3" s="10"/>
    </row>
    <row r="4" spans="1:42" x14ac:dyDescent="0.3">
      <c r="A4" t="s">
        <v>1</v>
      </c>
      <c r="B4" t="s">
        <v>21</v>
      </c>
      <c r="C4" s="4">
        <v>4621186.9112630002</v>
      </c>
      <c r="D4" s="4">
        <v>6823795.4590910003</v>
      </c>
      <c r="E4" s="4">
        <v>14140333.268378001</v>
      </c>
      <c r="F4" s="4">
        <v>13970099.505701</v>
      </c>
      <c r="G4" s="4">
        <v>18897430.274110999</v>
      </c>
      <c r="H4" s="4">
        <v>17364989.597808</v>
      </c>
      <c r="I4" s="4">
        <v>7030612.767221</v>
      </c>
      <c r="J4" s="4">
        <v>6783651.2464070003</v>
      </c>
      <c r="K4" s="4">
        <v>9823008.1955060009</v>
      </c>
      <c r="L4" s="4">
        <v>9125533.9435450006</v>
      </c>
      <c r="M4" s="4">
        <v>6308614.0895849997</v>
      </c>
      <c r="N4" s="4">
        <v>5718845.3557000002</v>
      </c>
      <c r="O4" s="4">
        <v>5690563.9921819996</v>
      </c>
      <c r="P4" s="4">
        <v>7694734.2812240003</v>
      </c>
      <c r="Q4" s="4">
        <v>17077386.911029998</v>
      </c>
      <c r="R4" s="4">
        <v>16707276.47976</v>
      </c>
      <c r="S4" s="4">
        <v>20168717.375620998</v>
      </c>
      <c r="T4" s="4">
        <v>21694017.758141998</v>
      </c>
      <c r="U4" s="4">
        <v>8861041.8706700001</v>
      </c>
      <c r="V4" s="4">
        <v>7730681.4550179997</v>
      </c>
      <c r="W4" s="4">
        <v>9910934.3610190004</v>
      </c>
      <c r="X4" s="4">
        <v>8567420.1867360007</v>
      </c>
      <c r="Y4" s="4">
        <v>6225597.3422459997</v>
      </c>
      <c r="Z4" s="4">
        <v>6331747.4296909999</v>
      </c>
      <c r="AA4" s="4">
        <v>6288367.9970779996</v>
      </c>
      <c r="AB4" s="4">
        <v>8025054.0352480002</v>
      </c>
      <c r="AC4" s="4">
        <v>17861027.707350999</v>
      </c>
      <c r="AD4" s="4">
        <v>17281992.566877</v>
      </c>
      <c r="AE4" s="4">
        <v>21063824.081108</v>
      </c>
      <c r="AF4" s="4">
        <v>18069328.450812999</v>
      </c>
      <c r="AG4" s="4">
        <v>8069253.6049570004</v>
      </c>
      <c r="AH4" s="4">
        <v>8596459.4243509993</v>
      </c>
      <c r="AI4" s="4">
        <v>12646409.792934</v>
      </c>
      <c r="AJ4" s="4">
        <v>9509510.2823799998</v>
      </c>
      <c r="AK4" s="6">
        <f t="shared" ref="AK4:AK67" si="0">SUM(C4:N4)</f>
        <v>120608100.61431602</v>
      </c>
      <c r="AL4" s="6">
        <f t="shared" ref="AL4:AL67" si="1">SUM(O4:Z4)</f>
        <v>136660119.44333899</v>
      </c>
      <c r="AM4" s="6">
        <f t="shared" ref="AM4:AM67" si="2">SUM(AA4:AJ4)</f>
        <v>127411227.94309698</v>
      </c>
      <c r="AN4" s="11">
        <f>AK4/AK3</f>
        <v>0.2950565862582073</v>
      </c>
      <c r="AO4" s="11">
        <f>AL4/AL3</f>
        <v>0.28944732153134017</v>
      </c>
      <c r="AP4" s="11">
        <f>AM4/AM3</f>
        <v>0.28273467772012589</v>
      </c>
    </row>
    <row r="5" spans="1:42" x14ac:dyDescent="0.3">
      <c r="A5" t="s">
        <v>1</v>
      </c>
      <c r="B5" t="s">
        <v>25</v>
      </c>
      <c r="C5" s="4">
        <v>4686559.7375710001</v>
      </c>
      <c r="D5" s="4">
        <v>6516447.7767129997</v>
      </c>
      <c r="E5" s="4">
        <v>13832126.124992</v>
      </c>
      <c r="F5" s="4">
        <v>14036368.677042</v>
      </c>
      <c r="G5" s="4">
        <v>18158117.719912998</v>
      </c>
      <c r="H5" s="4">
        <v>17463828.412151001</v>
      </c>
      <c r="I5" s="4">
        <v>7081256.0732169999</v>
      </c>
      <c r="J5" s="4">
        <v>6581497.0574679999</v>
      </c>
      <c r="K5" s="4">
        <v>9785728.4008290004</v>
      </c>
      <c r="L5" s="4">
        <v>8723024.6059140004</v>
      </c>
      <c r="M5" s="4">
        <v>5554711.0760599999</v>
      </c>
      <c r="N5" s="4">
        <v>4939932.9545879997</v>
      </c>
      <c r="O5" s="4">
        <v>5416919.7718190001</v>
      </c>
      <c r="P5" s="4">
        <v>7481492.3275020001</v>
      </c>
      <c r="Q5" s="4">
        <v>17110031.202114001</v>
      </c>
      <c r="R5" s="4">
        <v>17380839.740502</v>
      </c>
      <c r="S5" s="4">
        <v>22286151.302102</v>
      </c>
      <c r="T5" s="4">
        <v>24470418.277541999</v>
      </c>
      <c r="U5" s="4">
        <v>9106569.0573590007</v>
      </c>
      <c r="V5" s="4">
        <v>7932821.4611919997</v>
      </c>
      <c r="W5" s="4">
        <v>9965018.5994399991</v>
      </c>
      <c r="X5" s="4">
        <v>8037379.6096249996</v>
      </c>
      <c r="Y5" s="4">
        <v>5503039.0137250004</v>
      </c>
      <c r="Z5" s="4">
        <v>5557120.6068930002</v>
      </c>
      <c r="AA5" s="4">
        <v>6123238.8358760001</v>
      </c>
      <c r="AB5" s="4">
        <v>8050942.8109849999</v>
      </c>
      <c r="AC5" s="4">
        <v>18936244.508455001</v>
      </c>
      <c r="AD5" s="4">
        <v>19124534.616013002</v>
      </c>
      <c r="AE5" s="4">
        <v>24173672.632879999</v>
      </c>
      <c r="AF5" s="4">
        <v>21204412.019319002</v>
      </c>
      <c r="AG5" s="4">
        <v>8356708.0588649996</v>
      </c>
      <c r="AH5" s="4">
        <v>8458935.6553290002</v>
      </c>
      <c r="AI5" s="4">
        <v>12228678.760211</v>
      </c>
      <c r="AJ5" s="4">
        <v>8799491.7052909993</v>
      </c>
      <c r="AK5" s="6">
        <f t="shared" si="0"/>
        <v>117359598.61645798</v>
      </c>
      <c r="AL5" s="6">
        <f t="shared" si="1"/>
        <v>140247800.96981499</v>
      </c>
      <c r="AM5" s="6">
        <f t="shared" si="2"/>
        <v>135456859.60322401</v>
      </c>
      <c r="AN5" s="11">
        <f>AK5/AK3</f>
        <v>0.28710942595090716</v>
      </c>
      <c r="AO5" s="11">
        <f>AL5/AL3</f>
        <v>0.29704606220693647</v>
      </c>
      <c r="AP5" s="11">
        <f>AM5/AM3</f>
        <v>0.30058851298413253</v>
      </c>
    </row>
    <row r="6" spans="1:42" x14ac:dyDescent="0.3">
      <c r="A6" t="s">
        <v>1</v>
      </c>
      <c r="B6" t="s">
        <v>22</v>
      </c>
      <c r="C6" s="4">
        <v>2495704.8756849999</v>
      </c>
      <c r="D6" s="4">
        <v>3854045.8393000001</v>
      </c>
      <c r="E6" s="4">
        <v>6484435.3209190005</v>
      </c>
      <c r="F6" s="4">
        <v>6315716.3562540002</v>
      </c>
      <c r="G6" s="4">
        <v>7221353.4416810004</v>
      </c>
      <c r="H6" s="4">
        <v>7587892.0974749997</v>
      </c>
      <c r="I6" s="4">
        <v>3607983.3443489997</v>
      </c>
      <c r="J6" s="4">
        <v>3781318.9648850001</v>
      </c>
      <c r="K6" s="4">
        <v>5284919.2583579998</v>
      </c>
      <c r="L6" s="4">
        <v>4189981.794973</v>
      </c>
      <c r="M6" s="4">
        <v>3308381.5163269998</v>
      </c>
      <c r="N6" s="4">
        <v>3083263.931932</v>
      </c>
      <c r="O6" s="4">
        <v>3193716.644349</v>
      </c>
      <c r="P6" s="4">
        <v>4581238.5470089996</v>
      </c>
      <c r="Q6" s="4">
        <v>8320541.8158570006</v>
      </c>
      <c r="R6" s="4">
        <v>8315391.9868169995</v>
      </c>
      <c r="S6" s="4">
        <v>9212828.9618780017</v>
      </c>
      <c r="T6" s="4">
        <v>10953646.056536999</v>
      </c>
      <c r="U6" s="4">
        <v>5256365.6963980002</v>
      </c>
      <c r="V6" s="4">
        <v>5394182.1081349999</v>
      </c>
      <c r="W6" s="4">
        <v>6289745.9881150005</v>
      </c>
      <c r="X6" s="4">
        <v>4884455.8546430003</v>
      </c>
      <c r="Y6" s="4">
        <v>4488346.69472</v>
      </c>
      <c r="Z6" s="4">
        <v>4685625.54299</v>
      </c>
      <c r="AA6" s="4">
        <v>4576239.847546</v>
      </c>
      <c r="AB6" s="4">
        <v>5970982.4196270006</v>
      </c>
      <c r="AC6" s="4">
        <v>10113036.119478999</v>
      </c>
      <c r="AD6" s="4">
        <v>11337889.455304001</v>
      </c>
      <c r="AE6" s="4">
        <v>11179408.679336</v>
      </c>
      <c r="AF6" s="4">
        <v>11120442.864849001</v>
      </c>
      <c r="AG6" s="4">
        <v>6243840.3200169997</v>
      </c>
      <c r="AH6" s="4">
        <v>6555459.63901</v>
      </c>
      <c r="AI6" s="4">
        <v>7966045.3667240003</v>
      </c>
      <c r="AJ6" s="4">
        <v>5779961.4902110007</v>
      </c>
      <c r="AK6" s="6">
        <f t="shared" si="0"/>
        <v>57214996.742138006</v>
      </c>
      <c r="AL6" s="6">
        <f t="shared" si="1"/>
        <v>75576085.897448003</v>
      </c>
      <c r="AM6" s="6">
        <f t="shared" si="2"/>
        <v>80843306.202103004</v>
      </c>
      <c r="AN6" s="11">
        <f>AK6/AK3</f>
        <v>0.13997120869595936</v>
      </c>
      <c r="AO6" s="11">
        <f>AL6/AL3</f>
        <v>0.16007080722557535</v>
      </c>
      <c r="AP6" s="11">
        <f>AM6/AM3</f>
        <v>0.17939711039508452</v>
      </c>
    </row>
    <row r="7" spans="1:42" x14ac:dyDescent="0.3">
      <c r="A7" t="s">
        <v>1</v>
      </c>
      <c r="B7" t="s">
        <v>24</v>
      </c>
      <c r="C7" s="4">
        <v>1514995.9129920001</v>
      </c>
      <c r="D7" s="4">
        <v>3136201.6248479998</v>
      </c>
      <c r="E7" s="4">
        <v>6260127.3340560002</v>
      </c>
      <c r="F7" s="4">
        <v>6629030.1731949998</v>
      </c>
      <c r="G7" s="4">
        <v>8831402.5764550008</v>
      </c>
      <c r="H7" s="4">
        <v>9031926.7981419992</v>
      </c>
      <c r="I7" s="4">
        <v>3766764.4789809999</v>
      </c>
      <c r="J7" s="4">
        <v>3727044.8524489999</v>
      </c>
      <c r="K7" s="4">
        <v>5209867.3559269998</v>
      </c>
      <c r="L7" s="4">
        <v>3498841.0886789998</v>
      </c>
      <c r="M7" s="4">
        <v>2256914.291338</v>
      </c>
      <c r="N7" s="4">
        <v>1708376.6852599999</v>
      </c>
      <c r="O7" s="4">
        <v>1668298.6828660001</v>
      </c>
      <c r="P7" s="4">
        <v>2886978.7946179998</v>
      </c>
      <c r="Q7" s="4">
        <v>6892779.2294389997</v>
      </c>
      <c r="R7" s="4">
        <v>7118532.5549179995</v>
      </c>
      <c r="S7" s="4">
        <v>8655077.0486580003</v>
      </c>
      <c r="T7" s="4">
        <v>10706121.500638001</v>
      </c>
      <c r="U7" s="4">
        <v>4997271.7206349997</v>
      </c>
      <c r="V7" s="4">
        <v>3849875.6727510002</v>
      </c>
      <c r="W7" s="4">
        <v>4391463.8376139998</v>
      </c>
      <c r="X7" s="4">
        <v>2916106.7076329999</v>
      </c>
      <c r="Y7" s="4">
        <v>1906136.6572660001</v>
      </c>
      <c r="Z7" s="4">
        <v>1605421.4036429999</v>
      </c>
      <c r="AA7" s="4">
        <v>1458881.1965119999</v>
      </c>
      <c r="AB7" s="4">
        <v>2728008.676978</v>
      </c>
      <c r="AC7" s="4">
        <v>6076244.5984279998</v>
      </c>
      <c r="AD7" s="4">
        <v>7112272.0437770002</v>
      </c>
      <c r="AE7" s="4">
        <v>8806431.4006169997</v>
      </c>
      <c r="AF7" s="4">
        <v>9536336.7568759993</v>
      </c>
      <c r="AG7" s="4">
        <v>4668457.9383859998</v>
      </c>
      <c r="AH7" s="4">
        <v>3688482.6471429998</v>
      </c>
      <c r="AI7" s="4">
        <v>5339144.8494220003</v>
      </c>
      <c r="AJ7" s="4">
        <v>3356363.3909680001</v>
      </c>
      <c r="AK7" s="6">
        <f t="shared" si="0"/>
        <v>55571493.172321998</v>
      </c>
      <c r="AL7" s="6">
        <f t="shared" si="1"/>
        <v>57594063.810678996</v>
      </c>
      <c r="AM7" s="6">
        <f t="shared" si="2"/>
        <v>52770623.499107003</v>
      </c>
      <c r="AN7" s="11">
        <f>AK7/AK3</f>
        <v>0.13595052890460937</v>
      </c>
      <c r="AO7" s="11">
        <f>AL7/AL3</f>
        <v>0.12198472805387751</v>
      </c>
      <c r="AP7" s="11">
        <f>AM7/AM3</f>
        <v>0.11710180860020881</v>
      </c>
    </row>
    <row r="8" spans="1:42" x14ac:dyDescent="0.3">
      <c r="A8" t="s">
        <v>1</v>
      </c>
      <c r="B8" t="s">
        <v>23</v>
      </c>
      <c r="C8" s="4">
        <v>1877903.5859310001</v>
      </c>
      <c r="D8" s="4">
        <v>3299250.3314660001</v>
      </c>
      <c r="E8" s="4">
        <v>7366724.6195740001</v>
      </c>
      <c r="F8" s="4">
        <v>7638916.1523860004</v>
      </c>
      <c r="G8" s="4">
        <v>9877191.3010220006</v>
      </c>
      <c r="H8" s="4">
        <v>8903085.1203509998</v>
      </c>
      <c r="I8" s="4">
        <v>3245645.8539459999</v>
      </c>
      <c r="J8" s="4">
        <v>3126877.3015160002</v>
      </c>
      <c r="K8" s="4">
        <v>4474883.1553699998</v>
      </c>
      <c r="L8" s="4">
        <v>3616539.4378360002</v>
      </c>
      <c r="M8" s="4">
        <v>2626087.4213279998</v>
      </c>
      <c r="N8" s="4">
        <v>1955317.6508539999</v>
      </c>
      <c r="O8" s="4">
        <v>2123111.6490460001</v>
      </c>
      <c r="P8" s="4">
        <v>3393107.1673380001</v>
      </c>
      <c r="Q8" s="4">
        <v>8438521.0857149996</v>
      </c>
      <c r="R8" s="4">
        <v>8733656.2658040002</v>
      </c>
      <c r="S8" s="4">
        <v>9999469.7040660009</v>
      </c>
      <c r="T8" s="4">
        <v>10279837.865987999</v>
      </c>
      <c r="U8" s="4">
        <v>4158575.8837580001</v>
      </c>
      <c r="V8" s="4">
        <v>3457040.189737</v>
      </c>
      <c r="W8" s="4">
        <v>4123587.581307</v>
      </c>
      <c r="X8" s="4">
        <v>2914769.4874530002</v>
      </c>
      <c r="Y8" s="4">
        <v>2247759.4245429998</v>
      </c>
      <c r="Z8" s="4">
        <v>2194086.4563219999</v>
      </c>
      <c r="AA8" s="4">
        <v>2110879.3322370001</v>
      </c>
      <c r="AB8" s="4">
        <v>3283460.0149389999</v>
      </c>
      <c r="AC8" s="4">
        <v>7498127.384327</v>
      </c>
      <c r="AD8" s="4">
        <v>8129022.428998</v>
      </c>
      <c r="AE8" s="4">
        <v>10036974.551597999</v>
      </c>
      <c r="AF8" s="4">
        <v>8370235.221535</v>
      </c>
      <c r="AG8" s="4">
        <v>3862207.324523</v>
      </c>
      <c r="AH8" s="4">
        <v>3056719.665974</v>
      </c>
      <c r="AI8" s="4">
        <v>4576464.9608429996</v>
      </c>
      <c r="AJ8" s="4">
        <v>3232734.511407</v>
      </c>
      <c r="AK8" s="6">
        <f t="shared" si="0"/>
        <v>58008421.93158</v>
      </c>
      <c r="AL8" s="6">
        <f t="shared" si="1"/>
        <v>62063522.761077002</v>
      </c>
      <c r="AM8" s="6">
        <f t="shared" si="2"/>
        <v>54156825.396380998</v>
      </c>
      <c r="AN8" s="11">
        <f>AK8/AK3</f>
        <v>0.14191225019031684</v>
      </c>
      <c r="AO8" s="11">
        <f>AL8/AL3</f>
        <v>0.13145108098227043</v>
      </c>
      <c r="AP8" s="11">
        <f>AM8/AM3</f>
        <v>0.1201778903004482</v>
      </c>
    </row>
    <row r="9" spans="1:42" x14ac:dyDescent="0.3">
      <c r="A9" t="s">
        <v>2</v>
      </c>
      <c r="B9" t="s">
        <v>26</v>
      </c>
      <c r="C9" s="5">
        <v>3508930.6006399998</v>
      </c>
      <c r="D9" s="5">
        <v>3637402.818707</v>
      </c>
      <c r="E9" s="5">
        <v>7457337.8905999996</v>
      </c>
      <c r="F9" s="5">
        <v>6798483.6433699988</v>
      </c>
      <c r="G9" s="5">
        <v>9040833.0573529992</v>
      </c>
      <c r="H9" s="5">
        <v>9289960.4589190017</v>
      </c>
      <c r="I9" s="5">
        <v>4420088.8975139996</v>
      </c>
      <c r="J9" s="5">
        <v>4504625.4834489999</v>
      </c>
      <c r="K9" s="5">
        <v>5834413.6284299996</v>
      </c>
      <c r="L9" s="5">
        <v>5829266.3198039988</v>
      </c>
      <c r="M9" s="5">
        <v>3574429.3559379997</v>
      </c>
      <c r="N9" s="5">
        <v>3878487.0969869993</v>
      </c>
      <c r="O9" s="5">
        <v>3960736.6553129996</v>
      </c>
      <c r="P9" s="5">
        <v>4279992.9772430006</v>
      </c>
      <c r="Q9" s="5">
        <v>9220482.8101799991</v>
      </c>
      <c r="R9" s="5">
        <v>7716953.6946789995</v>
      </c>
      <c r="S9" s="5">
        <v>9744465.6850480009</v>
      </c>
      <c r="T9" s="5">
        <v>10575412.421998</v>
      </c>
      <c r="U9" s="5">
        <v>4440462.1145870006</v>
      </c>
      <c r="V9" s="5">
        <v>4922512.0391029995</v>
      </c>
      <c r="W9" s="5">
        <v>5755388.8744939994</v>
      </c>
      <c r="X9" s="5">
        <v>5236992.1631530002</v>
      </c>
      <c r="Y9" s="5">
        <v>3772629.3059820002</v>
      </c>
      <c r="Z9" s="5">
        <v>4469697.4359529996</v>
      </c>
      <c r="AA9" s="5">
        <v>4588395.3275259994</v>
      </c>
      <c r="AB9" s="5">
        <v>4617552.2912610006</v>
      </c>
      <c r="AC9" s="5">
        <v>8842715.412016999</v>
      </c>
      <c r="AD9" s="5">
        <v>8199812.8093930008</v>
      </c>
      <c r="AE9" s="5">
        <v>9889597.6053499989</v>
      </c>
      <c r="AF9" s="5">
        <v>10131072.455546001</v>
      </c>
      <c r="AG9" s="5">
        <v>4611206.6178879999</v>
      </c>
      <c r="AH9" s="5">
        <v>5456891.2269310001</v>
      </c>
      <c r="AI9" s="5">
        <v>7098418.0348629998</v>
      </c>
      <c r="AJ9" s="5">
        <v>5772439.156622</v>
      </c>
      <c r="AK9" s="6">
        <f t="shared" si="0"/>
        <v>67774259.251710996</v>
      </c>
      <c r="AL9" s="6">
        <f t="shared" si="1"/>
        <v>74095726.177733004</v>
      </c>
      <c r="AM9" s="6">
        <f t="shared" si="2"/>
        <v>69208100.937397003</v>
      </c>
      <c r="AN9" s="11">
        <f>AK9/AK3</f>
        <v>0.16580346982609662</v>
      </c>
      <c r="AO9" s="11">
        <f t="shared" ref="AO9:AP9" si="3">AL9/AL3</f>
        <v>0.15693539246434321</v>
      </c>
      <c r="AP9" s="11">
        <f t="shared" si="3"/>
        <v>0.15357775315450159</v>
      </c>
    </row>
    <row r="10" spans="1:42" x14ac:dyDescent="0.3">
      <c r="A10" t="s">
        <v>2</v>
      </c>
      <c r="B10" t="s">
        <v>21</v>
      </c>
      <c r="C10" s="4">
        <v>1456717.9496169998</v>
      </c>
      <c r="D10" s="4">
        <v>1451249.6323009999</v>
      </c>
      <c r="E10" s="4">
        <v>2897967.3337029996</v>
      </c>
      <c r="F10" s="4">
        <v>2543830.365733</v>
      </c>
      <c r="G10" s="4">
        <v>3419304.4800109998</v>
      </c>
      <c r="H10" s="4">
        <v>3583211.6523970002</v>
      </c>
      <c r="I10" s="4">
        <v>1844534.984187</v>
      </c>
      <c r="J10" s="4">
        <v>1932898.069435</v>
      </c>
      <c r="K10" s="4">
        <v>2480972.9007180003</v>
      </c>
      <c r="L10" s="4">
        <v>2500618.9270680002</v>
      </c>
      <c r="M10" s="4">
        <v>1567983.4614039999</v>
      </c>
      <c r="N10" s="4">
        <v>1759798.9915959998</v>
      </c>
      <c r="O10" s="4">
        <v>1707907.74199</v>
      </c>
      <c r="P10" s="4">
        <v>1822016.185392</v>
      </c>
      <c r="Q10" s="4">
        <v>3682012.123259</v>
      </c>
      <c r="R10" s="4">
        <v>3051920.2079690001</v>
      </c>
      <c r="S10" s="4">
        <v>3850086.5252580005</v>
      </c>
      <c r="T10" s="4">
        <v>4374998.8183190003</v>
      </c>
      <c r="U10" s="4">
        <v>2055073.8641090002</v>
      </c>
      <c r="V10" s="4">
        <v>2172998.8782029999</v>
      </c>
      <c r="W10" s="4">
        <v>2657224.8345229998</v>
      </c>
      <c r="X10" s="4">
        <v>2397754.1089050001</v>
      </c>
      <c r="Y10" s="4">
        <v>1663713.0521940002</v>
      </c>
      <c r="Z10" s="4">
        <v>2094779.0300029998</v>
      </c>
      <c r="AA10" s="4">
        <v>2040728.1702020001</v>
      </c>
      <c r="AB10" s="4">
        <v>2033744.020853</v>
      </c>
      <c r="AC10" s="4">
        <v>3883743.4502439997</v>
      </c>
      <c r="AD10" s="4">
        <v>3501324.8979369998</v>
      </c>
      <c r="AE10" s="4">
        <v>4189940.3858009996</v>
      </c>
      <c r="AF10" s="4">
        <v>4497723.9962519994</v>
      </c>
      <c r="AG10" s="4">
        <v>2256892.169863</v>
      </c>
      <c r="AH10" s="4">
        <v>2677435.9405359998</v>
      </c>
      <c r="AI10" s="4">
        <v>3473914.8466559998</v>
      </c>
      <c r="AJ10" s="4">
        <v>2815963.3338629999</v>
      </c>
      <c r="AK10" s="6">
        <f t="shared" si="0"/>
        <v>27439088.748169996</v>
      </c>
      <c r="AL10" s="6">
        <f t="shared" si="1"/>
        <v>31530485.370124001</v>
      </c>
      <c r="AM10" s="6">
        <f t="shared" si="2"/>
        <v>31371411.212207001</v>
      </c>
      <c r="AN10" s="11"/>
    </row>
    <row r="11" spans="1:42" x14ac:dyDescent="0.3">
      <c r="A11" t="s">
        <v>2</v>
      </c>
      <c r="B11" t="s">
        <v>25</v>
      </c>
      <c r="C11" s="4">
        <v>1384039.0917139999</v>
      </c>
      <c r="D11" s="4">
        <v>1377857.7968339999</v>
      </c>
      <c r="E11" s="4">
        <v>2955274.0099169998</v>
      </c>
      <c r="F11" s="4">
        <v>2766355.8343439996</v>
      </c>
      <c r="G11" s="4">
        <v>3643982.6909389999</v>
      </c>
      <c r="H11" s="4">
        <v>3562143.6836870001</v>
      </c>
      <c r="I11" s="4">
        <v>1657244.92823</v>
      </c>
      <c r="J11" s="4">
        <v>1653183.3054779998</v>
      </c>
      <c r="K11" s="4">
        <v>2133261.5735439998</v>
      </c>
      <c r="L11" s="4">
        <v>2210632.6857519997</v>
      </c>
      <c r="M11" s="4">
        <v>1240615.9102639998</v>
      </c>
      <c r="N11" s="4">
        <v>1359817.058217</v>
      </c>
      <c r="O11" s="4">
        <v>1408481.719602</v>
      </c>
      <c r="P11" s="4">
        <v>1545691.0986899999</v>
      </c>
      <c r="Q11" s="4">
        <v>3399851.0854549995</v>
      </c>
      <c r="R11" s="4">
        <v>2828494.7787279999</v>
      </c>
      <c r="S11" s="4">
        <v>3723813.7948599998</v>
      </c>
      <c r="T11" s="4">
        <v>3792178.3087490005</v>
      </c>
      <c r="U11" s="4">
        <v>1471323.7476740002</v>
      </c>
      <c r="V11" s="4">
        <v>1678951.0108009998</v>
      </c>
      <c r="W11" s="4">
        <v>1927611.9758929999</v>
      </c>
      <c r="X11" s="4">
        <v>1808550.0051840001</v>
      </c>
      <c r="Y11" s="4">
        <v>1234543.4077860001</v>
      </c>
      <c r="Z11" s="4">
        <v>1403997.0411070001</v>
      </c>
      <c r="AA11" s="4">
        <v>1535892.530725</v>
      </c>
      <c r="AB11" s="4">
        <v>1530110.9791369999</v>
      </c>
      <c r="AC11" s="4">
        <v>3142915.9403530001</v>
      </c>
      <c r="AD11" s="4">
        <v>2785040.5141249998</v>
      </c>
      <c r="AE11" s="4">
        <v>3307510.5705040004</v>
      </c>
      <c r="AF11" s="4">
        <v>3522426.1745569999</v>
      </c>
      <c r="AG11" s="4">
        <v>1350974.048869</v>
      </c>
      <c r="AH11" s="4">
        <v>1645880.7889130001</v>
      </c>
      <c r="AI11" s="4">
        <v>2239757.9549870002</v>
      </c>
      <c r="AJ11" s="4">
        <v>1912011.2678470002</v>
      </c>
      <c r="AK11" s="6">
        <f t="shared" si="0"/>
        <v>25944408.568919998</v>
      </c>
      <c r="AL11" s="6">
        <f t="shared" si="1"/>
        <v>26223487.974528994</v>
      </c>
      <c r="AM11" s="6">
        <f t="shared" si="2"/>
        <v>22972520.770017006</v>
      </c>
      <c r="AN11" s="11"/>
    </row>
    <row r="12" spans="1:42" x14ac:dyDescent="0.3">
      <c r="A12" t="s">
        <v>2</v>
      </c>
      <c r="B12" t="s">
        <v>22</v>
      </c>
      <c r="C12" s="4">
        <v>119462.91451799999</v>
      </c>
      <c r="D12" s="4">
        <v>149221.74520099998</v>
      </c>
      <c r="E12" s="4">
        <v>228063.10639599999</v>
      </c>
      <c r="F12" s="4">
        <v>219456.269218</v>
      </c>
      <c r="G12" s="4">
        <v>269326.036785</v>
      </c>
      <c r="H12" s="4">
        <v>302143.35464500001</v>
      </c>
      <c r="I12" s="4">
        <v>150230.97138900004</v>
      </c>
      <c r="J12" s="4">
        <v>166284.78426099999</v>
      </c>
      <c r="K12" s="4">
        <v>212680.971716</v>
      </c>
      <c r="L12" s="4">
        <v>205318.28377799998</v>
      </c>
      <c r="M12" s="4">
        <v>196373.88265300001</v>
      </c>
      <c r="N12" s="4">
        <v>198032.286169</v>
      </c>
      <c r="O12" s="4">
        <v>255713.58530399998</v>
      </c>
      <c r="P12" s="4">
        <v>257284.17019099998</v>
      </c>
      <c r="Q12" s="4">
        <v>440145.53715400002</v>
      </c>
      <c r="R12" s="4">
        <v>398434.71259500005</v>
      </c>
      <c r="S12" s="4">
        <v>453943.30201400007</v>
      </c>
      <c r="T12" s="4">
        <v>494097.14611099998</v>
      </c>
      <c r="U12" s="4">
        <v>246640.09289000003</v>
      </c>
      <c r="V12" s="4">
        <v>315932.99204200006</v>
      </c>
      <c r="W12" s="4">
        <v>315921.29104000004</v>
      </c>
      <c r="X12" s="4">
        <v>327993.46480800002</v>
      </c>
      <c r="Y12" s="4">
        <v>373060.87180700002</v>
      </c>
      <c r="Z12" s="4">
        <v>441829.756987</v>
      </c>
      <c r="AA12" s="4">
        <v>444495.36815499997</v>
      </c>
      <c r="AB12" s="4">
        <v>438632.31777199998</v>
      </c>
      <c r="AC12" s="4">
        <v>627619.82041699998</v>
      </c>
      <c r="AD12" s="4">
        <v>692406.20689600008</v>
      </c>
      <c r="AE12" s="4">
        <v>767386.42550699995</v>
      </c>
      <c r="AF12" s="4">
        <v>624031.82874799997</v>
      </c>
      <c r="AG12" s="4">
        <v>365839.48516699998</v>
      </c>
      <c r="AH12" s="4">
        <v>441908.25240599993</v>
      </c>
      <c r="AI12" s="4">
        <v>451395.43788600003</v>
      </c>
      <c r="AJ12" s="4">
        <v>341443.81196599995</v>
      </c>
      <c r="AK12" s="6">
        <f t="shared" si="0"/>
        <v>2416594.6067289999</v>
      </c>
      <c r="AL12" s="6">
        <f t="shared" si="1"/>
        <v>4320996.9229430007</v>
      </c>
      <c r="AM12" s="6">
        <f t="shared" si="2"/>
        <v>5195158.9549199995</v>
      </c>
      <c r="AN12" s="11"/>
    </row>
    <row r="13" spans="1:42" x14ac:dyDescent="0.3">
      <c r="A13" t="s">
        <v>2</v>
      </c>
      <c r="B13" t="s">
        <v>24</v>
      </c>
      <c r="C13" s="4">
        <v>322726.97287900001</v>
      </c>
      <c r="D13" s="4">
        <v>388687.93166499998</v>
      </c>
      <c r="E13" s="4">
        <v>825471.54420600005</v>
      </c>
      <c r="F13" s="4">
        <v>760986.30010600004</v>
      </c>
      <c r="G13" s="4">
        <v>1033720.0038739999</v>
      </c>
      <c r="H13" s="4">
        <v>1134930.9616060001</v>
      </c>
      <c r="I13" s="4">
        <v>480410.42937700002</v>
      </c>
      <c r="J13" s="4">
        <v>464212.70658700005</v>
      </c>
      <c r="K13" s="4">
        <v>655357.26699599996</v>
      </c>
      <c r="L13" s="4">
        <v>520831.42254400003</v>
      </c>
      <c r="M13" s="4">
        <v>319988.08615699998</v>
      </c>
      <c r="N13" s="4">
        <v>309893.69503299997</v>
      </c>
      <c r="O13" s="4">
        <v>333506.297922</v>
      </c>
      <c r="P13" s="4">
        <v>374565.91151800001</v>
      </c>
      <c r="Q13" s="4">
        <v>983204.24762200005</v>
      </c>
      <c r="R13" s="4">
        <v>841300.51109499997</v>
      </c>
      <c r="S13" s="4">
        <v>998117.66185300017</v>
      </c>
      <c r="T13" s="4">
        <v>1150038.4723499999</v>
      </c>
      <c r="U13" s="4">
        <v>402787.35470300005</v>
      </c>
      <c r="V13" s="4">
        <v>444750.03170200001</v>
      </c>
      <c r="W13" s="4">
        <v>519557.837267</v>
      </c>
      <c r="X13" s="4">
        <v>401015.34519199998</v>
      </c>
      <c r="Y13" s="4">
        <v>269415.81366699998</v>
      </c>
      <c r="Z13" s="4">
        <v>276695.57942900003</v>
      </c>
      <c r="AA13" s="4">
        <v>300841.57625899999</v>
      </c>
      <c r="AB13" s="4">
        <v>325634.68298699998</v>
      </c>
      <c r="AC13" s="4">
        <v>660220.21486499999</v>
      </c>
      <c r="AD13" s="4">
        <v>681145.13032699993</v>
      </c>
      <c r="AE13" s="4">
        <v>919620.42796799995</v>
      </c>
      <c r="AF13" s="4">
        <v>840493.68087200006</v>
      </c>
      <c r="AG13" s="4">
        <v>350245.27650599997</v>
      </c>
      <c r="AH13" s="4">
        <v>377625.427968</v>
      </c>
      <c r="AI13" s="4">
        <v>526064.744511</v>
      </c>
      <c r="AJ13" s="4">
        <v>382274.87310799997</v>
      </c>
      <c r="AK13" s="6">
        <f t="shared" si="0"/>
        <v>7217217.3210299993</v>
      </c>
      <c r="AL13" s="6">
        <f t="shared" si="1"/>
        <v>6994955.0643199999</v>
      </c>
      <c r="AM13" s="6">
        <f t="shared" si="2"/>
        <v>5364166.0353709999</v>
      </c>
      <c r="AN13" s="11"/>
    </row>
    <row r="14" spans="1:42" x14ac:dyDescent="0.3">
      <c r="A14" t="s">
        <v>2</v>
      </c>
      <c r="B14" t="s">
        <v>23</v>
      </c>
      <c r="C14" s="4">
        <v>225983.67191199999</v>
      </c>
      <c r="D14" s="4">
        <v>270385.71270600002</v>
      </c>
      <c r="E14" s="4">
        <v>550561.89637800003</v>
      </c>
      <c r="F14" s="4">
        <v>507854.87396899995</v>
      </c>
      <c r="G14" s="4">
        <v>674499.84574399993</v>
      </c>
      <c r="H14" s="4">
        <v>707530.80658400001</v>
      </c>
      <c r="I14" s="4">
        <v>287667.58433099999</v>
      </c>
      <c r="J14" s="4">
        <v>288046.61768800003</v>
      </c>
      <c r="K14" s="4">
        <v>352140.91545600002</v>
      </c>
      <c r="L14" s="4">
        <v>391865.00066200003</v>
      </c>
      <c r="M14" s="4">
        <v>249468.01546000002</v>
      </c>
      <c r="N14" s="4">
        <v>250945.06597199998</v>
      </c>
      <c r="O14" s="4">
        <v>255127.31049500001</v>
      </c>
      <c r="P14" s="4">
        <v>280435.61145199998</v>
      </c>
      <c r="Q14" s="4">
        <v>715269.81669000001</v>
      </c>
      <c r="R14" s="4">
        <v>596803.48429200007</v>
      </c>
      <c r="S14" s="4">
        <v>718504.40106300008</v>
      </c>
      <c r="T14" s="4">
        <v>764099.67646899994</v>
      </c>
      <c r="U14" s="4">
        <v>264637.05521099997</v>
      </c>
      <c r="V14" s="4">
        <v>309879.12635500001</v>
      </c>
      <c r="W14" s="4">
        <v>335072.93577099999</v>
      </c>
      <c r="X14" s="4">
        <v>301679.23906399996</v>
      </c>
      <c r="Y14" s="4">
        <v>231896.16052799998</v>
      </c>
      <c r="Z14" s="4">
        <v>252396.02842699998</v>
      </c>
      <c r="AA14" s="4">
        <v>266437.68218500004</v>
      </c>
      <c r="AB14" s="4">
        <v>289430.29051199998</v>
      </c>
      <c r="AC14" s="4">
        <v>528215.98613800004</v>
      </c>
      <c r="AD14" s="4">
        <v>539896.06010800006</v>
      </c>
      <c r="AE14" s="4">
        <v>705139.79557000007</v>
      </c>
      <c r="AF14" s="4">
        <v>646396.77511699998</v>
      </c>
      <c r="AG14" s="4">
        <v>287255.637483</v>
      </c>
      <c r="AH14" s="4">
        <v>314040.81710799999</v>
      </c>
      <c r="AI14" s="4">
        <v>407285.05082300003</v>
      </c>
      <c r="AJ14" s="4">
        <v>320745.86983799998</v>
      </c>
      <c r="AK14" s="6">
        <f t="shared" si="0"/>
        <v>4756950.0068620006</v>
      </c>
      <c r="AL14" s="6">
        <f t="shared" si="1"/>
        <v>5025800.8458169987</v>
      </c>
      <c r="AM14" s="6">
        <f t="shared" si="2"/>
        <v>4304843.9648820003</v>
      </c>
      <c r="AN14" s="11"/>
    </row>
    <row r="15" spans="1:42" x14ac:dyDescent="0.3">
      <c r="A15" t="s">
        <v>3</v>
      </c>
      <c r="B15" t="s">
        <v>26</v>
      </c>
      <c r="C15" s="5">
        <v>154945.417411</v>
      </c>
      <c r="D15" s="5">
        <v>283238.45609300002</v>
      </c>
      <c r="E15" s="5">
        <v>672221.32300799992</v>
      </c>
      <c r="F15" s="5">
        <v>639063.513362</v>
      </c>
      <c r="G15" s="5">
        <v>913629.26843300008</v>
      </c>
      <c r="H15" s="5">
        <v>947465.74055400002</v>
      </c>
      <c r="I15" s="5">
        <v>552538.13457900006</v>
      </c>
      <c r="J15" s="5">
        <v>434628.560765</v>
      </c>
      <c r="K15" s="5">
        <v>654566.96895000001</v>
      </c>
      <c r="L15" s="5">
        <v>339346.99684799998</v>
      </c>
      <c r="M15" s="5">
        <v>102983.593459</v>
      </c>
      <c r="N15" s="5">
        <v>66259.991918</v>
      </c>
      <c r="O15" s="5">
        <v>196963.79255300001</v>
      </c>
      <c r="P15" s="5">
        <v>361478.628272</v>
      </c>
      <c r="Q15" s="5">
        <v>752261.65109099995</v>
      </c>
      <c r="R15" s="5">
        <v>719161.59707300016</v>
      </c>
      <c r="S15" s="5">
        <v>1059939.3659860003</v>
      </c>
      <c r="T15" s="5">
        <v>978459.01833999995</v>
      </c>
      <c r="U15" s="5">
        <v>509553.96267500002</v>
      </c>
      <c r="V15" s="5">
        <v>553653.96267200005</v>
      </c>
      <c r="W15" s="5">
        <v>529509.65131599992</v>
      </c>
      <c r="X15" s="5">
        <v>201648.75544899999</v>
      </c>
      <c r="Y15" s="5">
        <v>98404.422330999994</v>
      </c>
      <c r="Z15" s="5">
        <v>80239.469646000012</v>
      </c>
      <c r="AA15" s="5">
        <v>243330.68509899999</v>
      </c>
      <c r="AB15" s="5">
        <v>291179.39591299999</v>
      </c>
      <c r="AC15" s="5">
        <v>933845.72560300003</v>
      </c>
      <c r="AD15" s="5">
        <v>822755.35401399992</v>
      </c>
      <c r="AE15" s="5">
        <v>755633.56465900003</v>
      </c>
      <c r="AF15" s="5">
        <v>1339944.9683059999</v>
      </c>
      <c r="AG15" s="5">
        <v>625976.66607899999</v>
      </c>
      <c r="AH15" s="5">
        <v>581807.09581999993</v>
      </c>
      <c r="AI15" s="5">
        <v>606089.07870100008</v>
      </c>
      <c r="AJ15" s="5">
        <v>247972.31407600001</v>
      </c>
      <c r="AK15" s="6">
        <f t="shared" si="0"/>
        <v>5760887.96538</v>
      </c>
      <c r="AL15" s="6">
        <f t="shared" si="1"/>
        <v>6041274.2774040001</v>
      </c>
      <c r="AM15" s="6">
        <f t="shared" si="2"/>
        <v>6448534.848269999</v>
      </c>
      <c r="AN15" s="13">
        <f>AK15/AK3</f>
        <v>1.4093480688470853E-2</v>
      </c>
      <c r="AO15" s="13">
        <f t="shared" ref="AO15:AP15" si="4">AL15/AL3</f>
        <v>1.2795471461268366E-2</v>
      </c>
      <c r="AP15" s="13">
        <f t="shared" si="4"/>
        <v>1.4309762581574738E-2</v>
      </c>
    </row>
    <row r="16" spans="1:42" x14ac:dyDescent="0.3">
      <c r="A16" t="s">
        <v>3</v>
      </c>
      <c r="B16" t="s">
        <v>21</v>
      </c>
      <c r="C16" s="4">
        <v>15022.740401999999</v>
      </c>
      <c r="D16" s="4">
        <v>29998.951321</v>
      </c>
      <c r="E16" s="4">
        <v>73713.011624000006</v>
      </c>
      <c r="F16" s="4">
        <v>69020.103698999999</v>
      </c>
      <c r="G16" s="4">
        <v>131202.23036300001</v>
      </c>
      <c r="H16" s="4">
        <v>137874.389081</v>
      </c>
      <c r="I16" s="4">
        <v>70905.498768000005</v>
      </c>
      <c r="J16" s="4">
        <v>54853.302924000003</v>
      </c>
      <c r="K16" s="4">
        <v>89071.255372</v>
      </c>
      <c r="L16" s="4">
        <v>41904.760831</v>
      </c>
      <c r="M16" s="4">
        <v>8184.2305740000002</v>
      </c>
      <c r="N16" s="4">
        <v>3540.1728779999999</v>
      </c>
      <c r="O16" s="4">
        <v>15130.519549000001</v>
      </c>
      <c r="P16" s="4">
        <v>33515.801337999997</v>
      </c>
      <c r="Q16" s="4">
        <v>94124.812963000004</v>
      </c>
      <c r="R16" s="4">
        <v>85083.878125999996</v>
      </c>
      <c r="S16" s="4">
        <v>161349.119408</v>
      </c>
      <c r="T16" s="4">
        <v>116486.13772499999</v>
      </c>
      <c r="U16" s="4">
        <v>55888.869319999998</v>
      </c>
      <c r="V16" s="4">
        <v>53608.700247000001</v>
      </c>
      <c r="W16" s="4">
        <v>57531.334976999999</v>
      </c>
      <c r="X16" s="4">
        <v>26103.346248999998</v>
      </c>
      <c r="Y16" s="4">
        <v>10201.489960999999</v>
      </c>
      <c r="Z16" s="4">
        <v>6890.8735470000001</v>
      </c>
      <c r="AA16" s="4">
        <v>20171.537512999999</v>
      </c>
      <c r="AB16" s="4">
        <v>23261.648467999999</v>
      </c>
      <c r="AC16" s="4">
        <v>83933.071504000007</v>
      </c>
      <c r="AD16" s="4">
        <v>86382.881296000007</v>
      </c>
      <c r="AE16" s="4">
        <v>78173.025712999995</v>
      </c>
      <c r="AF16" s="4">
        <v>134204.88024</v>
      </c>
      <c r="AG16" s="4">
        <v>64570.073969999998</v>
      </c>
      <c r="AH16" s="4">
        <v>66204.793942000004</v>
      </c>
      <c r="AI16" s="4">
        <v>71665.459623999996</v>
      </c>
      <c r="AJ16" s="4">
        <v>33153.090849</v>
      </c>
      <c r="AK16" s="6">
        <f t="shared" si="0"/>
        <v>725290.64783700008</v>
      </c>
      <c r="AL16" s="6">
        <f t="shared" si="1"/>
        <v>715914.88341000001</v>
      </c>
      <c r="AM16" s="6">
        <f t="shared" si="2"/>
        <v>661720.46311900008</v>
      </c>
      <c r="AN16" s="14"/>
      <c r="AO16" s="14"/>
      <c r="AP16" s="14"/>
    </row>
    <row r="17" spans="1:42" x14ac:dyDescent="0.3">
      <c r="A17" t="s">
        <v>3</v>
      </c>
      <c r="B17" t="s">
        <v>25</v>
      </c>
      <c r="C17" s="4">
        <v>63225.206058000003</v>
      </c>
      <c r="D17" s="4">
        <v>127347.50982799999</v>
      </c>
      <c r="E17" s="4">
        <v>283353.60436699999</v>
      </c>
      <c r="F17" s="4">
        <v>270791.75935200002</v>
      </c>
      <c r="G17" s="4">
        <v>373388.09545800003</v>
      </c>
      <c r="H17" s="4">
        <v>328340.56504900003</v>
      </c>
      <c r="I17" s="4">
        <v>206966.588586</v>
      </c>
      <c r="J17" s="4">
        <v>164244.61112300001</v>
      </c>
      <c r="K17" s="4">
        <v>259064.77808399999</v>
      </c>
      <c r="L17" s="4">
        <v>139584.899259</v>
      </c>
      <c r="M17" s="4">
        <v>34017.848535999998</v>
      </c>
      <c r="N17" s="4">
        <v>26290.225005</v>
      </c>
      <c r="O17" s="4">
        <v>86530.310389000006</v>
      </c>
      <c r="P17" s="4">
        <v>160637.11940699999</v>
      </c>
      <c r="Q17" s="4">
        <v>312775.27523600002</v>
      </c>
      <c r="R17" s="4">
        <v>304935.75519400003</v>
      </c>
      <c r="S17" s="4">
        <v>425678.49206900003</v>
      </c>
      <c r="T17" s="4">
        <v>402917.57871899998</v>
      </c>
      <c r="U17" s="4">
        <v>197757.414582</v>
      </c>
      <c r="V17" s="4">
        <v>219643.959137</v>
      </c>
      <c r="W17" s="4">
        <v>230362.388164</v>
      </c>
      <c r="X17" s="4">
        <v>80306.331451999999</v>
      </c>
      <c r="Y17" s="4">
        <v>34540.216627000002</v>
      </c>
      <c r="Z17" s="4">
        <v>27131.699541999998</v>
      </c>
      <c r="AA17" s="4">
        <v>92985.162028999999</v>
      </c>
      <c r="AB17" s="4">
        <v>119802.342374</v>
      </c>
      <c r="AC17" s="4">
        <v>393204.79746099998</v>
      </c>
      <c r="AD17" s="4">
        <v>351247.13807599997</v>
      </c>
      <c r="AE17" s="4">
        <v>299987.26664099999</v>
      </c>
      <c r="AF17" s="4">
        <v>544463.27403600002</v>
      </c>
      <c r="AG17" s="4">
        <v>266256.96899999998</v>
      </c>
      <c r="AH17" s="4">
        <v>231792.638252</v>
      </c>
      <c r="AI17" s="4">
        <v>241027.754442</v>
      </c>
      <c r="AJ17" s="4">
        <v>99122.890071000002</v>
      </c>
      <c r="AK17" s="6">
        <f t="shared" si="0"/>
        <v>2276615.6907050004</v>
      </c>
      <c r="AL17" s="6">
        <f t="shared" si="1"/>
        <v>2483216.5405180003</v>
      </c>
      <c r="AM17" s="6">
        <f t="shared" si="2"/>
        <v>2639890.232382</v>
      </c>
      <c r="AN17" s="14"/>
      <c r="AO17" s="14"/>
      <c r="AP17" s="14"/>
    </row>
    <row r="18" spans="1:42" x14ac:dyDescent="0.3">
      <c r="A18" t="s">
        <v>3</v>
      </c>
      <c r="B18" t="s">
        <v>22</v>
      </c>
      <c r="C18" s="4">
        <v>41264.417058999999</v>
      </c>
      <c r="D18" s="4">
        <v>64159.723158000001</v>
      </c>
      <c r="E18" s="4">
        <v>150532.82889100001</v>
      </c>
      <c r="F18" s="4">
        <v>128146.83734699999</v>
      </c>
      <c r="G18" s="4">
        <v>201204.62806300001</v>
      </c>
      <c r="H18" s="4">
        <v>204440.34465800002</v>
      </c>
      <c r="I18" s="4">
        <v>112019.86829</v>
      </c>
      <c r="J18" s="4">
        <v>87874.160990999997</v>
      </c>
      <c r="K18" s="4">
        <v>128648.287809</v>
      </c>
      <c r="L18" s="4">
        <v>71530.245177999997</v>
      </c>
      <c r="M18" s="4">
        <v>30456.713716999999</v>
      </c>
      <c r="N18" s="4">
        <v>20732.017849</v>
      </c>
      <c r="O18" s="4">
        <v>47560.254267999997</v>
      </c>
      <c r="P18" s="4">
        <v>82402.651524000001</v>
      </c>
      <c r="Q18" s="4">
        <v>177043.52379599999</v>
      </c>
      <c r="R18" s="4">
        <v>152473.935578</v>
      </c>
      <c r="S18" s="4">
        <v>200732.25151999999</v>
      </c>
      <c r="T18" s="4">
        <v>206260.61645</v>
      </c>
      <c r="U18" s="4">
        <v>109914.51216899999</v>
      </c>
      <c r="V18" s="4">
        <v>127679.8873</v>
      </c>
      <c r="W18" s="4">
        <v>107796.625608</v>
      </c>
      <c r="X18" s="4">
        <v>50253.697800000002</v>
      </c>
      <c r="Y18" s="4">
        <v>34338.665022999994</v>
      </c>
      <c r="Z18" s="4">
        <v>31517.879299</v>
      </c>
      <c r="AA18" s="4">
        <v>87784.431137000007</v>
      </c>
      <c r="AB18" s="4">
        <v>86227.527298000001</v>
      </c>
      <c r="AC18" s="4">
        <v>246907.87425200001</v>
      </c>
      <c r="AD18" s="4">
        <v>215693.63686100001</v>
      </c>
      <c r="AE18" s="4">
        <v>195890.882381</v>
      </c>
      <c r="AF18" s="4">
        <v>345999.929565</v>
      </c>
      <c r="AG18" s="4">
        <v>138021.34554800001</v>
      </c>
      <c r="AH18" s="4">
        <v>135884.80804999999</v>
      </c>
      <c r="AI18" s="4">
        <v>148489.658295</v>
      </c>
      <c r="AJ18" s="4">
        <v>62248.356805000003</v>
      </c>
      <c r="AK18" s="6">
        <f t="shared" si="0"/>
        <v>1241010.0730100002</v>
      </c>
      <c r="AL18" s="6">
        <f t="shared" si="1"/>
        <v>1327974.5003349998</v>
      </c>
      <c r="AM18" s="6">
        <f t="shared" si="2"/>
        <v>1663148.4501919998</v>
      </c>
      <c r="AN18" s="14"/>
      <c r="AO18" s="14"/>
      <c r="AP18" s="14"/>
    </row>
    <row r="19" spans="1:42" x14ac:dyDescent="0.3">
      <c r="A19" t="s">
        <v>3</v>
      </c>
      <c r="B19" t="s">
        <v>24</v>
      </c>
      <c r="C19" s="4">
        <v>996.68897500000003</v>
      </c>
      <c r="D19" s="4">
        <v>3701.3723140000002</v>
      </c>
      <c r="E19" s="4">
        <v>9374.0119759999998</v>
      </c>
      <c r="F19" s="4">
        <v>12970.081013999999</v>
      </c>
      <c r="G19" s="4">
        <v>14834.028883000001</v>
      </c>
      <c r="H19" s="4">
        <v>19824.714336000001</v>
      </c>
      <c r="I19" s="4">
        <v>11127.103558000001</v>
      </c>
      <c r="J19" s="4">
        <v>7337.1081370000002</v>
      </c>
      <c r="K19" s="4">
        <v>10129.20465</v>
      </c>
      <c r="L19" s="4">
        <v>2997.4596689999998</v>
      </c>
      <c r="M19" s="4">
        <v>1081.5977459999999</v>
      </c>
      <c r="N19" s="4">
        <v>192.008454</v>
      </c>
      <c r="O19" s="4">
        <v>77.351179999999999</v>
      </c>
      <c r="P19" s="4">
        <v>2147.687214</v>
      </c>
      <c r="Q19" s="4">
        <v>7749.2187389999999</v>
      </c>
      <c r="R19" s="4">
        <v>10085.554067999999</v>
      </c>
      <c r="S19" s="4">
        <v>15506.27404</v>
      </c>
      <c r="T19" s="4">
        <v>9408.1162380000005</v>
      </c>
      <c r="U19" s="4">
        <v>5285.8753079999997</v>
      </c>
      <c r="V19" s="4">
        <v>8696.6185280000009</v>
      </c>
      <c r="W19" s="4">
        <v>2197.5343429999998</v>
      </c>
      <c r="X19" s="4">
        <v>137.79499799999999</v>
      </c>
      <c r="Y19" s="4">
        <v>-14.371257</v>
      </c>
      <c r="Z19" s="4">
        <v>-40.102148999999997</v>
      </c>
      <c r="AA19" s="4">
        <v>3.8041559999999999</v>
      </c>
      <c r="AB19" s="4">
        <v>-219.584361</v>
      </c>
      <c r="AC19" s="4">
        <v>1247.6576259999999</v>
      </c>
      <c r="AD19" s="4">
        <v>10995.49137</v>
      </c>
      <c r="AE19" s="4">
        <v>10246.900317</v>
      </c>
      <c r="AF19" s="4">
        <v>13398.552307</v>
      </c>
      <c r="AG19" s="4">
        <v>7514.4346599999999</v>
      </c>
      <c r="AH19" s="4">
        <v>8290.3680870000007</v>
      </c>
      <c r="AI19" s="4">
        <v>9475.3839150000003</v>
      </c>
      <c r="AJ19" s="4">
        <v>4461.4723370000002</v>
      </c>
      <c r="AK19" s="6">
        <f t="shared" si="0"/>
        <v>94565.379712000009</v>
      </c>
      <c r="AL19" s="6">
        <f t="shared" si="1"/>
        <v>61237.551249999997</v>
      </c>
      <c r="AM19" s="6">
        <f t="shared" si="2"/>
        <v>65414.480413999998</v>
      </c>
      <c r="AN19" s="14"/>
      <c r="AO19" s="14"/>
      <c r="AP19" s="14"/>
    </row>
    <row r="20" spans="1:42" x14ac:dyDescent="0.3">
      <c r="A20" t="s">
        <v>3</v>
      </c>
      <c r="B20" t="s">
        <v>23</v>
      </c>
      <c r="C20" s="4">
        <v>34436.364916999999</v>
      </c>
      <c r="D20" s="4">
        <v>58030.899471999997</v>
      </c>
      <c r="E20" s="4">
        <v>155247.86614999999</v>
      </c>
      <c r="F20" s="4">
        <v>158134.73194999999</v>
      </c>
      <c r="G20" s="4">
        <v>193000.28566600001</v>
      </c>
      <c r="H20" s="4">
        <v>256985.72743</v>
      </c>
      <c r="I20" s="4">
        <v>151519.075377</v>
      </c>
      <c r="J20" s="4">
        <v>120319.37759</v>
      </c>
      <c r="K20" s="4">
        <v>167653.443035</v>
      </c>
      <c r="L20" s="4">
        <v>83329.631911000004</v>
      </c>
      <c r="M20" s="4">
        <v>29243.202885999999</v>
      </c>
      <c r="N20" s="4">
        <v>15505.567732</v>
      </c>
      <c r="O20" s="4">
        <v>47665.357167000002</v>
      </c>
      <c r="P20" s="4">
        <v>82775.368789</v>
      </c>
      <c r="Q20" s="4">
        <v>160568.82035699999</v>
      </c>
      <c r="R20" s="4">
        <v>166582.47410699999</v>
      </c>
      <c r="S20" s="4">
        <v>256673.22894900001</v>
      </c>
      <c r="T20" s="4">
        <v>243386.569208</v>
      </c>
      <c r="U20" s="4">
        <v>140707.29129600001</v>
      </c>
      <c r="V20" s="4">
        <v>144024.79746</v>
      </c>
      <c r="W20" s="4">
        <v>131621.768224</v>
      </c>
      <c r="X20" s="4">
        <v>44847.584949999997</v>
      </c>
      <c r="Y20" s="4">
        <v>19338.421977000002</v>
      </c>
      <c r="Z20" s="4">
        <v>14739.119407</v>
      </c>
      <c r="AA20" s="4">
        <v>42385.750264000002</v>
      </c>
      <c r="AB20" s="4">
        <v>62107.462134000001</v>
      </c>
      <c r="AC20" s="4">
        <v>208552.32475999999</v>
      </c>
      <c r="AD20" s="4">
        <v>158436.20641099999</v>
      </c>
      <c r="AE20" s="4">
        <v>171335.489607</v>
      </c>
      <c r="AF20" s="4">
        <v>301878.33215799998</v>
      </c>
      <c r="AG20" s="4">
        <v>149613.842901</v>
      </c>
      <c r="AH20" s="4">
        <v>139634.48748899999</v>
      </c>
      <c r="AI20" s="4">
        <v>135430.82242499999</v>
      </c>
      <c r="AJ20" s="4">
        <v>48986.504013999998</v>
      </c>
      <c r="AK20" s="6">
        <f t="shared" si="0"/>
        <v>1423406.1741160001</v>
      </c>
      <c r="AL20" s="6">
        <f t="shared" si="1"/>
        <v>1452930.8018910002</v>
      </c>
      <c r="AM20" s="6">
        <f t="shared" si="2"/>
        <v>1418361.2221629999</v>
      </c>
      <c r="AN20" s="14"/>
      <c r="AO20" s="14"/>
      <c r="AP20" s="14"/>
    </row>
    <row r="21" spans="1:42" x14ac:dyDescent="0.3">
      <c r="A21" t="s">
        <v>4</v>
      </c>
      <c r="B21" t="s">
        <v>26</v>
      </c>
      <c r="C21" s="5">
        <v>396168.10828300007</v>
      </c>
      <c r="D21" s="5">
        <v>567299.20859599987</v>
      </c>
      <c r="E21" s="5">
        <v>1711920.8744680001</v>
      </c>
      <c r="F21" s="5">
        <v>1906406.2517840001</v>
      </c>
      <c r="G21" s="5">
        <v>2420715.472701</v>
      </c>
      <c r="H21" s="5">
        <v>2661738.687647</v>
      </c>
      <c r="I21" s="5">
        <v>818750.59933600004</v>
      </c>
      <c r="J21" s="5">
        <v>581083.20053799998</v>
      </c>
      <c r="K21" s="5">
        <v>846649.43548800005</v>
      </c>
      <c r="L21" s="5">
        <v>491264.70021499996</v>
      </c>
      <c r="M21" s="5">
        <v>224457.47850500001</v>
      </c>
      <c r="N21" s="5">
        <v>114330.496675</v>
      </c>
      <c r="O21" s="5">
        <v>549084.73222799995</v>
      </c>
      <c r="P21" s="5">
        <v>727307.29105399991</v>
      </c>
      <c r="Q21" s="5">
        <v>2296956.4068330005</v>
      </c>
      <c r="R21" s="5">
        <v>2443252.450247</v>
      </c>
      <c r="S21" s="5">
        <v>3375147.4473020001</v>
      </c>
      <c r="T21" s="5">
        <v>3815461.8887810004</v>
      </c>
      <c r="U21" s="5">
        <v>1077197.0412880001</v>
      </c>
      <c r="V21" s="5">
        <v>694987.869038</v>
      </c>
      <c r="W21" s="5">
        <v>968284.66726499994</v>
      </c>
      <c r="X21" s="5">
        <v>599506.03916100017</v>
      </c>
      <c r="Y21" s="5">
        <v>176542.773865</v>
      </c>
      <c r="Z21" s="5">
        <v>135378.06891599999</v>
      </c>
      <c r="AA21" s="5">
        <v>694501.73828600009</v>
      </c>
      <c r="AB21" s="5">
        <v>822942.43219399999</v>
      </c>
      <c r="AC21" s="5">
        <v>2681446.2064059996</v>
      </c>
      <c r="AD21" s="5">
        <v>3169273.9801069996</v>
      </c>
      <c r="AE21" s="5">
        <v>3961094.5610929998</v>
      </c>
      <c r="AF21" s="5">
        <v>2811815.0405970002</v>
      </c>
      <c r="AG21" s="5">
        <v>1191647.138972</v>
      </c>
      <c r="AH21" s="5">
        <v>1061579.5263299998</v>
      </c>
      <c r="AI21" s="5">
        <v>1355382.2980760001</v>
      </c>
      <c r="AJ21" s="5">
        <v>618193.66486500006</v>
      </c>
      <c r="AK21" s="6">
        <f t="shared" si="0"/>
        <v>12740784.514236001</v>
      </c>
      <c r="AL21" s="6">
        <f t="shared" si="1"/>
        <v>16859106.675978001</v>
      </c>
      <c r="AM21" s="6">
        <f t="shared" si="2"/>
        <v>18367876.586925995</v>
      </c>
      <c r="AN21" s="13">
        <f>AK21/AK3</f>
        <v>3.1169153364278158E-2</v>
      </c>
      <c r="AO21" s="13">
        <f t="shared" ref="AO21:AP21" si="5">AL21/AL3</f>
        <v>3.5707734565505078E-2</v>
      </c>
      <c r="AP21" s="13">
        <f t="shared" si="5"/>
        <v>4.0759639091830377E-2</v>
      </c>
    </row>
    <row r="22" spans="1:42" x14ac:dyDescent="0.3">
      <c r="A22" t="s">
        <v>4</v>
      </c>
      <c r="B22" t="s">
        <v>21</v>
      </c>
      <c r="C22" s="4">
        <v>146651.00436799999</v>
      </c>
      <c r="D22" s="4">
        <v>193987.08777700001</v>
      </c>
      <c r="E22" s="4">
        <v>635341.162381</v>
      </c>
      <c r="F22" s="4">
        <v>635928.64882</v>
      </c>
      <c r="G22" s="4">
        <v>848525.48009900004</v>
      </c>
      <c r="H22" s="4">
        <v>925095.08348000003</v>
      </c>
      <c r="I22" s="4">
        <v>238082.295174</v>
      </c>
      <c r="J22" s="4">
        <v>157552.252202</v>
      </c>
      <c r="K22" s="4">
        <v>269783.16414299997</v>
      </c>
      <c r="L22" s="4">
        <v>156941.29332499998</v>
      </c>
      <c r="M22" s="4">
        <v>80452.415250999999</v>
      </c>
      <c r="N22" s="4">
        <v>41338.728460999999</v>
      </c>
      <c r="O22" s="4">
        <v>179353.72307099999</v>
      </c>
      <c r="P22" s="4">
        <v>214577.12779199998</v>
      </c>
      <c r="Q22" s="4">
        <v>743277.7914760001</v>
      </c>
      <c r="R22" s="4">
        <v>769818.28425699996</v>
      </c>
      <c r="S22" s="4">
        <v>1051513.0254319999</v>
      </c>
      <c r="T22" s="4">
        <v>1001012.1123649999</v>
      </c>
      <c r="U22" s="4">
        <v>279548.74956099998</v>
      </c>
      <c r="V22" s="4">
        <v>186153.22296799999</v>
      </c>
      <c r="W22" s="4">
        <v>253711.574509</v>
      </c>
      <c r="X22" s="4">
        <v>163430.32406100002</v>
      </c>
      <c r="Y22" s="4">
        <v>52272.883061</v>
      </c>
      <c r="Z22" s="4">
        <v>38326.531412999997</v>
      </c>
      <c r="AA22" s="4">
        <v>173001.75237900001</v>
      </c>
      <c r="AB22" s="4">
        <v>174827.39520999999</v>
      </c>
      <c r="AC22" s="4">
        <v>739034.79042199999</v>
      </c>
      <c r="AD22" s="4">
        <v>858367.53434600006</v>
      </c>
      <c r="AE22" s="4">
        <v>879364.08770999999</v>
      </c>
      <c r="AF22" s="4">
        <v>527117.45978199993</v>
      </c>
      <c r="AG22" s="4">
        <v>233037.66995700001</v>
      </c>
      <c r="AH22" s="4">
        <v>208033.599862</v>
      </c>
      <c r="AI22" s="4">
        <v>322350.57582000003</v>
      </c>
      <c r="AJ22" s="4">
        <v>161459.42755600001</v>
      </c>
      <c r="AK22" s="6">
        <f t="shared" si="0"/>
        <v>4329678.6154809995</v>
      </c>
      <c r="AL22" s="6">
        <f t="shared" si="1"/>
        <v>4932995.3499659998</v>
      </c>
      <c r="AM22" s="6">
        <f t="shared" si="2"/>
        <v>4276594.293043999</v>
      </c>
    </row>
    <row r="23" spans="1:42" x14ac:dyDescent="0.3">
      <c r="A23" t="s">
        <v>4</v>
      </c>
      <c r="B23" t="s">
        <v>25</v>
      </c>
      <c r="C23" s="4">
        <v>200797.56625600002</v>
      </c>
      <c r="D23" s="4">
        <v>283695.319127</v>
      </c>
      <c r="E23" s="4">
        <v>819839.23895799997</v>
      </c>
      <c r="F23" s="4">
        <v>939439.30292399996</v>
      </c>
      <c r="G23" s="4">
        <v>1177083.1394859999</v>
      </c>
      <c r="H23" s="4">
        <v>1431155.7446999999</v>
      </c>
      <c r="I23" s="4">
        <v>466314.55936000001</v>
      </c>
      <c r="J23" s="4">
        <v>346256.212749</v>
      </c>
      <c r="K23" s="4">
        <v>471092.859108</v>
      </c>
      <c r="L23" s="4">
        <v>272800.43818900001</v>
      </c>
      <c r="M23" s="4">
        <v>112023.24714599999</v>
      </c>
      <c r="N23" s="4">
        <v>49676.845985</v>
      </c>
      <c r="O23" s="4">
        <v>288167.83256499999</v>
      </c>
      <c r="P23" s="4">
        <v>359072.11221699999</v>
      </c>
      <c r="Q23" s="4">
        <v>1110059.797669</v>
      </c>
      <c r="R23" s="4">
        <v>1269170.3082039999</v>
      </c>
      <c r="S23" s="4">
        <v>1782328.417043</v>
      </c>
      <c r="T23" s="4">
        <v>2134601.4822090003</v>
      </c>
      <c r="U23" s="4">
        <v>615101.12715800002</v>
      </c>
      <c r="V23" s="4">
        <v>381331.06727200001</v>
      </c>
      <c r="W23" s="4">
        <v>565955.45966499997</v>
      </c>
      <c r="X23" s="4">
        <v>320797.88129300001</v>
      </c>
      <c r="Y23" s="4">
        <v>79243.089116999996</v>
      </c>
      <c r="Z23" s="4">
        <v>55335.496651000001</v>
      </c>
      <c r="AA23" s="4">
        <v>340075.33286100003</v>
      </c>
      <c r="AB23" s="4">
        <v>431712.75449000002</v>
      </c>
      <c r="AC23" s="4">
        <v>1391690.3874559999</v>
      </c>
      <c r="AD23" s="4">
        <v>1567830.0669209999</v>
      </c>
      <c r="AE23" s="4">
        <v>2240494.1334919999</v>
      </c>
      <c r="AF23" s="4">
        <v>1763724.9054719999</v>
      </c>
      <c r="AG23" s="4">
        <v>759506.90736000007</v>
      </c>
      <c r="AH23" s="4">
        <v>651270.52130599995</v>
      </c>
      <c r="AI23" s="4">
        <v>804546.66597500001</v>
      </c>
      <c r="AJ23" s="4">
        <v>336900.55647100002</v>
      </c>
      <c r="AK23" s="6">
        <f t="shared" si="0"/>
        <v>6570174.4739879994</v>
      </c>
      <c r="AL23" s="6">
        <f t="shared" si="1"/>
        <v>8961164.0710630007</v>
      </c>
      <c r="AM23" s="6">
        <f t="shared" si="2"/>
        <v>10287752.231804</v>
      </c>
    </row>
    <row r="24" spans="1:42" x14ac:dyDescent="0.3">
      <c r="A24" t="s">
        <v>4</v>
      </c>
      <c r="B24" t="s">
        <v>22</v>
      </c>
      <c r="C24" s="4">
        <v>15967.442062</v>
      </c>
      <c r="D24" s="4">
        <v>33085.241634999998</v>
      </c>
      <c r="E24" s="4">
        <v>72403.126175999991</v>
      </c>
      <c r="F24" s="4">
        <v>92604.245089999997</v>
      </c>
      <c r="G24" s="4">
        <v>126966.49806100001</v>
      </c>
      <c r="H24" s="4">
        <v>117096.40684200001</v>
      </c>
      <c r="I24" s="4">
        <v>32616.886609000001</v>
      </c>
      <c r="J24" s="4">
        <v>27354.409764</v>
      </c>
      <c r="K24" s="4">
        <v>30785.426326000001</v>
      </c>
      <c r="L24" s="4">
        <v>20993.913395</v>
      </c>
      <c r="M24" s="4">
        <v>12904.908621999999</v>
      </c>
      <c r="N24" s="4">
        <v>12751.173567</v>
      </c>
      <c r="O24" s="4">
        <v>42074.209209000001</v>
      </c>
      <c r="P24" s="4">
        <v>80803.761578999998</v>
      </c>
      <c r="Q24" s="4">
        <v>183877.34738600001</v>
      </c>
      <c r="R24" s="4">
        <v>168760.76261400001</v>
      </c>
      <c r="S24" s="4">
        <v>269292.684435</v>
      </c>
      <c r="T24" s="4">
        <v>338412.23961599998</v>
      </c>
      <c r="U24" s="4">
        <v>92927.72110699999</v>
      </c>
      <c r="V24" s="4">
        <v>78184.135334000006</v>
      </c>
      <c r="W24" s="4">
        <v>95471.088535999996</v>
      </c>
      <c r="X24" s="4">
        <v>76202.293128000005</v>
      </c>
      <c r="Y24" s="4">
        <v>32570.949277</v>
      </c>
      <c r="Z24" s="4">
        <v>34232.185626999999</v>
      </c>
      <c r="AA24" s="4">
        <v>150172.212046</v>
      </c>
      <c r="AB24" s="4">
        <v>172165.85417400001</v>
      </c>
      <c r="AC24" s="4">
        <v>348806.18175400002</v>
      </c>
      <c r="AD24" s="4">
        <v>499559.807867</v>
      </c>
      <c r="AE24" s="4">
        <v>585425.67240699998</v>
      </c>
      <c r="AF24" s="4">
        <v>361657.54854300001</v>
      </c>
      <c r="AG24" s="4">
        <v>144155.80927899998</v>
      </c>
      <c r="AH24" s="4">
        <v>140413.62637000001</v>
      </c>
      <c r="AI24" s="4">
        <v>153931.32441999999</v>
      </c>
      <c r="AJ24" s="4">
        <v>84026.081382999997</v>
      </c>
      <c r="AK24" s="6">
        <f t="shared" si="0"/>
        <v>595529.67814900004</v>
      </c>
      <c r="AL24" s="6">
        <f t="shared" si="1"/>
        <v>1492809.3778479998</v>
      </c>
      <c r="AM24" s="6">
        <f t="shared" si="2"/>
        <v>2640314.1182430005</v>
      </c>
    </row>
    <row r="25" spans="1:42" x14ac:dyDescent="0.3">
      <c r="A25" t="s">
        <v>4</v>
      </c>
      <c r="B25" t="s">
        <v>24</v>
      </c>
      <c r="C25" s="4">
        <v>6760.1993659999998</v>
      </c>
      <c r="D25" s="4">
        <v>13996.455090000001</v>
      </c>
      <c r="E25" s="4">
        <v>53210.591052999996</v>
      </c>
      <c r="F25" s="4">
        <v>77234.288834999999</v>
      </c>
      <c r="G25" s="4">
        <v>69896.117647000006</v>
      </c>
      <c r="H25" s="4">
        <v>61225.867207000003</v>
      </c>
      <c r="I25" s="4">
        <v>24437.950334999998</v>
      </c>
      <c r="J25" s="4">
        <v>13736.826700000001</v>
      </c>
      <c r="K25" s="4">
        <v>23094.541035999999</v>
      </c>
      <c r="L25" s="4">
        <v>10867.331455</v>
      </c>
      <c r="M25" s="4">
        <v>3515.3046850000001</v>
      </c>
      <c r="N25" s="4">
        <v>2337.7439240000003</v>
      </c>
      <c r="O25" s="4">
        <v>9381.2419859999991</v>
      </c>
      <c r="P25" s="4">
        <v>19366.797463999999</v>
      </c>
      <c r="Q25" s="4">
        <v>63866.808734999999</v>
      </c>
      <c r="R25" s="4">
        <v>49077.541035999995</v>
      </c>
      <c r="S25" s="4">
        <v>74601.991194000002</v>
      </c>
      <c r="T25" s="4">
        <v>76238.033110000004</v>
      </c>
      <c r="U25" s="4">
        <v>29248.890454</v>
      </c>
      <c r="V25" s="4">
        <v>9174.2514969999993</v>
      </c>
      <c r="W25" s="4">
        <v>17682.458612999999</v>
      </c>
      <c r="X25" s="4">
        <v>10369.373018</v>
      </c>
      <c r="Y25" s="4">
        <v>2721.5568859999998</v>
      </c>
      <c r="Z25" s="4">
        <v>1265.83304</v>
      </c>
      <c r="AA25" s="4">
        <v>6008.3832339999999</v>
      </c>
      <c r="AB25" s="4">
        <v>9664.0014090000004</v>
      </c>
      <c r="AC25" s="4">
        <v>42244.265586000001</v>
      </c>
      <c r="AD25" s="4">
        <v>53841.194082999995</v>
      </c>
      <c r="AE25" s="4">
        <v>56363.698485000001</v>
      </c>
      <c r="AF25" s="4">
        <v>46073.413174000001</v>
      </c>
      <c r="AG25" s="4">
        <v>17348.432547</v>
      </c>
      <c r="AH25" s="4">
        <v>31183.25819</v>
      </c>
      <c r="AI25" s="4">
        <v>36951.331434</v>
      </c>
      <c r="AJ25" s="4">
        <v>14154.999988</v>
      </c>
      <c r="AK25" s="6">
        <f t="shared" si="0"/>
        <v>360313.21733299992</v>
      </c>
      <c r="AL25" s="6">
        <f t="shared" si="1"/>
        <v>362994.7770329999</v>
      </c>
      <c r="AM25" s="6">
        <f t="shared" si="2"/>
        <v>313832.97813000006</v>
      </c>
    </row>
    <row r="26" spans="1:42" x14ac:dyDescent="0.3">
      <c r="A26" t="s">
        <v>4</v>
      </c>
      <c r="B26" t="s">
        <v>23</v>
      </c>
      <c r="C26" s="4">
        <v>25991.896230999999</v>
      </c>
      <c r="D26" s="4">
        <v>42535.104966999999</v>
      </c>
      <c r="E26" s="4">
        <v>131126.75589999999</v>
      </c>
      <c r="F26" s="4">
        <v>161199.76611500001</v>
      </c>
      <c r="G26" s="4">
        <v>198244.23740800002</v>
      </c>
      <c r="H26" s="4">
        <v>127165.585418</v>
      </c>
      <c r="I26" s="4">
        <v>57298.907857999999</v>
      </c>
      <c r="J26" s="4">
        <v>36183.499123000001</v>
      </c>
      <c r="K26" s="4">
        <v>51893.444875000001</v>
      </c>
      <c r="L26" s="4">
        <v>29661.723851000002</v>
      </c>
      <c r="M26" s="4">
        <v>15561.602801000001</v>
      </c>
      <c r="N26" s="4">
        <v>8226.0047379999996</v>
      </c>
      <c r="O26" s="4">
        <v>30107.725397000002</v>
      </c>
      <c r="P26" s="4">
        <v>53487.492001999999</v>
      </c>
      <c r="Q26" s="4">
        <v>195874.66156699997</v>
      </c>
      <c r="R26" s="4">
        <v>186425.55413599999</v>
      </c>
      <c r="S26" s="4">
        <v>197411.32919800002</v>
      </c>
      <c r="T26" s="4">
        <v>265198.021481</v>
      </c>
      <c r="U26" s="4">
        <v>60370.553008000003</v>
      </c>
      <c r="V26" s="4">
        <v>40145.191966999999</v>
      </c>
      <c r="W26" s="4">
        <v>35464.085941999998</v>
      </c>
      <c r="X26" s="4">
        <v>28706.167660999999</v>
      </c>
      <c r="Y26" s="4">
        <v>9734.2955239999992</v>
      </c>
      <c r="Z26" s="4">
        <v>6218.0221849999998</v>
      </c>
      <c r="AA26" s="4">
        <v>25244.057765999998</v>
      </c>
      <c r="AB26" s="4">
        <v>34572.426911000002</v>
      </c>
      <c r="AC26" s="4">
        <v>159670.58118800001</v>
      </c>
      <c r="AD26" s="4">
        <v>189675.37689000001</v>
      </c>
      <c r="AE26" s="4">
        <v>199446.968999</v>
      </c>
      <c r="AF26" s="4">
        <v>113241.713626</v>
      </c>
      <c r="AG26" s="4">
        <v>37598.319829</v>
      </c>
      <c r="AH26" s="4">
        <v>30678.520601999997</v>
      </c>
      <c r="AI26" s="4">
        <v>37602.400427</v>
      </c>
      <c r="AJ26" s="4">
        <v>21652.599467</v>
      </c>
      <c r="AK26" s="6">
        <f t="shared" si="0"/>
        <v>885088.52928499994</v>
      </c>
      <c r="AL26" s="6">
        <f t="shared" si="1"/>
        <v>1109143.1000679999</v>
      </c>
      <c r="AM26" s="6">
        <f t="shared" si="2"/>
        <v>849382.96570499998</v>
      </c>
    </row>
    <row r="27" spans="1:42" x14ac:dyDescent="0.3">
      <c r="A27" t="s">
        <v>5</v>
      </c>
      <c r="B27" t="s">
        <v>26</v>
      </c>
      <c r="C27" s="5">
        <v>942205.51885600004</v>
      </c>
      <c r="D27" s="5">
        <v>1869443.7651589999</v>
      </c>
      <c r="E27" s="5">
        <v>2920754.6353099998</v>
      </c>
      <c r="F27" s="5">
        <v>3168638.834001</v>
      </c>
      <c r="G27" s="5">
        <v>4274480.0474859998</v>
      </c>
      <c r="H27" s="5">
        <v>4770483.6888870001</v>
      </c>
      <c r="I27" s="5">
        <v>2459920.00404</v>
      </c>
      <c r="J27" s="5">
        <v>2577154.9774490003</v>
      </c>
      <c r="K27" s="5">
        <v>3410881.2987479996</v>
      </c>
      <c r="L27" s="5">
        <v>2724843.9198540002</v>
      </c>
      <c r="M27" s="5">
        <v>1795374.889587</v>
      </c>
      <c r="N27" s="5">
        <v>1391647.139928</v>
      </c>
      <c r="O27" s="5">
        <v>1032646.393404</v>
      </c>
      <c r="P27" s="5">
        <v>1865155.926333</v>
      </c>
      <c r="Q27" s="5">
        <v>3825697.6879610005</v>
      </c>
      <c r="R27" s="5">
        <v>3946946.8208290003</v>
      </c>
      <c r="S27" s="5">
        <v>4326279.2094829995</v>
      </c>
      <c r="T27" s="5">
        <v>5829874.0781970005</v>
      </c>
      <c r="U27" s="5">
        <v>3473612.6780660003</v>
      </c>
      <c r="V27" s="5">
        <v>2930443.6368110003</v>
      </c>
      <c r="W27" s="5">
        <v>3081249.1107569998</v>
      </c>
      <c r="X27" s="5">
        <v>2457182.691879</v>
      </c>
      <c r="Y27" s="5">
        <v>1721104.322466</v>
      </c>
      <c r="Z27" s="5">
        <v>1548882.086907</v>
      </c>
      <c r="AA27" s="5">
        <v>951818.18515400006</v>
      </c>
      <c r="AB27" s="5">
        <v>1756314.8235759998</v>
      </c>
      <c r="AC27" s="5">
        <v>3937346.9558760002</v>
      </c>
      <c r="AD27" s="5">
        <v>4503210.2228250001</v>
      </c>
      <c r="AE27" s="5">
        <v>4946392.0001830002</v>
      </c>
      <c r="AF27" s="5">
        <v>6340157.5385199999</v>
      </c>
      <c r="AG27" s="5">
        <v>3429396.2895130003</v>
      </c>
      <c r="AH27" s="5">
        <v>3001903.9880650002</v>
      </c>
      <c r="AI27" s="5">
        <v>4203905.0848500002</v>
      </c>
      <c r="AJ27" s="5">
        <v>2785290.0970350001</v>
      </c>
      <c r="AK27" s="6">
        <f t="shared" si="0"/>
        <v>32305828.719304994</v>
      </c>
      <c r="AL27" s="6">
        <f t="shared" si="1"/>
        <v>36039074.643092997</v>
      </c>
      <c r="AM27" s="6">
        <f t="shared" si="2"/>
        <v>35855735.185597003</v>
      </c>
      <c r="AN27" s="13">
        <f>AK27/AK3</f>
        <v>7.9033228196191685E-2</v>
      </c>
      <c r="AO27" s="13">
        <f t="shared" ref="AO27:AP27" si="6">AL27/AL3</f>
        <v>7.6331073530462576E-2</v>
      </c>
      <c r="AP27" s="13">
        <f t="shared" si="6"/>
        <v>7.9566454980290413E-2</v>
      </c>
    </row>
    <row r="28" spans="1:42" x14ac:dyDescent="0.3">
      <c r="A28" t="s">
        <v>5</v>
      </c>
      <c r="B28" t="s">
        <v>21</v>
      </c>
      <c r="C28" s="4">
        <v>161372.933009</v>
      </c>
      <c r="D28" s="4">
        <v>307794.00037299999</v>
      </c>
      <c r="E28" s="4">
        <v>473467.00007800001</v>
      </c>
      <c r="F28" s="4">
        <v>518447.27340999997</v>
      </c>
      <c r="G28" s="4">
        <v>674644.49503899994</v>
      </c>
      <c r="H28" s="4">
        <v>695148.06003699999</v>
      </c>
      <c r="I28" s="4">
        <v>405174.24263699999</v>
      </c>
      <c r="J28" s="4">
        <v>405637.74400599999</v>
      </c>
      <c r="K28" s="4">
        <v>550437.46094499994</v>
      </c>
      <c r="L28" s="4">
        <v>468604.99761099997</v>
      </c>
      <c r="M28" s="4">
        <v>308386.03219999996</v>
      </c>
      <c r="N28" s="4">
        <v>242396.14068799998</v>
      </c>
      <c r="O28" s="4">
        <v>205828.251995</v>
      </c>
      <c r="P28" s="4">
        <v>314295.88594800001</v>
      </c>
      <c r="Q28" s="4">
        <v>615881.60881899996</v>
      </c>
      <c r="R28" s="4">
        <v>671125.24840299995</v>
      </c>
      <c r="S28" s="4">
        <v>726316.13703300001</v>
      </c>
      <c r="T28" s="4">
        <v>959243.6950500001</v>
      </c>
      <c r="U28" s="4">
        <v>629324.128226</v>
      </c>
      <c r="V28" s="4">
        <v>524422.31772299996</v>
      </c>
      <c r="W28" s="4">
        <v>582753.159567</v>
      </c>
      <c r="X28" s="4">
        <v>476488.00106099999</v>
      </c>
      <c r="Y28" s="4">
        <v>309544.22508500004</v>
      </c>
      <c r="Z28" s="4">
        <v>228467.293068</v>
      </c>
      <c r="AA28" s="4">
        <v>166811.90148500001</v>
      </c>
      <c r="AB28" s="4">
        <v>301935.88235600002</v>
      </c>
      <c r="AC28" s="4">
        <v>696759.230003</v>
      </c>
      <c r="AD28" s="4">
        <v>905162.52025900001</v>
      </c>
      <c r="AE28" s="4">
        <v>963871.914414</v>
      </c>
      <c r="AF28" s="4">
        <v>1135983.2951799999</v>
      </c>
      <c r="AG28" s="4">
        <v>635177.88658100006</v>
      </c>
      <c r="AH28" s="4">
        <v>655731.64319199999</v>
      </c>
      <c r="AI28" s="4">
        <v>886998.96080999996</v>
      </c>
      <c r="AJ28" s="4">
        <v>525585.44903100003</v>
      </c>
      <c r="AK28" s="6">
        <f t="shared" si="0"/>
        <v>5211510.3800330004</v>
      </c>
      <c r="AL28" s="6">
        <f t="shared" si="1"/>
        <v>6243689.9519780008</v>
      </c>
      <c r="AM28" s="6">
        <f t="shared" si="2"/>
        <v>6874018.6833110005</v>
      </c>
      <c r="AN28" s="14"/>
      <c r="AO28" s="14"/>
      <c r="AP28" s="14"/>
    </row>
    <row r="29" spans="1:42" x14ac:dyDescent="0.3">
      <c r="A29" t="s">
        <v>5</v>
      </c>
      <c r="B29" t="s">
        <v>25</v>
      </c>
      <c r="C29" s="4">
        <v>74051.006764000005</v>
      </c>
      <c r="D29" s="4">
        <v>159032.996274</v>
      </c>
      <c r="E29" s="4">
        <v>275884.54694600002</v>
      </c>
      <c r="F29" s="4">
        <v>326842.11131900002</v>
      </c>
      <c r="G29" s="4">
        <v>451230.13690300006</v>
      </c>
      <c r="H29" s="4">
        <v>493615.65226700006</v>
      </c>
      <c r="I29" s="4">
        <v>248830.098894</v>
      </c>
      <c r="J29" s="4">
        <v>248277.93358499999</v>
      </c>
      <c r="K29" s="4">
        <v>328407.89692199999</v>
      </c>
      <c r="L29" s="4">
        <v>301177.31493499997</v>
      </c>
      <c r="M29" s="4">
        <v>169588.37689000001</v>
      </c>
      <c r="N29" s="4">
        <v>114501.490104</v>
      </c>
      <c r="O29" s="4">
        <v>85837.544829999999</v>
      </c>
      <c r="P29" s="4">
        <v>171179.325301</v>
      </c>
      <c r="Q29" s="4">
        <v>353187.929091</v>
      </c>
      <c r="R29" s="4">
        <v>396710.56588999997</v>
      </c>
      <c r="S29" s="4">
        <v>457313.21204300004</v>
      </c>
      <c r="T29" s="4">
        <v>692763.26924500009</v>
      </c>
      <c r="U29" s="4">
        <v>416606.01634899998</v>
      </c>
      <c r="V29" s="4">
        <v>301587.89022299997</v>
      </c>
      <c r="W29" s="4">
        <v>345474.37139099999</v>
      </c>
      <c r="X29" s="4">
        <v>263732.55028299999</v>
      </c>
      <c r="Y29" s="4">
        <v>167562.972951</v>
      </c>
      <c r="Z29" s="4">
        <v>104955.785623</v>
      </c>
      <c r="AA29" s="4">
        <v>66239.543921000004</v>
      </c>
      <c r="AB29" s="4">
        <v>152726.898266</v>
      </c>
      <c r="AC29" s="4">
        <v>394047.83032499999</v>
      </c>
      <c r="AD29" s="4">
        <v>429487.11362700001</v>
      </c>
      <c r="AE29" s="4">
        <v>608536.45666000003</v>
      </c>
      <c r="AF29" s="4">
        <v>619951.81414100004</v>
      </c>
      <c r="AG29" s="4">
        <v>440023.41788900003</v>
      </c>
      <c r="AH29" s="4">
        <v>359728.27066400001</v>
      </c>
      <c r="AI29" s="4">
        <v>526619.07868200005</v>
      </c>
      <c r="AJ29" s="4">
        <v>291373.38678900001</v>
      </c>
      <c r="AK29" s="6">
        <f t="shared" si="0"/>
        <v>3191439.5618030005</v>
      </c>
      <c r="AL29" s="6">
        <f t="shared" si="1"/>
        <v>3756911.4332200005</v>
      </c>
      <c r="AM29" s="6">
        <f t="shared" si="2"/>
        <v>3888733.8109639999</v>
      </c>
      <c r="AN29" s="14"/>
      <c r="AO29" s="14"/>
      <c r="AP29" s="14"/>
    </row>
    <row r="30" spans="1:42" x14ac:dyDescent="0.3">
      <c r="A30" t="s">
        <v>5</v>
      </c>
      <c r="B30" t="s">
        <v>22</v>
      </c>
      <c r="C30" s="4">
        <v>449319.44662800001</v>
      </c>
      <c r="D30" s="4">
        <v>697392.23083899997</v>
      </c>
      <c r="E30" s="4">
        <v>1036625.1778259999</v>
      </c>
      <c r="F30" s="4">
        <v>1031036.249852</v>
      </c>
      <c r="G30" s="4">
        <v>1335163.0375939999</v>
      </c>
      <c r="H30" s="4">
        <v>1516934.8718989999</v>
      </c>
      <c r="I30" s="4">
        <v>864173.98514900007</v>
      </c>
      <c r="J30" s="4">
        <v>881466.27349800011</v>
      </c>
      <c r="K30" s="4">
        <v>1163667.420192</v>
      </c>
      <c r="L30" s="4">
        <v>961353.43646</v>
      </c>
      <c r="M30" s="4">
        <v>714467.74901599996</v>
      </c>
      <c r="N30" s="4">
        <v>600234.61386699998</v>
      </c>
      <c r="O30" s="4">
        <v>460858.332085</v>
      </c>
      <c r="P30" s="4">
        <v>737617.08167099999</v>
      </c>
      <c r="Q30" s="4">
        <v>1424111.5523000001</v>
      </c>
      <c r="R30" s="4">
        <v>1355825.3025160001</v>
      </c>
      <c r="S30" s="4">
        <v>1359309.4999549999</v>
      </c>
      <c r="T30" s="4">
        <v>1827838.4769380002</v>
      </c>
      <c r="U30" s="4">
        <v>1068388.5989720002</v>
      </c>
      <c r="V30" s="4">
        <v>1118541.935302</v>
      </c>
      <c r="W30" s="4">
        <v>1111794.601911</v>
      </c>
      <c r="X30" s="4">
        <v>968955.98163099994</v>
      </c>
      <c r="Y30" s="4">
        <v>754872.1144940001</v>
      </c>
      <c r="Z30" s="4">
        <v>783268.01382799994</v>
      </c>
      <c r="AA30" s="4">
        <v>487290.21984000003</v>
      </c>
      <c r="AB30" s="4">
        <v>722342.33350099996</v>
      </c>
      <c r="AC30" s="4">
        <v>1516951.411874</v>
      </c>
      <c r="AD30" s="4">
        <v>1458138.5570780002</v>
      </c>
      <c r="AE30" s="4">
        <v>1319194.1503140002</v>
      </c>
      <c r="AF30" s="4">
        <v>2088829.9370520003</v>
      </c>
      <c r="AG30" s="4">
        <v>1171417.2195049999</v>
      </c>
      <c r="AH30" s="4">
        <v>1064820.4306669999</v>
      </c>
      <c r="AI30" s="4">
        <v>1391532.9608420001</v>
      </c>
      <c r="AJ30" s="4">
        <v>1047579.8259200001</v>
      </c>
      <c r="AK30" s="6">
        <f t="shared" si="0"/>
        <v>11251834.492819998</v>
      </c>
      <c r="AL30" s="6">
        <f t="shared" si="1"/>
        <v>12971381.491603</v>
      </c>
      <c r="AM30" s="6">
        <f t="shared" si="2"/>
        <v>12268097.046593001</v>
      </c>
      <c r="AN30" s="14"/>
      <c r="AO30" s="14"/>
      <c r="AP30" s="14"/>
    </row>
    <row r="31" spans="1:42" x14ac:dyDescent="0.3">
      <c r="A31" t="s">
        <v>5</v>
      </c>
      <c r="B31" t="s">
        <v>24</v>
      </c>
      <c r="C31" s="4">
        <v>201408.47230200001</v>
      </c>
      <c r="D31" s="4">
        <v>528107.74753499997</v>
      </c>
      <c r="E31" s="4">
        <v>814078.30197299994</v>
      </c>
      <c r="F31" s="4">
        <v>969013.00487300009</v>
      </c>
      <c r="G31" s="4">
        <v>1218782.4680030001</v>
      </c>
      <c r="H31" s="4">
        <v>1432573.508409</v>
      </c>
      <c r="I31" s="4">
        <v>668966.858412</v>
      </c>
      <c r="J31" s="4">
        <v>752506.38658100006</v>
      </c>
      <c r="K31" s="4">
        <v>989413.87707799999</v>
      </c>
      <c r="L31" s="4">
        <v>685274.39842099999</v>
      </c>
      <c r="M31" s="4">
        <v>413536.30983600003</v>
      </c>
      <c r="N31" s="4">
        <v>310685.27583300002</v>
      </c>
      <c r="O31" s="4">
        <v>191873.82898299998</v>
      </c>
      <c r="P31" s="4">
        <v>459132.885412</v>
      </c>
      <c r="Q31" s="4">
        <v>1044371.2089480001</v>
      </c>
      <c r="R31" s="4">
        <v>1065303.9433299999</v>
      </c>
      <c r="S31" s="4">
        <v>1259620.2628959999</v>
      </c>
      <c r="T31" s="4">
        <v>1636407.9762539999</v>
      </c>
      <c r="U31" s="4">
        <v>946924.49446199997</v>
      </c>
      <c r="V31" s="4">
        <v>697176.12886200007</v>
      </c>
      <c r="W31" s="4">
        <v>741144.11760700005</v>
      </c>
      <c r="X31" s="4">
        <v>555644.462803</v>
      </c>
      <c r="Y31" s="4">
        <v>353796.600187</v>
      </c>
      <c r="Z31" s="4">
        <v>291346.04786799999</v>
      </c>
      <c r="AA31" s="4">
        <v>164862.87420300001</v>
      </c>
      <c r="AB31" s="4">
        <v>407373.28103800002</v>
      </c>
      <c r="AC31" s="4">
        <v>939595.41031299997</v>
      </c>
      <c r="AD31" s="4">
        <v>1185148.1747639999</v>
      </c>
      <c r="AE31" s="4">
        <v>1366766.609681</v>
      </c>
      <c r="AF31" s="4">
        <v>1802094.3007379998</v>
      </c>
      <c r="AG31" s="4">
        <v>836968.55626099999</v>
      </c>
      <c r="AH31" s="4">
        <v>638826.94382699998</v>
      </c>
      <c r="AI31" s="4">
        <v>1012468.490976</v>
      </c>
      <c r="AJ31" s="4">
        <v>668694.1879720001</v>
      </c>
      <c r="AK31" s="6">
        <f t="shared" si="0"/>
        <v>8984346.6092559993</v>
      </c>
      <c r="AL31" s="6">
        <f t="shared" si="1"/>
        <v>9242741.9576120004</v>
      </c>
      <c r="AM31" s="6">
        <f t="shared" si="2"/>
        <v>9022798.8297729995</v>
      </c>
      <c r="AN31" s="14"/>
      <c r="AO31" s="14"/>
      <c r="AP31" s="14"/>
    </row>
    <row r="32" spans="1:42" x14ac:dyDescent="0.3">
      <c r="A32" t="s">
        <v>5</v>
      </c>
      <c r="B32" t="s">
        <v>23</v>
      </c>
      <c r="C32" s="4">
        <v>56053.660152999997</v>
      </c>
      <c r="D32" s="4">
        <v>177116.79013800001</v>
      </c>
      <c r="E32" s="4">
        <v>320699.60848699999</v>
      </c>
      <c r="F32" s="4">
        <v>323300.19454700005</v>
      </c>
      <c r="G32" s="4">
        <v>594659.90994699998</v>
      </c>
      <c r="H32" s="4">
        <v>632211.59627500002</v>
      </c>
      <c r="I32" s="4">
        <v>272774.81894800003</v>
      </c>
      <c r="J32" s="4">
        <v>289266.63977900002</v>
      </c>
      <c r="K32" s="4">
        <v>378954.64361099998</v>
      </c>
      <c r="L32" s="4">
        <v>308433.77242699999</v>
      </c>
      <c r="M32" s="4">
        <v>189396.42164499999</v>
      </c>
      <c r="N32" s="4">
        <v>123829.61943600001</v>
      </c>
      <c r="O32" s="4">
        <v>88248.435511000003</v>
      </c>
      <c r="P32" s="4">
        <v>182930.748001</v>
      </c>
      <c r="Q32" s="4">
        <v>388145.38880299998</v>
      </c>
      <c r="R32" s="4">
        <v>457981.76069000002</v>
      </c>
      <c r="S32" s="4">
        <v>523720.09755599999</v>
      </c>
      <c r="T32" s="4">
        <v>713620.66070999997</v>
      </c>
      <c r="U32" s="4">
        <v>412369.44005699997</v>
      </c>
      <c r="V32" s="4">
        <v>288715.36470099998</v>
      </c>
      <c r="W32" s="4">
        <v>300082.86028100003</v>
      </c>
      <c r="X32" s="4">
        <v>192361.69610100001</v>
      </c>
      <c r="Y32" s="4">
        <v>135328.40974899998</v>
      </c>
      <c r="Z32" s="4">
        <v>140844.94652</v>
      </c>
      <c r="AA32" s="4">
        <v>66613.645705000003</v>
      </c>
      <c r="AB32" s="4">
        <v>171936.428415</v>
      </c>
      <c r="AC32" s="4">
        <v>389993.07336099999</v>
      </c>
      <c r="AD32" s="4">
        <v>525273.857097</v>
      </c>
      <c r="AE32" s="4">
        <v>688022.869114</v>
      </c>
      <c r="AF32" s="4">
        <v>693298.19140899996</v>
      </c>
      <c r="AG32" s="4">
        <v>345809.20927700005</v>
      </c>
      <c r="AH32" s="4">
        <v>282796.699715</v>
      </c>
      <c r="AI32" s="4">
        <v>386285.59354000003</v>
      </c>
      <c r="AJ32" s="4">
        <v>252057.24732299999</v>
      </c>
      <c r="AK32" s="6">
        <f t="shared" si="0"/>
        <v>3666697.6753930007</v>
      </c>
      <c r="AL32" s="6">
        <f t="shared" si="1"/>
        <v>3824349.8086799998</v>
      </c>
      <c r="AM32" s="6">
        <f t="shared" si="2"/>
        <v>3802086.8149560001</v>
      </c>
      <c r="AN32" s="14"/>
      <c r="AO32" s="14"/>
      <c r="AP32" s="14"/>
    </row>
    <row r="33" spans="1:42" x14ac:dyDescent="0.3">
      <c r="A33" t="s">
        <v>6</v>
      </c>
      <c r="B33" t="s">
        <v>26</v>
      </c>
      <c r="C33" s="5">
        <v>228600.01373999999</v>
      </c>
      <c r="D33" s="5">
        <v>247109.09566800002</v>
      </c>
      <c r="E33" s="5">
        <v>320088.15258899995</v>
      </c>
      <c r="F33" s="5">
        <v>271297.46671499999</v>
      </c>
      <c r="G33" s="5">
        <v>325595.24550600001</v>
      </c>
      <c r="H33" s="5">
        <v>194475.59915200001</v>
      </c>
      <c r="I33" s="5">
        <v>103564.35364099999</v>
      </c>
      <c r="J33" s="5">
        <v>131122.04402799997</v>
      </c>
      <c r="K33" s="5">
        <v>199113.15110999998</v>
      </c>
      <c r="L33" s="5">
        <v>227253.28213900002</v>
      </c>
      <c r="M33" s="5">
        <v>294521.12546800001</v>
      </c>
      <c r="N33" s="5">
        <v>375477.474674</v>
      </c>
      <c r="O33" s="5">
        <v>274350.37513</v>
      </c>
      <c r="P33" s="5">
        <v>258988.15350399999</v>
      </c>
      <c r="Q33" s="5">
        <v>360352.73512199998</v>
      </c>
      <c r="R33" s="5">
        <v>320047.45931800001</v>
      </c>
      <c r="S33" s="5">
        <v>355637.79129600001</v>
      </c>
      <c r="T33" s="5">
        <v>243425.88904699998</v>
      </c>
      <c r="U33" s="5">
        <v>120447.38993</v>
      </c>
      <c r="V33" s="5">
        <v>154488.31278000001</v>
      </c>
      <c r="W33" s="5">
        <v>217994.41352999996</v>
      </c>
      <c r="X33" s="5">
        <v>228423.00810100001</v>
      </c>
      <c r="Y33" s="5">
        <v>281852.44805100001</v>
      </c>
      <c r="Z33" s="5">
        <v>396005.509556</v>
      </c>
      <c r="AA33" s="5">
        <v>265394.503348</v>
      </c>
      <c r="AB33" s="5">
        <v>292663.95209899999</v>
      </c>
      <c r="AC33" s="5">
        <v>397288.33216500003</v>
      </c>
      <c r="AD33" s="5">
        <v>336813.964423</v>
      </c>
      <c r="AE33" s="5">
        <v>355112.67876400001</v>
      </c>
      <c r="AF33" s="5">
        <v>210921.06317200002</v>
      </c>
      <c r="AG33" s="5">
        <v>113817.11870200001</v>
      </c>
      <c r="AH33" s="5">
        <v>155908.43078300002</v>
      </c>
      <c r="AI33" s="5">
        <v>269406.64112600003</v>
      </c>
      <c r="AJ33" s="5">
        <v>226496.30582400001</v>
      </c>
      <c r="AK33" s="6">
        <f t="shared" si="0"/>
        <v>2918217.0044299997</v>
      </c>
      <c r="AL33" s="6">
        <f t="shared" si="1"/>
        <v>3212013.4853650001</v>
      </c>
      <c r="AM33" s="6">
        <f t="shared" si="2"/>
        <v>2623822.9904059996</v>
      </c>
      <c r="AN33" s="13">
        <f>AK33/AK3</f>
        <v>7.1391485555453923E-3</v>
      </c>
      <c r="AO33" s="13">
        <f t="shared" ref="AO33:AP33" si="7">AL33/AL3</f>
        <v>6.8030724972907167E-3</v>
      </c>
      <c r="AP33" s="13">
        <f t="shared" si="7"/>
        <v>5.822451910740648E-3</v>
      </c>
    </row>
    <row r="34" spans="1:42" x14ac:dyDescent="0.3">
      <c r="A34" t="s">
        <v>6</v>
      </c>
      <c r="B34" t="s">
        <v>21</v>
      </c>
      <c r="C34" s="4">
        <v>28593.974287000001</v>
      </c>
      <c r="D34" s="4">
        <v>29177.416696</v>
      </c>
      <c r="E34" s="4">
        <v>42835.724550999999</v>
      </c>
      <c r="F34" s="4">
        <v>34708.468826999997</v>
      </c>
      <c r="G34" s="4">
        <v>39299.497005999998</v>
      </c>
      <c r="H34" s="4">
        <v>32270.016202999999</v>
      </c>
      <c r="I34" s="4">
        <v>19980.568510000001</v>
      </c>
      <c r="J34" s="4">
        <v>22466.007749</v>
      </c>
      <c r="K34" s="4">
        <v>31952.183163000002</v>
      </c>
      <c r="L34" s="4">
        <v>34184.690595</v>
      </c>
      <c r="M34" s="4">
        <v>40166.707713999996</v>
      </c>
      <c r="N34" s="4">
        <v>49113.387390000004</v>
      </c>
      <c r="O34" s="4">
        <v>35926.319196999997</v>
      </c>
      <c r="P34" s="4">
        <v>32454.079253</v>
      </c>
      <c r="Q34" s="4">
        <v>43500.831631000001</v>
      </c>
      <c r="R34" s="4">
        <v>38948.734766000001</v>
      </c>
      <c r="S34" s="4">
        <v>44518.312433999999</v>
      </c>
      <c r="T34" s="4">
        <v>36944.411412000001</v>
      </c>
      <c r="U34" s="4">
        <v>21172.243748000001</v>
      </c>
      <c r="V34" s="4">
        <v>25251.461781999998</v>
      </c>
      <c r="W34" s="4">
        <v>33872.863684000004</v>
      </c>
      <c r="X34" s="4">
        <v>29885.560055999998</v>
      </c>
      <c r="Y34" s="4">
        <v>34041.433602999998</v>
      </c>
      <c r="Z34" s="4">
        <v>43567.928848000003</v>
      </c>
      <c r="AA34" s="4">
        <v>28808.876365</v>
      </c>
      <c r="AB34" s="4">
        <v>31045.685099999999</v>
      </c>
      <c r="AC34" s="4">
        <v>42155.139132999997</v>
      </c>
      <c r="AD34" s="4">
        <v>38546.761184000003</v>
      </c>
      <c r="AE34" s="4">
        <v>44218.559351999997</v>
      </c>
      <c r="AF34" s="4">
        <v>32067.634148000001</v>
      </c>
      <c r="AG34" s="4">
        <v>18372.958788</v>
      </c>
      <c r="AH34" s="4">
        <v>23476.342022000001</v>
      </c>
      <c r="AI34" s="4">
        <v>38838.599798000003</v>
      </c>
      <c r="AJ34" s="4">
        <v>31073.934431000001</v>
      </c>
      <c r="AK34" s="6">
        <f t="shared" si="0"/>
        <v>404748.64269100002</v>
      </c>
      <c r="AL34" s="6">
        <f t="shared" si="1"/>
        <v>420084.18041400006</v>
      </c>
      <c r="AM34" s="6">
        <f t="shared" si="2"/>
        <v>328604.49032099999</v>
      </c>
      <c r="AN34" s="14"/>
      <c r="AO34" s="14"/>
      <c r="AP34" s="14"/>
    </row>
    <row r="35" spans="1:42" x14ac:dyDescent="0.3">
      <c r="A35" t="s">
        <v>6</v>
      </c>
      <c r="B35" t="s">
        <v>25</v>
      </c>
      <c r="C35" s="4">
        <v>53625.232902999996</v>
      </c>
      <c r="D35" s="4">
        <v>60462.899264</v>
      </c>
      <c r="E35" s="4">
        <v>75058.601974999998</v>
      </c>
      <c r="F35" s="4">
        <v>68947.675946000003</v>
      </c>
      <c r="G35" s="4">
        <v>80503.808034999995</v>
      </c>
      <c r="H35" s="4">
        <v>48272.139843999998</v>
      </c>
      <c r="I35" s="4">
        <v>24469.497361999998</v>
      </c>
      <c r="J35" s="4">
        <v>31141.216277</v>
      </c>
      <c r="K35" s="4">
        <v>51294.078200999997</v>
      </c>
      <c r="L35" s="4">
        <v>56850.225716000001</v>
      </c>
      <c r="M35" s="4">
        <v>74082.024732000005</v>
      </c>
      <c r="N35" s="4">
        <v>93133.048471999995</v>
      </c>
      <c r="O35" s="4">
        <v>66001.869959999996</v>
      </c>
      <c r="P35" s="4">
        <v>60727.811204999998</v>
      </c>
      <c r="Q35" s="4">
        <v>81262.809095000004</v>
      </c>
      <c r="R35" s="4">
        <v>78721.037695999999</v>
      </c>
      <c r="S35" s="4">
        <v>86919.193385000006</v>
      </c>
      <c r="T35" s="4">
        <v>59992.802757999998</v>
      </c>
      <c r="U35" s="4">
        <v>27385.783737999998</v>
      </c>
      <c r="V35" s="4">
        <v>36390.137379</v>
      </c>
      <c r="W35" s="4">
        <v>53318.929214000003</v>
      </c>
      <c r="X35" s="4">
        <v>56638.77246</v>
      </c>
      <c r="Y35" s="4">
        <v>69455.942244999998</v>
      </c>
      <c r="Z35" s="4">
        <v>94312.361760999993</v>
      </c>
      <c r="AA35" s="4">
        <v>62385.692153000004</v>
      </c>
      <c r="AB35" s="4">
        <v>68686.252213999993</v>
      </c>
      <c r="AC35" s="4">
        <v>88418.763663000005</v>
      </c>
      <c r="AD35" s="4">
        <v>81765.294123999993</v>
      </c>
      <c r="AE35" s="4">
        <v>94664.529777000003</v>
      </c>
      <c r="AF35" s="4">
        <v>51877.636505000002</v>
      </c>
      <c r="AG35" s="4">
        <v>25120.364575</v>
      </c>
      <c r="AH35" s="4">
        <v>37055.977465999997</v>
      </c>
      <c r="AI35" s="4">
        <v>70676.560356000002</v>
      </c>
      <c r="AJ35" s="4">
        <v>59737.464895999998</v>
      </c>
      <c r="AK35" s="6">
        <f t="shared" si="0"/>
        <v>717840.44872699981</v>
      </c>
      <c r="AL35" s="6">
        <f t="shared" si="1"/>
        <v>771127.45089600014</v>
      </c>
      <c r="AM35" s="6">
        <f t="shared" si="2"/>
        <v>640388.535729</v>
      </c>
      <c r="AN35" s="14"/>
      <c r="AO35" s="14"/>
      <c r="AP35" s="14"/>
    </row>
    <row r="36" spans="1:42" x14ac:dyDescent="0.3">
      <c r="A36" t="s">
        <v>6</v>
      </c>
      <c r="B36" t="s">
        <v>22</v>
      </c>
      <c r="C36" s="4">
        <v>84938.573294000002</v>
      </c>
      <c r="D36" s="4">
        <v>86516.895592000001</v>
      </c>
      <c r="E36" s="4">
        <v>87539.463607999991</v>
      </c>
      <c r="F36" s="4">
        <v>64380.715386999997</v>
      </c>
      <c r="G36" s="4">
        <v>77465.855221999998</v>
      </c>
      <c r="H36" s="4">
        <v>53078.145110000005</v>
      </c>
      <c r="I36" s="4">
        <v>33356.975684999998</v>
      </c>
      <c r="J36" s="4">
        <v>40881.323346999998</v>
      </c>
      <c r="K36" s="4">
        <v>55284.267340999999</v>
      </c>
      <c r="L36" s="4">
        <v>66347.943140999996</v>
      </c>
      <c r="M36" s="4">
        <v>89685.747722</v>
      </c>
      <c r="N36" s="4">
        <v>124793.71193200001</v>
      </c>
      <c r="O36" s="4">
        <v>99010.477481000009</v>
      </c>
      <c r="P36" s="4">
        <v>93470.368714000011</v>
      </c>
      <c r="Q36" s="4">
        <v>113045.522358</v>
      </c>
      <c r="R36" s="4">
        <v>80248.705520999996</v>
      </c>
      <c r="S36" s="4">
        <v>85753.402241000003</v>
      </c>
      <c r="T36" s="4">
        <v>71117.335315999997</v>
      </c>
      <c r="U36" s="4">
        <v>41523.318057000004</v>
      </c>
      <c r="V36" s="4">
        <v>51500.711504999999</v>
      </c>
      <c r="W36" s="4">
        <v>68550.221892999994</v>
      </c>
      <c r="X36" s="4">
        <v>74016.907352000009</v>
      </c>
      <c r="Y36" s="4">
        <v>99832.020065999997</v>
      </c>
      <c r="Z36" s="4">
        <v>150999.02133800002</v>
      </c>
      <c r="AA36" s="4">
        <v>106833.80766799999</v>
      </c>
      <c r="AB36" s="4">
        <v>114338.29164000001</v>
      </c>
      <c r="AC36" s="4">
        <v>125281.14299499999</v>
      </c>
      <c r="AD36" s="4">
        <v>94507.585407000006</v>
      </c>
      <c r="AE36" s="4">
        <v>92287.608298000006</v>
      </c>
      <c r="AF36" s="4">
        <v>68861.63964400001</v>
      </c>
      <c r="AG36" s="4">
        <v>44399.582585999997</v>
      </c>
      <c r="AH36" s="4">
        <v>55927.747433999997</v>
      </c>
      <c r="AI36" s="4">
        <v>86453.585680999997</v>
      </c>
      <c r="AJ36" s="4">
        <v>74469.332443000007</v>
      </c>
      <c r="AK36" s="6">
        <f t="shared" si="0"/>
        <v>864269.61738099996</v>
      </c>
      <c r="AL36" s="6">
        <f t="shared" si="1"/>
        <v>1029068.0118420001</v>
      </c>
      <c r="AM36" s="6">
        <f t="shared" si="2"/>
        <v>863360.3237960001</v>
      </c>
      <c r="AN36" s="14"/>
      <c r="AO36" s="14"/>
      <c r="AP36" s="14"/>
    </row>
    <row r="37" spans="1:42" x14ac:dyDescent="0.3">
      <c r="A37" t="s">
        <v>6</v>
      </c>
      <c r="B37" t="s">
        <v>24</v>
      </c>
      <c r="C37" s="4">
        <v>34261.087358999997</v>
      </c>
      <c r="D37" s="4">
        <v>38532.421628999997</v>
      </c>
      <c r="E37" s="4">
        <v>77698.351532999994</v>
      </c>
      <c r="F37" s="4">
        <v>68997.663614999998</v>
      </c>
      <c r="G37" s="4">
        <v>80619.141600000003</v>
      </c>
      <c r="H37" s="4">
        <v>39272.097570999998</v>
      </c>
      <c r="I37" s="4">
        <v>16123.230012</v>
      </c>
      <c r="J37" s="4">
        <v>21030.776682</v>
      </c>
      <c r="K37" s="4">
        <v>36817.592464000001</v>
      </c>
      <c r="L37" s="4">
        <v>39592.244806000002</v>
      </c>
      <c r="M37" s="4">
        <v>50344.772104000003</v>
      </c>
      <c r="N37" s="4">
        <v>60668.673266999998</v>
      </c>
      <c r="O37" s="4">
        <v>39333.761466999997</v>
      </c>
      <c r="P37" s="4">
        <v>41220.45016</v>
      </c>
      <c r="Q37" s="4">
        <v>80899.957028999997</v>
      </c>
      <c r="R37" s="4">
        <v>81106.544911999998</v>
      </c>
      <c r="S37" s="4">
        <v>88676.674006000001</v>
      </c>
      <c r="T37" s="4">
        <v>47526.586475999997</v>
      </c>
      <c r="U37" s="4">
        <v>19222.719270000001</v>
      </c>
      <c r="V37" s="4">
        <v>25314.124692000001</v>
      </c>
      <c r="W37" s="4">
        <v>36931.595635999998</v>
      </c>
      <c r="X37" s="4">
        <v>39174.048963000001</v>
      </c>
      <c r="Y37" s="4">
        <v>46412.548433999997</v>
      </c>
      <c r="Z37" s="4">
        <v>60010.126806</v>
      </c>
      <c r="AA37" s="4">
        <v>37821.486440000001</v>
      </c>
      <c r="AB37" s="4">
        <v>45436.565692999997</v>
      </c>
      <c r="AC37" s="4">
        <v>101375.857699</v>
      </c>
      <c r="AD37" s="4">
        <v>80550.602325999993</v>
      </c>
      <c r="AE37" s="4">
        <v>77123.971470999997</v>
      </c>
      <c r="AF37" s="4">
        <v>35584.633674999997</v>
      </c>
      <c r="AG37" s="4">
        <v>15562.655865999999</v>
      </c>
      <c r="AH37" s="4">
        <v>24062.120465</v>
      </c>
      <c r="AI37" s="4">
        <v>39576.604395000002</v>
      </c>
      <c r="AJ37" s="4">
        <v>34875.422636000003</v>
      </c>
      <c r="AK37" s="6">
        <f t="shared" si="0"/>
        <v>563958.05264200002</v>
      </c>
      <c r="AL37" s="6">
        <f t="shared" si="1"/>
        <v>605829.13785099995</v>
      </c>
      <c r="AM37" s="6">
        <f t="shared" si="2"/>
        <v>491969.92066599987</v>
      </c>
      <c r="AN37" s="14"/>
      <c r="AO37" s="14"/>
      <c r="AP37" s="14"/>
    </row>
    <row r="38" spans="1:42" x14ac:dyDescent="0.3">
      <c r="A38" t="s">
        <v>6</v>
      </c>
      <c r="B38" t="s">
        <v>23</v>
      </c>
      <c r="C38" s="4">
        <v>27181.145896999999</v>
      </c>
      <c r="D38" s="4">
        <v>32419.462487000001</v>
      </c>
      <c r="E38" s="4">
        <v>36956.010922000001</v>
      </c>
      <c r="F38" s="4">
        <v>34262.942940000001</v>
      </c>
      <c r="G38" s="4">
        <v>47706.943642999999</v>
      </c>
      <c r="H38" s="4">
        <v>21583.200423999999</v>
      </c>
      <c r="I38" s="4">
        <v>9634.0820719999992</v>
      </c>
      <c r="J38" s="4">
        <v>15602.719972999999</v>
      </c>
      <c r="K38" s="4">
        <v>23765.029941000001</v>
      </c>
      <c r="L38" s="4">
        <v>30278.177881</v>
      </c>
      <c r="M38" s="4">
        <v>40241.873196</v>
      </c>
      <c r="N38" s="4">
        <v>47768.653613000002</v>
      </c>
      <c r="O38" s="4">
        <v>34077.947025000001</v>
      </c>
      <c r="P38" s="4">
        <v>31115.444172</v>
      </c>
      <c r="Q38" s="4">
        <v>41643.615009000001</v>
      </c>
      <c r="R38" s="4">
        <v>41022.436422999999</v>
      </c>
      <c r="S38" s="4">
        <v>49770.20923</v>
      </c>
      <c r="T38" s="4">
        <v>27844.753085</v>
      </c>
      <c r="U38" s="4">
        <v>11143.325117</v>
      </c>
      <c r="V38" s="4">
        <v>16031.877422</v>
      </c>
      <c r="W38" s="4">
        <v>25320.803102999998</v>
      </c>
      <c r="X38" s="4">
        <v>28707.719270000001</v>
      </c>
      <c r="Y38" s="4">
        <v>32110.503702999998</v>
      </c>
      <c r="Z38" s="4">
        <v>47116.070803000002</v>
      </c>
      <c r="AA38" s="4">
        <v>29544.640722</v>
      </c>
      <c r="AB38" s="4">
        <v>33157.157451999999</v>
      </c>
      <c r="AC38" s="4">
        <v>40057.428675000003</v>
      </c>
      <c r="AD38" s="4">
        <v>41443.721382000003</v>
      </c>
      <c r="AE38" s="4">
        <v>46818.009866</v>
      </c>
      <c r="AF38" s="4">
        <v>22529.519199999999</v>
      </c>
      <c r="AG38" s="4">
        <v>10361.556887000001</v>
      </c>
      <c r="AH38" s="4">
        <v>15386.243396</v>
      </c>
      <c r="AI38" s="4">
        <v>33861.290895999999</v>
      </c>
      <c r="AJ38" s="4">
        <v>26340.151418000001</v>
      </c>
      <c r="AK38" s="6">
        <f t="shared" si="0"/>
        <v>367400.24298899999</v>
      </c>
      <c r="AL38" s="6">
        <f t="shared" si="1"/>
        <v>385904.70436200005</v>
      </c>
      <c r="AM38" s="6">
        <f t="shared" si="2"/>
        <v>299499.71989400004</v>
      </c>
      <c r="AN38" s="14"/>
      <c r="AO38" s="14"/>
      <c r="AP38" s="14"/>
    </row>
    <row r="39" spans="1:42" x14ac:dyDescent="0.3">
      <c r="A39" t="s">
        <v>7</v>
      </c>
      <c r="B39" t="s">
        <v>26</v>
      </c>
      <c r="C39" s="5">
        <v>940781.74032700004</v>
      </c>
      <c r="D39" s="5">
        <v>1117912.6632409999</v>
      </c>
      <c r="E39" s="5">
        <v>2301381.593746</v>
      </c>
      <c r="F39" s="5">
        <v>2163117.0603680001</v>
      </c>
      <c r="G39" s="5">
        <v>2827050.0714639998</v>
      </c>
      <c r="H39" s="5">
        <v>2824812.7651920002</v>
      </c>
      <c r="I39" s="5">
        <v>1071823.1227300002</v>
      </c>
      <c r="J39" s="5">
        <v>1138236.634508</v>
      </c>
      <c r="K39" s="5">
        <v>1529430.462722</v>
      </c>
      <c r="L39" s="5">
        <v>2060786.756574</v>
      </c>
      <c r="M39" s="5">
        <v>1817586.258895</v>
      </c>
      <c r="N39" s="5">
        <v>1277592.2670549999</v>
      </c>
      <c r="O39" s="5">
        <v>1252748.67872</v>
      </c>
      <c r="P39" s="5">
        <v>1324433.8487879999</v>
      </c>
      <c r="Q39" s="5">
        <v>2903574.5830200003</v>
      </c>
      <c r="R39" s="5">
        <v>2996014.5799449999</v>
      </c>
      <c r="S39" s="5">
        <v>3536088.9176040003</v>
      </c>
      <c r="T39" s="5">
        <v>3590276.7800049996</v>
      </c>
      <c r="U39" s="5">
        <v>1619775.9787930001</v>
      </c>
      <c r="V39" s="5">
        <v>1665443.2065490002</v>
      </c>
      <c r="W39" s="5">
        <v>1733860.166587</v>
      </c>
      <c r="X39" s="5">
        <v>2224124.7892239997</v>
      </c>
      <c r="Y39" s="5">
        <v>1971057.7016240002</v>
      </c>
      <c r="Z39" s="5">
        <v>1560283.3620539999</v>
      </c>
      <c r="AA39" s="5">
        <v>1610902.3605129998</v>
      </c>
      <c r="AB39" s="5">
        <v>2050764.1897890002</v>
      </c>
      <c r="AC39" s="5">
        <v>4018704.0841260003</v>
      </c>
      <c r="AD39" s="5">
        <v>3312928.1209429996</v>
      </c>
      <c r="AE39" s="5">
        <v>4210922.3488359991</v>
      </c>
      <c r="AF39" s="5">
        <v>3575299.6515150005</v>
      </c>
      <c r="AG39" s="5">
        <v>1561657.0439250004</v>
      </c>
      <c r="AH39" s="5">
        <v>1467447.5608089999</v>
      </c>
      <c r="AI39" s="5">
        <v>2514153.4498389997</v>
      </c>
      <c r="AJ39" s="5">
        <v>2389443.1828489997</v>
      </c>
      <c r="AK39" s="6">
        <f t="shared" si="0"/>
        <v>21070511.396822002</v>
      </c>
      <c r="AL39" s="6">
        <f t="shared" si="1"/>
        <v>26377682.592912998</v>
      </c>
      <c r="AM39" s="6">
        <f t="shared" si="2"/>
        <v>26712221.993144006</v>
      </c>
      <c r="AN39" s="13">
        <f>AK39/AK3</f>
        <v>5.1547061364823475E-2</v>
      </c>
      <c r="AO39" s="13">
        <f t="shared" ref="AO39:AP39" si="8">AL39/AL3</f>
        <v>5.5868161141832379E-2</v>
      </c>
      <c r="AP39" s="13">
        <f t="shared" si="8"/>
        <v>5.9276341640730687E-2</v>
      </c>
    </row>
    <row r="40" spans="1:42" x14ac:dyDescent="0.3">
      <c r="A40" t="s">
        <v>7</v>
      </c>
      <c r="B40" t="s">
        <v>21</v>
      </c>
      <c r="C40" s="4">
        <v>571227.87163299997</v>
      </c>
      <c r="D40" s="4">
        <v>631722.23464799998</v>
      </c>
      <c r="E40" s="4">
        <v>1290260.753423</v>
      </c>
      <c r="F40" s="4">
        <v>1175497.4156830001</v>
      </c>
      <c r="G40" s="4">
        <v>1526995.8823299999</v>
      </c>
      <c r="H40" s="4">
        <v>1579345.3140400001</v>
      </c>
      <c r="I40" s="4">
        <v>596095.44411499996</v>
      </c>
      <c r="J40" s="4">
        <v>661297.38847899996</v>
      </c>
      <c r="K40" s="4">
        <v>888543.81225299998</v>
      </c>
      <c r="L40" s="4">
        <v>1174595.0639279999</v>
      </c>
      <c r="M40" s="4">
        <v>1054434.265293</v>
      </c>
      <c r="N40" s="4">
        <v>738262.422823</v>
      </c>
      <c r="O40" s="4">
        <v>741489.13304700004</v>
      </c>
      <c r="P40" s="4">
        <v>760439.35641999997</v>
      </c>
      <c r="Q40" s="4">
        <v>1615473.772413</v>
      </c>
      <c r="R40" s="4">
        <v>1583355.379958</v>
      </c>
      <c r="S40" s="4">
        <v>1849899.390469</v>
      </c>
      <c r="T40" s="4">
        <v>1917181.3087530001</v>
      </c>
      <c r="U40" s="4">
        <v>878824.77106499998</v>
      </c>
      <c r="V40" s="4">
        <v>941302.38642</v>
      </c>
      <c r="W40" s="4">
        <v>1000042.793249</v>
      </c>
      <c r="X40" s="4">
        <v>1238875.418964</v>
      </c>
      <c r="Y40" s="4">
        <v>1088751.062012</v>
      </c>
      <c r="Z40" s="4">
        <v>872429.73759699997</v>
      </c>
      <c r="AA40" s="4">
        <v>878043.42727099999</v>
      </c>
      <c r="AB40" s="4">
        <v>997680.15851900005</v>
      </c>
      <c r="AC40" s="4">
        <v>2140902.1151959999</v>
      </c>
      <c r="AD40" s="4">
        <v>1561154.9330849999</v>
      </c>
      <c r="AE40" s="4">
        <v>2137941.8069859999</v>
      </c>
      <c r="AF40" s="4">
        <v>1833285.4177590001</v>
      </c>
      <c r="AG40" s="4">
        <v>815087.381131</v>
      </c>
      <c r="AH40" s="4">
        <v>735583.89457100001</v>
      </c>
      <c r="AI40" s="4">
        <v>1392430.5194659999</v>
      </c>
      <c r="AJ40" s="4">
        <v>1292816.6098879999</v>
      </c>
      <c r="AK40" s="6">
        <f t="shared" si="0"/>
        <v>11888277.868648002</v>
      </c>
      <c r="AL40" s="6">
        <f t="shared" si="1"/>
        <v>14488064.510367</v>
      </c>
      <c r="AM40" s="6">
        <f t="shared" si="2"/>
        <v>13784926.263872001</v>
      </c>
      <c r="AN40" s="14"/>
      <c r="AO40" s="14"/>
      <c r="AP40" s="14"/>
    </row>
    <row r="41" spans="1:42" x14ac:dyDescent="0.3">
      <c r="A41" t="s">
        <v>7</v>
      </c>
      <c r="B41" t="s">
        <v>25</v>
      </c>
      <c r="C41" s="4">
        <v>156569.24280400001</v>
      </c>
      <c r="D41" s="4">
        <v>198249.74326399999</v>
      </c>
      <c r="E41" s="4">
        <v>441696.00944499997</v>
      </c>
      <c r="F41" s="4">
        <v>422922.39298900001</v>
      </c>
      <c r="G41" s="4">
        <v>593355.92810799996</v>
      </c>
      <c r="H41" s="4">
        <v>584540.65635299997</v>
      </c>
      <c r="I41" s="4">
        <v>218970.717458</v>
      </c>
      <c r="J41" s="4">
        <v>220849.686556</v>
      </c>
      <c r="K41" s="4">
        <v>300219.82420099998</v>
      </c>
      <c r="L41" s="4">
        <v>417718.33656500001</v>
      </c>
      <c r="M41" s="4">
        <v>359553.26410899998</v>
      </c>
      <c r="N41" s="4">
        <v>231777.17151799999</v>
      </c>
      <c r="O41" s="4">
        <v>214885.84515199999</v>
      </c>
      <c r="P41" s="4">
        <v>230679.27817400001</v>
      </c>
      <c r="Q41" s="4">
        <v>568461.25635899999</v>
      </c>
      <c r="R41" s="4">
        <v>632625.33146599995</v>
      </c>
      <c r="S41" s="4">
        <v>784442.78848700004</v>
      </c>
      <c r="T41" s="4">
        <v>801323.57509699999</v>
      </c>
      <c r="U41" s="4">
        <v>332583.39723599999</v>
      </c>
      <c r="V41" s="4">
        <v>331277.65930200001</v>
      </c>
      <c r="W41" s="4">
        <v>344701.50223400001</v>
      </c>
      <c r="X41" s="4">
        <v>453717.52726499998</v>
      </c>
      <c r="Y41" s="4">
        <v>352411.77522000001</v>
      </c>
      <c r="Z41" s="4">
        <v>239744.899561</v>
      </c>
      <c r="AA41" s="4">
        <v>214249.05419900001</v>
      </c>
      <c r="AB41" s="4">
        <v>340752.62586899998</v>
      </c>
      <c r="AC41" s="4">
        <v>787195.16724900005</v>
      </c>
      <c r="AD41" s="4">
        <v>660266.118288</v>
      </c>
      <c r="AE41" s="4">
        <v>984214.03659100004</v>
      </c>
      <c r="AF41" s="4">
        <v>815847.426828</v>
      </c>
      <c r="AG41" s="4">
        <v>275390.473703</v>
      </c>
      <c r="AH41" s="4">
        <v>241459.45221600001</v>
      </c>
      <c r="AI41" s="4">
        <v>508202.42319300002</v>
      </c>
      <c r="AJ41" s="4">
        <v>485484.81127800001</v>
      </c>
      <c r="AK41" s="6">
        <f t="shared" si="0"/>
        <v>4146422.9733699993</v>
      </c>
      <c r="AL41" s="6">
        <f t="shared" si="1"/>
        <v>5286854.8355529997</v>
      </c>
      <c r="AM41" s="6">
        <f t="shared" si="2"/>
        <v>5313061.5894140005</v>
      </c>
      <c r="AN41" s="14"/>
      <c r="AO41" s="14"/>
      <c r="AP41" s="14"/>
    </row>
    <row r="42" spans="1:42" x14ac:dyDescent="0.3">
      <c r="A42" t="s">
        <v>7</v>
      </c>
      <c r="B42" t="s">
        <v>22</v>
      </c>
      <c r="C42" s="4">
        <v>69716.498368</v>
      </c>
      <c r="D42" s="4">
        <v>73191.460013000004</v>
      </c>
      <c r="E42" s="4">
        <v>114050.709609</v>
      </c>
      <c r="F42" s="4">
        <v>101833.014509</v>
      </c>
      <c r="G42" s="4">
        <v>113895.016281</v>
      </c>
      <c r="H42" s="4">
        <v>122237.99251</v>
      </c>
      <c r="I42" s="4">
        <v>70365.931284000006</v>
      </c>
      <c r="J42" s="4">
        <v>73295.692784999992</v>
      </c>
      <c r="K42" s="4">
        <v>94614.773631000004</v>
      </c>
      <c r="L42" s="4">
        <v>108819.69992499999</v>
      </c>
      <c r="M42" s="4">
        <v>88997.525005999996</v>
      </c>
      <c r="N42" s="4">
        <v>95987.656464999993</v>
      </c>
      <c r="O42" s="4">
        <v>117131.05543000001</v>
      </c>
      <c r="P42" s="4">
        <v>111443.365303</v>
      </c>
      <c r="Q42" s="4">
        <v>195709.60221800001</v>
      </c>
      <c r="R42" s="4">
        <v>233052.074613</v>
      </c>
      <c r="S42" s="4">
        <v>216975.95948300001</v>
      </c>
      <c r="T42" s="4">
        <v>240100.56068600001</v>
      </c>
      <c r="U42" s="4">
        <v>114813.469188</v>
      </c>
      <c r="V42" s="4">
        <v>155144.58035899999</v>
      </c>
      <c r="W42" s="4">
        <v>143571.09830500002</v>
      </c>
      <c r="X42" s="4">
        <v>200070.425265</v>
      </c>
      <c r="Y42" s="4">
        <v>221420.39274899999</v>
      </c>
      <c r="Z42" s="4">
        <v>217070.38393800001</v>
      </c>
      <c r="AA42" s="4">
        <v>344922.37817699998</v>
      </c>
      <c r="AB42" s="4">
        <v>340782.82492000004</v>
      </c>
      <c r="AC42" s="4">
        <v>409558.69320700003</v>
      </c>
      <c r="AD42" s="4">
        <v>483073.58772099996</v>
      </c>
      <c r="AE42" s="4">
        <v>349276.77122499997</v>
      </c>
      <c r="AF42" s="4">
        <v>324088.62798499997</v>
      </c>
      <c r="AG42" s="4">
        <v>207029.17323700001</v>
      </c>
      <c r="AH42" s="4">
        <v>320448.75084400002</v>
      </c>
      <c r="AI42" s="4">
        <v>237622.691242</v>
      </c>
      <c r="AJ42" s="4">
        <v>281806.182592</v>
      </c>
      <c r="AK42" s="6">
        <f t="shared" si="0"/>
        <v>1127005.9703859999</v>
      </c>
      <c r="AL42" s="6">
        <f t="shared" si="1"/>
        <v>2166502.9675370003</v>
      </c>
      <c r="AM42" s="6">
        <f t="shared" si="2"/>
        <v>3298609.6811500001</v>
      </c>
      <c r="AN42" s="14"/>
      <c r="AO42" s="14"/>
      <c r="AP42" s="14"/>
    </row>
    <row r="43" spans="1:42" x14ac:dyDescent="0.3">
      <c r="A43" t="s">
        <v>7</v>
      </c>
      <c r="B43" t="s">
        <v>24</v>
      </c>
      <c r="C43" s="4">
        <v>47924.924708999999</v>
      </c>
      <c r="D43" s="4">
        <v>69316.890190000006</v>
      </c>
      <c r="E43" s="4">
        <v>154002.39838</v>
      </c>
      <c r="F43" s="4">
        <v>171494.32740400001</v>
      </c>
      <c r="G43" s="4">
        <v>214285.00995099999</v>
      </c>
      <c r="H43" s="4">
        <v>203838.05283599999</v>
      </c>
      <c r="I43" s="4">
        <v>61913.122666000003</v>
      </c>
      <c r="J43" s="4">
        <v>54958.042444999999</v>
      </c>
      <c r="K43" s="4">
        <v>84455.020957999994</v>
      </c>
      <c r="L43" s="4">
        <v>114994.71778799999</v>
      </c>
      <c r="M43" s="4">
        <v>83745.038834000006</v>
      </c>
      <c r="N43" s="4">
        <v>59824.900545999997</v>
      </c>
      <c r="O43" s="4">
        <v>50084.125625000001</v>
      </c>
      <c r="P43" s="4">
        <v>67053.772507999995</v>
      </c>
      <c r="Q43" s="4">
        <v>161977.961518</v>
      </c>
      <c r="R43" s="4">
        <v>184231.353963</v>
      </c>
      <c r="S43" s="4">
        <v>253108.293149</v>
      </c>
      <c r="T43" s="4">
        <v>215975.59760499999</v>
      </c>
      <c r="U43" s="4">
        <v>115180.767876</v>
      </c>
      <c r="V43" s="4">
        <v>63184.052482999999</v>
      </c>
      <c r="W43" s="4">
        <v>66983.538218000002</v>
      </c>
      <c r="X43" s="4">
        <v>88588.524128000005</v>
      </c>
      <c r="Y43" s="4">
        <v>70709.517435999995</v>
      </c>
      <c r="Z43" s="4">
        <v>51211.000352000003</v>
      </c>
      <c r="AA43" s="4">
        <v>42814.725254999998</v>
      </c>
      <c r="AB43" s="4">
        <v>150867.972878</v>
      </c>
      <c r="AC43" s="4">
        <v>237863.96442400001</v>
      </c>
      <c r="AD43" s="4">
        <v>247550.28002800001</v>
      </c>
      <c r="AE43" s="4">
        <v>224110.31172900001</v>
      </c>
      <c r="AF43" s="4">
        <v>184845.63226499999</v>
      </c>
      <c r="AG43" s="4">
        <v>130701.789362</v>
      </c>
      <c r="AH43" s="4">
        <v>53193.418457</v>
      </c>
      <c r="AI43" s="4">
        <v>96426.588552999994</v>
      </c>
      <c r="AJ43" s="4">
        <v>78000.857665999996</v>
      </c>
      <c r="AK43" s="6">
        <f t="shared" si="0"/>
        <v>1320752.446707</v>
      </c>
      <c r="AL43" s="6">
        <f t="shared" si="1"/>
        <v>1388288.504861</v>
      </c>
      <c r="AM43" s="6">
        <f t="shared" si="2"/>
        <v>1446375.5406170001</v>
      </c>
      <c r="AN43" s="14"/>
      <c r="AO43" s="14"/>
      <c r="AP43" s="14"/>
    </row>
    <row r="44" spans="1:42" x14ac:dyDescent="0.3">
      <c r="A44" t="s">
        <v>7</v>
      </c>
      <c r="B44" t="s">
        <v>23</v>
      </c>
      <c r="C44" s="4">
        <v>95343.202812999996</v>
      </c>
      <c r="D44" s="4">
        <v>145432.33512599999</v>
      </c>
      <c r="E44" s="4">
        <v>301371.72288900003</v>
      </c>
      <c r="F44" s="4">
        <v>291369.90978300001</v>
      </c>
      <c r="G44" s="4">
        <v>378518.23479399999</v>
      </c>
      <c r="H44" s="4">
        <v>334850.74945300003</v>
      </c>
      <c r="I44" s="4">
        <v>124477.907207</v>
      </c>
      <c r="J44" s="4">
        <v>127835.824243</v>
      </c>
      <c r="K44" s="4">
        <v>161597.03167900001</v>
      </c>
      <c r="L44" s="4">
        <v>244658.938368</v>
      </c>
      <c r="M44" s="4">
        <v>230856.165653</v>
      </c>
      <c r="N44" s="4">
        <v>151740.11570299999</v>
      </c>
      <c r="O44" s="4">
        <v>129158.519466</v>
      </c>
      <c r="P44" s="4">
        <v>154818.07638300001</v>
      </c>
      <c r="Q44" s="4">
        <v>361951.99051199999</v>
      </c>
      <c r="R44" s="4">
        <v>362750.43994499999</v>
      </c>
      <c r="S44" s="4">
        <v>431662.48601599998</v>
      </c>
      <c r="T44" s="4">
        <v>415695.73786400002</v>
      </c>
      <c r="U44" s="4">
        <v>178373.573428</v>
      </c>
      <c r="V44" s="4">
        <v>174534.52798499999</v>
      </c>
      <c r="W44" s="4">
        <v>178561.234581</v>
      </c>
      <c r="X44" s="4">
        <v>242872.893602</v>
      </c>
      <c r="Y44" s="4">
        <v>237764.954207</v>
      </c>
      <c r="Z44" s="4">
        <v>179827.34060600001</v>
      </c>
      <c r="AA44" s="4">
        <v>130872.775611</v>
      </c>
      <c r="AB44" s="4">
        <v>220680.60760300001</v>
      </c>
      <c r="AC44" s="4">
        <v>443184.14405</v>
      </c>
      <c r="AD44" s="4">
        <v>360883.20182100002</v>
      </c>
      <c r="AE44" s="4">
        <v>515379.42230500001</v>
      </c>
      <c r="AF44" s="4">
        <v>417232.54667800001</v>
      </c>
      <c r="AG44" s="4">
        <v>133448.22649199999</v>
      </c>
      <c r="AH44" s="4">
        <v>116762.044721</v>
      </c>
      <c r="AI44" s="4">
        <v>279471.22738499998</v>
      </c>
      <c r="AJ44" s="4">
        <v>251334.721425</v>
      </c>
      <c r="AK44" s="6">
        <f t="shared" si="0"/>
        <v>2588052.1377110006</v>
      </c>
      <c r="AL44" s="6">
        <f t="shared" si="1"/>
        <v>3047971.7745949998</v>
      </c>
      <c r="AM44" s="6">
        <f t="shared" si="2"/>
        <v>2869248.9180909996</v>
      </c>
      <c r="AN44" s="14"/>
      <c r="AO44" s="14"/>
      <c r="AP44" s="14"/>
    </row>
    <row r="45" spans="1:42" x14ac:dyDescent="0.3">
      <c r="A45" t="s">
        <v>8</v>
      </c>
      <c r="B45" t="s">
        <v>26</v>
      </c>
      <c r="C45" s="5">
        <v>73945.684416999997</v>
      </c>
      <c r="D45" s="5">
        <v>153566.25396499998</v>
      </c>
      <c r="E45" s="5">
        <v>479928.87816000002</v>
      </c>
      <c r="F45" s="5">
        <v>431147.86372800003</v>
      </c>
      <c r="G45" s="5">
        <v>784070.81723100005</v>
      </c>
      <c r="H45" s="5">
        <v>985494.4016499999</v>
      </c>
      <c r="I45" s="5">
        <v>557622.33397899999</v>
      </c>
      <c r="J45" s="5">
        <v>438738.878165</v>
      </c>
      <c r="K45" s="5">
        <v>511621.41073800001</v>
      </c>
      <c r="L45" s="5">
        <v>267409.673847</v>
      </c>
      <c r="M45" s="5">
        <v>152268.57698800002</v>
      </c>
      <c r="N45" s="5">
        <v>79182.496681000004</v>
      </c>
      <c r="O45" s="5">
        <v>89502.099351000012</v>
      </c>
      <c r="P45" s="5">
        <v>182481.52732600001</v>
      </c>
      <c r="Q45" s="5">
        <v>559583.59743800003</v>
      </c>
      <c r="R45" s="5">
        <v>533376.78732200002</v>
      </c>
      <c r="S45" s="5">
        <v>680217.03746100003</v>
      </c>
      <c r="T45" s="5">
        <v>1008657.229365</v>
      </c>
      <c r="U45" s="5">
        <v>669135.06875400001</v>
      </c>
      <c r="V45" s="5">
        <v>516247.67178099998</v>
      </c>
      <c r="W45" s="5">
        <v>566719.71825199993</v>
      </c>
      <c r="X45" s="5">
        <v>231599.48753300001</v>
      </c>
      <c r="Y45" s="5">
        <v>158045.597068</v>
      </c>
      <c r="Z45" s="5">
        <v>92162.083505999995</v>
      </c>
      <c r="AA45" s="5">
        <v>109175.385725</v>
      </c>
      <c r="AB45" s="5">
        <v>181427.44630799998</v>
      </c>
      <c r="AC45" s="5">
        <v>479912.82495699998</v>
      </c>
      <c r="AD45" s="5">
        <v>581359.05959900003</v>
      </c>
      <c r="AE45" s="5">
        <v>710872.134571</v>
      </c>
      <c r="AF45" s="5">
        <v>1081465.3611340001</v>
      </c>
      <c r="AG45" s="5">
        <v>617277.38996299997</v>
      </c>
      <c r="AH45" s="5">
        <v>473976.356119</v>
      </c>
      <c r="AI45" s="5">
        <v>632236.23464099993</v>
      </c>
      <c r="AJ45" s="5">
        <v>300440.57590099995</v>
      </c>
      <c r="AK45" s="6">
        <f t="shared" si="0"/>
        <v>4914997.269549001</v>
      </c>
      <c r="AL45" s="6">
        <f t="shared" si="1"/>
        <v>5287727.9051570008</v>
      </c>
      <c r="AM45" s="6">
        <f t="shared" si="2"/>
        <v>5168142.7689180002</v>
      </c>
      <c r="AN45" s="13">
        <f>AK45/AK3</f>
        <v>1.2024087175197594E-2</v>
      </c>
      <c r="AO45" s="13">
        <f t="shared" ref="AO45:AP45" si="9">AL45/AL3</f>
        <v>1.119945369116109E-2</v>
      </c>
      <c r="AP45" s="13">
        <f t="shared" si="9"/>
        <v>1.1468480476730205E-2</v>
      </c>
    </row>
    <row r="46" spans="1:42" x14ac:dyDescent="0.3">
      <c r="A46" t="s">
        <v>8</v>
      </c>
      <c r="B46" t="s">
        <v>21</v>
      </c>
      <c r="C46" s="4">
        <v>16371.451228</v>
      </c>
      <c r="D46" s="4">
        <v>37167.300112999998</v>
      </c>
      <c r="E46" s="4">
        <v>108325.619949</v>
      </c>
      <c r="F46" s="4">
        <v>98708.115554999997</v>
      </c>
      <c r="G46" s="4">
        <v>169693.758382</v>
      </c>
      <c r="H46" s="4">
        <v>193803.79891499999</v>
      </c>
      <c r="I46" s="4">
        <v>95543.844693000006</v>
      </c>
      <c r="J46" s="4">
        <v>88345.033486999993</v>
      </c>
      <c r="K46" s="4">
        <v>103997.97466000001</v>
      </c>
      <c r="L46" s="4">
        <v>66850.059888000003</v>
      </c>
      <c r="M46" s="4">
        <v>37654.385358</v>
      </c>
      <c r="N46" s="4">
        <v>21881.787625000001</v>
      </c>
      <c r="O46" s="4">
        <v>25366.579794000001</v>
      </c>
      <c r="P46" s="4">
        <v>43698.915120999998</v>
      </c>
      <c r="Q46" s="4">
        <v>117713.448431</v>
      </c>
      <c r="R46" s="4">
        <v>111257.39347900001</v>
      </c>
      <c r="S46" s="4">
        <v>141543.65835499999</v>
      </c>
      <c r="T46" s="4">
        <v>202467.16804700001</v>
      </c>
      <c r="U46" s="4">
        <v>126797.287815</v>
      </c>
      <c r="V46" s="4">
        <v>95267.382926000006</v>
      </c>
      <c r="W46" s="4">
        <v>107348.728447</v>
      </c>
      <c r="X46" s="4">
        <v>57773.392061999999</v>
      </c>
      <c r="Y46" s="4">
        <v>36496.544578000001</v>
      </c>
      <c r="Z46" s="4">
        <v>20286.18001</v>
      </c>
      <c r="AA46" s="4">
        <v>24524.691821</v>
      </c>
      <c r="AB46" s="4">
        <v>36291.565701</v>
      </c>
      <c r="AC46" s="4">
        <v>93841.843993000002</v>
      </c>
      <c r="AD46" s="4">
        <v>120274.987694</v>
      </c>
      <c r="AE46" s="4">
        <v>139690.27123300001</v>
      </c>
      <c r="AF46" s="4">
        <v>195771.51289799999</v>
      </c>
      <c r="AG46" s="4">
        <v>103977.291322</v>
      </c>
      <c r="AH46" s="4">
        <v>66539.734068999998</v>
      </c>
      <c r="AI46" s="4">
        <v>105156.456534</v>
      </c>
      <c r="AJ46" s="4">
        <v>62608.587528999997</v>
      </c>
      <c r="AK46" s="6">
        <f t="shared" si="0"/>
        <v>1038343.129853</v>
      </c>
      <c r="AL46" s="6">
        <f t="shared" si="1"/>
        <v>1086016.6790650003</v>
      </c>
      <c r="AM46" s="6">
        <f t="shared" si="2"/>
        <v>948676.94279399992</v>
      </c>
    </row>
    <row r="47" spans="1:42" x14ac:dyDescent="0.3">
      <c r="A47" t="s">
        <v>8</v>
      </c>
      <c r="B47" t="s">
        <v>25</v>
      </c>
      <c r="C47" s="4">
        <v>10961.486439</v>
      </c>
      <c r="D47" s="4">
        <v>21029.292003999999</v>
      </c>
      <c r="E47" s="4">
        <v>79614.019021</v>
      </c>
      <c r="F47" s="4">
        <v>55348.996124999998</v>
      </c>
      <c r="G47" s="4">
        <v>100854.103558</v>
      </c>
      <c r="H47" s="4">
        <v>160802.38816500001</v>
      </c>
      <c r="I47" s="4">
        <v>96023.670306</v>
      </c>
      <c r="J47" s="4">
        <v>74141.423035999993</v>
      </c>
      <c r="K47" s="4">
        <v>79230.644593000005</v>
      </c>
      <c r="L47" s="4">
        <v>36080.415638999999</v>
      </c>
      <c r="M47" s="4">
        <v>20091.926735000001</v>
      </c>
      <c r="N47" s="4">
        <v>9789.3624519999994</v>
      </c>
      <c r="O47" s="4">
        <v>9855.6393100000005</v>
      </c>
      <c r="P47" s="4">
        <v>19875.449101999999</v>
      </c>
      <c r="Q47" s="4">
        <v>76210.070447000006</v>
      </c>
      <c r="R47" s="4">
        <v>72765.375132000001</v>
      </c>
      <c r="S47" s="4">
        <v>98339.897287999993</v>
      </c>
      <c r="T47" s="4">
        <v>149108.25290600001</v>
      </c>
      <c r="U47" s="4">
        <v>103846.70658699999</v>
      </c>
      <c r="V47" s="4">
        <v>81037.217329999999</v>
      </c>
      <c r="W47" s="4">
        <v>87252.426911000002</v>
      </c>
      <c r="X47" s="4">
        <v>27259.654807999999</v>
      </c>
      <c r="Y47" s="4">
        <v>15695.783727</v>
      </c>
      <c r="Z47" s="4">
        <v>8581.5938709999991</v>
      </c>
      <c r="AA47" s="4">
        <v>15193.800633999999</v>
      </c>
      <c r="AB47" s="4">
        <v>27489.191617</v>
      </c>
      <c r="AC47" s="4">
        <v>74630.170834999997</v>
      </c>
      <c r="AD47" s="4">
        <v>83325.128565999999</v>
      </c>
      <c r="AE47" s="4">
        <v>103813.404368</v>
      </c>
      <c r="AF47" s="4">
        <v>173287.43571699999</v>
      </c>
      <c r="AG47" s="4">
        <v>107796.761184</v>
      </c>
      <c r="AH47" s="4">
        <v>92154.920746999996</v>
      </c>
      <c r="AI47" s="4">
        <v>90058.548785000006</v>
      </c>
      <c r="AJ47" s="4">
        <v>50127.967593000001</v>
      </c>
      <c r="AK47" s="6">
        <f t="shared" si="0"/>
        <v>743967.72807300009</v>
      </c>
      <c r="AL47" s="6">
        <f t="shared" si="1"/>
        <v>749828.06741899997</v>
      </c>
      <c r="AM47" s="6">
        <f t="shared" si="2"/>
        <v>817877.33004600008</v>
      </c>
    </row>
    <row r="48" spans="1:42" x14ac:dyDescent="0.3">
      <c r="A48" t="s">
        <v>8</v>
      </c>
      <c r="B48" t="s">
        <v>22</v>
      </c>
      <c r="C48" s="4">
        <v>22950.623452</v>
      </c>
      <c r="D48" s="4">
        <v>40246.516373999999</v>
      </c>
      <c r="E48" s="4">
        <v>92928.629792000007</v>
      </c>
      <c r="F48" s="4">
        <v>84049.242681999996</v>
      </c>
      <c r="G48" s="4">
        <v>155826.393087</v>
      </c>
      <c r="H48" s="4">
        <v>200812.46564100002</v>
      </c>
      <c r="I48" s="4">
        <v>129414.441689</v>
      </c>
      <c r="J48" s="4">
        <v>89596.653745000003</v>
      </c>
      <c r="K48" s="4">
        <v>121121.169413</v>
      </c>
      <c r="L48" s="4">
        <v>55032.617111</v>
      </c>
      <c r="M48" s="4">
        <v>33400.641067999997</v>
      </c>
      <c r="N48" s="4">
        <v>18352.846061</v>
      </c>
      <c r="O48" s="4">
        <v>23116.061989999998</v>
      </c>
      <c r="P48" s="4">
        <v>50991.863324999998</v>
      </c>
      <c r="Q48" s="4">
        <v>141127.168707</v>
      </c>
      <c r="R48" s="4">
        <v>117629.207458</v>
      </c>
      <c r="S48" s="4">
        <v>161287.29298200001</v>
      </c>
      <c r="T48" s="4">
        <v>218704.15919799998</v>
      </c>
      <c r="U48" s="4">
        <v>145270.503685</v>
      </c>
      <c r="V48" s="4">
        <v>129939.90136199999</v>
      </c>
      <c r="W48" s="4">
        <v>166273.86402800001</v>
      </c>
      <c r="X48" s="4">
        <v>49191.081356000002</v>
      </c>
      <c r="Y48" s="4">
        <v>49778.795340999997</v>
      </c>
      <c r="Z48" s="4">
        <v>34156.084881000002</v>
      </c>
      <c r="AA48" s="4">
        <v>39005.213094999999</v>
      </c>
      <c r="AB48" s="4">
        <v>59317.382875000003</v>
      </c>
      <c r="AC48" s="4">
        <v>150133.78651899999</v>
      </c>
      <c r="AD48" s="4">
        <v>142986.208166</v>
      </c>
      <c r="AE48" s="4">
        <v>194700.96863999998</v>
      </c>
      <c r="AF48" s="4">
        <v>263548.00279500004</v>
      </c>
      <c r="AG48" s="4">
        <v>156003.70200299998</v>
      </c>
      <c r="AH48" s="4">
        <v>151912.48679</v>
      </c>
      <c r="AI48" s="4">
        <v>221585.65162799999</v>
      </c>
      <c r="AJ48" s="4">
        <v>71918.020430999997</v>
      </c>
      <c r="AK48" s="6">
        <f t="shared" si="0"/>
        <v>1043732.2401150001</v>
      </c>
      <c r="AL48" s="6">
        <f t="shared" si="1"/>
        <v>1287465.984313</v>
      </c>
      <c r="AM48" s="6">
        <f t="shared" si="2"/>
        <v>1451111.422942</v>
      </c>
    </row>
    <row r="49" spans="1:42" x14ac:dyDescent="0.3">
      <c r="A49" t="s">
        <v>8</v>
      </c>
      <c r="B49" t="s">
        <v>24</v>
      </c>
      <c r="C49" s="4">
        <v>14715.952101000001</v>
      </c>
      <c r="D49" s="4">
        <v>31787.604791000002</v>
      </c>
      <c r="E49" s="4">
        <v>102526.78057</v>
      </c>
      <c r="F49" s="4">
        <v>104453.591069</v>
      </c>
      <c r="G49" s="4">
        <v>188366.48117000001</v>
      </c>
      <c r="H49" s="4">
        <v>225997.381154</v>
      </c>
      <c r="I49" s="4">
        <v>119925.834819</v>
      </c>
      <c r="J49" s="4">
        <v>92151.752393000002</v>
      </c>
      <c r="K49" s="4">
        <v>116478.032766</v>
      </c>
      <c r="L49" s="4">
        <v>62807.298354999999</v>
      </c>
      <c r="M49" s="4">
        <v>37789.263829000003</v>
      </c>
      <c r="N49" s="4">
        <v>18499.512158000001</v>
      </c>
      <c r="O49" s="4">
        <v>19768.425508</v>
      </c>
      <c r="P49" s="4">
        <v>41925.396279000001</v>
      </c>
      <c r="Q49" s="4">
        <v>123129.964783</v>
      </c>
      <c r="R49" s="4">
        <v>130622.932398</v>
      </c>
      <c r="S49" s="4">
        <v>153296.31737599999</v>
      </c>
      <c r="T49" s="4">
        <v>252470.66926600001</v>
      </c>
      <c r="U49" s="4">
        <v>170648.00988100001</v>
      </c>
      <c r="V49" s="4">
        <v>115029.975359</v>
      </c>
      <c r="W49" s="4">
        <v>114272.82142599999</v>
      </c>
      <c r="X49" s="4">
        <v>66292.138086999999</v>
      </c>
      <c r="Y49" s="4">
        <v>38132.606559</v>
      </c>
      <c r="Z49" s="4">
        <v>18766.937310000001</v>
      </c>
      <c r="AA49" s="4">
        <v>20016.012685999998</v>
      </c>
      <c r="AB49" s="4">
        <v>37322.967602999997</v>
      </c>
      <c r="AC49" s="4">
        <v>95941.377248000004</v>
      </c>
      <c r="AD49" s="4">
        <v>126935.325845</v>
      </c>
      <c r="AE49" s="4">
        <v>149901.59211600001</v>
      </c>
      <c r="AF49" s="4">
        <v>256093.374457</v>
      </c>
      <c r="AG49" s="4">
        <v>136288.42727099999</v>
      </c>
      <c r="AH49" s="4">
        <v>90096.812258000005</v>
      </c>
      <c r="AI49" s="4">
        <v>132372.43572899999</v>
      </c>
      <c r="AJ49" s="4">
        <v>72354.887281000003</v>
      </c>
      <c r="AK49" s="6">
        <f t="shared" si="0"/>
        <v>1115499.485175</v>
      </c>
      <c r="AL49" s="6">
        <f t="shared" si="1"/>
        <v>1244356.194232</v>
      </c>
      <c r="AM49" s="6">
        <f t="shared" si="2"/>
        <v>1117323.2124940001</v>
      </c>
    </row>
    <row r="50" spans="1:42" x14ac:dyDescent="0.3">
      <c r="A50" t="s">
        <v>8</v>
      </c>
      <c r="B50" t="s">
        <v>23</v>
      </c>
      <c r="C50" s="4">
        <v>8946.1711969999997</v>
      </c>
      <c r="D50" s="4">
        <v>23335.540682999999</v>
      </c>
      <c r="E50" s="4">
        <v>96533.828827999998</v>
      </c>
      <c r="F50" s="4">
        <v>88587.918296999997</v>
      </c>
      <c r="G50" s="4">
        <v>169330.081034</v>
      </c>
      <c r="H50" s="4">
        <v>204078.36777499999</v>
      </c>
      <c r="I50" s="4">
        <v>116714.542472</v>
      </c>
      <c r="J50" s="4">
        <v>94504.015503999995</v>
      </c>
      <c r="K50" s="4">
        <v>90793.589305999994</v>
      </c>
      <c r="L50" s="4">
        <v>46639.282853999997</v>
      </c>
      <c r="M50" s="4">
        <v>23332.359998</v>
      </c>
      <c r="N50" s="4">
        <v>10658.988385000001</v>
      </c>
      <c r="O50" s="4">
        <v>11395.392749000001</v>
      </c>
      <c r="P50" s="4">
        <v>25989.903499</v>
      </c>
      <c r="Q50" s="4">
        <v>101402.94507</v>
      </c>
      <c r="R50" s="4">
        <v>101101.878855</v>
      </c>
      <c r="S50" s="4">
        <v>125749.87145999999</v>
      </c>
      <c r="T50" s="4">
        <v>185906.97994799999</v>
      </c>
      <c r="U50" s="4">
        <v>122572.560786</v>
      </c>
      <c r="V50" s="4">
        <v>94973.194803999999</v>
      </c>
      <c r="W50" s="4">
        <v>91571.877439999997</v>
      </c>
      <c r="X50" s="4">
        <v>31083.221219999999</v>
      </c>
      <c r="Y50" s="4">
        <v>17941.866862999999</v>
      </c>
      <c r="Z50" s="4">
        <v>10371.287434</v>
      </c>
      <c r="AA50" s="4">
        <v>10435.667488999999</v>
      </c>
      <c r="AB50" s="4">
        <v>21006.338511999998</v>
      </c>
      <c r="AC50" s="4">
        <v>65365.646361999999</v>
      </c>
      <c r="AD50" s="4">
        <v>107837.40932799999</v>
      </c>
      <c r="AE50" s="4">
        <v>122765.898214</v>
      </c>
      <c r="AF50" s="4">
        <v>192765.035267</v>
      </c>
      <c r="AG50" s="4">
        <v>113211.208183</v>
      </c>
      <c r="AH50" s="4">
        <v>73272.402254999994</v>
      </c>
      <c r="AI50" s="4">
        <v>83063.141965000003</v>
      </c>
      <c r="AJ50" s="4">
        <v>43431.113066999998</v>
      </c>
      <c r="AK50" s="6">
        <f t="shared" si="0"/>
        <v>973454.68633300008</v>
      </c>
      <c r="AL50" s="6">
        <f t="shared" si="1"/>
        <v>920060.98012799991</v>
      </c>
      <c r="AM50" s="6">
        <f t="shared" si="2"/>
        <v>833153.86064199987</v>
      </c>
    </row>
    <row r="51" spans="1:42" x14ac:dyDescent="0.3">
      <c r="A51" t="s">
        <v>9</v>
      </c>
      <c r="B51" t="s">
        <v>26</v>
      </c>
      <c r="C51" s="5">
        <v>1161754.8235279999</v>
      </c>
      <c r="D51" s="5">
        <v>1269962.848156</v>
      </c>
      <c r="E51" s="5">
        <v>2381757.9874129998</v>
      </c>
      <c r="F51" s="5">
        <v>2293112.5119949998</v>
      </c>
      <c r="G51" s="5">
        <v>2276538.3035690002</v>
      </c>
      <c r="H51" s="5">
        <v>1619013.6519519999</v>
      </c>
      <c r="I51" s="5">
        <v>942356.75473799999</v>
      </c>
      <c r="J51" s="5">
        <v>913203.55987</v>
      </c>
      <c r="K51" s="5">
        <v>1516803.488651</v>
      </c>
      <c r="L51" s="5">
        <v>1636626.2556670001</v>
      </c>
      <c r="M51" s="5">
        <v>1283528.0853790001</v>
      </c>
      <c r="N51" s="5">
        <v>1435532.2159999998</v>
      </c>
      <c r="O51" s="5">
        <v>1324415.4541189999</v>
      </c>
      <c r="P51" s="5">
        <v>1577204.406407</v>
      </c>
      <c r="Q51" s="5">
        <v>3099941.7312520002</v>
      </c>
      <c r="R51" s="5">
        <v>2948004.1214969996</v>
      </c>
      <c r="S51" s="5">
        <v>2551031.2592679998</v>
      </c>
      <c r="T51" s="5">
        <v>2251358.1402109996</v>
      </c>
      <c r="U51" s="5">
        <v>1192115.3509499999</v>
      </c>
      <c r="V51" s="5">
        <v>1183382.198323</v>
      </c>
      <c r="W51" s="5">
        <v>1692172.26193</v>
      </c>
      <c r="X51" s="5">
        <v>1613022.0630989999</v>
      </c>
      <c r="Y51" s="5">
        <v>1436855.5633029998</v>
      </c>
      <c r="Z51" s="5">
        <v>1829799.2088970002</v>
      </c>
      <c r="AA51" s="5">
        <v>1530726.4597529999</v>
      </c>
      <c r="AB51" s="5">
        <v>1733333.9535699999</v>
      </c>
      <c r="AC51" s="5">
        <v>3309144.2351699998</v>
      </c>
      <c r="AD51" s="5">
        <v>3252832.5890730005</v>
      </c>
      <c r="AE51" s="5">
        <v>3119388.0304279998</v>
      </c>
      <c r="AF51" s="5">
        <v>1916049.9233359997</v>
      </c>
      <c r="AG51" s="5">
        <v>1115218.5684460001</v>
      </c>
      <c r="AH51" s="5">
        <v>1255940.5780209999</v>
      </c>
      <c r="AI51" s="5">
        <v>1732048.083445</v>
      </c>
      <c r="AJ51" s="5">
        <v>1699443.5769500001</v>
      </c>
      <c r="AK51" s="6">
        <f t="shared" si="0"/>
        <v>18730190.486917999</v>
      </c>
      <c r="AL51" s="6">
        <f t="shared" si="1"/>
        <v>22699301.759256005</v>
      </c>
      <c r="AM51" s="6">
        <f t="shared" si="2"/>
        <v>20664125.998192001</v>
      </c>
      <c r="AN51" s="13">
        <f>AK51/AK3</f>
        <v>4.5821682265842684E-2</v>
      </c>
      <c r="AO51" s="13">
        <f t="shared" ref="AO51:AP51" si="10">AL51/AL3</f>
        <v>4.8077318544803398E-2</v>
      </c>
      <c r="AP51" s="13">
        <f t="shared" si="10"/>
        <v>4.5855181672655947E-2</v>
      </c>
    </row>
    <row r="52" spans="1:42" x14ac:dyDescent="0.3">
      <c r="A52" t="s">
        <v>9</v>
      </c>
      <c r="B52" t="s">
        <v>21</v>
      </c>
      <c r="C52" s="4">
        <v>183757.13881800001</v>
      </c>
      <c r="D52" s="4">
        <v>205513.73691599999</v>
      </c>
      <c r="E52" s="4">
        <v>393265.51352799998</v>
      </c>
      <c r="F52" s="4">
        <v>365645.20783799997</v>
      </c>
      <c r="G52" s="4">
        <v>382376.191093</v>
      </c>
      <c r="H52" s="4">
        <v>262603.507774</v>
      </c>
      <c r="I52" s="4">
        <v>164154.80247</v>
      </c>
      <c r="J52" s="4">
        <v>161422.96918300001</v>
      </c>
      <c r="K52" s="4">
        <v>258891.55081399999</v>
      </c>
      <c r="L52" s="4">
        <v>265941.929275</v>
      </c>
      <c r="M52" s="4">
        <v>218682.25118299999</v>
      </c>
      <c r="N52" s="4">
        <v>240994.08186400001</v>
      </c>
      <c r="O52" s="4">
        <v>210546.71470899999</v>
      </c>
      <c r="P52" s="4">
        <v>241092.48376500001</v>
      </c>
      <c r="Q52" s="4">
        <v>463289.54033599998</v>
      </c>
      <c r="R52" s="4">
        <v>406363.52801000001</v>
      </c>
      <c r="S52" s="4">
        <v>392205.48942100001</v>
      </c>
      <c r="T52" s="4">
        <v>340286.87029599998</v>
      </c>
      <c r="U52" s="4">
        <v>190117.56076600001</v>
      </c>
      <c r="V52" s="4">
        <v>186318.476581</v>
      </c>
      <c r="W52" s="4">
        <v>273976.19409</v>
      </c>
      <c r="X52" s="4">
        <v>254760.96161200001</v>
      </c>
      <c r="Y52" s="4">
        <v>216648.97851799999</v>
      </c>
      <c r="Z52" s="4">
        <v>271187.53787100001</v>
      </c>
      <c r="AA52" s="4">
        <v>236557.93589699999</v>
      </c>
      <c r="AB52" s="4">
        <v>238167.45333399999</v>
      </c>
      <c r="AC52" s="4">
        <v>498553.666792</v>
      </c>
      <c r="AD52" s="4">
        <v>481875.10039500002</v>
      </c>
      <c r="AE52" s="4">
        <v>460143.01867600001</v>
      </c>
      <c r="AF52" s="4">
        <v>290232.92181099998</v>
      </c>
      <c r="AG52" s="4">
        <v>190979.84854400001</v>
      </c>
      <c r="AH52" s="4">
        <v>202124.471651</v>
      </c>
      <c r="AI52" s="4">
        <v>329402.752003</v>
      </c>
      <c r="AJ52" s="4">
        <v>295101.30496899999</v>
      </c>
      <c r="AK52" s="6">
        <f t="shared" si="0"/>
        <v>3103248.8807559996</v>
      </c>
      <c r="AL52" s="6">
        <f t="shared" si="1"/>
        <v>3446794.3359749997</v>
      </c>
      <c r="AM52" s="6">
        <f t="shared" si="2"/>
        <v>3223138.4740720005</v>
      </c>
    </row>
    <row r="53" spans="1:42" x14ac:dyDescent="0.3">
      <c r="A53" t="s">
        <v>9</v>
      </c>
      <c r="B53" t="s">
        <v>25</v>
      </c>
      <c r="C53" s="4">
        <v>526989.68642699998</v>
      </c>
      <c r="D53" s="4">
        <v>566499.81181900005</v>
      </c>
      <c r="E53" s="4">
        <v>1070098.180343</v>
      </c>
      <c r="F53" s="4">
        <v>1021555.460941</v>
      </c>
      <c r="G53" s="4">
        <v>981468.32525500003</v>
      </c>
      <c r="H53" s="4">
        <v>731038.21751700004</v>
      </c>
      <c r="I53" s="4">
        <v>427905.83397600002</v>
      </c>
      <c r="J53" s="4">
        <v>401574.070007</v>
      </c>
      <c r="K53" s="4">
        <v>690449.67298899998</v>
      </c>
      <c r="L53" s="4">
        <v>738314.67088999995</v>
      </c>
      <c r="M53" s="4">
        <v>586696.688417</v>
      </c>
      <c r="N53" s="4">
        <v>650217.53745199996</v>
      </c>
      <c r="O53" s="4">
        <v>612731.55581199995</v>
      </c>
      <c r="P53" s="4">
        <v>711038.84352600004</v>
      </c>
      <c r="Q53" s="4">
        <v>1378381.3981029999</v>
      </c>
      <c r="R53" s="4">
        <v>1279393.275719</v>
      </c>
      <c r="S53" s="4">
        <v>1165635.609621</v>
      </c>
      <c r="T53" s="4">
        <v>1008004.122563</v>
      </c>
      <c r="U53" s="4">
        <v>520259.01887500001</v>
      </c>
      <c r="V53" s="4">
        <v>495640.839912</v>
      </c>
      <c r="W53" s="4">
        <v>742230.32915400004</v>
      </c>
      <c r="X53" s="4">
        <v>701452.54656499997</v>
      </c>
      <c r="Y53" s="4">
        <v>623987.84065699996</v>
      </c>
      <c r="Z53" s="4">
        <v>815362.52186600002</v>
      </c>
      <c r="AA53" s="4">
        <v>687975.04214699997</v>
      </c>
      <c r="AB53" s="4">
        <v>757658.84805699997</v>
      </c>
      <c r="AC53" s="4">
        <v>1517663.673613</v>
      </c>
      <c r="AD53" s="4">
        <v>1407851.5567000001</v>
      </c>
      <c r="AE53" s="4">
        <v>1399400.072034</v>
      </c>
      <c r="AF53" s="4">
        <v>841598.28616100003</v>
      </c>
      <c r="AG53" s="4">
        <v>466299.07521500002</v>
      </c>
      <c r="AH53" s="4">
        <v>526300.22705099999</v>
      </c>
      <c r="AI53" s="4">
        <v>708241.43862499995</v>
      </c>
      <c r="AJ53" s="4">
        <v>734839.86070900003</v>
      </c>
      <c r="AK53" s="6">
        <f t="shared" si="0"/>
        <v>8392808.1560329981</v>
      </c>
      <c r="AL53" s="6">
        <f t="shared" si="1"/>
        <v>10054117.902372999</v>
      </c>
      <c r="AM53" s="6">
        <f t="shared" si="2"/>
        <v>9047828.0803120006</v>
      </c>
    </row>
    <row r="54" spans="1:42" x14ac:dyDescent="0.3">
      <c r="A54" t="s">
        <v>9</v>
      </c>
      <c r="B54" t="s">
        <v>22</v>
      </c>
      <c r="C54" s="4">
        <v>203243.623528</v>
      </c>
      <c r="D54" s="4">
        <v>217372.39767499999</v>
      </c>
      <c r="E54" s="4">
        <v>298069.13404600002</v>
      </c>
      <c r="F54" s="4">
        <v>287716.57451500004</v>
      </c>
      <c r="G54" s="4">
        <v>329308.78684399999</v>
      </c>
      <c r="H54" s="4">
        <v>262452.207742</v>
      </c>
      <c r="I54" s="4">
        <v>173521.53667600002</v>
      </c>
      <c r="J54" s="4">
        <v>188951.58703</v>
      </c>
      <c r="K54" s="4">
        <v>269560.76694200002</v>
      </c>
      <c r="L54" s="4">
        <v>264280.90186300001</v>
      </c>
      <c r="M54" s="4">
        <v>215489.15759400002</v>
      </c>
      <c r="N54" s="4">
        <v>274946.15599699999</v>
      </c>
      <c r="O54" s="4">
        <v>238822.42696899999</v>
      </c>
      <c r="P54" s="4">
        <v>272312.871323</v>
      </c>
      <c r="Q54" s="4">
        <v>442728.15313000005</v>
      </c>
      <c r="R54" s="4">
        <v>441010.91700699995</v>
      </c>
      <c r="S54" s="4">
        <v>381075.93706799997</v>
      </c>
      <c r="T54" s="4">
        <v>381597.58319699997</v>
      </c>
      <c r="U54" s="4">
        <v>250403.14275999999</v>
      </c>
      <c r="V54" s="4">
        <v>278455.96230199997</v>
      </c>
      <c r="W54" s="4">
        <v>344462.70616100001</v>
      </c>
      <c r="X54" s="4">
        <v>330767.33285899996</v>
      </c>
      <c r="Y54" s="4">
        <v>327073.58577800001</v>
      </c>
      <c r="Z54" s="4">
        <v>398546.35964499996</v>
      </c>
      <c r="AA54" s="4">
        <v>313149.51039800001</v>
      </c>
      <c r="AB54" s="4">
        <v>382661.39838899998</v>
      </c>
      <c r="AC54" s="4">
        <v>516745.10392099997</v>
      </c>
      <c r="AD54" s="4">
        <v>545128.48065299995</v>
      </c>
      <c r="AE54" s="4">
        <v>507753.48626800004</v>
      </c>
      <c r="AF54" s="4">
        <v>398015.59832800005</v>
      </c>
      <c r="AG54" s="4">
        <v>287572.65650499996</v>
      </c>
      <c r="AH54" s="4">
        <v>336256.94679699995</v>
      </c>
      <c r="AI54" s="4">
        <v>388844.73501</v>
      </c>
      <c r="AJ54" s="4">
        <v>341191.35134399997</v>
      </c>
      <c r="AK54" s="6">
        <f t="shared" si="0"/>
        <v>2984912.8304520003</v>
      </c>
      <c r="AL54" s="6">
        <f t="shared" si="1"/>
        <v>4087256.9781989995</v>
      </c>
      <c r="AM54" s="6">
        <f t="shared" si="2"/>
        <v>4017319.2676129998</v>
      </c>
    </row>
    <row r="55" spans="1:42" x14ac:dyDescent="0.3">
      <c r="A55" t="s">
        <v>9</v>
      </c>
      <c r="B55" t="s">
        <v>24</v>
      </c>
      <c r="C55" s="4">
        <v>28473.975342999998</v>
      </c>
      <c r="D55" s="4">
        <v>37173.687918000003</v>
      </c>
      <c r="E55" s="4">
        <v>76348.958083999998</v>
      </c>
      <c r="F55" s="4">
        <v>61712.208524000001</v>
      </c>
      <c r="G55" s="4">
        <v>67036.218387000001</v>
      </c>
      <c r="H55" s="4">
        <v>43861.525888999997</v>
      </c>
      <c r="I55" s="4">
        <v>23703.195490999999</v>
      </c>
      <c r="J55" s="4">
        <v>23149.79218</v>
      </c>
      <c r="K55" s="4">
        <v>36624.824234</v>
      </c>
      <c r="L55" s="4">
        <v>41982.792533</v>
      </c>
      <c r="M55" s="4">
        <v>33660.705882000002</v>
      </c>
      <c r="N55" s="4">
        <v>34013.055301</v>
      </c>
      <c r="O55" s="4">
        <v>32531.408242000001</v>
      </c>
      <c r="P55" s="4">
        <v>40583.509686999998</v>
      </c>
      <c r="Q55" s="4">
        <v>80951.564635000002</v>
      </c>
      <c r="R55" s="4">
        <v>101127.36667800001</v>
      </c>
      <c r="S55" s="4">
        <v>73540.311377000005</v>
      </c>
      <c r="T55" s="4">
        <v>58086.898203999997</v>
      </c>
      <c r="U55" s="4">
        <v>35894.963015000001</v>
      </c>
      <c r="V55" s="4">
        <v>28176.96372</v>
      </c>
      <c r="W55" s="4">
        <v>41741.951391000002</v>
      </c>
      <c r="X55" s="4">
        <v>39222.684044000001</v>
      </c>
      <c r="Y55" s="4">
        <v>30053.293412999999</v>
      </c>
      <c r="Z55" s="4">
        <v>36946.002113000002</v>
      </c>
      <c r="AA55" s="4">
        <v>30806.516379000001</v>
      </c>
      <c r="AB55" s="4">
        <v>40759.457555000001</v>
      </c>
      <c r="AC55" s="4">
        <v>71475.783727000002</v>
      </c>
      <c r="AD55" s="4">
        <v>78633.710814000005</v>
      </c>
      <c r="AE55" s="4">
        <v>72873.506515999994</v>
      </c>
      <c r="AF55" s="4">
        <v>60775.190208</v>
      </c>
      <c r="AG55" s="4">
        <v>24147.324762</v>
      </c>
      <c r="AH55" s="4">
        <v>29965.158507</v>
      </c>
      <c r="AI55" s="4">
        <v>38184.970032999998</v>
      </c>
      <c r="AJ55" s="4">
        <v>40826.609700000001</v>
      </c>
      <c r="AK55" s="6">
        <f t="shared" si="0"/>
        <v>507740.93976600002</v>
      </c>
      <c r="AL55" s="6">
        <f t="shared" si="1"/>
        <v>598856.91651900008</v>
      </c>
      <c r="AM55" s="6">
        <f t="shared" si="2"/>
        <v>488448.22820100002</v>
      </c>
    </row>
    <row r="56" spans="1:42" x14ac:dyDescent="0.3">
      <c r="A56" t="s">
        <v>9</v>
      </c>
      <c r="B56" t="s">
        <v>23</v>
      </c>
      <c r="C56" s="4">
        <v>219290.399412</v>
      </c>
      <c r="D56" s="4">
        <v>243403.21382800001</v>
      </c>
      <c r="E56" s="4">
        <v>543976.20141199999</v>
      </c>
      <c r="F56" s="4">
        <v>556483.06017700001</v>
      </c>
      <c r="G56" s="4">
        <v>516348.78198999999</v>
      </c>
      <c r="H56" s="4">
        <v>319058.19303000002</v>
      </c>
      <c r="I56" s="4">
        <v>153071.38612499999</v>
      </c>
      <c r="J56" s="4">
        <v>138105.14147</v>
      </c>
      <c r="K56" s="4">
        <v>261276.673672</v>
      </c>
      <c r="L56" s="4">
        <v>326105.961106</v>
      </c>
      <c r="M56" s="4">
        <v>228999.28230300001</v>
      </c>
      <c r="N56" s="4">
        <v>235361.38538600001</v>
      </c>
      <c r="O56" s="4">
        <v>229783.34838700001</v>
      </c>
      <c r="P56" s="4">
        <v>312176.69810600003</v>
      </c>
      <c r="Q56" s="4">
        <v>734591.07504799997</v>
      </c>
      <c r="R56" s="4">
        <v>720109.03408300004</v>
      </c>
      <c r="S56" s="4">
        <v>538573.91178099997</v>
      </c>
      <c r="T56" s="4">
        <v>463382.665951</v>
      </c>
      <c r="U56" s="4">
        <v>195440.665534</v>
      </c>
      <c r="V56" s="4">
        <v>194789.955808</v>
      </c>
      <c r="W56" s="4">
        <v>289761.08113399998</v>
      </c>
      <c r="X56" s="4">
        <v>286818.53801900003</v>
      </c>
      <c r="Y56" s="4">
        <v>239091.86493700001</v>
      </c>
      <c r="Z56" s="4">
        <v>307756.78740199999</v>
      </c>
      <c r="AA56" s="4">
        <v>262237.45493200002</v>
      </c>
      <c r="AB56" s="4">
        <v>314086.79623500002</v>
      </c>
      <c r="AC56" s="4">
        <v>704706.00711699994</v>
      </c>
      <c r="AD56" s="4">
        <v>739343.74051100004</v>
      </c>
      <c r="AE56" s="4">
        <v>679217.94693400001</v>
      </c>
      <c r="AF56" s="4">
        <v>325427.926828</v>
      </c>
      <c r="AG56" s="4">
        <v>146219.66342</v>
      </c>
      <c r="AH56" s="4">
        <v>161293.774015</v>
      </c>
      <c r="AI56" s="4">
        <v>267374.18777399999</v>
      </c>
      <c r="AJ56" s="4">
        <v>287484.450228</v>
      </c>
      <c r="AK56" s="6">
        <f t="shared" si="0"/>
        <v>3741479.6799110002</v>
      </c>
      <c r="AL56" s="6">
        <f t="shared" si="1"/>
        <v>4512275.6261900002</v>
      </c>
      <c r="AM56" s="6">
        <f t="shared" si="2"/>
        <v>3887391.9479940003</v>
      </c>
    </row>
    <row r="57" spans="1:42" x14ac:dyDescent="0.3">
      <c r="A57" t="s">
        <v>10</v>
      </c>
      <c r="B57" t="s">
        <v>26</v>
      </c>
      <c r="C57" s="5">
        <v>196764.65561900003</v>
      </c>
      <c r="D57" s="5">
        <v>192141.12471100001</v>
      </c>
      <c r="E57" s="5">
        <v>314888.58049700002</v>
      </c>
      <c r="F57" s="5">
        <v>286686.93787899998</v>
      </c>
      <c r="G57" s="5">
        <v>307851.08472300001</v>
      </c>
      <c r="H57" s="5">
        <v>187995.30108499998</v>
      </c>
      <c r="I57" s="5">
        <v>138918.07234400001</v>
      </c>
      <c r="J57" s="5">
        <v>151374.86528999999</v>
      </c>
      <c r="K57" s="5">
        <v>295170.25016</v>
      </c>
      <c r="L57" s="5">
        <v>220890.062217</v>
      </c>
      <c r="M57" s="5">
        <v>236702.21134699997</v>
      </c>
      <c r="N57" s="5">
        <v>273766.590891</v>
      </c>
      <c r="O57" s="5">
        <v>230460.322376</v>
      </c>
      <c r="P57" s="5">
        <v>260667.54926199996</v>
      </c>
      <c r="Q57" s="5">
        <v>379617.07060899999</v>
      </c>
      <c r="R57" s="5">
        <v>340390.29633399996</v>
      </c>
      <c r="S57" s="5">
        <v>322709.63127699995</v>
      </c>
      <c r="T57" s="5">
        <v>267316.51280500001</v>
      </c>
      <c r="U57" s="5">
        <v>150362.97114399998</v>
      </c>
      <c r="V57" s="5">
        <v>233225.51254300002</v>
      </c>
      <c r="W57" s="5">
        <v>286497.33007700002</v>
      </c>
      <c r="X57" s="5">
        <v>282735.11450999998</v>
      </c>
      <c r="Y57" s="5">
        <v>315955.19371799997</v>
      </c>
      <c r="Z57" s="5">
        <v>413532.00949900004</v>
      </c>
      <c r="AA57" s="5">
        <v>353876.28918099997</v>
      </c>
      <c r="AB57" s="5">
        <v>317574.09298899997</v>
      </c>
      <c r="AC57" s="5">
        <v>545444.51390599995</v>
      </c>
      <c r="AD57" s="5">
        <v>519790.093345</v>
      </c>
      <c r="AE57" s="5">
        <v>453393.25996999996</v>
      </c>
      <c r="AF57" s="5">
        <v>206769.19044199999</v>
      </c>
      <c r="AG57" s="5">
        <v>91900.773171000008</v>
      </c>
      <c r="AH57" s="5">
        <v>224608.92568799999</v>
      </c>
      <c r="AI57" s="5">
        <v>393974.10515600001</v>
      </c>
      <c r="AJ57" s="5">
        <v>301685.75191499997</v>
      </c>
      <c r="AK57" s="6">
        <f t="shared" si="0"/>
        <v>2803149.7367630005</v>
      </c>
      <c r="AL57" s="6">
        <f t="shared" si="1"/>
        <v>3483469.5141539993</v>
      </c>
      <c r="AM57" s="6">
        <f t="shared" si="2"/>
        <v>3409016.9957629996</v>
      </c>
      <c r="AN57" s="13">
        <f>AK57/AK3</f>
        <v>6.8576471056846179E-3</v>
      </c>
      <c r="AO57" s="13">
        <f t="shared" ref="AO57:AP57" si="11">AL57/AL3</f>
        <v>7.3780187271532422E-3</v>
      </c>
      <c r="AP57" s="13">
        <f t="shared" si="11"/>
        <v>7.5648538766924563E-3</v>
      </c>
    </row>
    <row r="58" spans="1:42" x14ac:dyDescent="0.3">
      <c r="A58" t="s">
        <v>10</v>
      </c>
      <c r="B58" t="s">
        <v>21</v>
      </c>
      <c r="C58" s="4">
        <v>320.12758000000002</v>
      </c>
      <c r="D58" s="4">
        <v>75.685805000000002</v>
      </c>
      <c r="E58" s="4">
        <v>839.78654500000005</v>
      </c>
      <c r="F58" s="4">
        <v>3110.0931310000001</v>
      </c>
      <c r="G58" s="4">
        <v>4475.8182459999998</v>
      </c>
      <c r="H58" s="4">
        <v>2652.498767</v>
      </c>
      <c r="I58" s="4">
        <v>1807.724551</v>
      </c>
      <c r="J58" s="4">
        <v>1994.10708</v>
      </c>
      <c r="K58" s="4">
        <v>4105.9921100000001</v>
      </c>
      <c r="L58" s="4">
        <v>3545.4471290000001</v>
      </c>
      <c r="M58" s="4">
        <v>9051.0936249999995</v>
      </c>
      <c r="N58" s="4">
        <v>12746.633744000001</v>
      </c>
      <c r="O58" s="4">
        <v>6919.8216629999997</v>
      </c>
      <c r="P58" s="4">
        <v>7413.9787249999999</v>
      </c>
      <c r="Q58" s="4">
        <v>8877.3096160000005</v>
      </c>
      <c r="R58" s="4">
        <v>4677.4638960000002</v>
      </c>
      <c r="S58" s="4">
        <v>3533.8482560000002</v>
      </c>
      <c r="T58" s="4">
        <v>2719.2997529999998</v>
      </c>
      <c r="U58" s="4">
        <v>1434.16696</v>
      </c>
      <c r="V58" s="4">
        <v>1751.179993</v>
      </c>
      <c r="W58" s="4">
        <v>2737.0905250000001</v>
      </c>
      <c r="X58" s="4">
        <v>2355.523072</v>
      </c>
      <c r="Y58" s="4">
        <v>7615.9756960000004</v>
      </c>
      <c r="Z58" s="4">
        <v>9968.7231420000007</v>
      </c>
      <c r="AA58" s="4">
        <v>5725.8717859999997</v>
      </c>
      <c r="AB58" s="4">
        <v>3573.0626980000002</v>
      </c>
      <c r="AC58" s="4">
        <v>11619.552659000001</v>
      </c>
      <c r="AD58" s="4">
        <v>15469.987671999999</v>
      </c>
      <c r="AE58" s="4">
        <v>15608.508277999999</v>
      </c>
      <c r="AF58" s="4">
        <v>6292.8108490000004</v>
      </c>
      <c r="AG58" s="4">
        <v>2231.882705</v>
      </c>
      <c r="AH58" s="4">
        <v>1140.5600440000001</v>
      </c>
      <c r="AI58" s="4">
        <v>7758.2106279999998</v>
      </c>
      <c r="AJ58" s="4">
        <v>6729.0454330000002</v>
      </c>
      <c r="AK58" s="6">
        <f t="shared" si="0"/>
        <v>44725.008312999998</v>
      </c>
      <c r="AL58" s="6">
        <f t="shared" si="1"/>
        <v>60004.381297000007</v>
      </c>
      <c r="AM58" s="6">
        <f t="shared" si="2"/>
        <v>76149.492752000006</v>
      </c>
    </row>
    <row r="59" spans="1:42" x14ac:dyDescent="0.3">
      <c r="A59" t="s">
        <v>10</v>
      </c>
      <c r="B59" t="s">
        <v>25</v>
      </c>
      <c r="C59" s="4">
        <v>96581.911940000005</v>
      </c>
      <c r="D59" s="4">
        <v>93149.951161000005</v>
      </c>
      <c r="E59" s="4">
        <v>150271.64661900001</v>
      </c>
      <c r="F59" s="4">
        <v>129244.065445</v>
      </c>
      <c r="G59" s="4">
        <v>141196.919299</v>
      </c>
      <c r="H59" s="4">
        <v>88705.055122999998</v>
      </c>
      <c r="I59" s="4">
        <v>70912.089185000004</v>
      </c>
      <c r="J59" s="4">
        <v>70772.445013999997</v>
      </c>
      <c r="K59" s="4">
        <v>141719.15202400001</v>
      </c>
      <c r="L59" s="4">
        <v>106133.873299</v>
      </c>
      <c r="M59" s="4">
        <v>105274.35945600001</v>
      </c>
      <c r="N59" s="4">
        <v>120852.775007</v>
      </c>
      <c r="O59" s="4">
        <v>106275.348818</v>
      </c>
      <c r="P59" s="4">
        <v>118819.56981299999</v>
      </c>
      <c r="Q59" s="4">
        <v>174568.022998</v>
      </c>
      <c r="R59" s="4">
        <v>152445.750791</v>
      </c>
      <c r="S59" s="4">
        <v>151244.47500599999</v>
      </c>
      <c r="T59" s="4">
        <v>133587.730713</v>
      </c>
      <c r="U59" s="4">
        <v>74270.059878999993</v>
      </c>
      <c r="V59" s="4">
        <v>111752.14159699999</v>
      </c>
      <c r="W59" s="4">
        <v>142253.23177000001</v>
      </c>
      <c r="X59" s="4">
        <v>141273.59985699999</v>
      </c>
      <c r="Y59" s="4">
        <v>149560.61288599999</v>
      </c>
      <c r="Z59" s="4">
        <v>190838.673824</v>
      </c>
      <c r="AA59" s="4">
        <v>162785.13032600001</v>
      </c>
      <c r="AB59" s="4">
        <v>151364.04543599999</v>
      </c>
      <c r="AC59" s="4">
        <v>262253.92919699999</v>
      </c>
      <c r="AD59" s="4">
        <v>243924.755198</v>
      </c>
      <c r="AE59" s="4">
        <v>217436.24340100001</v>
      </c>
      <c r="AF59" s="4">
        <v>101021.393096</v>
      </c>
      <c r="AG59" s="4">
        <v>44700.723844</v>
      </c>
      <c r="AH59" s="4">
        <v>102620.251842</v>
      </c>
      <c r="AI59" s="4">
        <v>196655.924562</v>
      </c>
      <c r="AJ59" s="4">
        <v>152800.639264</v>
      </c>
      <c r="AK59" s="6">
        <f t="shared" si="0"/>
        <v>1314814.2435719999</v>
      </c>
      <c r="AL59" s="6">
        <f t="shared" si="1"/>
        <v>1646889.2179519997</v>
      </c>
      <c r="AM59" s="6">
        <f t="shared" si="2"/>
        <v>1635563.0361660002</v>
      </c>
    </row>
    <row r="60" spans="1:42" x14ac:dyDescent="0.3">
      <c r="A60" t="s">
        <v>10</v>
      </c>
      <c r="B60" t="s">
        <v>22</v>
      </c>
      <c r="C60" s="4">
        <v>47055.523814</v>
      </c>
      <c r="D60" s="4">
        <v>51661.968338000006</v>
      </c>
      <c r="E60" s="4">
        <v>82672.645678000001</v>
      </c>
      <c r="F60" s="4">
        <v>73715.156338000001</v>
      </c>
      <c r="G60" s="4">
        <v>79595.191634000003</v>
      </c>
      <c r="H60" s="4">
        <v>47241.299028999994</v>
      </c>
      <c r="I60" s="4">
        <v>34110.306636000001</v>
      </c>
      <c r="J60" s="4">
        <v>39921.945232999999</v>
      </c>
      <c r="K60" s="4">
        <v>79251.912051000007</v>
      </c>
      <c r="L60" s="4">
        <v>58811.964051999996</v>
      </c>
      <c r="M60" s="4">
        <v>63793.058795999998</v>
      </c>
      <c r="N60" s="4">
        <v>68276.954033000002</v>
      </c>
      <c r="O60" s="4">
        <v>64371.679282999998</v>
      </c>
      <c r="P60" s="4">
        <v>71518.482144000009</v>
      </c>
      <c r="Q60" s="4">
        <v>108721.01018900001</v>
      </c>
      <c r="R60" s="4">
        <v>94809.459950999997</v>
      </c>
      <c r="S60" s="4">
        <v>88666.777126999994</v>
      </c>
      <c r="T60" s="4">
        <v>75017.597609999997</v>
      </c>
      <c r="U60" s="4">
        <v>41883.920425000004</v>
      </c>
      <c r="V60" s="4">
        <v>70381.306841999991</v>
      </c>
      <c r="W60" s="4">
        <v>80950.021169000014</v>
      </c>
      <c r="X60" s="4">
        <v>76971.079641999997</v>
      </c>
      <c r="Y60" s="4">
        <v>88527.233179999996</v>
      </c>
      <c r="Z60" s="4">
        <v>119113.22120500001</v>
      </c>
      <c r="AA60" s="4">
        <v>108246.03381399999</v>
      </c>
      <c r="AB60" s="4">
        <v>91327.187390000006</v>
      </c>
      <c r="AC60" s="4">
        <v>148520.47375800001</v>
      </c>
      <c r="AD60" s="4">
        <v>142217.69461100001</v>
      </c>
      <c r="AE60" s="4">
        <v>118168.767187</v>
      </c>
      <c r="AF60" s="4">
        <v>52603.337453</v>
      </c>
      <c r="AG60" s="4">
        <v>29062.381137</v>
      </c>
      <c r="AH60" s="4">
        <v>77981.777068999989</v>
      </c>
      <c r="AI60" s="4">
        <v>113524.038375</v>
      </c>
      <c r="AJ60" s="4">
        <v>79136.532223999995</v>
      </c>
      <c r="AK60" s="6">
        <f t="shared" si="0"/>
        <v>726107.92563199997</v>
      </c>
      <c r="AL60" s="6">
        <f t="shared" si="1"/>
        <v>980931.78876699996</v>
      </c>
      <c r="AM60" s="6">
        <f t="shared" si="2"/>
        <v>960788.22301800002</v>
      </c>
    </row>
    <row r="61" spans="1:42" x14ac:dyDescent="0.3">
      <c r="A61" t="s">
        <v>10</v>
      </c>
      <c r="B61" t="s">
        <v>24</v>
      </c>
      <c r="C61" s="4">
        <v>14103.072913</v>
      </c>
      <c r="D61" s="4">
        <v>12775.549137</v>
      </c>
      <c r="E61" s="4">
        <v>17038.537512999999</v>
      </c>
      <c r="F61" s="4">
        <v>12978.023248</v>
      </c>
      <c r="G61" s="4">
        <v>20340.071855999999</v>
      </c>
      <c r="H61" s="4">
        <v>10236.147939</v>
      </c>
      <c r="I61" s="4">
        <v>8259.9309620000004</v>
      </c>
      <c r="J61" s="4">
        <v>9779.0320539999993</v>
      </c>
      <c r="K61" s="4">
        <v>17898.737583999999</v>
      </c>
      <c r="L61" s="4">
        <v>13061.85037</v>
      </c>
      <c r="M61" s="4">
        <v>15591.262698</v>
      </c>
      <c r="N61" s="4">
        <v>21021.884043999999</v>
      </c>
      <c r="O61" s="4">
        <v>13105.016978</v>
      </c>
      <c r="P61" s="4">
        <v>16928.958788</v>
      </c>
      <c r="Q61" s="4">
        <v>20669.097570000002</v>
      </c>
      <c r="R61" s="4">
        <v>22357.55125</v>
      </c>
      <c r="S61" s="4">
        <v>22487.864741000001</v>
      </c>
      <c r="T61" s="4">
        <v>15866.527651</v>
      </c>
      <c r="U61" s="4">
        <v>9433.0398029999997</v>
      </c>
      <c r="V61" s="4">
        <v>12677.604789999999</v>
      </c>
      <c r="W61" s="4">
        <v>15994.660092</v>
      </c>
      <c r="X61" s="4">
        <v>15261.178232</v>
      </c>
      <c r="Y61" s="4">
        <v>16002.606551999999</v>
      </c>
      <c r="Z61" s="4">
        <v>26079.21099</v>
      </c>
      <c r="AA61" s="4">
        <v>19179.129975</v>
      </c>
      <c r="AB61" s="4">
        <v>18598.576964</v>
      </c>
      <c r="AC61" s="4">
        <v>32286.570975999999</v>
      </c>
      <c r="AD61" s="4">
        <v>26920.924620999998</v>
      </c>
      <c r="AE61" s="4">
        <v>21843.367383000001</v>
      </c>
      <c r="AF61" s="4">
        <v>12850.187261999999</v>
      </c>
      <c r="AG61" s="4">
        <v>3385.0810139999999</v>
      </c>
      <c r="AH61" s="4">
        <v>12413.143712999999</v>
      </c>
      <c r="AI61" s="4">
        <v>18974.321925</v>
      </c>
      <c r="AJ61" s="4">
        <v>15949.343064999999</v>
      </c>
      <c r="AK61" s="6">
        <f t="shared" si="0"/>
        <v>173084.10031800001</v>
      </c>
      <c r="AL61" s="6">
        <f t="shared" si="1"/>
        <v>206863.31743700002</v>
      </c>
      <c r="AM61" s="6">
        <f t="shared" si="2"/>
        <v>182400.64689799998</v>
      </c>
    </row>
    <row r="62" spans="1:42" x14ac:dyDescent="0.3">
      <c r="A62" t="s">
        <v>10</v>
      </c>
      <c r="B62" t="s">
        <v>23</v>
      </c>
      <c r="C62" s="4">
        <v>38704.019372000002</v>
      </c>
      <c r="D62" s="4">
        <v>34477.970269999998</v>
      </c>
      <c r="E62" s="4">
        <v>64065.964141999997</v>
      </c>
      <c r="F62" s="4">
        <v>67639.599717000005</v>
      </c>
      <c r="G62" s="4">
        <v>62243.083687999999</v>
      </c>
      <c r="H62" s="4">
        <v>39160.300227</v>
      </c>
      <c r="I62" s="4">
        <v>23828.02101</v>
      </c>
      <c r="J62" s="4">
        <v>28907.335909000001</v>
      </c>
      <c r="K62" s="4">
        <v>52194.456391</v>
      </c>
      <c r="L62" s="4">
        <v>39336.927366999997</v>
      </c>
      <c r="M62" s="4">
        <v>42992.436772000001</v>
      </c>
      <c r="N62" s="4">
        <v>50868.344062999997</v>
      </c>
      <c r="O62" s="4">
        <v>39788.455633999998</v>
      </c>
      <c r="P62" s="4">
        <v>45986.559792</v>
      </c>
      <c r="Q62" s="4">
        <v>66781.630235999997</v>
      </c>
      <c r="R62" s="4">
        <v>66100.070445999998</v>
      </c>
      <c r="S62" s="4">
        <v>56776.666147000004</v>
      </c>
      <c r="T62" s="4">
        <v>40125.357078000001</v>
      </c>
      <c r="U62" s="4">
        <v>23341.784077</v>
      </c>
      <c r="V62" s="4">
        <v>36663.279321000002</v>
      </c>
      <c r="W62" s="4">
        <v>44562.326521000003</v>
      </c>
      <c r="X62" s="4">
        <v>46873.733706999999</v>
      </c>
      <c r="Y62" s="4">
        <v>54248.765403999998</v>
      </c>
      <c r="Z62" s="4">
        <v>67532.180338000006</v>
      </c>
      <c r="AA62" s="4">
        <v>57940.12328</v>
      </c>
      <c r="AB62" s="4">
        <v>52711.220501000003</v>
      </c>
      <c r="AC62" s="4">
        <v>90763.987315999999</v>
      </c>
      <c r="AD62" s="4">
        <v>91256.731243000002</v>
      </c>
      <c r="AE62" s="4">
        <v>80336.373720999996</v>
      </c>
      <c r="AF62" s="4">
        <v>34001.461781999998</v>
      </c>
      <c r="AG62" s="4">
        <v>12520.704470999999</v>
      </c>
      <c r="AH62" s="4">
        <v>30453.193019999999</v>
      </c>
      <c r="AI62" s="4">
        <v>57061.609665999997</v>
      </c>
      <c r="AJ62" s="4">
        <v>47070.191929000001</v>
      </c>
      <c r="AK62" s="6">
        <f t="shared" si="0"/>
        <v>544418.45892800007</v>
      </c>
      <c r="AL62" s="6">
        <f t="shared" si="1"/>
        <v>588780.80870099994</v>
      </c>
      <c r="AM62" s="6">
        <f t="shared" si="2"/>
        <v>554115.59692899999</v>
      </c>
    </row>
    <row r="63" spans="1:42" x14ac:dyDescent="0.3">
      <c r="A63" t="s">
        <v>11</v>
      </c>
      <c r="B63" t="s">
        <v>26</v>
      </c>
      <c r="C63" s="5">
        <v>2083363.119342</v>
      </c>
      <c r="D63" s="5">
        <v>2966456.6984850001</v>
      </c>
      <c r="E63" s="5">
        <v>5624000.8684009993</v>
      </c>
      <c r="F63" s="5">
        <v>5088460.5851670001</v>
      </c>
      <c r="G63" s="5">
        <v>5630027.621987001</v>
      </c>
      <c r="H63" s="5">
        <v>4101236.8197699999</v>
      </c>
      <c r="I63" s="5">
        <v>2163215.0468629999</v>
      </c>
      <c r="J63" s="5">
        <v>2205583.9540860001</v>
      </c>
      <c r="K63" s="5">
        <v>3227328.419617</v>
      </c>
      <c r="L63" s="5">
        <v>3390540.2118810001</v>
      </c>
      <c r="M63" s="5">
        <v>3585059.3648779998</v>
      </c>
      <c r="N63" s="5">
        <v>3812349.42136</v>
      </c>
      <c r="O63" s="5">
        <v>2588918.7256929995</v>
      </c>
      <c r="P63" s="5">
        <v>3421944.7868840001</v>
      </c>
      <c r="Q63" s="5">
        <v>6363561.2408300005</v>
      </c>
      <c r="R63" s="5">
        <v>5676535.5540629998</v>
      </c>
      <c r="S63" s="5">
        <v>6411061.5025009997</v>
      </c>
      <c r="T63" s="5">
        <v>5301318.0126279993</v>
      </c>
      <c r="U63" s="5">
        <v>2475611.996061</v>
      </c>
      <c r="V63" s="5">
        <v>2573579.0479560005</v>
      </c>
      <c r="W63" s="5">
        <v>3507875.8735430003</v>
      </c>
      <c r="X63" s="5">
        <v>3340858.6113789999</v>
      </c>
      <c r="Y63" s="5">
        <v>3583596.8805530001</v>
      </c>
      <c r="Z63" s="5">
        <v>4114228.6696670004</v>
      </c>
      <c r="AA63" s="5">
        <v>2972062.0518239997</v>
      </c>
      <c r="AB63" s="5">
        <v>3728577.8098210003</v>
      </c>
      <c r="AC63" s="5">
        <v>6480184.6714520017</v>
      </c>
      <c r="AD63" s="5">
        <v>5449134.5606110003</v>
      </c>
      <c r="AE63" s="5">
        <v>6584728.9707110003</v>
      </c>
      <c r="AF63" s="5">
        <v>4609190.6058139997</v>
      </c>
      <c r="AG63" s="5">
        <v>1878538.9491079999</v>
      </c>
      <c r="AH63" s="5">
        <v>2701346.1575189997</v>
      </c>
      <c r="AI63" s="5">
        <v>3904913.2482939996</v>
      </c>
      <c r="AJ63" s="5">
        <v>3386182.95285</v>
      </c>
      <c r="AK63" s="6">
        <f t="shared" si="0"/>
        <v>43877622.131837003</v>
      </c>
      <c r="AL63" s="6">
        <f t="shared" si="1"/>
        <v>49359090.901758</v>
      </c>
      <c r="AM63" s="6">
        <f t="shared" si="2"/>
        <v>41694859.978003994</v>
      </c>
      <c r="AN63" s="13">
        <f>AK63/AK3</f>
        <v>0.10734255272577166</v>
      </c>
      <c r="AO63" s="13">
        <f t="shared" ref="AO63:AP63" si="12">AL63/AL3</f>
        <v>0.10454298381218162</v>
      </c>
      <c r="AP63" s="13">
        <f t="shared" si="12"/>
        <v>9.2523892821530784E-2</v>
      </c>
    </row>
    <row r="64" spans="1:42" x14ac:dyDescent="0.3">
      <c r="A64" t="s">
        <v>11</v>
      </c>
      <c r="B64" t="s">
        <v>21</v>
      </c>
      <c r="C64" s="4">
        <v>956861.05270499992</v>
      </c>
      <c r="D64" s="4">
        <v>1371068.172606</v>
      </c>
      <c r="E64" s="4">
        <v>2527071.438968</v>
      </c>
      <c r="F64" s="4">
        <v>2252696.7633130001</v>
      </c>
      <c r="G64" s="4">
        <v>2500376.0807040003</v>
      </c>
      <c r="H64" s="4">
        <v>1823253.604483</v>
      </c>
      <c r="I64" s="4">
        <v>973655.71233799995</v>
      </c>
      <c r="J64" s="4">
        <v>995364.52879899996</v>
      </c>
      <c r="K64" s="4">
        <v>1442340.8947910001</v>
      </c>
      <c r="L64" s="4">
        <v>1497495.9472030001</v>
      </c>
      <c r="M64" s="4">
        <v>1562191.8697149998</v>
      </c>
      <c r="N64" s="4">
        <v>1697481.1584310001</v>
      </c>
      <c r="O64" s="4">
        <v>1178308.755905</v>
      </c>
      <c r="P64" s="4">
        <v>1548411.794028</v>
      </c>
      <c r="Q64" s="4">
        <v>2861314.5323580001</v>
      </c>
      <c r="R64" s="4">
        <v>2460317.5833119997</v>
      </c>
      <c r="S64" s="4">
        <v>2757389.6681200005</v>
      </c>
      <c r="T64" s="4">
        <v>2263955.4047359996</v>
      </c>
      <c r="U64" s="4">
        <v>1083797.139866</v>
      </c>
      <c r="V64" s="4">
        <v>1103461.4160190001</v>
      </c>
      <c r="W64" s="4">
        <v>1575361.331482</v>
      </c>
      <c r="X64" s="4">
        <v>1476531.6027000002</v>
      </c>
      <c r="Y64" s="4">
        <v>1518894.0648399999</v>
      </c>
      <c r="Z64" s="4">
        <v>1797958.5276850001</v>
      </c>
      <c r="AA64" s="4">
        <v>1270009.5051230001</v>
      </c>
      <c r="AB64" s="4">
        <v>1603518.4942119999</v>
      </c>
      <c r="AC64" s="4">
        <v>2764851.6009410005</v>
      </c>
      <c r="AD64" s="4">
        <v>2310002.6928769997</v>
      </c>
      <c r="AE64" s="4">
        <v>2854151.8563160002</v>
      </c>
      <c r="AF64" s="4">
        <v>2039572.3019039999</v>
      </c>
      <c r="AG64" s="4">
        <v>885523.36563999997</v>
      </c>
      <c r="AH64" s="4">
        <v>1201610.095127</v>
      </c>
      <c r="AI64" s="4">
        <v>1790599.000577</v>
      </c>
      <c r="AJ64" s="4">
        <v>1583595.6211850001</v>
      </c>
      <c r="AK64" s="6">
        <f t="shared" si="0"/>
        <v>19599857.224056002</v>
      </c>
      <c r="AL64" s="6">
        <f t="shared" si="1"/>
        <v>21625701.821050998</v>
      </c>
      <c r="AM64" s="6">
        <f t="shared" si="2"/>
        <v>18303434.533902001</v>
      </c>
    </row>
    <row r="65" spans="1:42" x14ac:dyDescent="0.3">
      <c r="A65" t="s">
        <v>11</v>
      </c>
      <c r="B65" t="s">
        <v>25</v>
      </c>
      <c r="C65" s="4">
        <v>560166.62516399997</v>
      </c>
      <c r="D65" s="4">
        <v>815847.46464900009</v>
      </c>
      <c r="E65" s="4">
        <v>1620759.6415220001</v>
      </c>
      <c r="F65" s="4">
        <v>1457804.830971</v>
      </c>
      <c r="G65" s="4">
        <v>1662480.422246</v>
      </c>
      <c r="H65" s="4">
        <v>1194798.421234</v>
      </c>
      <c r="I65" s="4">
        <v>606707.76709399989</v>
      </c>
      <c r="J65" s="4">
        <v>606395.82300500001</v>
      </c>
      <c r="K65" s="4">
        <v>912314.88811899989</v>
      </c>
      <c r="L65" s="4">
        <v>970322.658421</v>
      </c>
      <c r="M65" s="4">
        <v>1067970.5463409999</v>
      </c>
      <c r="N65" s="4">
        <v>1076206.2861200001</v>
      </c>
      <c r="O65" s="4">
        <v>706963.45708800002</v>
      </c>
      <c r="P65" s="4">
        <v>952364.49314700009</v>
      </c>
      <c r="Q65" s="4">
        <v>1896966.8135860001</v>
      </c>
      <c r="R65" s="4">
        <v>1713725.480363</v>
      </c>
      <c r="S65" s="4">
        <v>1998531.7540099998</v>
      </c>
      <c r="T65" s="4">
        <v>1710876.1336610001</v>
      </c>
      <c r="U65" s="4">
        <v>710919.83248400001</v>
      </c>
      <c r="V65" s="4">
        <v>707201.92641700001</v>
      </c>
      <c r="W65" s="4">
        <v>995916.78916499997</v>
      </c>
      <c r="X65" s="4">
        <v>986970.25698800001</v>
      </c>
      <c r="Y65" s="4">
        <v>1039354.9276539999</v>
      </c>
      <c r="Z65" s="4">
        <v>1123978.9518230001</v>
      </c>
      <c r="AA65" s="4">
        <v>817962.9516090001</v>
      </c>
      <c r="AB65" s="4">
        <v>1119981.2749109999</v>
      </c>
      <c r="AC65" s="4">
        <v>2050400.908576</v>
      </c>
      <c r="AD65" s="4">
        <v>1725581.7750589999</v>
      </c>
      <c r="AE65" s="4">
        <v>2235326.0054299999</v>
      </c>
      <c r="AF65" s="4">
        <v>1433877.837701</v>
      </c>
      <c r="AG65" s="4">
        <v>470149.76387600001</v>
      </c>
      <c r="AH65" s="4">
        <v>693673.80050400004</v>
      </c>
      <c r="AI65" s="4">
        <v>1146803.5202599999</v>
      </c>
      <c r="AJ65" s="4">
        <v>1034236.3661549999</v>
      </c>
      <c r="AK65" s="6">
        <f t="shared" si="0"/>
        <v>12551775.374885999</v>
      </c>
      <c r="AL65" s="6">
        <f t="shared" si="1"/>
        <v>14543770.816385999</v>
      </c>
      <c r="AM65" s="6">
        <f t="shared" si="2"/>
        <v>12727994.204081003</v>
      </c>
    </row>
    <row r="66" spans="1:42" x14ac:dyDescent="0.3">
      <c r="A66" t="s">
        <v>11</v>
      </c>
      <c r="B66" t="s">
        <v>22</v>
      </c>
      <c r="C66" s="4">
        <v>262888.70780600002</v>
      </c>
      <c r="D66" s="4">
        <v>321934.63221700001</v>
      </c>
      <c r="E66" s="4">
        <v>476905.09262399998</v>
      </c>
      <c r="F66" s="4">
        <v>445227.71485400008</v>
      </c>
      <c r="G66" s="4">
        <v>432013.99978700001</v>
      </c>
      <c r="H66" s="4">
        <v>427907.719354</v>
      </c>
      <c r="I66" s="4">
        <v>290302.80517300003</v>
      </c>
      <c r="J66" s="4">
        <v>295836.22743700002</v>
      </c>
      <c r="K66" s="4">
        <v>398490.00505700003</v>
      </c>
      <c r="L66" s="4">
        <v>390420.6157400001</v>
      </c>
      <c r="M66" s="4">
        <v>400563.2571600001</v>
      </c>
      <c r="N66" s="4">
        <v>488009.44989799999</v>
      </c>
      <c r="O66" s="4">
        <v>380647.17179099994</v>
      </c>
      <c r="P66" s="4">
        <v>439210.846494</v>
      </c>
      <c r="Q66" s="4">
        <v>604844.05587600009</v>
      </c>
      <c r="R66" s="4">
        <v>577755.90731899999</v>
      </c>
      <c r="S66" s="4">
        <v>657102.90847300005</v>
      </c>
      <c r="T66" s="4">
        <v>627222.87085300009</v>
      </c>
      <c r="U66" s="4">
        <v>396094.36342399998</v>
      </c>
      <c r="V66" s="4">
        <v>472818.75971900002</v>
      </c>
      <c r="W66" s="4">
        <v>540156.76690399996</v>
      </c>
      <c r="X66" s="4">
        <v>473588.14794900001</v>
      </c>
      <c r="Y66" s="4">
        <v>619498.37266900006</v>
      </c>
      <c r="Z66" s="4">
        <v>710968.74251199991</v>
      </c>
      <c r="AA66" s="4">
        <v>558551.04967500002</v>
      </c>
      <c r="AB66" s="4">
        <v>590718.04801599996</v>
      </c>
      <c r="AC66" s="4">
        <v>849003.35104799992</v>
      </c>
      <c r="AD66" s="4">
        <v>826074.71083200013</v>
      </c>
      <c r="AE66" s="4">
        <v>763672.69081499998</v>
      </c>
      <c r="AF66" s="4">
        <v>613276.43876099994</v>
      </c>
      <c r="AG66" s="4">
        <v>362157.424283</v>
      </c>
      <c r="AH66" s="4">
        <v>606794.319197</v>
      </c>
      <c r="AI66" s="4">
        <v>522155.21187699999</v>
      </c>
      <c r="AJ66" s="4">
        <v>386065.59413899994</v>
      </c>
      <c r="AK66" s="6">
        <f t="shared" si="0"/>
        <v>4630500.2271070005</v>
      </c>
      <c r="AL66" s="6">
        <f t="shared" si="1"/>
        <v>6499908.9139829995</v>
      </c>
      <c r="AM66" s="6">
        <f t="shared" si="2"/>
        <v>6078468.8386429995</v>
      </c>
    </row>
    <row r="67" spans="1:42" x14ac:dyDescent="0.3">
      <c r="A67" t="s">
        <v>11</v>
      </c>
      <c r="B67" t="s">
        <v>24</v>
      </c>
      <c r="C67" s="4">
        <v>128832.008031</v>
      </c>
      <c r="D67" s="4">
        <v>168567.88362099999</v>
      </c>
      <c r="E67" s="4">
        <v>308529.00887700001</v>
      </c>
      <c r="F67" s="4">
        <v>272058.18809499999</v>
      </c>
      <c r="G67" s="4">
        <v>289709.00500100001</v>
      </c>
      <c r="H67" s="4">
        <v>238878.330327</v>
      </c>
      <c r="I67" s="4">
        <v>129364.06970800001</v>
      </c>
      <c r="J67" s="4">
        <v>129228.69848599999</v>
      </c>
      <c r="K67" s="4">
        <v>178499.49129900002</v>
      </c>
      <c r="L67" s="4">
        <v>191982.98770699999</v>
      </c>
      <c r="M67" s="4">
        <v>184578.15829400002</v>
      </c>
      <c r="N67" s="4">
        <v>205617.53775999998</v>
      </c>
      <c r="O67" s="4">
        <v>116423.79547399998</v>
      </c>
      <c r="P67" s="4">
        <v>162242.80540700001</v>
      </c>
      <c r="Q67" s="4">
        <v>251520.85979100002</v>
      </c>
      <c r="R67" s="4">
        <v>217955.53346199999</v>
      </c>
      <c r="S67" s="4">
        <v>240612.62256100003</v>
      </c>
      <c r="T67" s="4">
        <v>208483.145368</v>
      </c>
      <c r="U67" s="4">
        <v>99640.471997999994</v>
      </c>
      <c r="V67" s="4">
        <v>102561.953152</v>
      </c>
      <c r="W67" s="4">
        <v>136178.21063799999</v>
      </c>
      <c r="X67" s="4">
        <v>121431.23811200001</v>
      </c>
      <c r="Y67" s="4">
        <v>128757.82493799999</v>
      </c>
      <c r="Z67" s="4">
        <v>160475.49313100002</v>
      </c>
      <c r="AA67" s="4">
        <v>101919.748506</v>
      </c>
      <c r="AB67" s="4">
        <v>107940.276505</v>
      </c>
      <c r="AC67" s="4">
        <v>202608.61570900001</v>
      </c>
      <c r="AD67" s="4">
        <v>123007.71398299999</v>
      </c>
      <c r="AE67" s="4">
        <v>138085.588235</v>
      </c>
      <c r="AF67" s="4">
        <v>149344.10179700001</v>
      </c>
      <c r="AG67" s="4">
        <v>63633.652694999997</v>
      </c>
      <c r="AH67" s="4">
        <v>80792.254313999991</v>
      </c>
      <c r="AI67" s="4">
        <v>164769.04184600001</v>
      </c>
      <c r="AJ67" s="4">
        <v>123597.31236499999</v>
      </c>
      <c r="AK67" s="6">
        <f t="shared" si="0"/>
        <v>2425845.3672059998</v>
      </c>
      <c r="AL67" s="6">
        <f t="shared" si="1"/>
        <v>1946283.9540319999</v>
      </c>
      <c r="AM67" s="6">
        <f t="shared" si="2"/>
        <v>1255698.305955</v>
      </c>
    </row>
    <row r="68" spans="1:42" x14ac:dyDescent="0.3">
      <c r="A68" t="s">
        <v>11</v>
      </c>
      <c r="B68" t="s">
        <v>23</v>
      </c>
      <c r="C68" s="4">
        <v>174614.72563599999</v>
      </c>
      <c r="D68" s="4">
        <v>289038.545392</v>
      </c>
      <c r="E68" s="4">
        <v>690735.68640999997</v>
      </c>
      <c r="F68" s="4">
        <v>660673.08793399995</v>
      </c>
      <c r="G68" s="4">
        <v>745448.11424899998</v>
      </c>
      <c r="H68" s="4">
        <v>416398.74437199999</v>
      </c>
      <c r="I68" s="4">
        <v>163184.69255000001</v>
      </c>
      <c r="J68" s="4">
        <v>178758.676359</v>
      </c>
      <c r="K68" s="4">
        <v>295683.14035100001</v>
      </c>
      <c r="L68" s="4">
        <v>340318.00280999998</v>
      </c>
      <c r="M68" s="4">
        <v>369755.533368</v>
      </c>
      <c r="N68" s="4">
        <v>345034.98915099999</v>
      </c>
      <c r="O68" s="4">
        <v>206575.54543499998</v>
      </c>
      <c r="P68" s="4">
        <v>319714.84780799999</v>
      </c>
      <c r="Q68" s="4">
        <v>748914.97921899997</v>
      </c>
      <c r="R68" s="4">
        <v>706781.04960699996</v>
      </c>
      <c r="S68" s="4">
        <v>757424.54933700012</v>
      </c>
      <c r="T68" s="4">
        <v>490780.45801</v>
      </c>
      <c r="U68" s="4">
        <v>185160.18828900001</v>
      </c>
      <c r="V68" s="4">
        <v>187534.99264899999</v>
      </c>
      <c r="W68" s="4">
        <v>260262.77535400001</v>
      </c>
      <c r="X68" s="4">
        <v>282337.36563000001</v>
      </c>
      <c r="Y68" s="4">
        <v>277091.69045200001</v>
      </c>
      <c r="Z68" s="4">
        <v>320846.954516</v>
      </c>
      <c r="AA68" s="4">
        <v>223618.79691100004</v>
      </c>
      <c r="AB68" s="4">
        <v>306419.71617699997</v>
      </c>
      <c r="AC68" s="4">
        <v>613320.19517800002</v>
      </c>
      <c r="AD68" s="4">
        <v>464467.66785999999</v>
      </c>
      <c r="AE68" s="4">
        <v>593492.82991500001</v>
      </c>
      <c r="AF68" s="4">
        <v>373119.925651</v>
      </c>
      <c r="AG68" s="4">
        <v>97074.742614000003</v>
      </c>
      <c r="AH68" s="4">
        <v>118475.68837699998</v>
      </c>
      <c r="AI68" s="4">
        <v>280586.473734</v>
      </c>
      <c r="AJ68" s="4">
        <v>258688.05900599997</v>
      </c>
      <c r="AK68" s="6">
        <f t="shared" ref="AK68:AK110" si="13">SUM(C68:N68)</f>
        <v>4669643.9385820003</v>
      </c>
      <c r="AL68" s="6">
        <f t="shared" ref="AL68:AL110" si="14">SUM(O68:Z68)</f>
        <v>4743425.3963059997</v>
      </c>
      <c r="AM68" s="6">
        <f t="shared" ref="AM68:AM110" si="15">SUM(AA68:AJ68)</f>
        <v>3329264.0954229999</v>
      </c>
    </row>
    <row r="69" spans="1:42" x14ac:dyDescent="0.3">
      <c r="A69" t="s">
        <v>12</v>
      </c>
      <c r="B69" t="s">
        <v>26</v>
      </c>
      <c r="C69" s="5">
        <v>324554.516344</v>
      </c>
      <c r="D69" s="5">
        <v>800502.41500899999</v>
      </c>
      <c r="E69" s="5">
        <v>2155861.651333</v>
      </c>
      <c r="F69" s="5">
        <v>2242579.0143450005</v>
      </c>
      <c r="G69" s="5">
        <v>3342962.2064790004</v>
      </c>
      <c r="H69" s="5">
        <v>2087026.8162470001</v>
      </c>
      <c r="I69" s="5">
        <v>328725.51628900005</v>
      </c>
      <c r="J69" s="5">
        <v>366934.95769499999</v>
      </c>
      <c r="K69" s="5">
        <v>556613.22794499993</v>
      </c>
      <c r="L69" s="5">
        <v>556424.35161599994</v>
      </c>
      <c r="M69" s="5">
        <v>489036.71853499993</v>
      </c>
      <c r="N69" s="5">
        <v>431583.09917399997</v>
      </c>
      <c r="O69" s="5">
        <v>481291.17783100007</v>
      </c>
      <c r="P69" s="5">
        <v>920885.25598699995</v>
      </c>
      <c r="Q69" s="5">
        <v>2475224.4512740001</v>
      </c>
      <c r="R69" s="5">
        <v>2767356.3727850001</v>
      </c>
      <c r="S69" s="5">
        <v>3246869.7214790005</v>
      </c>
      <c r="T69" s="5">
        <v>2759226.349221</v>
      </c>
      <c r="U69" s="5">
        <v>614481.78948899999</v>
      </c>
      <c r="V69" s="5">
        <v>328866.84058100003</v>
      </c>
      <c r="W69" s="5">
        <v>570668.45021199994</v>
      </c>
      <c r="X69" s="5">
        <v>559302.58158599993</v>
      </c>
      <c r="Y69" s="5">
        <v>399335.308181</v>
      </c>
      <c r="Z69" s="5">
        <v>496472.66149899998</v>
      </c>
      <c r="AA69" s="5">
        <v>574543.09475699998</v>
      </c>
      <c r="AB69" s="5">
        <v>943587.89768599998</v>
      </c>
      <c r="AC69" s="5">
        <v>2416936.0660260003</v>
      </c>
      <c r="AD69" s="5">
        <v>2847727.6676400006</v>
      </c>
      <c r="AE69" s="5">
        <v>3776773.3576799994</v>
      </c>
      <c r="AF69" s="5">
        <v>1990744.1560670002</v>
      </c>
      <c r="AG69" s="5">
        <v>418776.47545899998</v>
      </c>
      <c r="AH69" s="5">
        <v>490837.83804100001</v>
      </c>
      <c r="AI69" s="5">
        <v>773424.16000899987</v>
      </c>
      <c r="AJ69" s="5">
        <v>501080.82303799997</v>
      </c>
      <c r="AK69" s="6">
        <f t="shared" si="13"/>
        <v>13682804.491011001</v>
      </c>
      <c r="AL69" s="6">
        <f t="shared" si="14"/>
        <v>15619980.960124999</v>
      </c>
      <c r="AM69" s="6">
        <f t="shared" si="15"/>
        <v>14734431.536403002</v>
      </c>
      <c r="AN69" s="13">
        <f>AK69/AK3</f>
        <v>3.3473718290833968E-2</v>
      </c>
      <c r="AO69" s="13">
        <f t="shared" ref="AO69:AP69" si="16">AL69/AL3</f>
        <v>3.3083255522495303E-2</v>
      </c>
      <c r="AP69" s="13">
        <f t="shared" si="16"/>
        <v>3.2696763221642493E-2</v>
      </c>
    </row>
    <row r="70" spans="1:42" x14ac:dyDescent="0.3">
      <c r="A70" t="s">
        <v>12</v>
      </c>
      <c r="B70" t="s">
        <v>21</v>
      </c>
      <c r="C70" s="4">
        <v>101106.14730599998</v>
      </c>
      <c r="D70" s="4">
        <v>274340.12123799999</v>
      </c>
      <c r="E70" s="4">
        <v>680967.02282499988</v>
      </c>
      <c r="F70" s="4">
        <v>691189.14336300001</v>
      </c>
      <c r="G70" s="4">
        <v>1111148.3649180001</v>
      </c>
      <c r="H70" s="4">
        <v>604560.32969899999</v>
      </c>
      <c r="I70" s="4">
        <v>87012.894190999999</v>
      </c>
      <c r="J70" s="4">
        <v>121318.929546</v>
      </c>
      <c r="K70" s="4">
        <v>166605.43959200001</v>
      </c>
      <c r="L70" s="4">
        <v>172136.05403399997</v>
      </c>
      <c r="M70" s="4">
        <v>150005.64238800001</v>
      </c>
      <c r="N70" s="4">
        <v>148359.94216199999</v>
      </c>
      <c r="O70" s="4">
        <v>141463.310321</v>
      </c>
      <c r="P70" s="4">
        <v>276147.55583299999</v>
      </c>
      <c r="Q70" s="4">
        <v>707653.49102299998</v>
      </c>
      <c r="R70" s="4">
        <v>835411.82071200002</v>
      </c>
      <c r="S70" s="4">
        <v>933932.21169999999</v>
      </c>
      <c r="T70" s="4">
        <v>717035.61536199995</v>
      </c>
      <c r="U70" s="4">
        <v>168146.35435099999</v>
      </c>
      <c r="V70" s="4">
        <v>90203.606906999994</v>
      </c>
      <c r="W70" s="4">
        <v>162259.51743099999</v>
      </c>
      <c r="X70" s="4">
        <v>167357.37583199999</v>
      </c>
      <c r="Y70" s="4">
        <v>117441.39133</v>
      </c>
      <c r="Z70" s="4">
        <v>143557.09052</v>
      </c>
      <c r="AA70" s="4">
        <v>160159.85487899999</v>
      </c>
      <c r="AB70" s="4">
        <v>278033.91333299997</v>
      </c>
      <c r="AC70" s="4">
        <v>654916.93659099995</v>
      </c>
      <c r="AD70" s="4">
        <v>740565.04331800004</v>
      </c>
      <c r="AE70" s="4">
        <v>1040216.938</v>
      </c>
      <c r="AF70" s="4">
        <v>473192.64584800001</v>
      </c>
      <c r="AG70" s="4">
        <v>102295.398445</v>
      </c>
      <c r="AH70" s="4">
        <v>133904.51820799999</v>
      </c>
      <c r="AI70" s="4">
        <v>255604.13341400001</v>
      </c>
      <c r="AJ70" s="4">
        <v>149151.621961</v>
      </c>
      <c r="AK70" s="6">
        <f t="shared" si="13"/>
        <v>4308750.0312620001</v>
      </c>
      <c r="AL70" s="6">
        <f t="shared" si="14"/>
        <v>4460609.3413220001</v>
      </c>
      <c r="AM70" s="6">
        <f t="shared" si="15"/>
        <v>3988041.0039969995</v>
      </c>
    </row>
    <row r="71" spans="1:42" x14ac:dyDescent="0.3">
      <c r="A71" t="s">
        <v>12</v>
      </c>
      <c r="B71" t="s">
        <v>25</v>
      </c>
      <c r="C71" s="4">
        <v>104308.38514300001</v>
      </c>
      <c r="D71" s="4">
        <v>211880.07918599999</v>
      </c>
      <c r="E71" s="4">
        <v>624870.11547100008</v>
      </c>
      <c r="F71" s="4">
        <v>612920.16062800004</v>
      </c>
      <c r="G71" s="4">
        <v>950622.72315600002</v>
      </c>
      <c r="H71" s="4">
        <v>666284.69744400005</v>
      </c>
      <c r="I71" s="4">
        <v>110299.664613</v>
      </c>
      <c r="J71" s="4">
        <v>113575.913288</v>
      </c>
      <c r="K71" s="4">
        <v>165068.19267799999</v>
      </c>
      <c r="L71" s="4">
        <v>169058.38246399999</v>
      </c>
      <c r="M71" s="4">
        <v>151840.30758600001</v>
      </c>
      <c r="N71" s="4">
        <v>113424.348231</v>
      </c>
      <c r="O71" s="4">
        <v>151626.18034700002</v>
      </c>
      <c r="P71" s="4">
        <v>278316.888699</v>
      </c>
      <c r="Q71" s="4">
        <v>771406.84537600004</v>
      </c>
      <c r="R71" s="4">
        <v>851971.67842199991</v>
      </c>
      <c r="S71" s="4">
        <v>1086456.2493970001</v>
      </c>
      <c r="T71" s="4">
        <v>982193.05636800011</v>
      </c>
      <c r="U71" s="4">
        <v>217946.38956899999</v>
      </c>
      <c r="V71" s="4">
        <v>118594.941872</v>
      </c>
      <c r="W71" s="4">
        <v>181803.494187</v>
      </c>
      <c r="X71" s="4">
        <v>164854.030994</v>
      </c>
      <c r="Y71" s="4">
        <v>119122.14511499999</v>
      </c>
      <c r="Z71" s="4">
        <v>146305.44557500002</v>
      </c>
      <c r="AA71" s="4">
        <v>180031.15710100002</v>
      </c>
      <c r="AB71" s="4">
        <v>306581.45776600001</v>
      </c>
      <c r="AC71" s="4">
        <v>813748.91750400013</v>
      </c>
      <c r="AD71" s="4">
        <v>952135.19492099993</v>
      </c>
      <c r="AE71" s="4">
        <v>1373899.728775</v>
      </c>
      <c r="AF71" s="4">
        <v>777905.76371199999</v>
      </c>
      <c r="AG71" s="4">
        <v>136132.594923</v>
      </c>
      <c r="AH71" s="4">
        <v>117135.90348000001</v>
      </c>
      <c r="AI71" s="4">
        <v>260215.302494</v>
      </c>
      <c r="AJ71" s="4">
        <v>180942.788932</v>
      </c>
      <c r="AK71" s="6">
        <f t="shared" si="13"/>
        <v>3994152.9698880003</v>
      </c>
      <c r="AL71" s="6">
        <f t="shared" si="14"/>
        <v>5070597.3459210005</v>
      </c>
      <c r="AM71" s="6">
        <f t="shared" si="15"/>
        <v>5098728.8096080003</v>
      </c>
    </row>
    <row r="72" spans="1:42" x14ac:dyDescent="0.3">
      <c r="A72" t="s">
        <v>12</v>
      </c>
      <c r="B72" t="s">
        <v>22</v>
      </c>
      <c r="C72" s="4">
        <v>39773.115417000001</v>
      </c>
      <c r="D72" s="4">
        <v>79843.149772999997</v>
      </c>
      <c r="E72" s="4">
        <v>205039.81144399999</v>
      </c>
      <c r="F72" s="4">
        <v>215087.22777900001</v>
      </c>
      <c r="G72" s="4">
        <v>268217.60482999997</v>
      </c>
      <c r="H72" s="4">
        <v>150735.993739</v>
      </c>
      <c r="I72" s="4">
        <v>45580.066171000006</v>
      </c>
      <c r="J72" s="4">
        <v>61517.169732000002</v>
      </c>
      <c r="K72" s="4">
        <v>84147.275135000004</v>
      </c>
      <c r="L72" s="4">
        <v>70533.019094999996</v>
      </c>
      <c r="M72" s="4">
        <v>70210.594473999998</v>
      </c>
      <c r="N72" s="4">
        <v>74550.078164000006</v>
      </c>
      <c r="O72" s="4">
        <v>70502.689625999992</v>
      </c>
      <c r="P72" s="4">
        <v>124638.13620899999</v>
      </c>
      <c r="Q72" s="4">
        <v>285949.29451000004</v>
      </c>
      <c r="R72" s="4">
        <v>271610.24383599998</v>
      </c>
      <c r="S72" s="4">
        <v>299438.77850599994</v>
      </c>
      <c r="T72" s="4">
        <v>272048.84126999998</v>
      </c>
      <c r="U72" s="4">
        <v>77157.943062000006</v>
      </c>
      <c r="V72" s="4">
        <v>56973.293550999995</v>
      </c>
      <c r="W72" s="4">
        <v>101818.640417</v>
      </c>
      <c r="X72" s="4">
        <v>100509.98770899999</v>
      </c>
      <c r="Y72" s="4">
        <v>82932.301846999995</v>
      </c>
      <c r="Z72" s="4">
        <v>114844.26241</v>
      </c>
      <c r="AA72" s="4">
        <v>123088.25395899999</v>
      </c>
      <c r="AB72" s="4">
        <v>146768.167648</v>
      </c>
      <c r="AC72" s="4">
        <v>288938.57085299998</v>
      </c>
      <c r="AD72" s="4">
        <v>413760.75957300002</v>
      </c>
      <c r="AE72" s="4">
        <v>407275.40521400003</v>
      </c>
      <c r="AF72" s="4">
        <v>241546.333469</v>
      </c>
      <c r="AG72" s="4">
        <v>76899.465886999998</v>
      </c>
      <c r="AH72" s="4">
        <v>163994.04148900002</v>
      </c>
      <c r="AI72" s="4">
        <v>121112.26686999999</v>
      </c>
      <c r="AJ72" s="4">
        <v>78038.294965000008</v>
      </c>
      <c r="AK72" s="6">
        <f t="shared" si="13"/>
        <v>1365235.1057529999</v>
      </c>
      <c r="AL72" s="6">
        <f t="shared" si="14"/>
        <v>1858424.4129529998</v>
      </c>
      <c r="AM72" s="6">
        <f t="shared" si="15"/>
        <v>2061421.5599269997</v>
      </c>
    </row>
    <row r="73" spans="1:42" x14ac:dyDescent="0.3">
      <c r="A73" t="s">
        <v>12</v>
      </c>
      <c r="B73" t="s">
        <v>24</v>
      </c>
      <c r="C73" s="4">
        <v>33180.502994000002</v>
      </c>
      <c r="D73" s="4">
        <v>84684.333920000005</v>
      </c>
      <c r="E73" s="4">
        <v>180103.72666399999</v>
      </c>
      <c r="F73" s="4">
        <v>227283.41845700002</v>
      </c>
      <c r="G73" s="4">
        <v>309269.95561800001</v>
      </c>
      <c r="H73" s="4">
        <v>221062.90419200002</v>
      </c>
      <c r="I73" s="4">
        <v>45284.584713000004</v>
      </c>
      <c r="J73" s="4">
        <v>30166.067277000002</v>
      </c>
      <c r="K73" s="4">
        <v>63443.336387000003</v>
      </c>
      <c r="L73" s="4">
        <v>62839.945403000005</v>
      </c>
      <c r="M73" s="4">
        <v>47215.560759999993</v>
      </c>
      <c r="N73" s="4">
        <v>42759.603381000001</v>
      </c>
      <c r="O73" s="4">
        <v>40675.086297999995</v>
      </c>
      <c r="P73" s="4">
        <v>85012.172949</v>
      </c>
      <c r="Q73" s="4">
        <v>198966.74181099999</v>
      </c>
      <c r="R73" s="4">
        <v>189307.90630500001</v>
      </c>
      <c r="S73" s="4">
        <v>270292.62733400002</v>
      </c>
      <c r="T73" s="4">
        <v>244442.558296</v>
      </c>
      <c r="U73" s="4">
        <v>68154.737582999995</v>
      </c>
      <c r="V73" s="4">
        <v>24477.632969000002</v>
      </c>
      <c r="W73" s="4">
        <v>60778.901020999998</v>
      </c>
      <c r="X73" s="4">
        <v>55467.611834999996</v>
      </c>
      <c r="Y73" s="4">
        <v>30277.884818000002</v>
      </c>
      <c r="Z73" s="4">
        <v>38663.038042</v>
      </c>
      <c r="AA73" s="4">
        <v>38075.184924000001</v>
      </c>
      <c r="AB73" s="4">
        <v>55581.261007999994</v>
      </c>
      <c r="AC73" s="4">
        <v>178126.41775300002</v>
      </c>
      <c r="AD73" s="4">
        <v>183637.06234599999</v>
      </c>
      <c r="AE73" s="4">
        <v>238081.48643899997</v>
      </c>
      <c r="AF73" s="4">
        <v>150171.535752</v>
      </c>
      <c r="AG73" s="4">
        <v>63576.312786999995</v>
      </c>
      <c r="AH73" s="4">
        <v>40536.349067000003</v>
      </c>
      <c r="AI73" s="4">
        <v>57036.283844999998</v>
      </c>
      <c r="AJ73" s="4">
        <v>28938.827003000002</v>
      </c>
      <c r="AK73" s="6">
        <f t="shared" si="13"/>
        <v>1347293.9397660003</v>
      </c>
      <c r="AL73" s="6">
        <f t="shared" si="14"/>
        <v>1306516.8992610001</v>
      </c>
      <c r="AM73" s="6">
        <f t="shared" si="15"/>
        <v>1033760.7209239998</v>
      </c>
    </row>
    <row r="74" spans="1:42" x14ac:dyDescent="0.3">
      <c r="A74" t="s">
        <v>12</v>
      </c>
      <c r="B74" t="s">
        <v>23</v>
      </c>
      <c r="C74" s="4">
        <v>46186.365483999994</v>
      </c>
      <c r="D74" s="4">
        <v>149754.73089199999</v>
      </c>
      <c r="E74" s="4">
        <v>464880.97492900002</v>
      </c>
      <c r="F74" s="4">
        <v>496099.06411799998</v>
      </c>
      <c r="G74" s="4">
        <v>703703.55795699998</v>
      </c>
      <c r="H74" s="4">
        <v>444382.89117300004</v>
      </c>
      <c r="I74" s="4">
        <v>40548.306600999997</v>
      </c>
      <c r="J74" s="4">
        <v>40356.877851999998</v>
      </c>
      <c r="K74" s="4">
        <v>77348.984152999998</v>
      </c>
      <c r="L74" s="4">
        <v>81856.950620000003</v>
      </c>
      <c r="M74" s="4">
        <v>69764.613326999999</v>
      </c>
      <c r="N74" s="4">
        <v>52489.127236</v>
      </c>
      <c r="O74" s="4">
        <v>77023.911239000008</v>
      </c>
      <c r="P74" s="4">
        <v>156770.50229699997</v>
      </c>
      <c r="Q74" s="4">
        <v>511248.07855400001</v>
      </c>
      <c r="R74" s="4">
        <v>619054.72350999992</v>
      </c>
      <c r="S74" s="4">
        <v>656749.85454199999</v>
      </c>
      <c r="T74" s="4">
        <v>543506.27792499994</v>
      </c>
      <c r="U74" s="4">
        <v>83076.364923999994</v>
      </c>
      <c r="V74" s="4">
        <v>38617.365281999999</v>
      </c>
      <c r="W74" s="4">
        <v>64007.897156000006</v>
      </c>
      <c r="X74" s="4">
        <v>71113.575216000012</v>
      </c>
      <c r="Y74" s="4">
        <v>49561.585071000001</v>
      </c>
      <c r="Z74" s="4">
        <v>53102.824951999995</v>
      </c>
      <c r="AA74" s="4">
        <v>73188.643894000008</v>
      </c>
      <c r="AB74" s="4">
        <v>156623.097931</v>
      </c>
      <c r="AC74" s="4">
        <v>481205.22332500003</v>
      </c>
      <c r="AD74" s="4">
        <v>557629.60748200002</v>
      </c>
      <c r="AE74" s="4">
        <v>717299.79925199994</v>
      </c>
      <c r="AF74" s="4">
        <v>347927.87728600006</v>
      </c>
      <c r="AG74" s="4">
        <v>39872.703416999997</v>
      </c>
      <c r="AH74" s="4">
        <v>35267.025797000002</v>
      </c>
      <c r="AI74" s="4">
        <v>79456.173385999995</v>
      </c>
      <c r="AJ74" s="4">
        <v>64009.290177000003</v>
      </c>
      <c r="AK74" s="6">
        <f t="shared" si="13"/>
        <v>2667372.4443419995</v>
      </c>
      <c r="AL74" s="6">
        <f t="shared" si="14"/>
        <v>2923832.9606679995</v>
      </c>
      <c r="AM74" s="6">
        <f t="shared" si="15"/>
        <v>2552479.4419470006</v>
      </c>
    </row>
    <row r="75" spans="1:42" x14ac:dyDescent="0.3">
      <c r="A75" t="s">
        <v>13</v>
      </c>
      <c r="B75" t="s">
        <v>26</v>
      </c>
      <c r="C75" s="5">
        <v>591585.69616100006</v>
      </c>
      <c r="D75" s="5">
        <v>834602.41997200006</v>
      </c>
      <c r="E75" s="5">
        <v>2102956.3954389999</v>
      </c>
      <c r="F75" s="5">
        <v>1539607.4283549997</v>
      </c>
      <c r="G75" s="5">
        <v>2174164.1301530004</v>
      </c>
      <c r="H75" s="5">
        <v>1887852.697165</v>
      </c>
      <c r="I75" s="5">
        <v>737789.54645900009</v>
      </c>
      <c r="J75" s="5">
        <v>576452.52331800002</v>
      </c>
      <c r="K75" s="5">
        <v>554808.92541300005</v>
      </c>
      <c r="L75" s="5">
        <v>865856.24429499998</v>
      </c>
      <c r="M75" s="5">
        <v>480224.37881299999</v>
      </c>
      <c r="N75" s="5">
        <v>303997.12127499998</v>
      </c>
      <c r="O75" s="5">
        <v>699879.52729899995</v>
      </c>
      <c r="P75" s="5">
        <v>872206.96675299993</v>
      </c>
      <c r="Q75" s="5">
        <v>2561839.1383420001</v>
      </c>
      <c r="R75" s="5">
        <v>1854337.5037000002</v>
      </c>
      <c r="S75" s="5">
        <v>2225667.0031749997</v>
      </c>
      <c r="T75" s="5">
        <v>2653963.0218399996</v>
      </c>
      <c r="U75" s="5">
        <v>966145.74146200006</v>
      </c>
      <c r="V75" s="5">
        <v>526859.41352900001</v>
      </c>
      <c r="W75" s="5">
        <v>699020.93871699995</v>
      </c>
      <c r="X75" s="5">
        <v>812135.86826599995</v>
      </c>
      <c r="Y75" s="5">
        <v>472243.242341</v>
      </c>
      <c r="Z75" s="5">
        <v>408709.52800500003</v>
      </c>
      <c r="AA75" s="5">
        <v>799034.49631000008</v>
      </c>
      <c r="AB75" s="5">
        <v>857333.24222500005</v>
      </c>
      <c r="AC75" s="5">
        <v>2562813.0239579999</v>
      </c>
      <c r="AD75" s="5">
        <v>2242838.2317769998</v>
      </c>
      <c r="AE75" s="5">
        <v>2656051.1412550001</v>
      </c>
      <c r="AF75" s="5">
        <v>2249804.9507019999</v>
      </c>
      <c r="AG75" s="5">
        <v>835108.68569900002</v>
      </c>
      <c r="AH75" s="5">
        <v>629241.74358000013</v>
      </c>
      <c r="AI75" s="5">
        <v>1038834.7514869999</v>
      </c>
      <c r="AJ75" s="5">
        <v>696335.42429999996</v>
      </c>
      <c r="AK75" s="6">
        <f t="shared" si="13"/>
        <v>12649897.506818</v>
      </c>
      <c r="AL75" s="6">
        <f t="shared" si="14"/>
        <v>14753007.893429</v>
      </c>
      <c r="AM75" s="6">
        <f t="shared" si="15"/>
        <v>14567395.691293001</v>
      </c>
      <c r="AN75" s="13">
        <f>AK75/AK3</f>
        <v>3.0946806689325243E-2</v>
      </c>
      <c r="AO75" s="13">
        <f t="shared" ref="AO75:AP75" si="17">AL75/AL3</f>
        <v>3.1246999027058731E-2</v>
      </c>
      <c r="AP75" s="13">
        <f t="shared" si="17"/>
        <v>3.2326098668782388E-2</v>
      </c>
    </row>
    <row r="76" spans="1:42" x14ac:dyDescent="0.3">
      <c r="A76" t="s">
        <v>13</v>
      </c>
      <c r="B76" t="s">
        <v>21</v>
      </c>
      <c r="C76" s="4">
        <v>233893.073829</v>
      </c>
      <c r="D76" s="4">
        <v>331892.62676999997</v>
      </c>
      <c r="E76" s="4">
        <v>782004.33455399994</v>
      </c>
      <c r="F76" s="4">
        <v>566569.72835500003</v>
      </c>
      <c r="G76" s="4">
        <v>787542.450159</v>
      </c>
      <c r="H76" s="4">
        <v>672261.49797499995</v>
      </c>
      <c r="I76" s="4">
        <v>295793.57298300002</v>
      </c>
      <c r="J76" s="4">
        <v>237654.180433</v>
      </c>
      <c r="K76" s="4">
        <v>241650.03328599999</v>
      </c>
      <c r="L76" s="4">
        <v>359036.76683699997</v>
      </c>
      <c r="M76" s="4">
        <v>201420.329271</v>
      </c>
      <c r="N76" s="4">
        <v>128257.138869</v>
      </c>
      <c r="O76" s="4">
        <v>275839.01084900001</v>
      </c>
      <c r="P76" s="4">
        <v>320014.49313299998</v>
      </c>
      <c r="Q76" s="4">
        <v>930439.12006099999</v>
      </c>
      <c r="R76" s="4">
        <v>661378.95174499997</v>
      </c>
      <c r="S76" s="4">
        <v>784128.953155</v>
      </c>
      <c r="T76" s="4">
        <v>976180.18985600001</v>
      </c>
      <c r="U76" s="4">
        <v>337061.35963600001</v>
      </c>
      <c r="V76" s="4">
        <v>216661.79112499999</v>
      </c>
      <c r="W76" s="4">
        <v>299689.90313799999</v>
      </c>
      <c r="X76" s="4">
        <v>328210.56886399997</v>
      </c>
      <c r="Y76" s="4">
        <v>186865.234238</v>
      </c>
      <c r="Z76" s="4">
        <v>148148.61747200001</v>
      </c>
      <c r="AA76" s="4">
        <v>262944.48221799999</v>
      </c>
      <c r="AB76" s="4">
        <v>272715.50358000002</v>
      </c>
      <c r="AC76" s="4">
        <v>878698.878134</v>
      </c>
      <c r="AD76" s="4">
        <v>770638.39028299996</v>
      </c>
      <c r="AE76" s="4">
        <v>882532.45333599998</v>
      </c>
      <c r="AF76" s="4">
        <v>751582.39170100004</v>
      </c>
      <c r="AG76" s="4">
        <v>318944.71422800003</v>
      </c>
      <c r="AH76" s="4">
        <v>253828.090884</v>
      </c>
      <c r="AI76" s="4">
        <v>432806.88264299999</v>
      </c>
      <c r="AJ76" s="4">
        <v>279643.82348199998</v>
      </c>
      <c r="AK76" s="6">
        <f t="shared" si="13"/>
        <v>4837975.7333209999</v>
      </c>
      <c r="AL76" s="6">
        <f t="shared" si="14"/>
        <v>5464618.1932719992</v>
      </c>
      <c r="AM76" s="6">
        <f t="shared" si="15"/>
        <v>5104335.6104890006</v>
      </c>
    </row>
    <row r="77" spans="1:42" x14ac:dyDescent="0.3">
      <c r="A77" t="s">
        <v>13</v>
      </c>
      <c r="B77" t="s">
        <v>25</v>
      </c>
      <c r="C77" s="4">
        <v>282638.00331100001</v>
      </c>
      <c r="D77" s="4">
        <v>403163.37485000002</v>
      </c>
      <c r="E77" s="4">
        <v>1042481.957943</v>
      </c>
      <c r="F77" s="4">
        <v>788770.28004600003</v>
      </c>
      <c r="G77" s="4">
        <v>1142233.950159</v>
      </c>
      <c r="H77" s="4">
        <v>1008443.818246</v>
      </c>
      <c r="I77" s="4">
        <v>378517.25811900001</v>
      </c>
      <c r="J77" s="4">
        <v>285819.94549100002</v>
      </c>
      <c r="K77" s="4">
        <v>264243.00396300002</v>
      </c>
      <c r="L77" s="4">
        <v>427951.75609400001</v>
      </c>
      <c r="M77" s="4">
        <v>229909.55368099999</v>
      </c>
      <c r="N77" s="4">
        <v>143970.540824</v>
      </c>
      <c r="O77" s="4">
        <v>339928.80993300001</v>
      </c>
      <c r="P77" s="4">
        <v>454303.675521</v>
      </c>
      <c r="Q77" s="4">
        <v>1315184.5289189999</v>
      </c>
      <c r="R77" s="4">
        <v>981423.97217399999</v>
      </c>
      <c r="S77" s="4">
        <v>1179817.942234</v>
      </c>
      <c r="T77" s="4">
        <v>1402191.421629</v>
      </c>
      <c r="U77" s="4">
        <v>540834.50510900002</v>
      </c>
      <c r="V77" s="4">
        <v>250189.29552799999</v>
      </c>
      <c r="W77" s="4">
        <v>322621.44241100003</v>
      </c>
      <c r="X77" s="4">
        <v>385333.84818700003</v>
      </c>
      <c r="Y77" s="4">
        <v>236156.319127</v>
      </c>
      <c r="Z77" s="4">
        <v>197567.22966000001</v>
      </c>
      <c r="AA77" s="4">
        <v>399514.57203500002</v>
      </c>
      <c r="AB77" s="4">
        <v>452084.302578</v>
      </c>
      <c r="AC77" s="4">
        <v>1351536.387814</v>
      </c>
      <c r="AD77" s="4">
        <v>1113714.1581560001</v>
      </c>
      <c r="AE77" s="4">
        <v>1396283.3656240001</v>
      </c>
      <c r="AF77" s="4">
        <v>1212292.421631</v>
      </c>
      <c r="AG77" s="4">
        <v>419359.610782</v>
      </c>
      <c r="AH77" s="4">
        <v>284882.37760200002</v>
      </c>
      <c r="AI77" s="4">
        <v>492204.33244799997</v>
      </c>
      <c r="AJ77" s="4">
        <v>332858.00453500001</v>
      </c>
      <c r="AK77" s="6">
        <f t="shared" si="13"/>
        <v>6398143.4427270014</v>
      </c>
      <c r="AL77" s="6">
        <f t="shared" si="14"/>
        <v>7605552.9904319998</v>
      </c>
      <c r="AM77" s="6">
        <f t="shared" si="15"/>
        <v>7454729.5332050007</v>
      </c>
    </row>
    <row r="78" spans="1:42" x14ac:dyDescent="0.3">
      <c r="A78" t="s">
        <v>13</v>
      </c>
      <c r="B78" t="s">
        <v>22</v>
      </c>
      <c r="C78" s="4">
        <v>15005.295386</v>
      </c>
      <c r="D78" s="4">
        <v>20135.321064</v>
      </c>
      <c r="E78" s="4">
        <v>41623.995649999997</v>
      </c>
      <c r="F78" s="4">
        <v>22328.531877000001</v>
      </c>
      <c r="G78" s="4">
        <v>30741.670483000002</v>
      </c>
      <c r="H78" s="4">
        <v>28405.98503</v>
      </c>
      <c r="I78" s="4">
        <v>12292.939537999999</v>
      </c>
      <c r="J78" s="4">
        <v>9836.7135259999995</v>
      </c>
      <c r="K78" s="4">
        <v>8080.7353820000008</v>
      </c>
      <c r="L78" s="4">
        <v>11527.890402000001</v>
      </c>
      <c r="M78" s="4">
        <v>8718.863965999999</v>
      </c>
      <c r="N78" s="4">
        <v>7360.9449279999999</v>
      </c>
      <c r="O78" s="4">
        <v>22621.063685000001</v>
      </c>
      <c r="P78" s="4">
        <v>29302.000915999997</v>
      </c>
      <c r="Q78" s="4">
        <v>62039.804401999994</v>
      </c>
      <c r="R78" s="4">
        <v>59809.512151000003</v>
      </c>
      <c r="S78" s="4">
        <v>80621.175766</v>
      </c>
      <c r="T78" s="4">
        <v>86891.741104999994</v>
      </c>
      <c r="U78" s="4">
        <v>25176.118351000001</v>
      </c>
      <c r="V78" s="4">
        <v>29776.019724999998</v>
      </c>
      <c r="W78" s="4">
        <v>39835.017612000003</v>
      </c>
      <c r="X78" s="4">
        <v>55086.555124999999</v>
      </c>
      <c r="Y78" s="4">
        <v>22477.388165</v>
      </c>
      <c r="Z78" s="4">
        <v>32931.398377999998</v>
      </c>
      <c r="AA78" s="4">
        <v>81880.523071000003</v>
      </c>
      <c r="AB78" s="4">
        <v>77703.379704000006</v>
      </c>
      <c r="AC78" s="4">
        <v>168786.21345100002</v>
      </c>
      <c r="AD78" s="4">
        <v>205194.64071599999</v>
      </c>
      <c r="AE78" s="4">
        <v>221816.12539199999</v>
      </c>
      <c r="AF78" s="4">
        <v>154215.79076600002</v>
      </c>
      <c r="AG78" s="4">
        <v>57852.418101000003</v>
      </c>
      <c r="AH78" s="4">
        <v>65138.219440999994</v>
      </c>
      <c r="AI78" s="4">
        <v>66365.250073000003</v>
      </c>
      <c r="AJ78" s="4">
        <v>46135.165527999998</v>
      </c>
      <c r="AK78" s="6">
        <f t="shared" si="13"/>
        <v>216058.88723200004</v>
      </c>
      <c r="AL78" s="6">
        <f t="shared" si="14"/>
        <v>546567.79538100003</v>
      </c>
      <c r="AM78" s="6">
        <f t="shared" si="15"/>
        <v>1145087.7262430002</v>
      </c>
    </row>
    <row r="79" spans="1:42" x14ac:dyDescent="0.3">
      <c r="A79" t="s">
        <v>13</v>
      </c>
      <c r="B79" t="s">
        <v>24</v>
      </c>
      <c r="C79" s="4">
        <v>11013.47869</v>
      </c>
      <c r="D79" s="4">
        <v>11681.220148</v>
      </c>
      <c r="E79" s="4">
        <v>36525.518844999999</v>
      </c>
      <c r="F79" s="4">
        <v>19052.859457999999</v>
      </c>
      <c r="G79" s="4">
        <v>29427.964776000001</v>
      </c>
      <c r="H79" s="4">
        <v>28712.559352</v>
      </c>
      <c r="I79" s="4">
        <v>8196.9119410000003</v>
      </c>
      <c r="J79" s="4">
        <v>10793.447340999999</v>
      </c>
      <c r="K79" s="4">
        <v>8307.1733000000004</v>
      </c>
      <c r="L79" s="4">
        <v>13532.018738999999</v>
      </c>
      <c r="M79" s="4">
        <v>7545.3472350000002</v>
      </c>
      <c r="N79" s="4">
        <v>3457.8889749999998</v>
      </c>
      <c r="O79" s="4">
        <v>10178.447763</v>
      </c>
      <c r="P79" s="4">
        <v>8760.2766470000006</v>
      </c>
      <c r="Q79" s="4">
        <v>30511.849665000002</v>
      </c>
      <c r="R79" s="4">
        <v>24394.222613999998</v>
      </c>
      <c r="S79" s="4">
        <v>20253.912998</v>
      </c>
      <c r="T79" s="4">
        <v>22732.613595999999</v>
      </c>
      <c r="U79" s="4">
        <v>6904.6495240000004</v>
      </c>
      <c r="V79" s="4">
        <v>7089.0877069999997</v>
      </c>
      <c r="W79" s="4">
        <v>9821.8879890000007</v>
      </c>
      <c r="X79" s="4">
        <v>9820.6921450000009</v>
      </c>
      <c r="Y79" s="4">
        <v>6008.6720679999999</v>
      </c>
      <c r="Z79" s="4">
        <v>3652.8020430000001</v>
      </c>
      <c r="AA79" s="4">
        <v>8361.5093340000003</v>
      </c>
      <c r="AB79" s="4">
        <v>5529.5174360000001</v>
      </c>
      <c r="AC79" s="4">
        <v>17196.213455000001</v>
      </c>
      <c r="AD79" s="4">
        <v>20580.943994000001</v>
      </c>
      <c r="AE79" s="4">
        <v>19192.890102000001</v>
      </c>
      <c r="AF79" s="4">
        <v>25499.422331999998</v>
      </c>
      <c r="AG79" s="4">
        <v>6459.3624520000003</v>
      </c>
      <c r="AH79" s="4">
        <v>5091.6255719999999</v>
      </c>
      <c r="AI79" s="4">
        <v>11499.524474</v>
      </c>
      <c r="AJ79" s="4">
        <v>8802.3723090000003</v>
      </c>
      <c r="AK79" s="6">
        <f t="shared" si="13"/>
        <v>188246.38879999999</v>
      </c>
      <c r="AL79" s="6">
        <f t="shared" si="14"/>
        <v>160129.11475900002</v>
      </c>
      <c r="AM79" s="6">
        <f t="shared" si="15"/>
        <v>128213.38146000002</v>
      </c>
    </row>
    <row r="80" spans="1:42" x14ac:dyDescent="0.3">
      <c r="A80" t="s">
        <v>13</v>
      </c>
      <c r="B80" t="s">
        <v>23</v>
      </c>
      <c r="C80" s="4">
        <v>49035.844944999997</v>
      </c>
      <c r="D80" s="4">
        <v>67729.877139999997</v>
      </c>
      <c r="E80" s="4">
        <v>200320.58844699999</v>
      </c>
      <c r="F80" s="4">
        <v>142886.02861899999</v>
      </c>
      <c r="G80" s="4">
        <v>184218.094576</v>
      </c>
      <c r="H80" s="4">
        <v>150028.83656200001</v>
      </c>
      <c r="I80" s="4">
        <v>42988.863877999996</v>
      </c>
      <c r="J80" s="4">
        <v>32348.236527000001</v>
      </c>
      <c r="K80" s="4">
        <v>32527.979481999999</v>
      </c>
      <c r="L80" s="4">
        <v>53807.812223000001</v>
      </c>
      <c r="M80" s="4">
        <v>32630.284660000001</v>
      </c>
      <c r="N80" s="4">
        <v>20950.607679000001</v>
      </c>
      <c r="O80" s="4">
        <v>51312.195069000001</v>
      </c>
      <c r="P80" s="4">
        <v>59826.520536000004</v>
      </c>
      <c r="Q80" s="4">
        <v>223663.835295</v>
      </c>
      <c r="R80" s="4">
        <v>127330.84501600001</v>
      </c>
      <c r="S80" s="4">
        <v>160845.01902199999</v>
      </c>
      <c r="T80" s="4">
        <v>165967.055654</v>
      </c>
      <c r="U80" s="4">
        <v>56169.108842000001</v>
      </c>
      <c r="V80" s="4">
        <v>23143.219443999998</v>
      </c>
      <c r="W80" s="4">
        <v>27052.687567000001</v>
      </c>
      <c r="X80" s="4">
        <v>33684.203945000001</v>
      </c>
      <c r="Y80" s="4">
        <v>20735.628743000001</v>
      </c>
      <c r="Z80" s="4">
        <v>26409.480452</v>
      </c>
      <c r="AA80" s="4">
        <v>46333.409652000002</v>
      </c>
      <c r="AB80" s="4">
        <v>49300.538927000001</v>
      </c>
      <c r="AC80" s="4">
        <v>146595.33110400001</v>
      </c>
      <c r="AD80" s="4">
        <v>132710.09862800001</v>
      </c>
      <c r="AE80" s="4">
        <v>136226.306801</v>
      </c>
      <c r="AF80" s="4">
        <v>106214.924272</v>
      </c>
      <c r="AG80" s="4">
        <v>32492.580136</v>
      </c>
      <c r="AH80" s="4">
        <v>20301.430080999999</v>
      </c>
      <c r="AI80" s="4">
        <v>35958.761849000002</v>
      </c>
      <c r="AJ80" s="4">
        <v>28896.058445999999</v>
      </c>
      <c r="AK80" s="6">
        <f t="shared" si="13"/>
        <v>1009473.0547379998</v>
      </c>
      <c r="AL80" s="6">
        <f t="shared" si="14"/>
        <v>976139.79958500015</v>
      </c>
      <c r="AM80" s="6">
        <f t="shared" si="15"/>
        <v>735029.43989599985</v>
      </c>
    </row>
    <row r="81" spans="1:42" x14ac:dyDescent="0.3">
      <c r="A81" t="s">
        <v>14</v>
      </c>
      <c r="B81" t="s">
        <v>26</v>
      </c>
      <c r="C81" s="5">
        <v>1421805.5652450002</v>
      </c>
      <c r="D81" s="5">
        <v>3588576.8368920004</v>
      </c>
      <c r="E81" s="5">
        <v>6111509.017217</v>
      </c>
      <c r="F81" s="5">
        <v>6459551.391303</v>
      </c>
      <c r="G81" s="5">
        <v>7601139.3095690003</v>
      </c>
      <c r="H81" s="5">
        <v>8086328.7072000001</v>
      </c>
      <c r="I81" s="5">
        <v>3147489.0453810003</v>
      </c>
      <c r="J81" s="5">
        <v>3628924.163346</v>
      </c>
      <c r="K81" s="5">
        <v>4982413.1031449996</v>
      </c>
      <c r="L81" s="5">
        <v>2924055.3011170002</v>
      </c>
      <c r="M81" s="5">
        <v>2309382.4585549999</v>
      </c>
      <c r="N81" s="5">
        <v>1363467.6434210001</v>
      </c>
      <c r="O81" s="5">
        <v>1650648.8199469999</v>
      </c>
      <c r="P81" s="5">
        <v>3216301.6272759996</v>
      </c>
      <c r="Q81" s="5">
        <v>6472172.9058670001</v>
      </c>
      <c r="R81" s="5">
        <v>7253539.9436149998</v>
      </c>
      <c r="S81" s="5">
        <v>7876930.5670710001</v>
      </c>
      <c r="T81" s="5">
        <v>10235415.216564</v>
      </c>
      <c r="U81" s="5">
        <v>4996473.4765079999</v>
      </c>
      <c r="V81" s="5">
        <v>4375173.8569629993</v>
      </c>
      <c r="W81" s="5">
        <v>5225807.8055499997</v>
      </c>
      <c r="X81" s="5">
        <v>2741943.0433149999</v>
      </c>
      <c r="Y81" s="5">
        <v>2262366.171168</v>
      </c>
      <c r="Z81" s="5">
        <v>1674139.4011639999</v>
      </c>
      <c r="AA81" s="5">
        <v>1479479.302561</v>
      </c>
      <c r="AB81" s="5">
        <v>3626859.140532</v>
      </c>
      <c r="AC81" s="5">
        <v>6473576.6819100007</v>
      </c>
      <c r="AD81" s="5">
        <v>8113327.4321889998</v>
      </c>
      <c r="AE81" s="5">
        <v>8788802.8742539994</v>
      </c>
      <c r="AF81" s="5">
        <v>9564268.3338990007</v>
      </c>
      <c r="AG81" s="5">
        <v>6010182.0077289995</v>
      </c>
      <c r="AH81" s="5">
        <v>4313555.315227</v>
      </c>
      <c r="AI81" s="5">
        <v>6288743.0081139989</v>
      </c>
      <c r="AJ81" s="5">
        <v>3827720.7150169993</v>
      </c>
      <c r="AK81" s="6">
        <f t="shared" si="13"/>
        <v>51624642.54239101</v>
      </c>
      <c r="AL81" s="6">
        <f t="shared" si="14"/>
        <v>57980912.835008003</v>
      </c>
      <c r="AM81" s="6">
        <f t="shared" si="15"/>
        <v>58486514.811431997</v>
      </c>
      <c r="AN81" s="13">
        <f>AK81/AK3</f>
        <v>0.12629492312517251</v>
      </c>
      <c r="AO81" s="13">
        <f t="shared" ref="AO81:AP81" si="18">AL81/AL3</f>
        <v>0.12280407765188125</v>
      </c>
      <c r="AP81" s="13">
        <f t="shared" si="18"/>
        <v>0.12978578248668005</v>
      </c>
    </row>
    <row r="82" spans="1:42" x14ac:dyDescent="0.3">
      <c r="A82" t="s">
        <v>14</v>
      </c>
      <c r="B82" t="s">
        <v>21</v>
      </c>
      <c r="C82" s="4">
        <v>96304.755196000013</v>
      </c>
      <c r="D82" s="4">
        <v>233316.731244</v>
      </c>
      <c r="E82" s="4">
        <v>363321.76822900004</v>
      </c>
      <c r="F82" s="4">
        <v>443931.73652699997</v>
      </c>
      <c r="G82" s="4">
        <v>395228.70729099994</v>
      </c>
      <c r="H82" s="4">
        <v>416324.65656899998</v>
      </c>
      <c r="I82" s="4">
        <v>212083.198309</v>
      </c>
      <c r="J82" s="4">
        <v>227140.049313</v>
      </c>
      <c r="K82" s="4">
        <v>337728.67206799996</v>
      </c>
      <c r="L82" s="4">
        <v>220858.85875399999</v>
      </c>
      <c r="M82" s="4">
        <v>182712.15216699999</v>
      </c>
      <c r="N82" s="4">
        <v>107484.114124</v>
      </c>
      <c r="O82" s="4">
        <v>128297.49912000001</v>
      </c>
      <c r="P82" s="4">
        <v>251393.02571399999</v>
      </c>
      <c r="Q82" s="4">
        <v>427571.116591</v>
      </c>
      <c r="R82" s="4">
        <v>525503.94505099999</v>
      </c>
      <c r="S82" s="4">
        <v>423833.97675200005</v>
      </c>
      <c r="T82" s="4">
        <v>565189.43289900001</v>
      </c>
      <c r="U82" s="4">
        <v>342989.05952900002</v>
      </c>
      <c r="V82" s="4">
        <v>326674.78689699998</v>
      </c>
      <c r="W82" s="4">
        <v>368931.73652699997</v>
      </c>
      <c r="X82" s="4">
        <v>220317.82317699998</v>
      </c>
      <c r="Y82" s="4">
        <v>190878.06974200002</v>
      </c>
      <c r="Z82" s="4">
        <v>126087.85487800001</v>
      </c>
      <c r="AA82" s="4">
        <v>156264.98062699998</v>
      </c>
      <c r="AB82" s="4">
        <v>297125.74850400002</v>
      </c>
      <c r="AC82" s="4">
        <v>522903.44487499999</v>
      </c>
      <c r="AD82" s="4">
        <v>561449.33427300001</v>
      </c>
      <c r="AE82" s="4">
        <v>511254.25149699999</v>
      </c>
      <c r="AF82" s="4">
        <v>537492.70165499998</v>
      </c>
      <c r="AG82" s="4">
        <v>383262.26840499998</v>
      </c>
      <c r="AH82" s="4">
        <v>317766.21345500002</v>
      </c>
      <c r="AI82" s="4">
        <v>431789.03839400003</v>
      </c>
      <c r="AJ82" s="4">
        <v>301599.07714000001</v>
      </c>
      <c r="AK82" s="6">
        <f t="shared" si="13"/>
        <v>3236435.3997909999</v>
      </c>
      <c r="AL82" s="6">
        <f t="shared" si="14"/>
        <v>3897668.3268770003</v>
      </c>
      <c r="AM82" s="6">
        <f t="shared" si="15"/>
        <v>4020907.0588250002</v>
      </c>
    </row>
    <row r="83" spans="1:42" x14ac:dyDescent="0.3">
      <c r="A83" t="s">
        <v>14</v>
      </c>
      <c r="B83" t="s">
        <v>25</v>
      </c>
      <c r="C83" s="4">
        <v>76364.741129000002</v>
      </c>
      <c r="D83" s="4">
        <v>276647.76334900002</v>
      </c>
      <c r="E83" s="4">
        <v>517024.37482999999</v>
      </c>
      <c r="F83" s="4">
        <v>594737.58368200005</v>
      </c>
      <c r="G83" s="4">
        <v>748973.40617399989</v>
      </c>
      <c r="H83" s="4">
        <v>728718.80949899997</v>
      </c>
      <c r="I83" s="4">
        <v>317831.45479500003</v>
      </c>
      <c r="J83" s="4">
        <v>367687.14339700004</v>
      </c>
      <c r="K83" s="4">
        <v>477523.91692500003</v>
      </c>
      <c r="L83" s="4">
        <v>295609.686545</v>
      </c>
      <c r="M83" s="4">
        <v>191606.164162</v>
      </c>
      <c r="N83" s="4">
        <v>111237.02010199999</v>
      </c>
      <c r="O83" s="4">
        <v>114259.63371200001</v>
      </c>
      <c r="P83" s="4">
        <v>276096.58332899999</v>
      </c>
      <c r="Q83" s="4">
        <v>601513.631605</v>
      </c>
      <c r="R83" s="4">
        <v>836404.543909</v>
      </c>
      <c r="S83" s="4">
        <v>943177.21738099994</v>
      </c>
      <c r="T83" s="4">
        <v>1188835.8577670001</v>
      </c>
      <c r="U83" s="4">
        <v>573650.80668399995</v>
      </c>
      <c r="V83" s="4">
        <v>511602.79680899996</v>
      </c>
      <c r="W83" s="4">
        <v>558257.41462099995</v>
      </c>
      <c r="X83" s="4">
        <v>338677.00601899996</v>
      </c>
      <c r="Y83" s="4">
        <v>191160.92993099999</v>
      </c>
      <c r="Z83" s="4">
        <v>164738.929225</v>
      </c>
      <c r="AA83" s="4">
        <v>121333.94859099999</v>
      </c>
      <c r="AB83" s="4">
        <v>353824.01552700001</v>
      </c>
      <c r="AC83" s="4">
        <v>729872.90598900011</v>
      </c>
      <c r="AD83" s="4">
        <v>1008709.284985</v>
      </c>
      <c r="AE83" s="4">
        <v>1015037.330076</v>
      </c>
      <c r="AF83" s="4">
        <v>1152010.6728269998</v>
      </c>
      <c r="AG83" s="4">
        <v>643762.42342000001</v>
      </c>
      <c r="AH83" s="4">
        <v>485641.69076799997</v>
      </c>
      <c r="AI83" s="4">
        <v>704596.90740699996</v>
      </c>
      <c r="AJ83" s="4">
        <v>416451.63087600004</v>
      </c>
      <c r="AK83" s="6">
        <f t="shared" si="13"/>
        <v>4703962.0645889994</v>
      </c>
      <c r="AL83" s="6">
        <f t="shared" si="14"/>
        <v>6298375.3509919997</v>
      </c>
      <c r="AM83" s="6">
        <f t="shared" si="15"/>
        <v>6631240.8104659989</v>
      </c>
    </row>
    <row r="84" spans="1:42" x14ac:dyDescent="0.3">
      <c r="A84" t="s">
        <v>14</v>
      </c>
      <c r="B84" t="s">
        <v>22</v>
      </c>
      <c r="C84" s="4">
        <v>577247.55181700003</v>
      </c>
      <c r="D84" s="4">
        <v>1162162.3598549999</v>
      </c>
      <c r="E84" s="4">
        <v>1830883.5151669998</v>
      </c>
      <c r="F84" s="4">
        <v>1748415.8505249999</v>
      </c>
      <c r="G84" s="4">
        <v>1704384.2196499999</v>
      </c>
      <c r="H84" s="4">
        <v>2084734.765506</v>
      </c>
      <c r="I84" s="4">
        <v>819166.64300299995</v>
      </c>
      <c r="J84" s="4">
        <v>1008550.01742</v>
      </c>
      <c r="K84" s="4">
        <v>1514749.876532</v>
      </c>
      <c r="L84" s="4">
        <v>916375.7307490001</v>
      </c>
      <c r="M84" s="4">
        <v>789493.48349299992</v>
      </c>
      <c r="N84" s="4">
        <v>541882.61343699996</v>
      </c>
      <c r="O84" s="4">
        <v>635685.83995699999</v>
      </c>
      <c r="P84" s="4">
        <v>1123586.2274159999</v>
      </c>
      <c r="Q84" s="4">
        <v>2004272.1026650001</v>
      </c>
      <c r="R84" s="4">
        <v>1992960.232326</v>
      </c>
      <c r="S84" s="4">
        <v>2001739.4644590002</v>
      </c>
      <c r="T84" s="4">
        <v>2409777.3157139998</v>
      </c>
      <c r="U84" s="4">
        <v>1267378.4781189999</v>
      </c>
      <c r="V84" s="4">
        <v>1221108.1224169999</v>
      </c>
      <c r="W84" s="4">
        <v>1606786.8121480001</v>
      </c>
      <c r="X84" s="4">
        <v>904491.27150599996</v>
      </c>
      <c r="Y84" s="4">
        <v>886737.71742800006</v>
      </c>
      <c r="Z84" s="4">
        <v>700100.64801899996</v>
      </c>
      <c r="AA84" s="4">
        <v>571065.62869100005</v>
      </c>
      <c r="AB84" s="4">
        <v>1267504.1422260001</v>
      </c>
      <c r="AC84" s="4">
        <v>1981059.055897</v>
      </c>
      <c r="AD84" s="4">
        <v>2369076.9002530002</v>
      </c>
      <c r="AE84" s="4">
        <v>2276777.4074440002</v>
      </c>
      <c r="AF84" s="4">
        <v>2462754.2020330001</v>
      </c>
      <c r="AG84" s="4">
        <v>1687192.7438300001</v>
      </c>
      <c r="AH84" s="4">
        <v>1350787.1643750002</v>
      </c>
      <c r="AI84" s="4">
        <v>2054543.3673070001</v>
      </c>
      <c r="AJ84" s="4">
        <v>1470446.8227559999</v>
      </c>
      <c r="AK84" s="6">
        <f t="shared" si="13"/>
        <v>14698046.627153998</v>
      </c>
      <c r="AL84" s="6">
        <f t="shared" si="14"/>
        <v>16754624.232174002</v>
      </c>
      <c r="AM84" s="6">
        <f t="shared" si="15"/>
        <v>17491207.434812002</v>
      </c>
    </row>
    <row r="85" spans="1:42" x14ac:dyDescent="0.3">
      <c r="A85" t="s">
        <v>14</v>
      </c>
      <c r="B85" t="s">
        <v>24</v>
      </c>
      <c r="C85" s="4">
        <v>346645.29764200002</v>
      </c>
      <c r="D85" s="4">
        <v>1096573.018682</v>
      </c>
      <c r="E85" s="4">
        <v>1913138.9926100001</v>
      </c>
      <c r="F85" s="4">
        <v>2108733.2863799999</v>
      </c>
      <c r="G85" s="4">
        <v>2851634.096531</v>
      </c>
      <c r="H85" s="4">
        <v>2909115.0053049996</v>
      </c>
      <c r="I85" s="4">
        <v>1207216.801706</v>
      </c>
      <c r="J85" s="4">
        <v>1271769.742876</v>
      </c>
      <c r="K85" s="4">
        <v>1646883.4448890002</v>
      </c>
      <c r="L85" s="4">
        <v>935408.66503600008</v>
      </c>
      <c r="M85" s="4">
        <v>627012.25783800008</v>
      </c>
      <c r="N85" s="4">
        <v>337280.94399699999</v>
      </c>
      <c r="O85" s="4">
        <v>430189.96125699999</v>
      </c>
      <c r="P85" s="4">
        <v>887632.2014870001</v>
      </c>
      <c r="Q85" s="4">
        <v>1921839.4787050001</v>
      </c>
      <c r="R85" s="4">
        <v>2303060.6199500002</v>
      </c>
      <c r="S85" s="4">
        <v>2686032.7228049999</v>
      </c>
      <c r="T85" s="4">
        <v>3803867.065893</v>
      </c>
      <c r="U85" s="4">
        <v>1839833.6386219999</v>
      </c>
      <c r="V85" s="4">
        <v>1488763.557606</v>
      </c>
      <c r="W85" s="4">
        <v>1690832.7580249999</v>
      </c>
      <c r="X85" s="4">
        <v>807224.97359100007</v>
      </c>
      <c r="Y85" s="4">
        <v>562976.74534299993</v>
      </c>
      <c r="Z85" s="4">
        <v>376200.80310899997</v>
      </c>
      <c r="AA85" s="4">
        <v>358841.42303900002</v>
      </c>
      <c r="AB85" s="4">
        <v>981064.69180099992</v>
      </c>
      <c r="AC85" s="4">
        <v>1920809.4188250001</v>
      </c>
      <c r="AD85" s="4">
        <v>2520794.0472109998</v>
      </c>
      <c r="AE85" s="4">
        <v>3055373.3286509998</v>
      </c>
      <c r="AF85" s="4">
        <v>3503573.2370810001</v>
      </c>
      <c r="AG85" s="4">
        <v>2007971.6660859999</v>
      </c>
      <c r="AH85" s="4">
        <v>1419821.1694430001</v>
      </c>
      <c r="AI85" s="4">
        <v>2017295.1884539998</v>
      </c>
      <c r="AJ85" s="4">
        <v>1055539.274398</v>
      </c>
      <c r="AK85" s="6">
        <f t="shared" si="13"/>
        <v>17251411.553491998</v>
      </c>
      <c r="AL85" s="6">
        <f t="shared" si="14"/>
        <v>18798454.526393</v>
      </c>
      <c r="AM85" s="6">
        <f t="shared" si="15"/>
        <v>18841083.444989</v>
      </c>
    </row>
    <row r="86" spans="1:42" x14ac:dyDescent="0.3">
      <c r="A86" t="s">
        <v>14</v>
      </c>
      <c r="B86" t="s">
        <v>23</v>
      </c>
      <c r="C86" s="4">
        <v>325243.21946099994</v>
      </c>
      <c r="D86" s="4">
        <v>819876.96376199997</v>
      </c>
      <c r="E86" s="4">
        <v>1487140.366381</v>
      </c>
      <c r="F86" s="4">
        <v>1563732.9341889999</v>
      </c>
      <c r="G86" s="4">
        <v>1900918.879923</v>
      </c>
      <c r="H86" s="4">
        <v>1947435.4703210001</v>
      </c>
      <c r="I86" s="4">
        <v>591190.94756800006</v>
      </c>
      <c r="J86" s="4">
        <v>753777.21033999999</v>
      </c>
      <c r="K86" s="4">
        <v>1005527.192731</v>
      </c>
      <c r="L86" s="4">
        <v>555802.360033</v>
      </c>
      <c r="M86" s="4">
        <v>518558.40089499997</v>
      </c>
      <c r="N86" s="4">
        <v>265582.95176100003</v>
      </c>
      <c r="O86" s="4">
        <v>342215.88590099994</v>
      </c>
      <c r="P86" s="4">
        <v>677593.58932999999</v>
      </c>
      <c r="Q86" s="4">
        <v>1516976.5763010001</v>
      </c>
      <c r="R86" s="4">
        <v>1595610.602379</v>
      </c>
      <c r="S86" s="4">
        <v>1822147.1856740001</v>
      </c>
      <c r="T86" s="4">
        <v>2267745.5442909999</v>
      </c>
      <c r="U86" s="4">
        <v>972621.49355400004</v>
      </c>
      <c r="V86" s="4">
        <v>827024.59323400003</v>
      </c>
      <c r="W86" s="4">
        <v>1000999.084229</v>
      </c>
      <c r="X86" s="4">
        <v>471231.96902199998</v>
      </c>
      <c r="Y86" s="4">
        <v>430612.70872400003</v>
      </c>
      <c r="Z86" s="4">
        <v>307011.16593299998</v>
      </c>
      <c r="AA86" s="4">
        <v>271973.32161300001</v>
      </c>
      <c r="AB86" s="4">
        <v>727340.54247400002</v>
      </c>
      <c r="AC86" s="4">
        <v>1318931.8563240001</v>
      </c>
      <c r="AD86" s="4">
        <v>1653297.8654670001</v>
      </c>
      <c r="AE86" s="4">
        <v>1930360.5565860001</v>
      </c>
      <c r="AF86" s="4">
        <v>1908437.5203030002</v>
      </c>
      <c r="AG86" s="4">
        <v>1287992.9059879999</v>
      </c>
      <c r="AH86" s="4">
        <v>739539.07718600007</v>
      </c>
      <c r="AI86" s="4">
        <v>1080518.5065520001</v>
      </c>
      <c r="AJ86" s="4">
        <v>583683.90984699992</v>
      </c>
      <c r="AK86" s="6">
        <f t="shared" si="13"/>
        <v>11734786.897365</v>
      </c>
      <c r="AL86" s="6">
        <f t="shared" si="14"/>
        <v>12231790.398572002</v>
      </c>
      <c r="AM86" s="6">
        <f t="shared" si="15"/>
        <v>11502076.062340001</v>
      </c>
    </row>
    <row r="87" spans="1:42" x14ac:dyDescent="0.3">
      <c r="A87" t="s">
        <v>15</v>
      </c>
      <c r="B87" t="s">
        <v>26</v>
      </c>
      <c r="C87" s="5">
        <v>200515.980779</v>
      </c>
      <c r="D87" s="5">
        <v>331846.830678</v>
      </c>
      <c r="E87" s="5">
        <v>1163047.628857</v>
      </c>
      <c r="F87" s="5">
        <v>1343262.079231</v>
      </c>
      <c r="G87" s="5">
        <v>2119462.6723310002</v>
      </c>
      <c r="H87" s="5">
        <v>1898985.5660370002</v>
      </c>
      <c r="I87" s="5">
        <v>624555.26009999996</v>
      </c>
      <c r="J87" s="5">
        <v>492719.62273900007</v>
      </c>
      <c r="K87" s="5">
        <v>569520.844637</v>
      </c>
      <c r="L87" s="5">
        <v>415602.16495000001</v>
      </c>
      <c r="M87" s="5">
        <v>358637.12733800005</v>
      </c>
      <c r="N87" s="5">
        <v>223066.65925599998</v>
      </c>
      <c r="O87" s="5">
        <v>324749.786005</v>
      </c>
      <c r="P87" s="5">
        <v>437988.38063999999</v>
      </c>
      <c r="Q87" s="5">
        <v>1575584.2667960001</v>
      </c>
      <c r="R87" s="5">
        <v>1815129.878427</v>
      </c>
      <c r="S87" s="5">
        <v>2128345.936557</v>
      </c>
      <c r="T87" s="5">
        <v>2346306.600201</v>
      </c>
      <c r="U87" s="5">
        <v>990481.95533700008</v>
      </c>
      <c r="V87" s="5">
        <v>586199.72210100002</v>
      </c>
      <c r="W87" s="5">
        <v>570352.422012</v>
      </c>
      <c r="X87" s="5">
        <v>470616.40137199999</v>
      </c>
      <c r="Y87" s="5">
        <v>302609.35654800001</v>
      </c>
      <c r="Z87" s="5">
        <v>306109.86272499996</v>
      </c>
      <c r="AA87" s="5">
        <v>484807.22833900002</v>
      </c>
      <c r="AB87" s="5">
        <v>517826.40104400006</v>
      </c>
      <c r="AC87" s="5">
        <v>1887904.9719209999</v>
      </c>
      <c r="AD87" s="5">
        <v>2025419.2022119998</v>
      </c>
      <c r="AE87" s="5">
        <v>2471909.5966469999</v>
      </c>
      <c r="AF87" s="5">
        <v>2390232.8435050002</v>
      </c>
      <c r="AG87" s="5">
        <v>1019234.328801</v>
      </c>
      <c r="AH87" s="5">
        <v>646510.2744900001</v>
      </c>
      <c r="AI87" s="5">
        <v>908590.48600700009</v>
      </c>
      <c r="AJ87" s="5">
        <v>580340.226608</v>
      </c>
      <c r="AK87" s="6">
        <f t="shared" si="13"/>
        <v>9741222.4369329996</v>
      </c>
      <c r="AL87" s="6">
        <f t="shared" si="14"/>
        <v>11854474.568720998</v>
      </c>
      <c r="AM87" s="6">
        <f t="shared" si="15"/>
        <v>12932775.559574002</v>
      </c>
      <c r="AN87" s="13">
        <f>AK87/AK3</f>
        <v>2.3831001595942064E-2</v>
      </c>
      <c r="AO87" s="13">
        <f t="shared" ref="AO87:AP87" si="19">AL87/AL3</f>
        <v>2.5107880236416153E-2</v>
      </c>
      <c r="AP87" s="13">
        <f t="shared" si="19"/>
        <v>2.869875904104717E-2</v>
      </c>
    </row>
    <row r="88" spans="1:42" x14ac:dyDescent="0.3">
      <c r="A88" t="s">
        <v>15</v>
      </c>
      <c r="B88" t="s">
        <v>21</v>
      </c>
      <c r="C88" s="4">
        <v>81910.104949</v>
      </c>
      <c r="D88" s="4">
        <v>123298.82345900001</v>
      </c>
      <c r="E88" s="4">
        <v>442266.37259599997</v>
      </c>
      <c r="F88" s="4">
        <v>515054.31710099999</v>
      </c>
      <c r="G88" s="4">
        <v>822468.32388299995</v>
      </c>
      <c r="H88" s="4">
        <v>719891.04315000004</v>
      </c>
      <c r="I88" s="4">
        <v>238332.49982500001</v>
      </c>
      <c r="J88" s="4">
        <v>185957.34246300001</v>
      </c>
      <c r="K88" s="4">
        <v>218910.400494</v>
      </c>
      <c r="L88" s="4">
        <v>151202.70634100001</v>
      </c>
      <c r="M88" s="4">
        <v>132377.03533000001</v>
      </c>
      <c r="N88" s="4">
        <v>76709.380134999999</v>
      </c>
      <c r="O88" s="4">
        <v>115145.476295</v>
      </c>
      <c r="P88" s="4">
        <v>147535.78071600001</v>
      </c>
      <c r="Q88" s="4">
        <v>515877.60972200002</v>
      </c>
      <c r="R88" s="4">
        <v>614891.34378400003</v>
      </c>
      <c r="S88" s="4">
        <v>753284.37812699995</v>
      </c>
      <c r="T88" s="4">
        <v>781138.118793</v>
      </c>
      <c r="U88" s="4">
        <v>333682.15921200003</v>
      </c>
      <c r="V88" s="4">
        <v>179224.057768</v>
      </c>
      <c r="W88" s="4">
        <v>197949.17224499999</v>
      </c>
      <c r="X88" s="4">
        <v>153647.14688399999</v>
      </c>
      <c r="Y88" s="4">
        <v>87399.434661000007</v>
      </c>
      <c r="Z88" s="4">
        <v>68752.893626000005</v>
      </c>
      <c r="AA88" s="4">
        <v>131743.814724</v>
      </c>
      <c r="AB88" s="4">
        <v>143792.28776499999</v>
      </c>
      <c r="AC88" s="4">
        <v>569107.04825700005</v>
      </c>
      <c r="AD88" s="4">
        <v>544691.65199100005</v>
      </c>
      <c r="AE88" s="4">
        <v>741079.28954400006</v>
      </c>
      <c r="AF88" s="4">
        <v>693689.70940699999</v>
      </c>
      <c r="AG88" s="4">
        <v>331482.530822</v>
      </c>
      <c r="AH88" s="4">
        <v>164805.20114300001</v>
      </c>
      <c r="AI88" s="4">
        <v>324750.54584600002</v>
      </c>
      <c r="AJ88" s="4">
        <v>201070.90691799999</v>
      </c>
      <c r="AK88" s="6">
        <f t="shared" si="13"/>
        <v>3708378.3497259999</v>
      </c>
      <c r="AL88" s="6">
        <f t="shared" si="14"/>
        <v>3948527.5718329996</v>
      </c>
      <c r="AM88" s="6">
        <f t="shared" si="15"/>
        <v>3846212.9864169993</v>
      </c>
    </row>
    <row r="89" spans="1:42" x14ac:dyDescent="0.3">
      <c r="A89" t="s">
        <v>15</v>
      </c>
      <c r="B89" t="s">
        <v>25</v>
      </c>
      <c r="C89" s="4">
        <v>31517.064643000002</v>
      </c>
      <c r="D89" s="4">
        <v>52957.702752999998</v>
      </c>
      <c r="E89" s="4">
        <v>183066.18574099999</v>
      </c>
      <c r="F89" s="4">
        <v>193692.31692300001</v>
      </c>
      <c r="G89" s="4">
        <v>294909.51962899999</v>
      </c>
      <c r="H89" s="4">
        <v>277497.27217900002</v>
      </c>
      <c r="I89" s="4">
        <v>107170.615525</v>
      </c>
      <c r="J89" s="4">
        <v>88869.627850000004</v>
      </c>
      <c r="K89" s="4">
        <v>103582.71432499999</v>
      </c>
      <c r="L89" s="4">
        <v>75950.262889000005</v>
      </c>
      <c r="M89" s="4">
        <v>64746.989111000003</v>
      </c>
      <c r="N89" s="4">
        <v>38230.306474999998</v>
      </c>
      <c r="O89" s="4">
        <v>53369.897529000002</v>
      </c>
      <c r="P89" s="4">
        <v>76732.504377000005</v>
      </c>
      <c r="Q89" s="4">
        <v>272410.578706</v>
      </c>
      <c r="R89" s="4">
        <v>326334.25931400002</v>
      </c>
      <c r="S89" s="4">
        <v>357300.408665</v>
      </c>
      <c r="T89" s="4">
        <v>441281.414995</v>
      </c>
      <c r="U89" s="4">
        <v>200938.59807400001</v>
      </c>
      <c r="V89" s="4">
        <v>121587.87599099999</v>
      </c>
      <c r="W89" s="4">
        <v>135796.93904100001</v>
      </c>
      <c r="X89" s="4">
        <v>89857.701642</v>
      </c>
      <c r="Y89" s="4">
        <v>50273.184202999997</v>
      </c>
      <c r="Z89" s="4">
        <v>37792.786180000003</v>
      </c>
      <c r="AA89" s="4">
        <v>77230.716790000006</v>
      </c>
      <c r="AB89" s="4">
        <v>97206.631548000005</v>
      </c>
      <c r="AC89" s="4">
        <v>399162.037671</v>
      </c>
      <c r="AD89" s="4">
        <v>335697.89008400001</v>
      </c>
      <c r="AE89" s="4">
        <v>450197.226111</v>
      </c>
      <c r="AF89" s="4">
        <v>509116.33284599998</v>
      </c>
      <c r="AG89" s="4">
        <v>228803.88514999999</v>
      </c>
      <c r="AH89" s="4">
        <v>112562.900654</v>
      </c>
      <c r="AI89" s="4">
        <v>216128.471154</v>
      </c>
      <c r="AJ89" s="4">
        <v>130378.98897599999</v>
      </c>
      <c r="AK89" s="6">
        <f t="shared" si="13"/>
        <v>1512190.5780430001</v>
      </c>
      <c r="AL89" s="6">
        <f t="shared" si="14"/>
        <v>2163676.1487170001</v>
      </c>
      <c r="AM89" s="6">
        <f t="shared" si="15"/>
        <v>2556485.0809839997</v>
      </c>
    </row>
    <row r="90" spans="1:42" x14ac:dyDescent="0.3">
      <c r="A90" t="s">
        <v>15</v>
      </c>
      <c r="B90" t="s">
        <v>22</v>
      </c>
      <c r="C90" s="4">
        <v>32900.990081999997</v>
      </c>
      <c r="D90" s="4">
        <v>48259.483326000001</v>
      </c>
      <c r="E90" s="4">
        <v>98819.290007999996</v>
      </c>
      <c r="F90" s="4">
        <v>111005.214049</v>
      </c>
      <c r="G90" s="4">
        <v>129881.81552600001</v>
      </c>
      <c r="H90" s="4">
        <v>115425.23785599999</v>
      </c>
      <c r="I90" s="4">
        <v>53051.076773000001</v>
      </c>
      <c r="J90" s="4">
        <v>52014.201834</v>
      </c>
      <c r="K90" s="4">
        <v>69072.649074000001</v>
      </c>
      <c r="L90" s="4">
        <v>61957.571560000004</v>
      </c>
      <c r="M90" s="4">
        <v>60267.679476000005</v>
      </c>
      <c r="N90" s="4">
        <v>50459.332087999996</v>
      </c>
      <c r="O90" s="4">
        <v>64507.359861000004</v>
      </c>
      <c r="P90" s="4">
        <v>87414.216985999999</v>
      </c>
      <c r="Q90" s="4">
        <v>204451.74247900001</v>
      </c>
      <c r="R90" s="4">
        <v>183578.14423000001</v>
      </c>
      <c r="S90" s="4">
        <v>227434.73379699999</v>
      </c>
      <c r="T90" s="4">
        <v>226811.185772</v>
      </c>
      <c r="U90" s="4">
        <v>108385.38793700001</v>
      </c>
      <c r="V90" s="4">
        <v>114744.956382</v>
      </c>
      <c r="W90" s="4">
        <v>93333.274468000003</v>
      </c>
      <c r="X90" s="4">
        <v>101643.585272</v>
      </c>
      <c r="Y90" s="4">
        <v>101744.485153</v>
      </c>
      <c r="Z90" s="4">
        <v>154671.19221799998</v>
      </c>
      <c r="AA90" s="4">
        <v>188266.87612599999</v>
      </c>
      <c r="AB90" s="4">
        <v>157907.391217</v>
      </c>
      <c r="AC90" s="4">
        <v>324851.11496400001</v>
      </c>
      <c r="AD90" s="4">
        <v>531405.55836200004</v>
      </c>
      <c r="AE90" s="4">
        <v>412453.64459700003</v>
      </c>
      <c r="AF90" s="4">
        <v>334595.23937700002</v>
      </c>
      <c r="AG90" s="4">
        <v>133673.97026900001</v>
      </c>
      <c r="AH90" s="4">
        <v>236548.667953</v>
      </c>
      <c r="AI90" s="4">
        <v>150729.49847700002</v>
      </c>
      <c r="AJ90" s="4">
        <v>111819.12097199999</v>
      </c>
      <c r="AK90" s="6">
        <f t="shared" si="13"/>
        <v>883114.54165199981</v>
      </c>
      <c r="AL90" s="6">
        <f t="shared" si="14"/>
        <v>1668720.2645550002</v>
      </c>
      <c r="AM90" s="6">
        <f t="shared" si="15"/>
        <v>2582251.082314</v>
      </c>
    </row>
    <row r="91" spans="1:42" x14ac:dyDescent="0.3">
      <c r="A91" t="s">
        <v>15</v>
      </c>
      <c r="B91" t="s">
        <v>24</v>
      </c>
      <c r="C91" s="4">
        <v>26416.108488999998</v>
      </c>
      <c r="D91" s="4">
        <v>50781.980890999999</v>
      </c>
      <c r="E91" s="4">
        <v>200576.865005</v>
      </c>
      <c r="F91" s="4">
        <v>233368.31005599999</v>
      </c>
      <c r="G91" s="4">
        <v>349543.64503299998</v>
      </c>
      <c r="H91" s="4">
        <v>310748.162557</v>
      </c>
      <c r="I91" s="4">
        <v>88584.894241000002</v>
      </c>
      <c r="J91" s="4">
        <v>74052.719884000006</v>
      </c>
      <c r="K91" s="4">
        <v>88337.356727999999</v>
      </c>
      <c r="L91" s="4">
        <v>62128.621522000001</v>
      </c>
      <c r="M91" s="4">
        <v>48076.096865</v>
      </c>
      <c r="N91" s="4">
        <v>27545.616677999999</v>
      </c>
      <c r="O91" s="4">
        <v>48425.361747000003</v>
      </c>
      <c r="P91" s="4">
        <v>54822.487672000003</v>
      </c>
      <c r="Q91" s="4">
        <v>251378.583656</v>
      </c>
      <c r="R91" s="4">
        <v>270005.26188800001</v>
      </c>
      <c r="S91" s="4">
        <v>262180.14547400002</v>
      </c>
      <c r="T91" s="4">
        <v>325052.35725599999</v>
      </c>
      <c r="U91" s="4">
        <v>128923.36209900001</v>
      </c>
      <c r="V91" s="4">
        <v>69709.712927</v>
      </c>
      <c r="W91" s="4">
        <v>64604.719971999999</v>
      </c>
      <c r="X91" s="4">
        <v>55441.625571999997</v>
      </c>
      <c r="Y91" s="4">
        <v>28021.909123000001</v>
      </c>
      <c r="Z91" s="4">
        <v>19696.759421999999</v>
      </c>
      <c r="AA91" s="4">
        <v>38033.911589000003</v>
      </c>
      <c r="AB91" s="4">
        <v>50463.943290000003</v>
      </c>
      <c r="AC91" s="4">
        <v>259656.66608</v>
      </c>
      <c r="AD91" s="4">
        <v>241940.38746</v>
      </c>
      <c r="AE91" s="4">
        <v>314621.15533600003</v>
      </c>
      <c r="AF91" s="4">
        <v>314219.18633300002</v>
      </c>
      <c r="AG91" s="4">
        <v>116853.12786199999</v>
      </c>
      <c r="AH91" s="4">
        <v>61403.999647999997</v>
      </c>
      <c r="AI91" s="4">
        <v>96640.785394000006</v>
      </c>
      <c r="AJ91" s="4">
        <v>60384.263744999997</v>
      </c>
      <c r="AK91" s="6">
        <f t="shared" si="13"/>
        <v>1560160.3779490001</v>
      </c>
      <c r="AL91" s="6">
        <f t="shared" si="14"/>
        <v>1578262.2868079999</v>
      </c>
      <c r="AM91" s="6">
        <f t="shared" si="15"/>
        <v>1554217.4267369995</v>
      </c>
    </row>
    <row r="92" spans="1:42" x14ac:dyDescent="0.3">
      <c r="A92" t="s">
        <v>15</v>
      </c>
      <c r="B92" t="s">
        <v>23</v>
      </c>
      <c r="C92" s="4">
        <v>27771.712616000001</v>
      </c>
      <c r="D92" s="4">
        <v>56548.840249000001</v>
      </c>
      <c r="E92" s="4">
        <v>238318.915507</v>
      </c>
      <c r="F92" s="4">
        <v>290141.92110199999</v>
      </c>
      <c r="G92" s="4">
        <v>522659.36826000002</v>
      </c>
      <c r="H92" s="4">
        <v>475423.85029500001</v>
      </c>
      <c r="I92" s="4">
        <v>137416.173736</v>
      </c>
      <c r="J92" s="4">
        <v>91825.730708000003</v>
      </c>
      <c r="K92" s="4">
        <v>89617.724015999993</v>
      </c>
      <c r="L92" s="4">
        <v>64363.002637999998</v>
      </c>
      <c r="M92" s="4">
        <v>53169.326556</v>
      </c>
      <c r="N92" s="4">
        <v>30122.023880000001</v>
      </c>
      <c r="O92" s="4">
        <v>43301.690573</v>
      </c>
      <c r="P92" s="4">
        <v>71483.390889000002</v>
      </c>
      <c r="Q92" s="4">
        <v>331465.75223300001</v>
      </c>
      <c r="R92" s="4">
        <v>420320.86921099998</v>
      </c>
      <c r="S92" s="4">
        <v>528146.27049400005</v>
      </c>
      <c r="T92" s="4">
        <v>572023.52338499995</v>
      </c>
      <c r="U92" s="4">
        <v>218552.448015</v>
      </c>
      <c r="V92" s="4">
        <v>100933.119033</v>
      </c>
      <c r="W92" s="4">
        <v>78668.316286000001</v>
      </c>
      <c r="X92" s="4">
        <v>70026.342002000005</v>
      </c>
      <c r="Y92" s="4">
        <v>35170.343408000001</v>
      </c>
      <c r="Z92" s="4">
        <v>25196.231279</v>
      </c>
      <c r="AA92" s="4">
        <v>49531.909110000001</v>
      </c>
      <c r="AB92" s="4">
        <v>68456.147224</v>
      </c>
      <c r="AC92" s="4">
        <v>335128.104949</v>
      </c>
      <c r="AD92" s="4">
        <v>371683.71431499999</v>
      </c>
      <c r="AE92" s="4">
        <v>553558.28105899994</v>
      </c>
      <c r="AF92" s="4">
        <v>538612.37554200005</v>
      </c>
      <c r="AG92" s="4">
        <v>208420.814698</v>
      </c>
      <c r="AH92" s="4">
        <v>71189.505092000007</v>
      </c>
      <c r="AI92" s="4">
        <v>120341.185136</v>
      </c>
      <c r="AJ92" s="4">
        <v>76686.945997000003</v>
      </c>
      <c r="AK92" s="6">
        <f t="shared" si="13"/>
        <v>2077378.5895630002</v>
      </c>
      <c r="AL92" s="6">
        <f t="shared" si="14"/>
        <v>2495288.2968080007</v>
      </c>
      <c r="AM92" s="6">
        <f t="shared" si="15"/>
        <v>2393608.9831220005</v>
      </c>
    </row>
    <row r="93" spans="1:42" x14ac:dyDescent="0.3">
      <c r="A93" t="s">
        <v>16</v>
      </c>
      <c r="B93" t="s">
        <v>26</v>
      </c>
      <c r="C93" s="5">
        <v>1492939.0284529999</v>
      </c>
      <c r="D93" s="5">
        <v>1557443.9784200003</v>
      </c>
      <c r="E93" s="5">
        <v>2660586.061704</v>
      </c>
      <c r="F93" s="5">
        <v>2699395.1081100004</v>
      </c>
      <c r="G93" s="5">
        <v>3056609.8725049999</v>
      </c>
      <c r="H93" s="5">
        <v>3062723.94631</v>
      </c>
      <c r="I93" s="5">
        <v>1889864.7823839998</v>
      </c>
      <c r="J93" s="5">
        <v>1699070.36106</v>
      </c>
      <c r="K93" s="5">
        <v>2351042.9232760002</v>
      </c>
      <c r="L93" s="5">
        <v>1929027.0311790002</v>
      </c>
      <c r="M93" s="5">
        <v>1353750.926065</v>
      </c>
      <c r="N93" s="5">
        <v>1085120.692998</v>
      </c>
      <c r="O93" s="5">
        <v>1492236.685544</v>
      </c>
      <c r="P93" s="5">
        <v>1692430.1930139998</v>
      </c>
      <c r="Q93" s="5">
        <v>3061359.2920009997</v>
      </c>
      <c r="R93" s="5">
        <v>2853088.4162380002</v>
      </c>
      <c r="S93" s="5">
        <v>3096371.3140599998</v>
      </c>
      <c r="T93" s="5">
        <v>3760419.1205150001</v>
      </c>
      <c r="U93" s="5">
        <v>1920030.3022489999</v>
      </c>
      <c r="V93" s="5">
        <v>2094509.4290359998</v>
      </c>
      <c r="W93" s="5">
        <v>2674025.200561</v>
      </c>
      <c r="X93" s="5">
        <v>1716573.593714</v>
      </c>
      <c r="Y93" s="5">
        <v>1458934.526756</v>
      </c>
      <c r="Z93" s="5">
        <v>1502159.7584879999</v>
      </c>
      <c r="AA93" s="5">
        <v>1810189.502901</v>
      </c>
      <c r="AB93" s="5">
        <v>1711713.3355139997</v>
      </c>
      <c r="AC93" s="5">
        <v>2746911.266047</v>
      </c>
      <c r="AD93" s="5">
        <v>2704463.7525760001</v>
      </c>
      <c r="AE93" s="5">
        <v>2793199.7726290002</v>
      </c>
      <c r="AF93" s="5">
        <v>2770048.6176920002</v>
      </c>
      <c r="AG93" s="5">
        <v>1785282.1233870001</v>
      </c>
      <c r="AH93" s="5">
        <v>2005339.187871</v>
      </c>
      <c r="AI93" s="5">
        <v>2841834.643654</v>
      </c>
      <c r="AJ93" s="5">
        <v>2152459.1029440002</v>
      </c>
      <c r="AK93" s="6">
        <f t="shared" si="13"/>
        <v>24837574.712464005</v>
      </c>
      <c r="AL93" s="6">
        <f t="shared" si="14"/>
        <v>27322137.832175996</v>
      </c>
      <c r="AM93" s="6">
        <f t="shared" si="15"/>
        <v>23321441.305215001</v>
      </c>
      <c r="AN93" s="13">
        <f>AK93/AK3</f>
        <v>6.0762834073874158E-2</v>
      </c>
      <c r="AO93" s="13">
        <f t="shared" ref="AO93:AP93" si="20">AL93/AL3</f>
        <v>5.7868525552638113E-2</v>
      </c>
      <c r="AP93" s="13">
        <f t="shared" si="20"/>
        <v>5.1751955442605399E-2</v>
      </c>
    </row>
    <row r="94" spans="1:42" x14ac:dyDescent="0.3">
      <c r="A94" t="s">
        <v>16</v>
      </c>
      <c r="B94" t="s">
        <v>21</v>
      </c>
      <c r="C94" s="4">
        <v>7725.0380939999995</v>
      </c>
      <c r="D94" s="4">
        <v>16335.401286</v>
      </c>
      <c r="E94" s="4">
        <v>29563.651637999999</v>
      </c>
      <c r="F94" s="4">
        <v>26205.197869</v>
      </c>
      <c r="G94" s="4">
        <v>35590.497359000001</v>
      </c>
      <c r="H94" s="4">
        <v>38938.544910999997</v>
      </c>
      <c r="I94" s="4">
        <v>28668.600212000001</v>
      </c>
      <c r="J94" s="4">
        <v>25516.465658000001</v>
      </c>
      <c r="K94" s="4">
        <v>30370.005989000001</v>
      </c>
      <c r="L94" s="4">
        <v>25800.042481</v>
      </c>
      <c r="M94" s="4">
        <v>19975.332300999999</v>
      </c>
      <c r="N94" s="4">
        <v>19038.797606</v>
      </c>
      <c r="O94" s="4">
        <v>17137.618459000001</v>
      </c>
      <c r="P94" s="4">
        <v>17020.079747</v>
      </c>
      <c r="Q94" s="4">
        <v>28842.860163000001</v>
      </c>
      <c r="R94" s="4">
        <v>32386.780557999999</v>
      </c>
      <c r="S94" s="4">
        <v>29591.306799000002</v>
      </c>
      <c r="T94" s="4">
        <v>32562.164848</v>
      </c>
      <c r="U94" s="4">
        <v>17949.806271000001</v>
      </c>
      <c r="V94" s="4">
        <v>19250.405073000002</v>
      </c>
      <c r="W94" s="4">
        <v>34860.105672999998</v>
      </c>
      <c r="X94" s="4">
        <v>17739.026066999999</v>
      </c>
      <c r="Y94" s="4">
        <v>18256.711871</v>
      </c>
      <c r="Z94" s="4">
        <v>19014.955973</v>
      </c>
      <c r="AA94" s="4">
        <v>18424.877073</v>
      </c>
      <c r="AB94" s="4">
        <v>18026.148292999998</v>
      </c>
      <c r="AC94" s="4">
        <v>35543.319832000001</v>
      </c>
      <c r="AD94" s="4">
        <v>27852.765059000001</v>
      </c>
      <c r="AE94" s="4">
        <v>32652.389928000001</v>
      </c>
      <c r="AF94" s="4">
        <v>30532.007750000001</v>
      </c>
      <c r="AG94" s="4">
        <v>23050.056374</v>
      </c>
      <c r="AH94" s="4">
        <v>24629.341317999999</v>
      </c>
      <c r="AI94" s="4">
        <v>26926.164132999998</v>
      </c>
      <c r="AJ94" s="4">
        <v>32480.743213000002</v>
      </c>
      <c r="AK94" s="6">
        <f t="shared" si="13"/>
        <v>303727.575404</v>
      </c>
      <c r="AL94" s="6">
        <f t="shared" si="14"/>
        <v>284611.82150199998</v>
      </c>
      <c r="AM94" s="6">
        <f t="shared" si="15"/>
        <v>270117.81297299999</v>
      </c>
    </row>
    <row r="95" spans="1:42" x14ac:dyDescent="0.3">
      <c r="A95" t="s">
        <v>16</v>
      </c>
      <c r="B95" t="s">
        <v>25</v>
      </c>
      <c r="C95" s="4">
        <v>644928.34628399997</v>
      </c>
      <c r="D95" s="4">
        <v>598158.15072300006</v>
      </c>
      <c r="E95" s="4">
        <v>980142.54792000004</v>
      </c>
      <c r="F95" s="4">
        <v>1001472.535061</v>
      </c>
      <c r="G95" s="4">
        <v>1099689.924165</v>
      </c>
      <c r="H95" s="4">
        <v>1143319.291709</v>
      </c>
      <c r="I95" s="4">
        <v>735336.64205300005</v>
      </c>
      <c r="J95" s="4">
        <v>654233.751514</v>
      </c>
      <c r="K95" s="4">
        <v>922837.59214600001</v>
      </c>
      <c r="L95" s="4">
        <v>745527.90910299995</v>
      </c>
      <c r="M95" s="4">
        <v>569356.82904300001</v>
      </c>
      <c r="N95" s="4">
        <v>446144.33509299997</v>
      </c>
      <c r="O95" s="4">
        <v>619354.76717999997</v>
      </c>
      <c r="P95" s="4">
        <v>644578.76656599995</v>
      </c>
      <c r="Q95" s="4">
        <v>1111771.672948</v>
      </c>
      <c r="R95" s="4">
        <v>1037307.332299</v>
      </c>
      <c r="S95" s="4">
        <v>1075108.9798340001</v>
      </c>
      <c r="T95" s="4">
        <v>1380348.433128</v>
      </c>
      <c r="U95" s="4">
        <v>710125.50537399994</v>
      </c>
      <c r="V95" s="4">
        <v>792408.39724299998</v>
      </c>
      <c r="W95" s="4">
        <v>1019980.475431</v>
      </c>
      <c r="X95" s="4">
        <v>656501.92136100004</v>
      </c>
      <c r="Y95" s="4">
        <v>561735.51419400005</v>
      </c>
      <c r="Z95" s="4">
        <v>587220.771313</v>
      </c>
      <c r="AA95" s="4">
        <v>719156.394784</v>
      </c>
      <c r="AB95" s="4">
        <v>645992.35993499996</v>
      </c>
      <c r="AC95" s="4">
        <v>1032715.868165</v>
      </c>
      <c r="AD95" s="4">
        <v>933075.59344700002</v>
      </c>
      <c r="AE95" s="4">
        <v>934556.81218200002</v>
      </c>
      <c r="AF95" s="4">
        <v>1002010.859332</v>
      </c>
      <c r="AG95" s="4">
        <v>663888.45184400002</v>
      </c>
      <c r="AH95" s="4">
        <v>731321.95305799996</v>
      </c>
      <c r="AI95" s="4">
        <v>1079397.4478170001</v>
      </c>
      <c r="AJ95" s="4">
        <v>819656.88781600003</v>
      </c>
      <c r="AK95" s="6">
        <f t="shared" si="13"/>
        <v>9541147.8548140004</v>
      </c>
      <c r="AL95" s="6">
        <f t="shared" si="14"/>
        <v>10196442.536871001</v>
      </c>
      <c r="AM95" s="6">
        <f t="shared" si="15"/>
        <v>8561772.6283800006</v>
      </c>
    </row>
    <row r="96" spans="1:42" x14ac:dyDescent="0.3">
      <c r="A96" t="s">
        <v>16</v>
      </c>
      <c r="B96" t="s">
        <v>22</v>
      </c>
      <c r="C96" s="4">
        <v>293972.26194900001</v>
      </c>
      <c r="D96" s="4">
        <v>318563.80209900002</v>
      </c>
      <c r="E96" s="4">
        <v>462534.84823900001</v>
      </c>
      <c r="F96" s="4">
        <v>440109.247516</v>
      </c>
      <c r="G96" s="4">
        <v>544073.40894800005</v>
      </c>
      <c r="H96" s="4">
        <v>543997.29798000003</v>
      </c>
      <c r="I96" s="4">
        <v>369503.14593399997</v>
      </c>
      <c r="J96" s="4">
        <v>342990.42855700001</v>
      </c>
      <c r="K96" s="4">
        <v>452405.91309799999</v>
      </c>
      <c r="L96" s="4">
        <v>399445.91632600001</v>
      </c>
      <c r="M96" s="4">
        <v>282076.42643799999</v>
      </c>
      <c r="N96" s="4">
        <v>261222.17498099999</v>
      </c>
      <c r="O96" s="4">
        <v>322010.13157199998</v>
      </c>
      <c r="P96" s="4">
        <v>372757.27718000003</v>
      </c>
      <c r="Q96" s="4">
        <v>617390.20537799993</v>
      </c>
      <c r="R96" s="4">
        <v>549315.61237600003</v>
      </c>
      <c r="S96" s="4">
        <v>617040.36557500006</v>
      </c>
      <c r="T96" s="4">
        <v>740919.751667</v>
      </c>
      <c r="U96" s="4">
        <v>461731.373249</v>
      </c>
      <c r="V96" s="4">
        <v>511495.20238999999</v>
      </c>
      <c r="W96" s="4">
        <v>618321.361454</v>
      </c>
      <c r="X96" s="4">
        <v>432857.60769899999</v>
      </c>
      <c r="Y96" s="4">
        <v>416024.37547899998</v>
      </c>
      <c r="Z96" s="4">
        <v>428827.71399100003</v>
      </c>
      <c r="AA96" s="4">
        <v>488840.97041100002</v>
      </c>
      <c r="AB96" s="4">
        <v>458936.04262599995</v>
      </c>
      <c r="AC96" s="4">
        <v>602096.61324999994</v>
      </c>
      <c r="AD96" s="4">
        <v>657956.50445599994</v>
      </c>
      <c r="AE96" s="4">
        <v>673450.67283399997</v>
      </c>
      <c r="AF96" s="4">
        <v>630507.72825699998</v>
      </c>
      <c r="AG96" s="4">
        <v>461558.18207500002</v>
      </c>
      <c r="AH96" s="4">
        <v>574540.89080599998</v>
      </c>
      <c r="AI96" s="4">
        <v>720759.13876800006</v>
      </c>
      <c r="AJ96" s="4">
        <v>535043.57502799993</v>
      </c>
      <c r="AK96" s="6">
        <f t="shared" si="13"/>
        <v>4710894.8720650002</v>
      </c>
      <c r="AL96" s="6">
        <f t="shared" si="14"/>
        <v>6088690.9780099997</v>
      </c>
      <c r="AM96" s="6">
        <f t="shared" si="15"/>
        <v>5803690.3185109999</v>
      </c>
    </row>
    <row r="97" spans="1:42" x14ac:dyDescent="0.3">
      <c r="A97" t="s">
        <v>16</v>
      </c>
      <c r="B97" t="s">
        <v>24</v>
      </c>
      <c r="C97" s="4">
        <v>138131.89961299999</v>
      </c>
      <c r="D97" s="4">
        <v>170272.986615</v>
      </c>
      <c r="E97" s="4">
        <v>242428.82071199999</v>
      </c>
      <c r="F97" s="4">
        <v>237309.71539299999</v>
      </c>
      <c r="G97" s="4">
        <v>293176.13068</v>
      </c>
      <c r="H97" s="4">
        <v>329631.81155300001</v>
      </c>
      <c r="I97" s="4">
        <v>220451.05530099999</v>
      </c>
      <c r="J97" s="4">
        <v>207131.09757000001</v>
      </c>
      <c r="K97" s="4">
        <v>265837.86086700001</v>
      </c>
      <c r="L97" s="4">
        <v>194116.14314900001</v>
      </c>
      <c r="M97" s="4">
        <v>147936.08580500001</v>
      </c>
      <c r="N97" s="4">
        <v>125895.50722100001</v>
      </c>
      <c r="O97" s="4">
        <v>146037.16083099999</v>
      </c>
      <c r="P97" s="4">
        <v>172256.51180000001</v>
      </c>
      <c r="Q97" s="4">
        <v>286067.03205400001</v>
      </c>
      <c r="R97" s="4">
        <v>224715.11201099999</v>
      </c>
      <c r="S97" s="4">
        <v>286721.97886600002</v>
      </c>
      <c r="T97" s="4">
        <v>385263.43008100003</v>
      </c>
      <c r="U97" s="4">
        <v>201070.05987999999</v>
      </c>
      <c r="V97" s="4">
        <v>225113.384995</v>
      </c>
      <c r="W97" s="4">
        <v>244806.403663</v>
      </c>
      <c r="X97" s="4">
        <v>144094.281437</v>
      </c>
      <c r="Y97" s="4">
        <v>131292.907714</v>
      </c>
      <c r="Z97" s="4">
        <v>121181.20993300001</v>
      </c>
      <c r="AA97" s="4">
        <v>146261.57978199999</v>
      </c>
      <c r="AB97" s="4">
        <v>132144.878478</v>
      </c>
      <c r="AC97" s="4">
        <v>224001.66784099999</v>
      </c>
      <c r="AD97" s="4">
        <v>205395.73441400001</v>
      </c>
      <c r="AE97" s="4">
        <v>207220.031701</v>
      </c>
      <c r="AF97" s="4">
        <v>286417.76893600001</v>
      </c>
      <c r="AG97" s="4">
        <v>214455.088059</v>
      </c>
      <c r="AH97" s="4">
        <v>221905.887636</v>
      </c>
      <c r="AI97" s="4">
        <v>296659.09470100002</v>
      </c>
      <c r="AJ97" s="4">
        <v>214193.36382100001</v>
      </c>
      <c r="AK97" s="6">
        <f t="shared" si="13"/>
        <v>2572319.1144789997</v>
      </c>
      <c r="AL97" s="6">
        <f t="shared" si="14"/>
        <v>2568619.4732650002</v>
      </c>
      <c r="AM97" s="6">
        <f t="shared" si="15"/>
        <v>2148655.095369</v>
      </c>
    </row>
    <row r="98" spans="1:42" x14ac:dyDescent="0.3">
      <c r="A98" t="s">
        <v>16</v>
      </c>
      <c r="B98" t="s">
        <v>23</v>
      </c>
      <c r="C98" s="4">
        <v>408181.48251300002</v>
      </c>
      <c r="D98" s="4">
        <v>454113.637697</v>
      </c>
      <c r="E98" s="4">
        <v>945916.19319500006</v>
      </c>
      <c r="F98" s="4">
        <v>994298.41227099998</v>
      </c>
      <c r="G98" s="4">
        <v>1084079.911353</v>
      </c>
      <c r="H98" s="4">
        <v>1006837.000157</v>
      </c>
      <c r="I98" s="4">
        <v>535905.33888399997</v>
      </c>
      <c r="J98" s="4">
        <v>469198.617761</v>
      </c>
      <c r="K98" s="4">
        <v>679591.55117600004</v>
      </c>
      <c r="L98" s="4">
        <v>564137.02012</v>
      </c>
      <c r="M98" s="4">
        <v>334406.25247800001</v>
      </c>
      <c r="N98" s="4">
        <v>232819.87809700001</v>
      </c>
      <c r="O98" s="4">
        <v>387697.00750200002</v>
      </c>
      <c r="P98" s="4">
        <v>485817.55772099999</v>
      </c>
      <c r="Q98" s="4">
        <v>1017287.5214579999</v>
      </c>
      <c r="R98" s="4">
        <v>1009363.578994</v>
      </c>
      <c r="S98" s="4">
        <v>1087908.6829860001</v>
      </c>
      <c r="T98" s="4">
        <v>1221325.3407910001</v>
      </c>
      <c r="U98" s="4">
        <v>529153.55747500004</v>
      </c>
      <c r="V98" s="4">
        <v>546242.03933499998</v>
      </c>
      <c r="W98" s="4">
        <v>756056.85433999996</v>
      </c>
      <c r="X98" s="4">
        <v>465380.75715000002</v>
      </c>
      <c r="Y98" s="4">
        <v>331625.017498</v>
      </c>
      <c r="Z98" s="4">
        <v>345915.10727799998</v>
      </c>
      <c r="AA98" s="4">
        <v>437505.68085100001</v>
      </c>
      <c r="AB98" s="4">
        <v>456613.90618200001</v>
      </c>
      <c r="AC98" s="4">
        <v>852553.79695900006</v>
      </c>
      <c r="AD98" s="4">
        <v>880183.15520000004</v>
      </c>
      <c r="AE98" s="4">
        <v>945319.86598400003</v>
      </c>
      <c r="AF98" s="4">
        <v>820580.25341700006</v>
      </c>
      <c r="AG98" s="4">
        <v>422330.34503500001</v>
      </c>
      <c r="AH98" s="4">
        <v>452941.11505299999</v>
      </c>
      <c r="AI98" s="4">
        <v>718092.79823499999</v>
      </c>
      <c r="AJ98" s="4">
        <v>551084.53306599997</v>
      </c>
      <c r="AK98" s="6">
        <f t="shared" si="13"/>
        <v>7709485.2957019992</v>
      </c>
      <c r="AL98" s="6">
        <f t="shared" si="14"/>
        <v>8183773.0225279992</v>
      </c>
      <c r="AM98" s="6">
        <f t="shared" si="15"/>
        <v>6537205.4499819996</v>
      </c>
    </row>
    <row r="99" spans="1:42" x14ac:dyDescent="0.3">
      <c r="A99" t="s">
        <v>17</v>
      </c>
      <c r="B99" t="s">
        <v>26</v>
      </c>
      <c r="C99" s="5">
        <v>1048083.6173089999</v>
      </c>
      <c r="D99" s="5">
        <v>3135304.954959</v>
      </c>
      <c r="E99" s="5">
        <v>7375193.1374840001</v>
      </c>
      <c r="F99" s="5">
        <v>8694765.6279899999</v>
      </c>
      <c r="G99" s="5">
        <v>13026657.723239001</v>
      </c>
      <c r="H99" s="5">
        <v>12666947.167007001</v>
      </c>
      <c r="I99" s="5">
        <v>3570937.9171279995</v>
      </c>
      <c r="J99" s="5">
        <v>2721815.901147</v>
      </c>
      <c r="K99" s="5">
        <v>4919192.7478069998</v>
      </c>
      <c r="L99" s="5">
        <v>3000604.8276910004</v>
      </c>
      <c r="M99" s="5">
        <v>1211038.066842</v>
      </c>
      <c r="N99" s="5">
        <v>687714.74993699999</v>
      </c>
      <c r="O99" s="5">
        <v>1330164.498104</v>
      </c>
      <c r="P99" s="5">
        <v>3479108.3716259999</v>
      </c>
      <c r="Q99" s="5">
        <v>9069947.9499609992</v>
      </c>
      <c r="R99" s="5">
        <v>10876186.105554001</v>
      </c>
      <c r="S99" s="5">
        <v>15282007.327616001</v>
      </c>
      <c r="T99" s="5">
        <v>18029359.092474997</v>
      </c>
      <c r="U99" s="5">
        <v>5373996.5310110003</v>
      </c>
      <c r="V99" s="5">
        <v>3317596.4092109995</v>
      </c>
      <c r="W99" s="5">
        <v>4289124.5037210006</v>
      </c>
      <c r="X99" s="5">
        <v>1967980.752961</v>
      </c>
      <c r="Y99" s="5">
        <v>1162274.1833930002</v>
      </c>
      <c r="Z99" s="5">
        <v>774549.38277599995</v>
      </c>
      <c r="AA99" s="5">
        <v>1454742.1855219998</v>
      </c>
      <c r="AB99" s="5">
        <v>3537144.6862360006</v>
      </c>
      <c r="AC99" s="5">
        <v>9615602.9136720002</v>
      </c>
      <c r="AD99" s="5">
        <v>11267868.118232999</v>
      </c>
      <c r="AE99" s="5">
        <v>16185221.086023001</v>
      </c>
      <c r="AF99" s="5">
        <v>13723982.401201</v>
      </c>
      <c r="AG99" s="5">
        <v>4191274.7268369994</v>
      </c>
      <c r="AH99" s="5">
        <v>3971697.6276219999</v>
      </c>
      <c r="AI99" s="5">
        <v>5390369.9956900002</v>
      </c>
      <c r="AJ99" s="5">
        <v>3030298.1457799999</v>
      </c>
      <c r="AK99" s="6">
        <f t="shared" si="13"/>
        <v>62058256.438540004</v>
      </c>
      <c r="AL99" s="6">
        <f t="shared" si="14"/>
        <v>74952295.108409002</v>
      </c>
      <c r="AM99" s="6">
        <f t="shared" si="15"/>
        <v>72368201.88681601</v>
      </c>
      <c r="AN99" s="13">
        <f>AK99/AK3</f>
        <v>0.15181979651969227</v>
      </c>
      <c r="AO99" s="13">
        <f t="shared" ref="AO99:AP99" si="21">AL99/AL3</f>
        <v>0.15874961290920334</v>
      </c>
      <c r="AP99" s="13">
        <f t="shared" si="21"/>
        <v>0.16059024442329367</v>
      </c>
    </row>
    <row r="100" spans="1:42" x14ac:dyDescent="0.3">
      <c r="A100" t="s">
        <v>17</v>
      </c>
      <c r="B100" t="s">
        <v>21</v>
      </c>
      <c r="C100" s="4">
        <v>416091.60116599995</v>
      </c>
      <c r="D100" s="4">
        <v>1207438.936527</v>
      </c>
      <c r="E100" s="4">
        <v>2594019.7083129999</v>
      </c>
      <c r="F100" s="4">
        <v>3189745.8133179997</v>
      </c>
      <c r="G100" s="4">
        <v>5129558.0671390006</v>
      </c>
      <c r="H100" s="4">
        <v>4707453.5040530004</v>
      </c>
      <c r="I100" s="4">
        <v>1379999.9880599999</v>
      </c>
      <c r="J100" s="4">
        <v>1016081.207733</v>
      </c>
      <c r="K100" s="4">
        <v>1812727.9390700003</v>
      </c>
      <c r="L100" s="4">
        <v>1215680.0887470001</v>
      </c>
      <c r="M100" s="4">
        <v>466812.72701699997</v>
      </c>
      <c r="N100" s="4">
        <v>221966.56394999998</v>
      </c>
      <c r="O100" s="4">
        <v>502656.892551</v>
      </c>
      <c r="P100" s="4">
        <v>1269698.739785</v>
      </c>
      <c r="Q100" s="4">
        <v>3294676.7398760002</v>
      </c>
      <c r="R100" s="4">
        <v>3865475.2325660004</v>
      </c>
      <c r="S100" s="4">
        <v>5106648.5336410003</v>
      </c>
      <c r="T100" s="4">
        <v>6114532.995337001</v>
      </c>
      <c r="U100" s="4">
        <v>1801593.6245160003</v>
      </c>
      <c r="V100" s="4">
        <v>1135700.669251</v>
      </c>
      <c r="W100" s="4">
        <v>1582750.2342380001</v>
      </c>
      <c r="X100" s="4">
        <v>709249.97181999998</v>
      </c>
      <c r="Y100" s="4">
        <v>432413.79464900005</v>
      </c>
      <c r="Z100" s="4">
        <v>229091.28974299997</v>
      </c>
      <c r="AA100" s="4">
        <v>507931.11194100004</v>
      </c>
      <c r="AB100" s="4">
        <v>1201729.2290960001</v>
      </c>
      <c r="AC100" s="4">
        <v>3292232.2194460002</v>
      </c>
      <c r="AD100" s="4">
        <v>3649832.5189179997</v>
      </c>
      <c r="AE100" s="4">
        <v>5084874.1940850001</v>
      </c>
      <c r="AF100" s="4">
        <v>3993590.5242020003</v>
      </c>
      <c r="AG100" s="4">
        <v>1219416.0648129999</v>
      </c>
      <c r="AH100" s="4">
        <v>1324422.1271609999</v>
      </c>
      <c r="AI100" s="4">
        <v>1894587.6990920003</v>
      </c>
      <c r="AJ100" s="4">
        <v>1062204.3523860001</v>
      </c>
      <c r="AK100" s="6">
        <f t="shared" si="13"/>
        <v>23357576.145093001</v>
      </c>
      <c r="AL100" s="6">
        <f t="shared" si="14"/>
        <v>26044488.717973001</v>
      </c>
      <c r="AM100" s="6">
        <f t="shared" si="15"/>
        <v>23230820.041140001</v>
      </c>
    </row>
    <row r="101" spans="1:42" x14ac:dyDescent="0.3">
      <c r="A101" t="s">
        <v>17</v>
      </c>
      <c r="B101" t="s">
        <v>25</v>
      </c>
      <c r="C101" s="4">
        <v>248111.83762499999</v>
      </c>
      <c r="D101" s="4">
        <v>805526.893652</v>
      </c>
      <c r="E101" s="4">
        <v>1748978.6858679997</v>
      </c>
      <c r="F101" s="4">
        <v>2282852.4188270001</v>
      </c>
      <c r="G101" s="4">
        <v>3429928.4965479998</v>
      </c>
      <c r="H101" s="4">
        <v>3700621.1617769999</v>
      </c>
      <c r="I101" s="4">
        <v>891260.72386999987</v>
      </c>
      <c r="J101" s="4">
        <v>613300.36501900002</v>
      </c>
      <c r="K101" s="4">
        <v>1296431.01985</v>
      </c>
      <c r="L101" s="4">
        <v>717426.70191800001</v>
      </c>
      <c r="M101" s="4">
        <v>246990.90832100002</v>
      </c>
      <c r="N101" s="4">
        <v>116586.76501300001</v>
      </c>
      <c r="O101" s="4">
        <v>306859.77335199999</v>
      </c>
      <c r="P101" s="4">
        <v>919889.52625100012</v>
      </c>
      <c r="Q101" s="4">
        <v>2499570.713976</v>
      </c>
      <c r="R101" s="4">
        <v>3228312.9262899999</v>
      </c>
      <c r="S101" s="4">
        <v>5114196.9675099999</v>
      </c>
      <c r="T101" s="4">
        <v>6151553.5681480002</v>
      </c>
      <c r="U101" s="4">
        <v>1637776.8932469999</v>
      </c>
      <c r="V101" s="4">
        <v>1055864.9383380001</v>
      </c>
      <c r="W101" s="4">
        <v>1293042.162726</v>
      </c>
      <c r="X101" s="4">
        <v>428928.81822799996</v>
      </c>
      <c r="Y101" s="4">
        <v>242265.52735999998</v>
      </c>
      <c r="Z101" s="4">
        <v>162931.021224</v>
      </c>
      <c r="AA101" s="4">
        <v>391491.04044399998</v>
      </c>
      <c r="AB101" s="4">
        <v>1067579.070081</v>
      </c>
      <c r="AC101" s="4">
        <v>3107047.8685200005</v>
      </c>
      <c r="AD101" s="4">
        <v>3804067.5600990001</v>
      </c>
      <c r="AE101" s="4">
        <v>5830290.6526020002</v>
      </c>
      <c r="AF101" s="4">
        <v>5070336.2027859995</v>
      </c>
      <c r="AG101" s="4">
        <v>1281355.3157949999</v>
      </c>
      <c r="AH101" s="4">
        <v>1281422.3529139999</v>
      </c>
      <c r="AI101" s="4">
        <v>1701210.7400539999</v>
      </c>
      <c r="AJ101" s="4">
        <v>789673.29396799998</v>
      </c>
      <c r="AK101" s="6">
        <f t="shared" si="13"/>
        <v>16098015.978288002</v>
      </c>
      <c r="AL101" s="6">
        <f t="shared" si="14"/>
        <v>23041192.836649999</v>
      </c>
      <c r="AM101" s="6">
        <f t="shared" si="15"/>
        <v>24324474.097262997</v>
      </c>
    </row>
    <row r="102" spans="1:42" x14ac:dyDescent="0.3">
      <c r="A102" t="s">
        <v>17</v>
      </c>
      <c r="B102" t="s">
        <v>22</v>
      </c>
      <c r="C102" s="4">
        <v>154370.79893699999</v>
      </c>
      <c r="D102" s="4">
        <v>394592.773223</v>
      </c>
      <c r="E102" s="4">
        <v>1010821.2371119998</v>
      </c>
      <c r="F102" s="4">
        <v>1053024.475075</v>
      </c>
      <c r="G102" s="4">
        <v>1221378.1031390002</v>
      </c>
      <c r="H102" s="4">
        <v>1159633.152272</v>
      </c>
      <c r="I102" s="4">
        <v>296863.41035700002</v>
      </c>
      <c r="J102" s="4">
        <v>303640.66670399997</v>
      </c>
      <c r="K102" s="4">
        <v>438939.75143499998</v>
      </c>
      <c r="L102" s="4">
        <v>355838.78991600004</v>
      </c>
      <c r="M102" s="4">
        <v>163788.11682799997</v>
      </c>
      <c r="N102" s="4">
        <v>166141.58611200002</v>
      </c>
      <c r="O102" s="4">
        <v>263108.46032800002</v>
      </c>
      <c r="P102" s="4">
        <v>535734.16073500004</v>
      </c>
      <c r="Q102" s="4">
        <v>1045681.6688519999</v>
      </c>
      <c r="R102" s="4">
        <v>1321094.2476079999</v>
      </c>
      <c r="S102" s="4">
        <v>1658183.3454050003</v>
      </c>
      <c r="T102" s="4">
        <v>2227641.7216979996</v>
      </c>
      <c r="U102" s="4">
        <v>620848.04568700015</v>
      </c>
      <c r="V102" s="4">
        <v>433262.6790549999</v>
      </c>
      <c r="W102" s="4">
        <v>603664.80844000017</v>
      </c>
      <c r="X102" s="4">
        <v>390994.07101899997</v>
      </c>
      <c r="Y102" s="4">
        <v>269213.55708300008</v>
      </c>
      <c r="Z102" s="4">
        <v>240637.71501000001</v>
      </c>
      <c r="AA102" s="4">
        <v>377783.58510599995</v>
      </c>
      <c r="AB102" s="4">
        <v>699577.95663899998</v>
      </c>
      <c r="AC102" s="4">
        <v>1462650.8625120001</v>
      </c>
      <c r="AD102" s="4">
        <v>1665649.992755</v>
      </c>
      <c r="AE102" s="4">
        <v>1924259.8137290003</v>
      </c>
      <c r="AF102" s="4">
        <v>1711366.5006840001</v>
      </c>
      <c r="AG102" s="4">
        <v>693857.31514100009</v>
      </c>
      <c r="AH102" s="4">
        <v>567444.69479999994</v>
      </c>
      <c r="AI102" s="4">
        <v>779403.03937699995</v>
      </c>
      <c r="AJ102" s="4">
        <v>516848.479215</v>
      </c>
      <c r="AK102" s="6">
        <f t="shared" si="13"/>
        <v>6719032.8611100009</v>
      </c>
      <c r="AL102" s="6">
        <f t="shared" si="14"/>
        <v>9610064.48092</v>
      </c>
      <c r="AM102" s="6">
        <f t="shared" si="15"/>
        <v>10398842.239958001</v>
      </c>
    </row>
    <row r="103" spans="1:42" x14ac:dyDescent="0.3">
      <c r="A103" t="s">
        <v>17</v>
      </c>
      <c r="B103" t="s">
        <v>24</v>
      </c>
      <c r="C103" s="4">
        <v>131706.17330600001</v>
      </c>
      <c r="D103" s="4">
        <v>345666.91018499999</v>
      </c>
      <c r="E103" s="4">
        <v>1022105.59881</v>
      </c>
      <c r="F103" s="4">
        <v>1027406.3198320001</v>
      </c>
      <c r="G103" s="4">
        <v>1520352.9929740001</v>
      </c>
      <c r="H103" s="4">
        <v>1488607.4431360001</v>
      </c>
      <c r="I103" s="4">
        <v>540007.984421</v>
      </c>
      <c r="J103" s="4">
        <v>446182.70949599997</v>
      </c>
      <c r="K103" s="4">
        <v>737955.37557800009</v>
      </c>
      <c r="L103" s="4">
        <v>359822.98405799997</v>
      </c>
      <c r="M103" s="4">
        <v>172259.63402499998</v>
      </c>
      <c r="N103" s="4">
        <v>101076.30680099998</v>
      </c>
      <c r="O103" s="4">
        <v>141915.07097999999</v>
      </c>
      <c r="P103" s="4">
        <v>359456.73608999996</v>
      </c>
      <c r="Q103" s="4">
        <v>1108401.6471200001</v>
      </c>
      <c r="R103" s="4">
        <v>1117339.8595450001</v>
      </c>
      <c r="S103" s="4">
        <v>1558626.3393680002</v>
      </c>
      <c r="T103" s="4">
        <v>1864661.9535029999</v>
      </c>
      <c r="U103" s="4">
        <v>719349.82387399999</v>
      </c>
      <c r="V103" s="4">
        <v>373955.37160500005</v>
      </c>
      <c r="W103" s="4">
        <v>424891.56744700001</v>
      </c>
      <c r="X103" s="4">
        <v>265508.12785300001</v>
      </c>
      <c r="Y103" s="4">
        <v>132461.98237899999</v>
      </c>
      <c r="Z103" s="4">
        <v>78934.372306999998</v>
      </c>
      <c r="AA103" s="4">
        <v>96503.147584000006</v>
      </c>
      <c r="AB103" s="4">
        <v>294791.31560100004</v>
      </c>
      <c r="AC103" s="4">
        <v>821021.47057800007</v>
      </c>
      <c r="AD103" s="4">
        <v>1035641.805906</v>
      </c>
      <c r="AE103" s="4">
        <v>1610224.3731530001</v>
      </c>
      <c r="AF103" s="4">
        <v>1585585.8738800001</v>
      </c>
      <c r="AG103" s="4">
        <v>547334.68629099999</v>
      </c>
      <c r="AH103" s="4">
        <v>449040.22565900005</v>
      </c>
      <c r="AI103" s="4">
        <v>564871.49652299995</v>
      </c>
      <c r="AJ103" s="4">
        <v>386363.36726099992</v>
      </c>
      <c r="AK103" s="6">
        <f t="shared" si="13"/>
        <v>7893150.4326219996</v>
      </c>
      <c r="AL103" s="6">
        <f t="shared" si="14"/>
        <v>8145502.8520709993</v>
      </c>
      <c r="AM103" s="6">
        <f t="shared" si="15"/>
        <v>7391377.7624360006</v>
      </c>
    </row>
    <row r="104" spans="1:42" x14ac:dyDescent="0.3">
      <c r="A104" t="s">
        <v>17</v>
      </c>
      <c r="B104" t="s">
        <v>23</v>
      </c>
      <c r="C104" s="4">
        <v>97803.206275000004</v>
      </c>
      <c r="D104" s="4">
        <v>382079.44137199997</v>
      </c>
      <c r="E104" s="4">
        <v>999267.90738099988</v>
      </c>
      <c r="F104" s="4">
        <v>1141736.600938</v>
      </c>
      <c r="G104" s="4">
        <v>1725440.0634389997</v>
      </c>
      <c r="H104" s="4">
        <v>1610631.9057689998</v>
      </c>
      <c r="I104" s="4">
        <v>462805.81041999994</v>
      </c>
      <c r="J104" s="4">
        <v>342610.95219500002</v>
      </c>
      <c r="K104" s="4">
        <v>633138.66187399998</v>
      </c>
      <c r="L104" s="4">
        <v>351836.26305200002</v>
      </c>
      <c r="M104" s="4">
        <v>161186.680651</v>
      </c>
      <c r="N104" s="4">
        <v>81943.52806099999</v>
      </c>
      <c r="O104" s="4">
        <v>115624.30089299999</v>
      </c>
      <c r="P104" s="4">
        <v>394329.20876499999</v>
      </c>
      <c r="Q104" s="4">
        <v>1121617.1801369998</v>
      </c>
      <c r="R104" s="4">
        <v>1343963.8395450001</v>
      </c>
      <c r="S104" s="4">
        <v>1844352.141692</v>
      </c>
      <c r="T104" s="4">
        <v>1670968.8537889998</v>
      </c>
      <c r="U104" s="4">
        <v>594428.14368700003</v>
      </c>
      <c r="V104" s="4">
        <v>318812.75096199999</v>
      </c>
      <c r="W104" s="4">
        <v>384775.73087000003</v>
      </c>
      <c r="X104" s="4">
        <v>173299.76404099999</v>
      </c>
      <c r="Y104" s="4">
        <v>85919.321921999988</v>
      </c>
      <c r="Z104" s="4">
        <v>62954.984492000003</v>
      </c>
      <c r="AA104" s="4">
        <v>81033.300447000001</v>
      </c>
      <c r="AB104" s="4">
        <v>273467.11481900001</v>
      </c>
      <c r="AC104" s="4">
        <v>932650.492616</v>
      </c>
      <c r="AD104" s="4">
        <v>1112676.240555</v>
      </c>
      <c r="AE104" s="4">
        <v>1735572.0524540001</v>
      </c>
      <c r="AF104" s="4">
        <v>1363103.2996490002</v>
      </c>
      <c r="AG104" s="4">
        <v>449311.34479699994</v>
      </c>
      <c r="AH104" s="4">
        <v>349368.22708800004</v>
      </c>
      <c r="AI104" s="4">
        <v>450297.02064400003</v>
      </c>
      <c r="AJ104" s="4">
        <v>275208.65295000002</v>
      </c>
      <c r="AK104" s="6">
        <f t="shared" si="13"/>
        <v>7990481.0214269981</v>
      </c>
      <c r="AL104" s="6">
        <f t="shared" si="14"/>
        <v>8111046.2207950009</v>
      </c>
      <c r="AM104" s="6">
        <f t="shared" si="15"/>
        <v>7022687.7460190002</v>
      </c>
    </row>
    <row r="105" spans="1:42" x14ac:dyDescent="0.3">
      <c r="A105" t="s">
        <v>18</v>
      </c>
      <c r="B105" t="s">
        <v>26</v>
      </c>
      <c r="C105" s="5">
        <v>429406.93698899995</v>
      </c>
      <c r="D105" s="5">
        <v>1076930.662708</v>
      </c>
      <c r="E105" s="5">
        <v>2330311.9916890003</v>
      </c>
      <c r="F105" s="5">
        <v>2564555.5468830001</v>
      </c>
      <c r="G105" s="5">
        <v>2863708.408458</v>
      </c>
      <c r="H105" s="5">
        <v>3079180.0111609995</v>
      </c>
      <c r="I105" s="5">
        <v>1204103.1302170001</v>
      </c>
      <c r="J105" s="5">
        <v>1438719.7352760001</v>
      </c>
      <c r="K105" s="5">
        <v>2618836.0791549995</v>
      </c>
      <c r="L105" s="5">
        <v>2274122.7710530004</v>
      </c>
      <c r="M105" s="5">
        <v>785727.77804899996</v>
      </c>
      <c r="N105" s="5">
        <v>606161.42010899994</v>
      </c>
      <c r="O105" s="5">
        <v>613813.01664500008</v>
      </c>
      <c r="P105" s="5">
        <v>1158975.2273309999</v>
      </c>
      <c r="Q105" s="5">
        <v>2861102.7255759998</v>
      </c>
      <c r="R105" s="5">
        <v>3195375.4461710001</v>
      </c>
      <c r="S105" s="5">
        <v>4103474.675142</v>
      </c>
      <c r="T105" s="5">
        <v>4457792.0866610007</v>
      </c>
      <c r="U105" s="5">
        <v>1789939.8805190001</v>
      </c>
      <c r="V105" s="5">
        <v>1707431.757855</v>
      </c>
      <c r="W105" s="5">
        <v>2312198.9789760001</v>
      </c>
      <c r="X105" s="5">
        <v>2635486.8813920002</v>
      </c>
      <c r="Y105" s="5">
        <v>797072.13515700016</v>
      </c>
      <c r="Z105" s="5">
        <v>571652.94027700007</v>
      </c>
      <c r="AA105" s="5">
        <v>634628.41244799993</v>
      </c>
      <c r="AB105" s="5">
        <v>1071652.867022</v>
      </c>
      <c r="AC105" s="5">
        <v>3154902.4328259998</v>
      </c>
      <c r="AD105" s="5">
        <v>3636155.9520080006</v>
      </c>
      <c r="AE105" s="5">
        <v>3601218.362493</v>
      </c>
      <c r="AF105" s="5">
        <v>3388988.2119380003</v>
      </c>
      <c r="AG105" s="5">
        <v>1703972.3430689999</v>
      </c>
      <c r="AH105" s="5">
        <v>1917465.1988939997</v>
      </c>
      <c r="AI105" s="5">
        <v>2804420.4261789997</v>
      </c>
      <c r="AJ105" s="5">
        <v>2162239.3636830002</v>
      </c>
      <c r="AK105" s="6">
        <f t="shared" si="13"/>
        <v>21271764.471747</v>
      </c>
      <c r="AL105" s="6">
        <f t="shared" si="14"/>
        <v>26204315.751701996</v>
      </c>
      <c r="AM105" s="6">
        <f t="shared" si="15"/>
        <v>24075643.570560001</v>
      </c>
      <c r="AN105" s="13">
        <f>AK105/AK3</f>
        <v>5.203940843735741E-2</v>
      </c>
      <c r="AO105" s="13">
        <f t="shared" ref="AO105:AP105" si="22">AL105/AL3</f>
        <v>5.5500968664354125E-2</v>
      </c>
      <c r="AP105" s="13">
        <f t="shared" si="22"/>
        <v>5.3425584508666531E-2</v>
      </c>
    </row>
    <row r="106" spans="1:42" x14ac:dyDescent="0.3">
      <c r="A106" t="s">
        <v>18</v>
      </c>
      <c r="B106" t="s">
        <v>21</v>
      </c>
      <c r="C106" s="4">
        <v>147259.94707599998</v>
      </c>
      <c r="D106" s="4">
        <v>379418.60000999999</v>
      </c>
      <c r="E106" s="4">
        <v>805103.06547200005</v>
      </c>
      <c r="F106" s="4">
        <v>839811.11316099996</v>
      </c>
      <c r="G106" s="4">
        <v>918999.95008999994</v>
      </c>
      <c r="H106" s="4">
        <v>970302.09627500002</v>
      </c>
      <c r="I106" s="4">
        <v>378786.896198</v>
      </c>
      <c r="J106" s="4">
        <v>488151.66792000004</v>
      </c>
      <c r="K106" s="4">
        <v>894918.5160399999</v>
      </c>
      <c r="L106" s="4">
        <v>770136.30949899997</v>
      </c>
      <c r="M106" s="4">
        <v>268124.15879800002</v>
      </c>
      <c r="N106" s="4">
        <v>209475.91335499997</v>
      </c>
      <c r="O106" s="4">
        <v>203246.62366799999</v>
      </c>
      <c r="P106" s="4">
        <v>395008.99851499998</v>
      </c>
      <c r="Q106" s="4">
        <v>926860.20229199994</v>
      </c>
      <c r="R106" s="4">
        <v>989360.70316899987</v>
      </c>
      <c r="S106" s="4">
        <v>1158942.8412609999</v>
      </c>
      <c r="T106" s="4">
        <v>1292084.0145940001</v>
      </c>
      <c r="U106" s="4">
        <v>537640.72571999999</v>
      </c>
      <c r="V106" s="4">
        <v>472430.71513299999</v>
      </c>
      <c r="W106" s="4">
        <v>719933.78671499994</v>
      </c>
      <c r="X106" s="4">
        <v>846940.03534900001</v>
      </c>
      <c r="Y106" s="4">
        <v>254162.996208</v>
      </c>
      <c r="Z106" s="4">
        <v>213232.36429500004</v>
      </c>
      <c r="AA106" s="4">
        <v>206515.205774</v>
      </c>
      <c r="AB106" s="4">
        <v>369585.83822799998</v>
      </c>
      <c r="AC106" s="4">
        <v>952231.39932900004</v>
      </c>
      <c r="AD106" s="4">
        <v>1108400.566294</v>
      </c>
      <c r="AE106" s="4">
        <v>1008111.1302410001</v>
      </c>
      <c r="AF106" s="4">
        <v>896996.23942699993</v>
      </c>
      <c r="AG106" s="4">
        <v>484952.04337000003</v>
      </c>
      <c r="AH106" s="4">
        <v>539222.85716799996</v>
      </c>
      <c r="AI106" s="4">
        <v>860829.94749399996</v>
      </c>
      <c r="AJ106" s="4">
        <v>675273.35254999995</v>
      </c>
      <c r="AK106" s="6">
        <f t="shared" si="13"/>
        <v>7070488.2338940008</v>
      </c>
      <c r="AL106" s="6">
        <f t="shared" si="14"/>
        <v>8009844.0069190003</v>
      </c>
      <c r="AM106" s="6">
        <f t="shared" si="15"/>
        <v>7102118.5798750008</v>
      </c>
    </row>
    <row r="107" spans="1:42" x14ac:dyDescent="0.3">
      <c r="A107" t="s">
        <v>18</v>
      </c>
      <c r="B107" t="s">
        <v>25</v>
      </c>
      <c r="C107" s="4">
        <v>171684.302967</v>
      </c>
      <c r="D107" s="4">
        <v>464941.027978</v>
      </c>
      <c r="E107" s="4">
        <v>963712.75810500002</v>
      </c>
      <c r="F107" s="4">
        <v>1102670.9515210001</v>
      </c>
      <c r="G107" s="4">
        <v>1286216.1307979999</v>
      </c>
      <c r="H107" s="4">
        <v>1315530.83736</v>
      </c>
      <c r="I107" s="4">
        <v>516493.96379200002</v>
      </c>
      <c r="J107" s="4">
        <v>641173.58407700004</v>
      </c>
      <c r="K107" s="4">
        <v>1188986.5931569999</v>
      </c>
      <c r="L107" s="4">
        <v>1041884.388236</v>
      </c>
      <c r="M107" s="4">
        <v>330346.13152900001</v>
      </c>
      <c r="N107" s="4">
        <v>238077.83852200001</v>
      </c>
      <c r="O107" s="4">
        <v>245789.58624099998</v>
      </c>
      <c r="P107" s="4">
        <v>501489.28217800002</v>
      </c>
      <c r="Q107" s="4">
        <v>1186448.772542</v>
      </c>
      <c r="R107" s="4">
        <v>1390097.3689100002</v>
      </c>
      <c r="S107" s="4">
        <v>1855845.9032650001</v>
      </c>
      <c r="T107" s="4">
        <v>2038661.2688879999</v>
      </c>
      <c r="U107" s="4">
        <v>755243.25474100001</v>
      </c>
      <c r="V107" s="4">
        <v>737759.36604400002</v>
      </c>
      <c r="W107" s="4">
        <v>1018439.267465</v>
      </c>
      <c r="X107" s="4">
        <v>1132527.15704</v>
      </c>
      <c r="Y107" s="4">
        <v>335968.82492700004</v>
      </c>
      <c r="Z107" s="4">
        <v>196325.39808499999</v>
      </c>
      <c r="AA107" s="4">
        <v>238736.76552799999</v>
      </c>
      <c r="AB107" s="4">
        <v>427389.76117999997</v>
      </c>
      <c r="AC107" s="4">
        <v>1399738.9540649999</v>
      </c>
      <c r="AD107" s="4">
        <v>1640815.4736340002</v>
      </c>
      <c r="AE107" s="4">
        <v>1682024.798612</v>
      </c>
      <c r="AF107" s="4">
        <v>1612663.5819699999</v>
      </c>
      <c r="AG107" s="4">
        <v>777187.27143700002</v>
      </c>
      <c r="AH107" s="4">
        <v>864031.62789299991</v>
      </c>
      <c r="AI107" s="4">
        <v>1242335.688973</v>
      </c>
      <c r="AJ107" s="4">
        <v>972894.89911599993</v>
      </c>
      <c r="AK107" s="6">
        <f t="shared" si="13"/>
        <v>9261718.5080420002</v>
      </c>
      <c r="AL107" s="6">
        <f t="shared" si="14"/>
        <v>11394595.450325999</v>
      </c>
      <c r="AM107" s="6">
        <f t="shared" si="15"/>
        <v>10857818.822407998</v>
      </c>
    </row>
    <row r="108" spans="1:42" x14ac:dyDescent="0.3">
      <c r="A108" t="s">
        <v>18</v>
      </c>
      <c r="B108" t="s">
        <v>22</v>
      </c>
      <c r="C108" s="4">
        <v>65627.091570999997</v>
      </c>
      <c r="D108" s="4">
        <v>95706.138919000005</v>
      </c>
      <c r="E108" s="4">
        <v>194922.708652</v>
      </c>
      <c r="F108" s="4">
        <v>197579.789643</v>
      </c>
      <c r="G108" s="4">
        <v>201911.175747</v>
      </c>
      <c r="H108" s="4">
        <v>250614.85766399998</v>
      </c>
      <c r="I108" s="4">
        <v>121412.353995</v>
      </c>
      <c r="J108" s="4">
        <v>111306.709021</v>
      </c>
      <c r="K108" s="4">
        <v>163418.057225</v>
      </c>
      <c r="L108" s="4">
        <v>171393.25627899999</v>
      </c>
      <c r="M108" s="4">
        <v>87693.710298000005</v>
      </c>
      <c r="N108" s="4">
        <v>79530.336385000002</v>
      </c>
      <c r="O108" s="4">
        <v>85975.845511000007</v>
      </c>
      <c r="P108" s="4">
        <v>110751.06530100001</v>
      </c>
      <c r="Q108" s="4">
        <v>269403.52445799997</v>
      </c>
      <c r="R108" s="4">
        <v>317023.00911400001</v>
      </c>
      <c r="S108" s="4">
        <v>454231.08307500003</v>
      </c>
      <c r="T108" s="4">
        <v>509186.91333800001</v>
      </c>
      <c r="U108" s="4">
        <v>187828.70731999999</v>
      </c>
      <c r="V108" s="4">
        <v>228241.66254400002</v>
      </c>
      <c r="W108" s="4">
        <v>251037.78802200002</v>
      </c>
      <c r="X108" s="4">
        <v>270862.36452700006</v>
      </c>
      <c r="Y108" s="4">
        <v>108243.86918000001</v>
      </c>
      <c r="Z108" s="4">
        <v>91910.963701000001</v>
      </c>
      <c r="AA108" s="4">
        <v>104863.78617400001</v>
      </c>
      <c r="AB108" s="4">
        <v>164072.17358999999</v>
      </c>
      <c r="AC108" s="4">
        <v>345125.84880600002</v>
      </c>
      <c r="AD108" s="4">
        <v>395058.62309700006</v>
      </c>
      <c r="AE108" s="4">
        <v>369618.18708800001</v>
      </c>
      <c r="AF108" s="4">
        <v>444544.18138500006</v>
      </c>
      <c r="AG108" s="4">
        <v>227147.44546299998</v>
      </c>
      <c r="AH108" s="4">
        <v>264656.81452099996</v>
      </c>
      <c r="AI108" s="4">
        <v>357597.510595</v>
      </c>
      <c r="AJ108" s="4">
        <v>251744.94249799999</v>
      </c>
      <c r="AK108" s="6">
        <f t="shared" si="13"/>
        <v>1741116.1853990001</v>
      </c>
      <c r="AL108" s="6">
        <f t="shared" si="14"/>
        <v>2884696.7960910001</v>
      </c>
      <c r="AM108" s="6">
        <f t="shared" si="15"/>
        <v>2924429.5132169998</v>
      </c>
    </row>
    <row r="109" spans="1:42" x14ac:dyDescent="0.3">
      <c r="A109" t="s">
        <v>18</v>
      </c>
      <c r="B109" t="s">
        <v>24</v>
      </c>
      <c r="C109" s="4">
        <v>27699.098278999998</v>
      </c>
      <c r="D109" s="4">
        <v>83893.630516000005</v>
      </c>
      <c r="E109" s="4">
        <v>226969.32724299998</v>
      </c>
      <c r="F109" s="4">
        <v>263978.58683799999</v>
      </c>
      <c r="G109" s="4">
        <v>280409.24446899997</v>
      </c>
      <c r="H109" s="4">
        <v>333410.32477399998</v>
      </c>
      <c r="I109" s="4">
        <v>112790.52132199999</v>
      </c>
      <c r="J109" s="4">
        <v>118857.945764</v>
      </c>
      <c r="K109" s="4">
        <v>250334.21911499999</v>
      </c>
      <c r="L109" s="4">
        <v>186600.20712500002</v>
      </c>
      <c r="M109" s="4">
        <v>63038.808742000001</v>
      </c>
      <c r="N109" s="4">
        <v>47606.531887000005</v>
      </c>
      <c r="O109" s="4">
        <v>44792.340622000003</v>
      </c>
      <c r="P109" s="4">
        <v>93870.233540000001</v>
      </c>
      <c r="Q109" s="4">
        <v>277273.007056</v>
      </c>
      <c r="R109" s="4">
        <v>286540.74041299999</v>
      </c>
      <c r="S109" s="4">
        <v>391401.04862200003</v>
      </c>
      <c r="T109" s="4">
        <v>389599.49949300004</v>
      </c>
      <c r="U109" s="4">
        <v>198768.86228200002</v>
      </c>
      <c r="V109" s="4">
        <v>154025.22015899999</v>
      </c>
      <c r="W109" s="4">
        <v>203042.87426700001</v>
      </c>
      <c r="X109" s="4">
        <v>241412.60762099997</v>
      </c>
      <c r="Y109" s="4">
        <v>59108.559006000003</v>
      </c>
      <c r="Z109" s="4">
        <v>44336.289896000002</v>
      </c>
      <c r="AA109" s="4">
        <v>48530.183164999995</v>
      </c>
      <c r="AB109" s="4">
        <v>65054.871092000001</v>
      </c>
      <c r="AC109" s="4">
        <v>270573.02572100004</v>
      </c>
      <c r="AD109" s="4">
        <v>289553.51428200002</v>
      </c>
      <c r="AE109" s="4">
        <v>324782.16133500001</v>
      </c>
      <c r="AF109" s="4">
        <v>269316.66580700001</v>
      </c>
      <c r="AG109" s="4">
        <v>126012.06390600001</v>
      </c>
      <c r="AH109" s="4">
        <v>144234.484333</v>
      </c>
      <c r="AI109" s="4">
        <v>219878.56271199998</v>
      </c>
      <c r="AJ109" s="4">
        <v>166951.95631199999</v>
      </c>
      <c r="AK109" s="6">
        <f t="shared" si="13"/>
        <v>1995588.4460740001</v>
      </c>
      <c r="AL109" s="6">
        <f t="shared" si="14"/>
        <v>2384171.2829770003</v>
      </c>
      <c r="AM109" s="6">
        <f t="shared" si="15"/>
        <v>1924887.4886649998</v>
      </c>
    </row>
    <row r="110" spans="1:42" x14ac:dyDescent="0.3">
      <c r="A110" t="s">
        <v>18</v>
      </c>
      <c r="B110" t="s">
        <v>23</v>
      </c>
      <c r="C110" s="4">
        <v>17136.497095999999</v>
      </c>
      <c r="D110" s="4">
        <v>52971.265285000001</v>
      </c>
      <c r="E110" s="4">
        <v>139604.13221700001</v>
      </c>
      <c r="F110" s="4">
        <v>160515.10571999999</v>
      </c>
      <c r="G110" s="4">
        <v>176171.907354</v>
      </c>
      <c r="H110" s="4">
        <v>209321.89508799999</v>
      </c>
      <c r="I110" s="4">
        <v>74619.394910000003</v>
      </c>
      <c r="J110" s="4">
        <v>79229.828494000001</v>
      </c>
      <c r="K110" s="4">
        <v>121178.693618</v>
      </c>
      <c r="L110" s="4">
        <v>104108.609914</v>
      </c>
      <c r="M110" s="4">
        <v>36524.968681999999</v>
      </c>
      <c r="N110" s="4">
        <v>31470.79996</v>
      </c>
      <c r="O110" s="4">
        <v>34008.620602999996</v>
      </c>
      <c r="P110" s="4">
        <v>57855.647796999998</v>
      </c>
      <c r="Q110" s="4">
        <v>201117.219228</v>
      </c>
      <c r="R110" s="4">
        <v>212353.62456500001</v>
      </c>
      <c r="S110" s="4">
        <v>243053.79891899999</v>
      </c>
      <c r="T110" s="4">
        <v>228260.39034800002</v>
      </c>
      <c r="U110" s="4">
        <v>110458.330456</v>
      </c>
      <c r="V110" s="4">
        <v>114974.79397499999</v>
      </c>
      <c r="W110" s="4">
        <v>119745.26250700001</v>
      </c>
      <c r="X110" s="4">
        <v>143744.71685500001</v>
      </c>
      <c r="Y110" s="4">
        <v>39587.885836000001</v>
      </c>
      <c r="Z110" s="4">
        <v>25847.924299999999</v>
      </c>
      <c r="AA110" s="4">
        <v>35982.471806999994</v>
      </c>
      <c r="AB110" s="4">
        <v>45550.222932000004</v>
      </c>
      <c r="AC110" s="4">
        <v>187233.20490500002</v>
      </c>
      <c r="AD110" s="4">
        <v>202327.77470100002</v>
      </c>
      <c r="AE110" s="4">
        <v>216682.08521699999</v>
      </c>
      <c r="AF110" s="4">
        <v>165467.54334900001</v>
      </c>
      <c r="AG110" s="4">
        <v>88673.518893</v>
      </c>
      <c r="AH110" s="4">
        <v>105319.41497899999</v>
      </c>
      <c r="AI110" s="4">
        <v>123778.71640499998</v>
      </c>
      <c r="AJ110" s="4">
        <v>95374.213206999993</v>
      </c>
      <c r="AK110" s="6">
        <f t="shared" si="13"/>
        <v>1202853.098338</v>
      </c>
      <c r="AL110" s="6">
        <f t="shared" si="14"/>
        <v>1531008.2153890003</v>
      </c>
      <c r="AM110" s="6">
        <f t="shared" si="15"/>
        <v>1266389.1663949999</v>
      </c>
    </row>
  </sheetData>
  <autoFilter ref="A2:AJ110" xr:uid="{00000000-0001-0000-0000-000000000000}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Pivot tables</vt:lpstr>
      <vt:lpstr>Quaterly Analysis</vt:lpstr>
      <vt:lpstr>Database</vt:lpstr>
    </vt:vector>
  </TitlesOfParts>
  <Company>Nielsen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Vashishtha, Manish</dc:creator>
  <cp:lastModifiedBy>Adarsh Paul</cp:lastModifiedBy>
  <dcterms:created xsi:type="dcterms:W3CDTF">2013-09-20T09:05:16Z</dcterms:created>
  <dcterms:modified xsi:type="dcterms:W3CDTF">2023-02-17T12:11:42Z</dcterms:modified>
</cp:coreProperties>
</file>