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itHub\MobileDevPlatformPerformanceTests\PerfTest2\"/>
    </mc:Choice>
  </mc:AlternateContent>
  <bookViews>
    <workbookView xWindow="0" yWindow="0" windowWidth="9580" windowHeight="7340"/>
  </bookViews>
  <sheets>
    <sheet name="Andriod" sheetId="1" r:id="rId1"/>
    <sheet name="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19" i="1"/>
  <c r="M38" i="1"/>
  <c r="M37" i="1"/>
  <c r="M36" i="1"/>
  <c r="M35" i="1"/>
  <c r="M32" i="1"/>
  <c r="M31" i="1"/>
  <c r="M30" i="1"/>
  <c r="M29" i="1"/>
  <c r="M36" i="2"/>
  <c r="M35" i="2"/>
  <c r="M34" i="2"/>
  <c r="M33" i="2"/>
  <c r="M30" i="2"/>
  <c r="M29" i="2"/>
  <c r="M28" i="2"/>
  <c r="M27" i="2"/>
  <c r="C6" i="1" l="1"/>
  <c r="C5" i="1"/>
  <c r="C4" i="1"/>
  <c r="C6" i="2"/>
  <c r="C5" i="2"/>
  <c r="C4" i="2"/>
  <c r="M24" i="2"/>
  <c r="M23" i="2"/>
  <c r="M22" i="2"/>
  <c r="M21" i="2"/>
  <c r="M18" i="2"/>
  <c r="M17" i="2"/>
  <c r="M16" i="2"/>
  <c r="M15" i="2"/>
  <c r="M12" i="2"/>
  <c r="M11" i="2"/>
  <c r="M10" i="2"/>
  <c r="M9" i="2"/>
  <c r="M25" i="1"/>
  <c r="M24" i="1"/>
  <c r="M23" i="1"/>
  <c r="M22" i="1"/>
  <c r="M18" i="1"/>
  <c r="M17" i="1"/>
  <c r="M16" i="1"/>
  <c r="M15" i="1"/>
  <c r="M12" i="1"/>
  <c r="M11" i="1"/>
  <c r="M10" i="1"/>
  <c r="M9" i="1"/>
</calcChain>
</file>

<file path=xl/sharedStrings.xml><?xml version="1.0" encoding="utf-8"?>
<sst xmlns="http://schemas.openxmlformats.org/spreadsheetml/2006/main" count="72" uniqueCount="23">
  <si>
    <t>APK Size</t>
  </si>
  <si>
    <t>Cordova</t>
  </si>
  <si>
    <t>Java</t>
  </si>
  <si>
    <t>Classic Xamarin</t>
  </si>
  <si>
    <t>Xamarin.Forms</t>
  </si>
  <si>
    <t>166km</t>
  </si>
  <si>
    <t>433kb</t>
  </si>
  <si>
    <t>3.54mb</t>
  </si>
  <si>
    <t>4.70mb</t>
  </si>
  <si>
    <t>Average</t>
  </si>
  <si>
    <t>App Launch (seconds)</t>
  </si>
  <si>
    <t>Objective-C</t>
  </si>
  <si>
    <t>Install Size</t>
  </si>
  <si>
    <t>644kb</t>
  </si>
  <si>
    <t>2.7mb</t>
  </si>
  <si>
    <t>12.1mb</t>
  </si>
  <si>
    <t>16.9mb</t>
  </si>
  <si>
    <t>Fill 1000 Sql Records</t>
  </si>
  <si>
    <t>Display Sql Records</t>
  </si>
  <si>
    <t>Fill 1000 Text Lines</t>
  </si>
  <si>
    <t>Display file rows</t>
  </si>
  <si>
    <t>Save 1000 records</t>
  </si>
  <si>
    <t>Classic Xamarin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</si>
</sst>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3" workbookViewId="0">
      <selection activeCell="C15" sqref="C15"/>
    </sheetView>
  </sheetViews>
  <sheetFormatPr defaultRowHeight="14.5" x14ac:dyDescent="0.35"/>
  <cols>
    <col min="1" max="1" width="19.1796875" bestFit="1" customWidth="1"/>
    <col min="4" max="4" width="9.1796875" customWidth="1"/>
    <col min="5" max="5" width="7.6328125" customWidth="1"/>
  </cols>
  <sheetData>
    <row r="1" spans="1:13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9</v>
      </c>
    </row>
    <row r="2" spans="1:13" x14ac:dyDescent="0.35">
      <c r="A2" t="s">
        <v>0</v>
      </c>
    </row>
    <row r="3" spans="1:13" x14ac:dyDescent="0.35">
      <c r="A3" t="s">
        <v>2</v>
      </c>
      <c r="B3" t="s">
        <v>5</v>
      </c>
    </row>
    <row r="4" spans="1:13" x14ac:dyDescent="0.35">
      <c r="A4" t="s">
        <v>1</v>
      </c>
      <c r="B4" t="s">
        <v>6</v>
      </c>
      <c r="C4">
        <f>433/166</f>
        <v>2.6084337349397591</v>
      </c>
    </row>
    <row r="5" spans="1:13" x14ac:dyDescent="0.35">
      <c r="A5" t="s">
        <v>3</v>
      </c>
      <c r="B5" t="s">
        <v>7</v>
      </c>
      <c r="C5">
        <f>(1024*3.5)/166</f>
        <v>21.590361445783131</v>
      </c>
    </row>
    <row r="6" spans="1:13" x14ac:dyDescent="0.35">
      <c r="A6" t="s">
        <v>4</v>
      </c>
      <c r="B6" t="s">
        <v>8</v>
      </c>
      <c r="C6">
        <f>(1024*4.7)/166</f>
        <v>28.992771084337349</v>
      </c>
    </row>
    <row r="8" spans="1:13" x14ac:dyDescent="0.35">
      <c r="A8" t="s">
        <v>10</v>
      </c>
    </row>
    <row r="9" spans="1:13" x14ac:dyDescent="0.35">
      <c r="A9" t="s">
        <v>2</v>
      </c>
      <c r="C9">
        <v>1.17</v>
      </c>
      <c r="D9">
        <v>1.01</v>
      </c>
      <c r="E9">
        <v>0.93</v>
      </c>
      <c r="F9">
        <v>1.2</v>
      </c>
      <c r="G9">
        <v>1.02</v>
      </c>
      <c r="H9">
        <v>1.2</v>
      </c>
      <c r="I9">
        <v>1.04</v>
      </c>
      <c r="J9">
        <v>0.93</v>
      </c>
      <c r="K9">
        <v>0.93</v>
      </c>
      <c r="L9">
        <v>1.01</v>
      </c>
      <c r="M9">
        <f>SUM(C9:L9)/10</f>
        <v>1.044</v>
      </c>
    </row>
    <row r="10" spans="1:13" x14ac:dyDescent="0.35">
      <c r="A10" t="s">
        <v>1</v>
      </c>
      <c r="C10">
        <v>4.4400000000000004</v>
      </c>
      <c r="D10">
        <v>4.03</v>
      </c>
      <c r="E10">
        <v>4.01</v>
      </c>
      <c r="F10">
        <v>3.91</v>
      </c>
      <c r="G10">
        <v>4</v>
      </c>
      <c r="H10">
        <v>4.0999999999999996</v>
      </c>
      <c r="I10">
        <v>4.12</v>
      </c>
      <c r="J10">
        <v>4.03</v>
      </c>
      <c r="K10">
        <v>4.04</v>
      </c>
      <c r="L10">
        <v>4</v>
      </c>
      <c r="M10">
        <f>SUM(C10:L10)/10</f>
        <v>4.0679999999999996</v>
      </c>
    </row>
    <row r="11" spans="1:13" x14ac:dyDescent="0.35">
      <c r="A11" t="s">
        <v>3</v>
      </c>
      <c r="C11">
        <v>2.0299999999999998</v>
      </c>
      <c r="D11">
        <v>1.62</v>
      </c>
      <c r="E11">
        <v>1.74</v>
      </c>
      <c r="F11">
        <v>1.65</v>
      </c>
      <c r="G11">
        <v>1.54</v>
      </c>
      <c r="H11">
        <v>1.78</v>
      </c>
      <c r="I11">
        <v>1.65</v>
      </c>
      <c r="J11">
        <v>1.69</v>
      </c>
      <c r="K11">
        <v>1.61</v>
      </c>
      <c r="L11">
        <v>1.58</v>
      </c>
      <c r="M11">
        <f>SUM(C11:L11)/10</f>
        <v>1.6889999999999996</v>
      </c>
    </row>
    <row r="12" spans="1:13" x14ac:dyDescent="0.35">
      <c r="A12" t="s">
        <v>4</v>
      </c>
      <c r="C12">
        <v>3.12</v>
      </c>
      <c r="D12">
        <v>2.97</v>
      </c>
      <c r="E12">
        <v>2.95</v>
      </c>
      <c r="F12">
        <v>2.93</v>
      </c>
      <c r="G12">
        <v>2.86</v>
      </c>
      <c r="H12">
        <v>2.94</v>
      </c>
      <c r="I12">
        <v>2.9</v>
      </c>
      <c r="J12">
        <v>3.03</v>
      </c>
      <c r="K12">
        <v>3.53</v>
      </c>
      <c r="L12">
        <v>3.09</v>
      </c>
      <c r="M12">
        <f>SUM(C12:L12)/10</f>
        <v>3.032</v>
      </c>
    </row>
    <row r="14" spans="1:13" x14ac:dyDescent="0.35">
      <c r="A14" t="s">
        <v>21</v>
      </c>
    </row>
    <row r="15" spans="1:13" x14ac:dyDescent="0.35">
      <c r="A15" t="s">
        <v>2</v>
      </c>
      <c r="C15">
        <v>22.71</v>
      </c>
      <c r="D15">
        <v>17.5</v>
      </c>
      <c r="E15">
        <v>18.04</v>
      </c>
      <c r="F15">
        <v>17.7</v>
      </c>
      <c r="G15">
        <v>18.63</v>
      </c>
      <c r="H15">
        <v>20.329999999999998</v>
      </c>
      <c r="I15">
        <v>16.600000000000001</v>
      </c>
      <c r="J15">
        <v>17.34</v>
      </c>
      <c r="K15">
        <v>18.61</v>
      </c>
      <c r="L15">
        <v>18.23</v>
      </c>
      <c r="M15">
        <f>SUM(C15:L15)/10</f>
        <v>18.568999999999996</v>
      </c>
    </row>
    <row r="16" spans="1:13" x14ac:dyDescent="0.35">
      <c r="A16" t="s">
        <v>1</v>
      </c>
      <c r="C16">
        <v>25.99</v>
      </c>
      <c r="D16">
        <v>24.76</v>
      </c>
      <c r="E16">
        <v>27.05</v>
      </c>
      <c r="F16">
        <v>23.3</v>
      </c>
      <c r="G16">
        <v>24.06</v>
      </c>
      <c r="H16">
        <v>22.86</v>
      </c>
      <c r="I16">
        <v>23.13</v>
      </c>
      <c r="J16">
        <v>24.06</v>
      </c>
      <c r="K16">
        <v>23.98</v>
      </c>
      <c r="L16">
        <v>22.07</v>
      </c>
      <c r="M16">
        <f>SUM(C16:L16)/10</f>
        <v>24.125999999999998</v>
      </c>
    </row>
    <row r="17" spans="1:13" x14ac:dyDescent="0.35">
      <c r="A17" t="s">
        <v>3</v>
      </c>
      <c r="C17">
        <v>34.07</v>
      </c>
      <c r="D17">
        <v>27.38</v>
      </c>
      <c r="E17">
        <v>32.049999999999997</v>
      </c>
      <c r="F17">
        <v>38.770000000000003</v>
      </c>
      <c r="G17">
        <v>29.27</v>
      </c>
      <c r="H17">
        <v>34.630000000000003</v>
      </c>
      <c r="I17">
        <v>32.090000000000003</v>
      </c>
      <c r="J17">
        <v>33.799999999999997</v>
      </c>
      <c r="K17">
        <v>27.68</v>
      </c>
      <c r="L17">
        <v>35.76</v>
      </c>
      <c r="M17">
        <f>SUM(C17:L17)/10</f>
        <v>32.549999999999997</v>
      </c>
    </row>
    <row r="18" spans="1:13" x14ac:dyDescent="0.35">
      <c r="A18" t="s">
        <v>4</v>
      </c>
      <c r="C18">
        <v>31.28</v>
      </c>
      <c r="D18">
        <v>27.25</v>
      </c>
      <c r="E18">
        <v>30.99</v>
      </c>
      <c r="F18">
        <v>37.520000000000003</v>
      </c>
      <c r="G18">
        <v>26.91</v>
      </c>
      <c r="H18">
        <v>32.44</v>
      </c>
      <c r="I18">
        <v>29.39</v>
      </c>
      <c r="J18">
        <v>32.86</v>
      </c>
      <c r="K18">
        <v>32.81</v>
      </c>
      <c r="L18">
        <v>27.28</v>
      </c>
      <c r="M18">
        <f>SUM(C18:L18)/10</f>
        <v>30.873000000000001</v>
      </c>
    </row>
    <row r="19" spans="1:13" x14ac:dyDescent="0.35">
      <c r="A19" t="s">
        <v>22</v>
      </c>
      <c r="C19">
        <v>18.62</v>
      </c>
      <c r="D19">
        <v>18.05</v>
      </c>
      <c r="E19">
        <v>18.36</v>
      </c>
      <c r="F19">
        <v>18.190000000000001</v>
      </c>
      <c r="G19">
        <v>18.84</v>
      </c>
      <c r="H19">
        <v>19.239999999999998</v>
      </c>
      <c r="I19">
        <v>18.18</v>
      </c>
      <c r="J19">
        <v>18.25</v>
      </c>
      <c r="K19">
        <v>17.809999999999999</v>
      </c>
      <c r="L19">
        <v>17.87</v>
      </c>
      <c r="M19">
        <f>SUM(C19:L19)/10</f>
        <v>18.341000000000001</v>
      </c>
    </row>
    <row r="21" spans="1:13" x14ac:dyDescent="0.35">
      <c r="A21" t="s">
        <v>18</v>
      </c>
    </row>
    <row r="22" spans="1:13" x14ac:dyDescent="0.35">
      <c r="A22" t="s">
        <v>2</v>
      </c>
      <c r="C22">
        <v>0.75</v>
      </c>
      <c r="D22">
        <v>0.57999999999999996</v>
      </c>
      <c r="E22">
        <v>0.44</v>
      </c>
      <c r="F22">
        <v>0.45</v>
      </c>
      <c r="G22">
        <v>0.63</v>
      </c>
      <c r="H22">
        <v>0.56000000000000005</v>
      </c>
      <c r="I22">
        <v>0.57999999999999996</v>
      </c>
      <c r="J22">
        <v>0.55000000000000004</v>
      </c>
      <c r="K22">
        <v>0.4</v>
      </c>
      <c r="L22">
        <v>0.56999999999999995</v>
      </c>
      <c r="M22">
        <f>SUM(C22:L22)/10</f>
        <v>0.55100000000000005</v>
      </c>
    </row>
    <row r="23" spans="1:13" x14ac:dyDescent="0.35">
      <c r="A23" t="s">
        <v>1</v>
      </c>
      <c r="C23">
        <v>1.25</v>
      </c>
      <c r="D23">
        <v>1.25</v>
      </c>
      <c r="E23">
        <v>1.1000000000000001</v>
      </c>
      <c r="F23">
        <v>1.1000000000000001</v>
      </c>
      <c r="G23">
        <v>1.1599999999999999</v>
      </c>
      <c r="H23">
        <v>1.02</v>
      </c>
      <c r="I23">
        <v>1.0900000000000001</v>
      </c>
      <c r="J23">
        <v>1.03</v>
      </c>
      <c r="K23">
        <v>1.05</v>
      </c>
      <c r="L23">
        <v>1.1200000000000001</v>
      </c>
      <c r="M23">
        <f>SUM(C23:L23)/10</f>
        <v>1.1170000000000002</v>
      </c>
    </row>
    <row r="24" spans="1:13" x14ac:dyDescent="0.35">
      <c r="A24" t="s">
        <v>3</v>
      </c>
      <c r="C24">
        <v>1.1000000000000001</v>
      </c>
      <c r="D24">
        <v>1.1499999999999999</v>
      </c>
      <c r="E24">
        <v>1.0900000000000001</v>
      </c>
      <c r="F24">
        <v>1.1100000000000001</v>
      </c>
      <c r="G24">
        <v>1.1000000000000001</v>
      </c>
      <c r="H24">
        <v>1.32</v>
      </c>
      <c r="I24">
        <v>1.2</v>
      </c>
      <c r="J24">
        <v>1.0900000000000001</v>
      </c>
      <c r="K24">
        <v>1.19</v>
      </c>
      <c r="L24">
        <v>1.0900000000000001</v>
      </c>
      <c r="M24">
        <f>SUM(C24:L24)/10</f>
        <v>1.1439999999999999</v>
      </c>
    </row>
    <row r="25" spans="1:13" x14ac:dyDescent="0.35">
      <c r="A25" t="s">
        <v>4</v>
      </c>
      <c r="C25">
        <v>1.1000000000000001</v>
      </c>
      <c r="D25">
        <v>0.88</v>
      </c>
      <c r="E25">
        <v>0.9</v>
      </c>
      <c r="F25">
        <v>0.84</v>
      </c>
      <c r="G25">
        <v>0.81</v>
      </c>
      <c r="H25">
        <v>0.83</v>
      </c>
      <c r="I25">
        <v>1.05</v>
      </c>
      <c r="J25">
        <v>0.83</v>
      </c>
      <c r="K25">
        <v>0.83</v>
      </c>
      <c r="L25">
        <v>0.83</v>
      </c>
      <c r="M25">
        <f>SUM(C25:L25)/10</f>
        <v>0.8899999999999999</v>
      </c>
    </row>
    <row r="26" spans="1:13" x14ac:dyDescent="0.35">
      <c r="A26" t="s">
        <v>22</v>
      </c>
      <c r="C26">
        <v>0.64</v>
      </c>
      <c r="D26">
        <v>0.63</v>
      </c>
      <c r="E26">
        <v>0.66</v>
      </c>
      <c r="F26">
        <v>0.54</v>
      </c>
      <c r="G26">
        <v>0.59</v>
      </c>
      <c r="H26">
        <v>0.59</v>
      </c>
      <c r="I26">
        <v>0.64</v>
      </c>
      <c r="J26">
        <v>0.55000000000000004</v>
      </c>
      <c r="K26">
        <v>0.57999999999999996</v>
      </c>
      <c r="L26">
        <v>0.59</v>
      </c>
      <c r="M26">
        <f>SUM(C26:L26)/10</f>
        <v>0.60099999999999998</v>
      </c>
    </row>
    <row r="28" spans="1:13" x14ac:dyDescent="0.35">
      <c r="A28" t="s">
        <v>19</v>
      </c>
    </row>
    <row r="29" spans="1:13" x14ac:dyDescent="0.35">
      <c r="A29" t="s">
        <v>2</v>
      </c>
      <c r="C29">
        <v>0.4</v>
      </c>
      <c r="D29">
        <v>0.41</v>
      </c>
      <c r="E29">
        <v>0.47</v>
      </c>
      <c r="F29">
        <v>0.48</v>
      </c>
      <c r="G29">
        <v>0.54</v>
      </c>
      <c r="H29">
        <v>0.71</v>
      </c>
      <c r="I29">
        <v>0.42</v>
      </c>
      <c r="J29">
        <v>0.61</v>
      </c>
      <c r="K29">
        <v>0.59</v>
      </c>
      <c r="L29">
        <v>0.41</v>
      </c>
      <c r="M29">
        <f>SUM(C29:L29)/10</f>
        <v>0.504</v>
      </c>
    </row>
    <row r="30" spans="1:13" x14ac:dyDescent="0.35">
      <c r="A30" t="s">
        <v>1</v>
      </c>
      <c r="C30">
        <v>3.16</v>
      </c>
      <c r="D30">
        <v>3.11</v>
      </c>
      <c r="E30">
        <v>3.36</v>
      </c>
      <c r="F30">
        <v>3.04</v>
      </c>
      <c r="G30">
        <v>3.02</v>
      </c>
      <c r="H30">
        <v>2.91</v>
      </c>
      <c r="I30">
        <v>3</v>
      </c>
      <c r="J30">
        <v>2.97</v>
      </c>
      <c r="K30">
        <v>2.93</v>
      </c>
      <c r="L30">
        <v>2.95</v>
      </c>
      <c r="M30">
        <f>SUM(C30:L30)/10</f>
        <v>3.0449999999999995</v>
      </c>
    </row>
    <row r="31" spans="1:13" x14ac:dyDescent="0.35">
      <c r="A31" t="s">
        <v>3</v>
      </c>
      <c r="C31">
        <v>0.73</v>
      </c>
      <c r="D31">
        <v>0.49</v>
      </c>
      <c r="E31">
        <v>0.77</v>
      </c>
      <c r="F31">
        <v>0.42</v>
      </c>
      <c r="G31">
        <v>0.7</v>
      </c>
      <c r="H31">
        <v>0.69</v>
      </c>
      <c r="I31">
        <v>0.72</v>
      </c>
      <c r="J31">
        <v>0.72</v>
      </c>
      <c r="K31">
        <v>0.68</v>
      </c>
      <c r="L31">
        <v>0.66</v>
      </c>
      <c r="M31">
        <f>SUM(C31:L31)/10</f>
        <v>0.65800000000000003</v>
      </c>
    </row>
    <row r="32" spans="1:13" x14ac:dyDescent="0.35">
      <c r="A32" t="s">
        <v>4</v>
      </c>
      <c r="C32">
        <v>0.62</v>
      </c>
      <c r="D32">
        <v>0.65</v>
      </c>
      <c r="E32">
        <v>0.62</v>
      </c>
      <c r="F32">
        <v>0.6</v>
      </c>
      <c r="G32">
        <v>0.87</v>
      </c>
      <c r="H32">
        <v>0.68</v>
      </c>
      <c r="I32">
        <v>0.7</v>
      </c>
      <c r="J32">
        <v>0.7</v>
      </c>
      <c r="K32">
        <v>0.81</v>
      </c>
      <c r="L32">
        <v>0.9</v>
      </c>
      <c r="M32">
        <f>SUM(C32:L32)/10</f>
        <v>0.71500000000000008</v>
      </c>
    </row>
    <row r="34" spans="1:13" x14ac:dyDescent="0.35">
      <c r="A34" t="s">
        <v>20</v>
      </c>
    </row>
    <row r="35" spans="1:13" x14ac:dyDescent="0.35">
      <c r="A35" t="s">
        <v>2</v>
      </c>
      <c r="C35">
        <v>0.56000000000000005</v>
      </c>
      <c r="D35">
        <v>0.41</v>
      </c>
      <c r="E35">
        <v>0.43</v>
      </c>
      <c r="F35">
        <v>0.46</v>
      </c>
      <c r="G35">
        <v>0.4</v>
      </c>
      <c r="H35">
        <v>0.41</v>
      </c>
      <c r="I35">
        <v>0.43</v>
      </c>
      <c r="J35">
        <v>0.4</v>
      </c>
      <c r="K35">
        <v>0.42</v>
      </c>
      <c r="L35">
        <v>0.46</v>
      </c>
      <c r="M35">
        <f>SUM(C35:L35)/10</f>
        <v>0.438</v>
      </c>
    </row>
    <row r="36" spans="1:13" x14ac:dyDescent="0.35">
      <c r="A36" t="s">
        <v>1</v>
      </c>
      <c r="C36">
        <v>1.17</v>
      </c>
      <c r="D36">
        <v>1.18</v>
      </c>
      <c r="E36">
        <v>1.43</v>
      </c>
      <c r="F36">
        <v>1.07</v>
      </c>
      <c r="G36">
        <v>1.1399999999999999</v>
      </c>
      <c r="H36">
        <v>1.08</v>
      </c>
      <c r="I36">
        <v>1.0900000000000001</v>
      </c>
      <c r="J36">
        <v>1.1100000000000001</v>
      </c>
      <c r="K36">
        <v>1</v>
      </c>
      <c r="L36">
        <v>0.99</v>
      </c>
      <c r="M36">
        <f>SUM(C36:L36)/10</f>
        <v>1.1259999999999999</v>
      </c>
    </row>
    <row r="37" spans="1:13" x14ac:dyDescent="0.35">
      <c r="A37" t="s">
        <v>3</v>
      </c>
      <c r="C37">
        <v>0.75</v>
      </c>
      <c r="D37">
        <v>0.62</v>
      </c>
      <c r="E37">
        <v>0.46</v>
      </c>
      <c r="F37">
        <v>0.52</v>
      </c>
      <c r="G37">
        <v>0.65</v>
      </c>
      <c r="H37">
        <v>0.66</v>
      </c>
      <c r="I37">
        <v>0.62</v>
      </c>
      <c r="J37">
        <v>0.55000000000000004</v>
      </c>
      <c r="K37">
        <v>0.56000000000000005</v>
      </c>
      <c r="L37">
        <v>0.56999999999999995</v>
      </c>
      <c r="M37">
        <f>SUM(C37:L37)/10</f>
        <v>0.59600000000000009</v>
      </c>
    </row>
    <row r="38" spans="1:13" x14ac:dyDescent="0.35">
      <c r="A38" t="s">
        <v>4</v>
      </c>
      <c r="C38">
        <v>0.85</v>
      </c>
      <c r="D38">
        <v>0.85</v>
      </c>
      <c r="E38">
        <v>0.79</v>
      </c>
      <c r="F38">
        <v>0.99</v>
      </c>
      <c r="G38">
        <v>0.86</v>
      </c>
      <c r="H38">
        <v>0.92</v>
      </c>
      <c r="I38">
        <v>0.91</v>
      </c>
      <c r="J38">
        <v>0.8</v>
      </c>
      <c r="K38">
        <v>0.8</v>
      </c>
      <c r="L38">
        <v>0.7</v>
      </c>
      <c r="M38">
        <f>SUM(C38:L38)/10</f>
        <v>0.84700000000000009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F1" workbookViewId="0">
      <selection activeCell="F11" sqref="F11"/>
    </sheetView>
  </sheetViews>
  <sheetFormatPr defaultRowHeight="14.5" x14ac:dyDescent="0.35"/>
  <cols>
    <col min="1" max="1" width="19.1796875" bestFit="1" customWidth="1"/>
  </cols>
  <sheetData>
    <row r="1" spans="1:13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9</v>
      </c>
    </row>
    <row r="2" spans="1:13" x14ac:dyDescent="0.35">
      <c r="A2" t="s">
        <v>12</v>
      </c>
    </row>
    <row r="3" spans="1:13" x14ac:dyDescent="0.35">
      <c r="A3" t="s">
        <v>11</v>
      </c>
      <c r="B3" t="s">
        <v>13</v>
      </c>
      <c r="C3">
        <v>0</v>
      </c>
    </row>
    <row r="4" spans="1:13" x14ac:dyDescent="0.35">
      <c r="A4" t="s">
        <v>1</v>
      </c>
      <c r="B4" t="s">
        <v>14</v>
      </c>
      <c r="C4">
        <f>(2.7*1024)/644</f>
        <v>4.2931677018633545</v>
      </c>
    </row>
    <row r="5" spans="1:13" x14ac:dyDescent="0.35">
      <c r="A5" t="s">
        <v>3</v>
      </c>
      <c r="B5" t="s">
        <v>15</v>
      </c>
      <c r="C5">
        <f>(12.1*1024)/644</f>
        <v>19.239751552795031</v>
      </c>
    </row>
    <row r="6" spans="1:13" x14ac:dyDescent="0.35">
      <c r="A6" t="s">
        <v>4</v>
      </c>
      <c r="B6" t="s">
        <v>16</v>
      </c>
      <c r="C6">
        <f>(16.9*1024)/644</f>
        <v>26.872049689440992</v>
      </c>
    </row>
    <row r="8" spans="1:13" x14ac:dyDescent="0.35">
      <c r="A8" t="s">
        <v>10</v>
      </c>
    </row>
    <row r="9" spans="1:13" x14ac:dyDescent="0.35">
      <c r="A9" t="s">
        <v>11</v>
      </c>
      <c r="C9">
        <v>1.35</v>
      </c>
      <c r="D9">
        <v>1.1499999999999999</v>
      </c>
      <c r="E9">
        <v>1.08</v>
      </c>
      <c r="F9">
        <v>1.1200000000000001</v>
      </c>
      <c r="G9">
        <v>1.1000000000000001</v>
      </c>
      <c r="H9">
        <v>1.1000000000000001</v>
      </c>
      <c r="I9">
        <v>1.1000000000000001</v>
      </c>
      <c r="J9">
        <v>1.1100000000000001</v>
      </c>
      <c r="K9">
        <v>1.1599999999999999</v>
      </c>
      <c r="L9">
        <v>1.1299999999999999</v>
      </c>
      <c r="M9">
        <f>SUM(C9:L9)/10</f>
        <v>1.1399999999999999</v>
      </c>
    </row>
    <row r="10" spans="1:13" x14ac:dyDescent="0.35">
      <c r="A10" t="s">
        <v>1</v>
      </c>
      <c r="C10">
        <v>3.16</v>
      </c>
      <c r="D10">
        <v>2</v>
      </c>
      <c r="E10">
        <v>2.0299999999999998</v>
      </c>
      <c r="F10">
        <v>2.02</v>
      </c>
      <c r="G10">
        <v>1.96</v>
      </c>
      <c r="H10">
        <v>2.02</v>
      </c>
      <c r="I10">
        <v>2.1</v>
      </c>
      <c r="J10">
        <v>1.99</v>
      </c>
      <c r="K10">
        <v>2.14</v>
      </c>
      <c r="L10">
        <v>1.96</v>
      </c>
      <c r="M10">
        <f>SUM(C10:L10)/10</f>
        <v>2.1379999999999999</v>
      </c>
    </row>
    <row r="11" spans="1:13" x14ac:dyDescent="0.35">
      <c r="A11" t="s">
        <v>3</v>
      </c>
      <c r="C11">
        <v>1.51</v>
      </c>
      <c r="D11">
        <v>1.1599999999999999</v>
      </c>
      <c r="E11">
        <v>1.1299999999999999</v>
      </c>
      <c r="F11">
        <v>1.36</v>
      </c>
      <c r="G11">
        <v>1.1299999999999999</v>
      </c>
      <c r="H11">
        <v>1.1100000000000001</v>
      </c>
      <c r="I11">
        <v>1.1499999999999999</v>
      </c>
      <c r="J11">
        <v>1.1299999999999999</v>
      </c>
      <c r="K11">
        <v>1.21</v>
      </c>
      <c r="L11">
        <v>1.1499999999999999</v>
      </c>
      <c r="M11">
        <f>SUM(C11:L11)/10</f>
        <v>1.2040000000000002</v>
      </c>
    </row>
    <row r="12" spans="1:13" x14ac:dyDescent="0.35">
      <c r="A12" t="s">
        <v>4</v>
      </c>
      <c r="C12">
        <v>1.89</v>
      </c>
      <c r="D12">
        <v>1.93</v>
      </c>
      <c r="E12">
        <v>1.88</v>
      </c>
      <c r="F12">
        <v>1.95</v>
      </c>
      <c r="G12">
        <v>1.87</v>
      </c>
      <c r="H12">
        <v>1.96</v>
      </c>
      <c r="I12">
        <v>1.93</v>
      </c>
      <c r="J12">
        <v>2.0499999999999998</v>
      </c>
      <c r="K12">
        <v>1.92</v>
      </c>
      <c r="L12">
        <v>1.9</v>
      </c>
      <c r="M12">
        <f>SUM(C12:L12)/10</f>
        <v>1.9280000000000002</v>
      </c>
    </row>
    <row r="14" spans="1:13" x14ac:dyDescent="0.35">
      <c r="A14" t="s">
        <v>17</v>
      </c>
    </row>
    <row r="15" spans="1:13" x14ac:dyDescent="0.35">
      <c r="A15" t="s">
        <v>11</v>
      </c>
      <c r="C15">
        <v>8.26</v>
      </c>
      <c r="D15">
        <v>7.91</v>
      </c>
      <c r="E15">
        <v>7.92</v>
      </c>
      <c r="F15">
        <v>7.98</v>
      </c>
      <c r="G15">
        <v>8.11</v>
      </c>
      <c r="H15">
        <v>8.06</v>
      </c>
      <c r="I15">
        <v>7.84</v>
      </c>
      <c r="J15">
        <v>7.97</v>
      </c>
      <c r="K15">
        <v>8.01</v>
      </c>
      <c r="L15">
        <v>8.3800000000000008</v>
      </c>
      <c r="M15">
        <f>SUM(C15:L15)/10</f>
        <v>8.0440000000000005</v>
      </c>
    </row>
    <row r="16" spans="1:13" x14ac:dyDescent="0.35">
      <c r="A16" t="s">
        <v>1</v>
      </c>
      <c r="C16">
        <v>14.98</v>
      </c>
      <c r="D16">
        <v>14.75</v>
      </c>
      <c r="E16">
        <v>14.76</v>
      </c>
      <c r="F16">
        <v>14.95</v>
      </c>
      <c r="G16">
        <v>14.81</v>
      </c>
      <c r="H16">
        <v>14.72</v>
      </c>
      <c r="I16">
        <v>14.98</v>
      </c>
      <c r="J16">
        <v>15.69</v>
      </c>
      <c r="K16">
        <v>14.87</v>
      </c>
      <c r="L16">
        <v>14.93</v>
      </c>
      <c r="M16">
        <f>SUM(C16:L16)/10</f>
        <v>14.943999999999999</v>
      </c>
    </row>
    <row r="17" spans="1:13" x14ac:dyDescent="0.35">
      <c r="A17" t="s">
        <v>3</v>
      </c>
      <c r="C17">
        <v>8.23</v>
      </c>
      <c r="D17">
        <v>8.26</v>
      </c>
      <c r="E17">
        <v>8.1300000000000008</v>
      </c>
      <c r="F17">
        <v>8.14</v>
      </c>
      <c r="G17">
        <v>8.17</v>
      </c>
      <c r="H17">
        <v>8.0299999999999994</v>
      </c>
      <c r="I17">
        <v>8.14</v>
      </c>
      <c r="J17">
        <v>8.11</v>
      </c>
      <c r="K17">
        <v>8.07</v>
      </c>
      <c r="L17">
        <v>8.23</v>
      </c>
      <c r="M17">
        <f>SUM(C17:L17)/10</f>
        <v>8.1509999999999998</v>
      </c>
    </row>
    <row r="18" spans="1:13" x14ac:dyDescent="0.35">
      <c r="A18" t="s">
        <v>4</v>
      </c>
      <c r="C18">
        <v>8.1</v>
      </c>
      <c r="D18">
        <v>8</v>
      </c>
      <c r="E18">
        <v>8.15</v>
      </c>
      <c r="F18">
        <v>8.1999999999999993</v>
      </c>
      <c r="G18">
        <v>8.09</v>
      </c>
      <c r="H18">
        <v>8.11</v>
      </c>
      <c r="I18">
        <v>8.14</v>
      </c>
      <c r="J18">
        <v>8.24</v>
      </c>
      <c r="K18">
        <v>8.24</v>
      </c>
      <c r="L18">
        <v>8.1</v>
      </c>
      <c r="M18">
        <f>SUM(C18:L18)/10</f>
        <v>8.1369999999999987</v>
      </c>
    </row>
    <row r="20" spans="1:13" x14ac:dyDescent="0.35">
      <c r="A20" t="s">
        <v>18</v>
      </c>
    </row>
    <row r="21" spans="1:13" x14ac:dyDescent="0.35">
      <c r="A21" t="s">
        <v>11</v>
      </c>
      <c r="C21">
        <v>0.83</v>
      </c>
      <c r="D21">
        <v>0.78</v>
      </c>
      <c r="E21">
        <v>0.81</v>
      </c>
      <c r="F21">
        <v>0.88</v>
      </c>
      <c r="G21">
        <v>0.8</v>
      </c>
      <c r="H21">
        <v>0.79</v>
      </c>
      <c r="I21">
        <v>0.7</v>
      </c>
      <c r="J21">
        <v>0.84</v>
      </c>
      <c r="K21">
        <v>0.75</v>
      </c>
      <c r="L21">
        <v>0.74</v>
      </c>
      <c r="M21">
        <f>SUM(C21:L21)/10</f>
        <v>0.79200000000000004</v>
      </c>
    </row>
    <row r="22" spans="1:13" x14ac:dyDescent="0.35">
      <c r="A22" t="s">
        <v>1</v>
      </c>
      <c r="C22">
        <v>1.23</v>
      </c>
      <c r="D22">
        <v>1.1599999999999999</v>
      </c>
      <c r="E22">
        <v>1.34</v>
      </c>
      <c r="F22">
        <v>1.43</v>
      </c>
      <c r="G22">
        <v>1.33</v>
      </c>
      <c r="H22">
        <v>1.25</v>
      </c>
      <c r="I22">
        <v>1.41</v>
      </c>
      <c r="J22">
        <v>0.125</v>
      </c>
      <c r="K22">
        <v>1.25</v>
      </c>
      <c r="L22">
        <v>1.22</v>
      </c>
      <c r="M22">
        <f>SUM(C22:L22)/10</f>
        <v>1.1744999999999999</v>
      </c>
    </row>
    <row r="23" spans="1:13" x14ac:dyDescent="0.35">
      <c r="A23" t="s">
        <v>3</v>
      </c>
      <c r="C23">
        <v>0.95</v>
      </c>
      <c r="D23">
        <v>0.72</v>
      </c>
      <c r="E23">
        <v>0.83</v>
      </c>
      <c r="F23">
        <v>0.83</v>
      </c>
      <c r="G23">
        <v>0.75</v>
      </c>
      <c r="H23">
        <v>0.84</v>
      </c>
      <c r="I23">
        <v>0.8</v>
      </c>
      <c r="J23">
        <v>0.75</v>
      </c>
      <c r="K23">
        <v>0.79</v>
      </c>
      <c r="L23">
        <v>0.73</v>
      </c>
      <c r="M23">
        <f>SUM(C23:L23)/10</f>
        <v>0.79900000000000004</v>
      </c>
    </row>
    <row r="24" spans="1:13" x14ac:dyDescent="0.35">
      <c r="A24" t="s">
        <v>4</v>
      </c>
      <c r="C24">
        <v>0.84</v>
      </c>
      <c r="D24">
        <v>0.88</v>
      </c>
      <c r="E24">
        <v>0.66</v>
      </c>
      <c r="F24">
        <v>0.78</v>
      </c>
      <c r="G24">
        <v>0.65</v>
      </c>
      <c r="H24">
        <v>0.69</v>
      </c>
      <c r="I24">
        <v>0.74</v>
      </c>
      <c r="J24">
        <v>0.77</v>
      </c>
      <c r="K24">
        <v>0.65</v>
      </c>
      <c r="L24">
        <v>0.69</v>
      </c>
      <c r="M24">
        <f>SUM(C24:L24)/10</f>
        <v>0.73499999999999999</v>
      </c>
    </row>
    <row r="26" spans="1:13" x14ac:dyDescent="0.35">
      <c r="A26" t="s">
        <v>19</v>
      </c>
    </row>
    <row r="27" spans="1:13" x14ac:dyDescent="0.35">
      <c r="A27" t="s">
        <v>11</v>
      </c>
      <c r="C27">
        <v>0.88</v>
      </c>
      <c r="D27">
        <v>0.73</v>
      </c>
      <c r="E27">
        <v>0.95</v>
      </c>
      <c r="F27">
        <v>1.1299999999999999</v>
      </c>
      <c r="G27">
        <v>0.83</v>
      </c>
      <c r="H27">
        <v>0.82</v>
      </c>
      <c r="I27">
        <v>0.7</v>
      </c>
      <c r="J27">
        <v>0.86</v>
      </c>
      <c r="K27">
        <v>0.69</v>
      </c>
      <c r="L27">
        <v>0.76</v>
      </c>
      <c r="M27">
        <f>SUM(C27:L27)/10</f>
        <v>0.83499999999999996</v>
      </c>
    </row>
    <row r="28" spans="1:13" x14ac:dyDescent="0.35">
      <c r="A28" t="s">
        <v>1</v>
      </c>
      <c r="C28">
        <v>4.46</v>
      </c>
      <c r="D28">
        <v>4.53</v>
      </c>
      <c r="E28">
        <v>4.76</v>
      </c>
      <c r="F28">
        <v>4.7699999999999996</v>
      </c>
      <c r="G28">
        <v>4.7300000000000004</v>
      </c>
      <c r="H28">
        <v>4.75</v>
      </c>
      <c r="I28">
        <v>4.84</v>
      </c>
      <c r="J28">
        <v>4.74</v>
      </c>
      <c r="K28">
        <v>4.8</v>
      </c>
      <c r="L28">
        <v>4.83</v>
      </c>
      <c r="M28">
        <f>SUM(C28:L28)/10</f>
        <v>4.7210000000000001</v>
      </c>
    </row>
    <row r="29" spans="1:13" x14ac:dyDescent="0.35">
      <c r="A29" t="s">
        <v>3</v>
      </c>
      <c r="C29">
        <v>1.32</v>
      </c>
      <c r="D29">
        <v>1.3</v>
      </c>
      <c r="E29">
        <v>1.18</v>
      </c>
      <c r="F29">
        <v>1.17</v>
      </c>
      <c r="G29">
        <v>1.21</v>
      </c>
      <c r="H29">
        <v>1.19</v>
      </c>
      <c r="I29">
        <v>1.1599999999999999</v>
      </c>
      <c r="J29">
        <v>1.21</v>
      </c>
      <c r="K29">
        <v>1.2</v>
      </c>
      <c r="L29">
        <v>1.23</v>
      </c>
      <c r="M29">
        <f>SUM(C29:L29)/10</f>
        <v>1.2169999999999999</v>
      </c>
    </row>
    <row r="30" spans="1:13" x14ac:dyDescent="0.35">
      <c r="A30" t="s">
        <v>4</v>
      </c>
      <c r="C30">
        <v>1.1299999999999999</v>
      </c>
      <c r="D30">
        <v>1.1100000000000001</v>
      </c>
      <c r="E30">
        <v>1.2</v>
      </c>
      <c r="F30">
        <v>1.33</v>
      </c>
      <c r="G30">
        <v>1.17</v>
      </c>
      <c r="H30">
        <v>1.19</v>
      </c>
      <c r="I30">
        <v>1.1000000000000001</v>
      </c>
      <c r="J30">
        <v>1.01</v>
      </c>
      <c r="K30">
        <v>1.17</v>
      </c>
      <c r="L30">
        <v>1.29</v>
      </c>
      <c r="M30">
        <f>SUM(C30:L30)/10</f>
        <v>1.17</v>
      </c>
    </row>
    <row r="32" spans="1:13" x14ac:dyDescent="0.35">
      <c r="A32" t="s">
        <v>20</v>
      </c>
    </row>
    <row r="33" spans="1:13" x14ac:dyDescent="0.35">
      <c r="A33" t="s">
        <v>11</v>
      </c>
      <c r="C33">
        <v>0.82</v>
      </c>
      <c r="D33">
        <v>0.73</v>
      </c>
      <c r="E33">
        <v>0.83</v>
      </c>
      <c r="F33">
        <v>0.67</v>
      </c>
      <c r="G33">
        <v>0.7</v>
      </c>
      <c r="H33">
        <v>0.81</v>
      </c>
      <c r="I33">
        <v>0.66</v>
      </c>
      <c r="J33">
        <v>0.71</v>
      </c>
      <c r="K33">
        <v>0.7</v>
      </c>
      <c r="L33">
        <v>0.64</v>
      </c>
      <c r="M33">
        <f>SUM(C33:L33)/10</f>
        <v>0.72700000000000009</v>
      </c>
    </row>
    <row r="34" spans="1:13" x14ac:dyDescent="0.35">
      <c r="A34" t="s">
        <v>1</v>
      </c>
      <c r="C34">
        <v>0.91</v>
      </c>
      <c r="D34">
        <v>1.23</v>
      </c>
      <c r="E34">
        <v>1.18</v>
      </c>
      <c r="F34">
        <v>1.29</v>
      </c>
      <c r="G34">
        <v>1.06</v>
      </c>
      <c r="H34">
        <v>1.22</v>
      </c>
      <c r="I34">
        <v>1.1299999999999999</v>
      </c>
      <c r="J34">
        <v>1.1499999999999999</v>
      </c>
      <c r="K34">
        <v>1.22</v>
      </c>
      <c r="L34">
        <v>1.21</v>
      </c>
      <c r="M34">
        <f>SUM(C34:L34)/10</f>
        <v>1.1600000000000001</v>
      </c>
    </row>
    <row r="35" spans="1:13" x14ac:dyDescent="0.35">
      <c r="A35" t="s">
        <v>3</v>
      </c>
      <c r="C35">
        <v>0.78</v>
      </c>
      <c r="D35">
        <v>0.7</v>
      </c>
      <c r="E35">
        <v>0.75</v>
      </c>
      <c r="F35">
        <v>0.88</v>
      </c>
      <c r="G35">
        <v>0.56000000000000005</v>
      </c>
      <c r="H35">
        <v>0.72</v>
      </c>
      <c r="I35">
        <v>0.76</v>
      </c>
      <c r="J35">
        <v>0.67</v>
      </c>
      <c r="K35">
        <v>0.61</v>
      </c>
      <c r="L35">
        <v>0.63</v>
      </c>
      <c r="M35">
        <f>SUM(C35:L35)/10</f>
        <v>0.70599999999999996</v>
      </c>
    </row>
    <row r="36" spans="1:13" x14ac:dyDescent="0.35">
      <c r="A36" t="s">
        <v>4</v>
      </c>
      <c r="C36">
        <v>0.7</v>
      </c>
      <c r="D36">
        <v>0.79</v>
      </c>
      <c r="E36">
        <v>0.74</v>
      </c>
      <c r="F36">
        <v>0.94</v>
      </c>
      <c r="G36">
        <v>0.75</v>
      </c>
      <c r="H36">
        <v>0.79</v>
      </c>
      <c r="I36">
        <v>0.72</v>
      </c>
      <c r="J36">
        <v>0.8</v>
      </c>
      <c r="K36">
        <v>0.77</v>
      </c>
      <c r="L36">
        <v>0.76</v>
      </c>
      <c r="M36">
        <f>SUM(C36:L36)/10</f>
        <v>0.77600000000000002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Andriod</vt:lpstr>
      <vt:lpstr>iOS</vt:lpstr>
    </vt:vector>
  </TitlesOfParts>
  <Company>Magenic Technologies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Ford</dc:creator>
  <cp:lastModifiedBy>Kevin Ford</cp:lastModifiedBy>
  <dcterms:created xsi:type="dcterms:W3CDTF">2014-12-23T00:29:34Z</dcterms:created>
  <dcterms:modified xsi:type="dcterms:W3CDTF">2015-02-03T20:54:40Z</dcterms:modified>
</cp:coreProperties>
</file>