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C1643CD-21B2-4A63-8EDE-6D7F00494B88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8"/>
  <pivotCaches>
    <pivotCache cacheId="132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5" l="1"/>
  <c r="M3" i="5"/>
  <c r="M4" i="5"/>
  <c r="M5" i="5"/>
  <c r="M6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2" i="5"/>
</calcChain>
</file>

<file path=xl/sharedStrings.xml><?xml version="1.0" encoding="utf-8"?>
<sst xmlns="http://schemas.openxmlformats.org/spreadsheetml/2006/main" count="16475" uniqueCount="50">
  <si>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</si>
  <si>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</si>
  <si>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</si>
  <si>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</si>
  <si>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</si>
  <si>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</si>
  <si>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</si>
  <si>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</si>
  <si>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</si>
  <si>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</si>
  <si>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</si>
  <si>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</si>
  <si>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</si>
  <si>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</si>
  <si>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</si>
  <si>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</si>
  <si>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</si>
  <si>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</si>
  <si>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</si>
  <si>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</si>
  <si>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</si>
  <si>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</si>
  <si>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</si>
  <si>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</si>
  <si>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</si>
  <si>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</si>
  <si>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</si>
  <si>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</si>
  <si>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</si>
  <si>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</si>
  <si>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</si>
  <si>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</si>
  <si>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</si>
  <si>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</si>
  <si>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</si>
  <si>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</si>
  <si>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Marriedarital SingletatuSingle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</si>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</sst>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165" fontId="0" fillId="0" borderId="0" xfId="0" applyNumberFormat="1"/>
    <xf numFmtId="0" fontId="0" fillId="0" borderId="0" xfId="0" applyAlignment="1"/>
    <xf numFmtId="0" fontId="0" fillId="0" borderId="0" xfId="0" applyAlignment="1">
      <alignment vertical="top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 Per Purchase</a:t>
            </a:r>
          </a:p>
        </c:rich>
      </c:tx>
      <c:layout>
        <c:manualLayout>
          <c:xMode val="edge"/>
          <c:yMode val="edge"/>
          <c:x val="0.23526863381159691"/>
          <c:y val="4.0123462677001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F-481E-BEA9-AC6AB1EC025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2F-481E-BEA9-AC6AB1EC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25064"/>
        <c:axId val="1177328136"/>
      </c:barChart>
      <c:catAx>
        <c:axId val="117732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29120105397426616"/>
              <c:y val="0.88793949126084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8136"/>
        <c:crosses val="autoZero"/>
        <c:auto val="1"/>
        <c:lblAlgn val="ctr"/>
        <c:lblOffset val="100"/>
        <c:noMultiLvlLbl val="0"/>
      </c:catAx>
      <c:valAx>
        <c:axId val="11773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5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5-4224-A96A-474B029A995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5-4224-A96A-474B029A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48456"/>
        <c:axId val="1177293320"/>
      </c:lineChart>
      <c:catAx>
        <c:axId val="11406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3320"/>
        <c:crosses val="autoZero"/>
        <c:auto val="1"/>
        <c:lblAlgn val="ctr"/>
        <c:lblOffset val="100"/>
        <c:noMultiLvlLbl val="0"/>
      </c:catAx>
      <c:valAx>
        <c:axId val="11772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E-4EF9-8B08-B57766D5B19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E-4EF9-8B08-B57766D5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64584"/>
        <c:axId val="634270728"/>
      </c:lineChart>
      <c:catAx>
        <c:axId val="6342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70728"/>
        <c:crosses val="autoZero"/>
        <c:auto val="1"/>
        <c:lblAlgn val="ctr"/>
        <c:lblOffset val="100"/>
        <c:noMultiLvlLbl val="0"/>
      </c:catAx>
      <c:valAx>
        <c:axId val="6342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Income  Per Purchase</a:t>
            </a:r>
          </a:p>
        </c:rich>
      </c:tx>
      <c:layout>
        <c:manualLayout>
          <c:xMode val="edge"/>
          <c:yMode val="edge"/>
          <c:x val="0.23526863381159691"/>
          <c:y val="4.0123462677001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D-48CB-A37B-F9E37EBC799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D-48CB-A37B-F9E37EBC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325064"/>
        <c:axId val="1177328136"/>
      </c:barChart>
      <c:catAx>
        <c:axId val="1177325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layout>
            <c:manualLayout>
              <c:xMode val="edge"/>
              <c:yMode val="edge"/>
              <c:x val="0.29120105397426616"/>
              <c:y val="0.88793949126084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8136"/>
        <c:crosses val="autoZero"/>
        <c:auto val="1"/>
        <c:lblAlgn val="ctr"/>
        <c:lblOffset val="100"/>
        <c:noMultiLvlLbl val="0"/>
      </c:catAx>
      <c:valAx>
        <c:axId val="11773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25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052-8091-525A87B001E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052-8091-525A87B0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648456"/>
        <c:axId val="1177293320"/>
      </c:lineChart>
      <c:catAx>
        <c:axId val="114064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3320"/>
        <c:crosses val="autoZero"/>
        <c:auto val="1"/>
        <c:lblAlgn val="ctr"/>
        <c:lblOffset val="100"/>
        <c:noMultiLvlLbl val="0"/>
      </c:catAx>
      <c:valAx>
        <c:axId val="117729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4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Dashboard.xlsx]Pivot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DEE-AD4E-C8594FA617F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DEE-AD4E-C8594FA6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264584"/>
        <c:axId val="634270728"/>
      </c:lineChart>
      <c:catAx>
        <c:axId val="63426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70728"/>
        <c:crosses val="autoZero"/>
        <c:auto val="1"/>
        <c:lblAlgn val="ctr"/>
        <c:lblOffset val="100"/>
        <c:noMultiLvlLbl val="0"/>
      </c:catAx>
      <c:valAx>
        <c:axId val="6342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14</xdr:col>
      <xdr:colOff>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92991-61AC-F89C-A71F-EC31123E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161925</xdr:rowOff>
    </xdr:from>
    <xdr:to>
      <xdr:col>14</xdr:col>
      <xdr:colOff>9525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5B4FB-D8A6-7074-58C6-BAD8C04E9B53}"/>
            </a:ext>
            <a:ext uri="{147F2762-F138-4A5C-976F-8EAC2B608ADB}">
              <a16:predDERef xmlns:a16="http://schemas.microsoft.com/office/drawing/2014/main" pred="{02A92991-61AC-F89C-A71F-EC31123E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171450</xdr:rowOff>
    </xdr:from>
    <xdr:to>
      <xdr:col>12</xdr:col>
      <xdr:colOff>600075</xdr:colOff>
      <xdr:row>53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F6E2F-B4CE-54B7-090A-B2770AE39E79}"/>
            </a:ext>
            <a:ext uri="{147F2762-F138-4A5C-976F-8EAC2B608ADB}">
              <a16:predDERef xmlns:a16="http://schemas.microsoft.com/office/drawing/2014/main" pred="{85E5B4FB-D8A6-7074-58C6-BAD8C04E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0</xdr:rowOff>
    </xdr:from>
    <xdr:to>
      <xdr:col>9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DD238-3E35-47C5-8C7E-308FFE30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20</xdr:row>
      <xdr:rowOff>28575</xdr:rowOff>
    </xdr:from>
    <xdr:to>
      <xdr:col>15</xdr:col>
      <xdr:colOff>9525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F9311-8556-43A6-A557-0E5D694C2506}"/>
            </a:ext>
            <a:ext uri="{147F2762-F138-4A5C-976F-8EAC2B608ADB}">
              <a16:predDERef xmlns:a16="http://schemas.microsoft.com/office/drawing/2014/main" pred="{A16DD238-3E35-47C5-8C7E-308FFE30E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6</xdr:row>
      <xdr:rowOff>0</xdr:rowOff>
    </xdr:from>
    <xdr:to>
      <xdr:col>15</xdr:col>
      <xdr:colOff>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90B3E-B0D0-4936-A148-433F8440956A}"/>
            </a:ext>
            <a:ext uri="{147F2762-F138-4A5C-976F-8EAC2B608ADB}">
              <a16:predDERef xmlns:a16="http://schemas.microsoft.com/office/drawing/2014/main" pred="{6F1F9311-8556-43A6-A557-0E5D694C2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8.336864120371" createdVersion="8" refreshedVersion="8" minRefreshableVersion="3" recordCount="1026" xr:uid="{B9FE7C9B-7CF2-416B-B227-A11F0C7977A7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BFF39-63E8-4D5F-B86E-AE575B82E612}" name="PivotTable3" cacheId="1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m="1" x="3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CD3DB-E5FC-4FCD-9D08-45FEADB24D0D}" name="PivotTable2" cacheId="1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F7B4E-1F6E-465F-AB7C-BF23F0B4B2AF}" name="PivotTable1" cacheId="1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Q14" sqref="Q14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2A46-60FA-4275-A900-52F56502FE07}">
  <dimension ref="A1:N1027"/>
  <sheetViews>
    <sheetView topLeftCell="A151" workbookViewId="0">
      <selection activeCell="M7" sqref="M7"/>
    </sheetView>
  </sheetViews>
  <sheetFormatPr defaultColWidth="11.85546875" defaultRowHeight="15"/>
  <cols>
    <col min="4" max="4" width="12" style="1" bestFit="1" customWidth="1"/>
    <col min="14" max="14" width="15.42578125" customWidth="1"/>
  </cols>
  <sheetData>
    <row r="1" spans="1:14">
      <c r="A1" t="s">
        <v>0</v>
      </c>
      <c r="B1" t="s">
        <v>36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Age","Adolescent"))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IF(L3&gt;54,"Old",IF(L3&gt;=31,"Middle Age","Adolescent"))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ref="M3:M66" si="0">IF(L4&gt;54,"Old",IF(L4&gt;=31,"Middle Age","Adolescent"))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IF(L7&gt;54,"Old",IF(L7&gt;=31,"Middle Age","Adolescent"))</f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Age","Adolescent"))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Age","Adolescent"))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Age","Adolescent"))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Age","Adolescent"))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Age","Adolescent"))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Age","Adolescent"))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Age","Adolescent"))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Age","Adolescent"))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Age","Adolescent"))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Age","Adolescent"))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Age","Adolescent"))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Age","Adolescent"))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Age","Adolescent"))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Age","Adolescent"))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IF(L963&gt;54,"Old",IF(L963&gt;=31,"Middle Age","Adolescent"))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38</v>
      </c>
      <c r="C1002" t="s">
        <v>39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38</v>
      </c>
      <c r="C1003" t="s">
        <v>40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38</v>
      </c>
      <c r="C1004" t="s">
        <v>39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41</v>
      </c>
      <c r="C1005" t="s">
        <v>39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42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38</v>
      </c>
      <c r="C1006" t="s">
        <v>40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</v>
      </c>
      <c r="N1006" t="s">
        <v>20</v>
      </c>
    </row>
    <row r="1007" spans="1:14">
      <c r="A1007">
        <v>25323</v>
      </c>
      <c r="B1007" t="s">
        <v>38</v>
      </c>
      <c r="C1007" t="s">
        <v>40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41</v>
      </c>
      <c r="C1008" t="s">
        <v>40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41</v>
      </c>
      <c r="C1009" t="s">
        <v>39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41</v>
      </c>
      <c r="C1010" t="s">
        <v>40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38</v>
      </c>
      <c r="C1011" t="s">
        <v>39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41</v>
      </c>
      <c r="C1012" t="s">
        <v>40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41</v>
      </c>
      <c r="C1013" t="s">
        <v>40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</v>
      </c>
      <c r="N1013" t="s">
        <v>17</v>
      </c>
    </row>
    <row r="1014" spans="1:14">
      <c r="A1014">
        <v>25598</v>
      </c>
      <c r="B1014" t="s">
        <v>38</v>
      </c>
      <c r="C1014" t="s">
        <v>39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41</v>
      </c>
      <c r="C1015" t="s">
        <v>39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42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41</v>
      </c>
      <c r="C1016" t="s">
        <v>40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38</v>
      </c>
      <c r="C1017" t="s">
        <v>39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41</v>
      </c>
      <c r="C1018" t="s">
        <v>40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41</v>
      </c>
      <c r="C1019" t="s">
        <v>40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41</v>
      </c>
      <c r="C1020" t="s">
        <v>40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41</v>
      </c>
      <c r="C1021" t="s">
        <v>39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38</v>
      </c>
      <c r="C1022" t="s">
        <v>40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41</v>
      </c>
      <c r="C1023" t="s">
        <v>39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38</v>
      </c>
      <c r="C1024" t="s">
        <v>39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38</v>
      </c>
      <c r="C1025" t="s">
        <v>40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41</v>
      </c>
      <c r="C1026" t="s">
        <v>39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41</v>
      </c>
      <c r="C1027" t="s">
        <v>40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IF(L1027&gt;54,"Old",IF(L1027&gt;=31,"Middle Age","Adolescent"))</f>
        <v>Middle Age</v>
      </c>
      <c r="N1027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4957-AD72-483D-A692-AB33EC317FF4}">
  <dimension ref="A3:D46"/>
  <sheetViews>
    <sheetView topLeftCell="A39" workbookViewId="0">
      <selection activeCell="D3" sqref="D3"/>
    </sheetView>
  </sheetViews>
  <sheetFormatPr defaultRowHeight="15"/>
  <cols>
    <col min="1" max="1" width="18.140625" bestFit="1" customWidth="1"/>
    <col min="2" max="2" width="18" bestFit="1" customWidth="1"/>
    <col min="3" max="3" width="8.140625" bestFit="1" customWidth="1"/>
    <col min="4" max="4" width="11.7109375" bestFit="1" customWidth="1"/>
  </cols>
  <sheetData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5">
        <v>53449.612403100778</v>
      </c>
      <c r="C5" s="5">
        <v>55267.489711934155</v>
      </c>
      <c r="D5" s="5">
        <v>54331.337325349305</v>
      </c>
    </row>
    <row r="6" spans="1:4">
      <c r="A6" t="s">
        <v>40</v>
      </c>
      <c r="B6" s="5">
        <v>56520.146520146518</v>
      </c>
      <c r="C6" s="5">
        <v>59603.174603174601</v>
      </c>
      <c r="D6" s="5">
        <v>58000</v>
      </c>
    </row>
    <row r="7" spans="1:4">
      <c r="A7" t="s">
        <v>44</v>
      </c>
      <c r="B7" s="5">
        <v>55028.248587570619</v>
      </c>
      <c r="C7" s="5">
        <v>57474.747474747477</v>
      </c>
      <c r="D7" s="5">
        <v>56208.576998050681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3">
        <v>171</v>
      </c>
      <c r="C22" s="3">
        <v>207</v>
      </c>
      <c r="D22" s="3">
        <v>378</v>
      </c>
    </row>
    <row r="23" spans="1:4">
      <c r="A23" t="s">
        <v>29</v>
      </c>
      <c r="B23" s="3">
        <v>93</v>
      </c>
      <c r="C23" s="3">
        <v>83</v>
      </c>
      <c r="D23" s="3">
        <v>176</v>
      </c>
    </row>
    <row r="24" spans="1:4">
      <c r="A24" t="s">
        <v>24</v>
      </c>
      <c r="B24" s="3">
        <v>67</v>
      </c>
      <c r="C24" s="3">
        <v>95</v>
      </c>
      <c r="D24" s="3">
        <v>162</v>
      </c>
    </row>
    <row r="25" spans="1:4">
      <c r="A25" t="s">
        <v>26</v>
      </c>
      <c r="B25" s="3">
        <v>120</v>
      </c>
      <c r="C25" s="3">
        <v>77</v>
      </c>
      <c r="D25" s="3">
        <v>197</v>
      </c>
    </row>
    <row r="26" spans="1:4">
      <c r="A26" t="s">
        <v>42</v>
      </c>
      <c r="B26" s="3">
        <v>80</v>
      </c>
      <c r="C26" s="3">
        <v>33</v>
      </c>
      <c r="D26" s="3">
        <v>113</v>
      </c>
    </row>
    <row r="27" spans="1:4">
      <c r="A27" t="s">
        <v>44</v>
      </c>
      <c r="B27" s="3">
        <v>531</v>
      </c>
      <c r="C27" s="3">
        <v>495</v>
      </c>
      <c r="D27" s="3">
        <v>1026</v>
      </c>
    </row>
    <row r="41" spans="1:4">
      <c r="A41" s="4" t="s">
        <v>45</v>
      </c>
      <c r="B41" s="4" t="s">
        <v>12</v>
      </c>
    </row>
    <row r="42" spans="1:4">
      <c r="A42" s="4" t="s">
        <v>37</v>
      </c>
      <c r="B42" t="s">
        <v>20</v>
      </c>
      <c r="C42" t="s">
        <v>17</v>
      </c>
      <c r="D42" t="s">
        <v>44</v>
      </c>
    </row>
    <row r="43" spans="1:4">
      <c r="A43" t="s">
        <v>46</v>
      </c>
      <c r="B43" s="3">
        <v>71</v>
      </c>
      <c r="C43" s="3">
        <v>41</v>
      </c>
      <c r="D43" s="3">
        <v>112</v>
      </c>
    </row>
    <row r="44" spans="1:4">
      <c r="A44" t="s">
        <v>47</v>
      </c>
      <c r="B44" s="3">
        <v>326</v>
      </c>
      <c r="C44" s="3">
        <v>393</v>
      </c>
      <c r="D44" s="3">
        <v>719</v>
      </c>
    </row>
    <row r="45" spans="1:4">
      <c r="A45" t="s">
        <v>48</v>
      </c>
      <c r="B45" s="3">
        <v>134</v>
      </c>
      <c r="C45" s="3">
        <v>61</v>
      </c>
      <c r="D45" s="3">
        <v>195</v>
      </c>
    </row>
    <row r="46" spans="1:4">
      <c r="A46" t="s">
        <v>44</v>
      </c>
      <c r="B46" s="3">
        <v>531</v>
      </c>
      <c r="C46" s="3">
        <v>495</v>
      </c>
      <c r="D46" s="3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E7A7-97CC-4475-9581-680630B75F4E}">
  <dimension ref="A1:R7"/>
  <sheetViews>
    <sheetView showGridLines="0" tabSelected="1" topLeftCell="A6" workbookViewId="0">
      <selection activeCell="Q21" sqref="Q21"/>
    </sheetView>
  </sheetViews>
  <sheetFormatPr defaultRowHeight="15"/>
  <cols>
    <col min="15" max="15" width="9.140625" style="6"/>
  </cols>
  <sheetData>
    <row r="1" spans="1:18" ht="15" customHeight="1">
      <c r="A1" s="8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8">
      <c r="R7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2024-07-05T15:29:57Z</dcterms:modified>
  <cp:category/>
  <cp:contentStatus/>
</cp:coreProperties>
</file>