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/>
  <mc:AlternateContent xmlns:mc="http://schemas.openxmlformats.org/markup-compatibility/2006">
    <mc:Choice Requires="x15">
      <x15ac:absPath xmlns:x15ac="http://schemas.microsoft.com/office/spreadsheetml/2010/11/ac" url="/Users/ade/Downloads/"/>
    </mc:Choice>
  </mc:AlternateContent>
  <xr:revisionPtr revIDLastSave="0" documentId="13_ncr:1_{C80B39C0-20E1-FF41-8920-02DF43938187}" xr6:coauthVersionLast="47" xr6:coauthVersionMax="47" xr10:uidLastSave="{00000000-0000-0000-0000-000000000000}"/>
  <bookViews>
    <workbookView xWindow="0" yWindow="760" windowWidth="34560" windowHeight="20060" xr2:uid="{00000000-000D-0000-FFFF-FFFF00000000}"/>
  </bookViews>
  <sheets>
    <sheet name="LOGIN" sheetId="1" r:id="rId1"/>
    <sheet name="LOGOUT" sheetId="2" r:id="rId2"/>
    <sheet name="INVENTORY" sheetId="3" r:id="rId3"/>
    <sheet name="CART" sheetId="4" r:id="rId4"/>
    <sheet name="CHECKOUT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5" l="1"/>
  <c r="E5" i="5"/>
  <c r="B5" i="5"/>
  <c r="E4" i="5"/>
  <c r="B4" i="5"/>
  <c r="E3" i="5"/>
  <c r="B3" i="5"/>
  <c r="E2" i="5"/>
  <c r="B6" i="4"/>
  <c r="E5" i="4"/>
  <c r="B5" i="4"/>
  <c r="E4" i="4"/>
  <c r="B4" i="4"/>
  <c r="E3" i="4"/>
  <c r="B3" i="4"/>
  <c r="E2" i="4"/>
  <c r="B6" i="3"/>
  <c r="E5" i="3"/>
  <c r="B5" i="3"/>
  <c r="E4" i="3"/>
  <c r="B4" i="3"/>
  <c r="E3" i="3"/>
  <c r="B3" i="3"/>
  <c r="E2" i="3"/>
  <c r="B6" i="2"/>
  <c r="E5" i="2"/>
  <c r="B5" i="2"/>
  <c r="E4" i="2"/>
  <c r="B4" i="2"/>
  <c r="E3" i="2"/>
  <c r="B3" i="2"/>
  <c r="E2" i="2"/>
  <c r="B6" i="1"/>
  <c r="E5" i="1"/>
  <c r="B5" i="1"/>
  <c r="E4" i="1"/>
  <c r="B4" i="1"/>
  <c r="E3" i="1"/>
  <c r="B3" i="1"/>
  <c r="E2" i="1"/>
</calcChain>
</file>

<file path=xl/sharedStrings.xml><?xml version="1.0" encoding="utf-8"?>
<sst xmlns="http://schemas.openxmlformats.org/spreadsheetml/2006/main" count="375" uniqueCount="209">
  <si>
    <t>PROJECT NAME:</t>
  </si>
  <si>
    <t>SAUCE DEMO</t>
  </si>
  <si>
    <t>DEFECTS SEVERITY</t>
  </si>
  <si>
    <t>COUNT</t>
  </si>
  <si>
    <t>TESTER IN CHARGE:</t>
  </si>
  <si>
    <t>ADENIYI ADESHINA</t>
  </si>
  <si>
    <t>P1</t>
  </si>
  <si>
    <t>NUMBER OF FAILS:</t>
  </si>
  <si>
    <t>P2</t>
  </si>
  <si>
    <t>NUMBER OF PASSES:</t>
  </si>
  <si>
    <t>P3</t>
  </si>
  <si>
    <t>NUMBER OF BLOCKED:</t>
  </si>
  <si>
    <t>P4</t>
  </si>
  <si>
    <t>TOTAL TESTS:</t>
  </si>
  <si>
    <t>ITERATION OF TESTS:</t>
  </si>
  <si>
    <t xml:space="preserve">PRE-REQUISITE </t>
  </si>
  <si>
    <r>
      <rPr>
        <b/>
        <sz val="12"/>
        <color rgb="FF000000"/>
        <rFont val="Arial, sans-serif"/>
      </rPr>
      <t xml:space="preserve">User has launched the </t>
    </r>
    <r>
      <rPr>
        <b/>
        <u/>
        <sz val="12"/>
        <color rgb="FF1155CC"/>
        <rFont val="Arial, sans-serif"/>
      </rPr>
      <t>https://www.saucedemo.com/</t>
    </r>
    <r>
      <rPr>
        <b/>
        <sz val="12"/>
        <color rgb="FF000000"/>
        <rFont val="Arial, sans-serif"/>
      </rPr>
      <t xml:space="preserve"> site and it is accessible</t>
    </r>
  </si>
  <si>
    <t>TEST ID</t>
  </si>
  <si>
    <t>TEST CASE</t>
  </si>
  <si>
    <t>TEST DATA</t>
  </si>
  <si>
    <t>TEST STEPS</t>
  </si>
  <si>
    <t>EXPECTED RESULT</t>
  </si>
  <si>
    <t>ACTUAL RESULT</t>
  </si>
  <si>
    <t>STATUS</t>
  </si>
  <si>
    <t>SEVERITY</t>
  </si>
  <si>
    <t>TYPE</t>
  </si>
  <si>
    <t>TC_LOGIN_001</t>
  </si>
  <si>
    <t>Login with valid username and password</t>
  </si>
  <si>
    <t>Username: standard_user, Password: secret_sauce</t>
  </si>
  <si>
    <t>1. Navigate to login page
 2. Enter 'standard_user'
 3. Enter 'secret_sauce'
 4. Click Login</t>
  </si>
  <si>
    <t>User is successfully logged in and redirected to inventory page</t>
  </si>
  <si>
    <t xml:space="preserve">User is successfully logged in and redirected to inventory page	</t>
  </si>
  <si>
    <t>PASSED</t>
  </si>
  <si>
    <t>POSITIVE</t>
  </si>
  <si>
    <t>TC_LOGIN_002</t>
  </si>
  <si>
    <t>Login with locked out user</t>
  </si>
  <si>
    <t>Username: locked_out_user, Password: secret_sauce</t>
  </si>
  <si>
    <t>1. Navigate to login page
 2. Enter 'locked_out_user'
 3. Enter 'secret_sauce'
 4. Click Login</t>
  </si>
  <si>
    <t>User sees an error message indicating account is locked
Error message: 
"Epic sadface: Sorry, this user has been locked out"</t>
  </si>
  <si>
    <t>User sees an error message indicating account is locked
Error message:
“Epic sadface: Sorry, this user has been locked out”</t>
  </si>
  <si>
    <t>NEGATIVE</t>
  </si>
  <si>
    <t>TC_LOGIN_003</t>
  </si>
  <si>
    <t>Login with invalid password</t>
  </si>
  <si>
    <t>Username: standard_user, Password: wrong_password</t>
  </si>
  <si>
    <t>1. Navigate to login page
 2. Enter 'standard_user'
 3. Enter 'wrong_password'
 4. Click Login</t>
  </si>
  <si>
    <t>User sees an error message indicating incorrect credentials
Error message:
"Epic sadface: Username and password do not match any user in this service"</t>
  </si>
  <si>
    <t>User sees an error message indicating incorrect credentials
Error message:
“Epic sadface: Username and password do not match any user in this service”</t>
  </si>
  <si>
    <t>TC_LOGIN_004</t>
  </si>
  <si>
    <t>Login with empty username and password</t>
  </si>
  <si>
    <t>Username: &lt;blank&gt;, Password: &lt;blank&gt;</t>
  </si>
  <si>
    <t>1. Navigate to login page
 2. Leave both username and password field empty
 3. Click Login</t>
  </si>
  <si>
    <t>User sees an error message requesting username and password input
Error message:
"Epic sadface: Username and password required"</t>
  </si>
  <si>
    <t>User sees only an error message requesting username input
Error message:
"Epic sadface: Username is required"</t>
  </si>
  <si>
    <t>FAILED</t>
  </si>
  <si>
    <t>TC_LOGIN_005</t>
  </si>
  <si>
    <t>Login with invalid username</t>
  </si>
  <si>
    <t>Username: unknown_user, Password: secret_sauce</t>
  </si>
  <si>
    <t>1. Navigate to login page
 2. Enter 'unknown_user'
 3. Enter 'secret_sauce'
 4. Click Login</t>
  </si>
  <si>
    <r>
      <rPr>
        <b/>
        <sz val="12"/>
        <color rgb="FF000000"/>
        <rFont val="Arial, sans-serif"/>
      </rPr>
      <t xml:space="preserve">User has launched the </t>
    </r>
    <r>
      <rPr>
        <b/>
        <u/>
        <sz val="12"/>
        <color rgb="FF1155CC"/>
        <rFont val="Arial, sans-serif"/>
      </rPr>
      <t>https://www.saucedemo.com/</t>
    </r>
    <r>
      <rPr>
        <b/>
        <sz val="12"/>
        <color rgb="FF000000"/>
        <rFont val="Arial, sans-serif"/>
      </rPr>
      <t xml:space="preserve"> site and it is accessible</t>
    </r>
  </si>
  <si>
    <t>PRE REQUISITE / TEST DATA</t>
  </si>
  <si>
    <t>TC_LOGOUT_001</t>
  </si>
  <si>
    <t>Logout from inventory page</t>
  </si>
  <si>
    <t>User is logged in as standard_user
Password: secret_sauce</t>
  </si>
  <si>
    <t>1. Click the hamburger (☰) menu icon on the top-left corner
2. Click the “Logout” option from the sidebar menu</t>
  </si>
  <si>
    <t>User is logged out and redirected to the login page.</t>
  </si>
  <si>
    <t>User was logged out successfully and redirected to the login page</t>
  </si>
  <si>
    <t>Positive</t>
  </si>
  <si>
    <r>
      <rPr>
        <b/>
        <sz val="12"/>
        <color rgb="FF000000"/>
        <rFont val="Arial, sans-serif"/>
      </rPr>
      <t xml:space="preserve">User has launched the </t>
    </r>
    <r>
      <rPr>
        <b/>
        <u/>
        <sz val="12"/>
        <color rgb="FF1155CC"/>
        <rFont val="Arial, sans-serif"/>
      </rPr>
      <t>https://www.saucedemo.com/</t>
    </r>
    <r>
      <rPr>
        <b/>
        <sz val="12"/>
        <color rgb="FF000000"/>
        <rFont val="Arial, sans-serif"/>
      </rPr>
      <t xml:space="preserve"> site and it is accessible</t>
    </r>
  </si>
  <si>
    <t>TC_INV_001</t>
  </si>
  <si>
    <t>Verify all products are displayed after login</t>
  </si>
  <si>
    <t>Logged in as standard_user
Username: standard_user, Password: secret_sauce</t>
  </si>
  <si>
    <t>1. Login with valid credentials
2. Observe product list on inventory page</t>
  </si>
  <si>
    <t>All available products are visible with image, name, price, description and Add to Cart button</t>
  </si>
  <si>
    <t xml:space="preserve">All available products are displayed correctly with image, name, price, description, and Add to Cart button	</t>
  </si>
  <si>
    <t>TC_INV_002</t>
  </si>
  <si>
    <t>Verify 'Add to cart' button is functional</t>
  </si>
  <si>
    <t>N/A</t>
  </si>
  <si>
    <t>1. Login
2. Click 'Add to cart' for any product
3. Observe cart icon and button label change</t>
  </si>
  <si>
    <t>Button text changes to “Remove” and cart icon updates</t>
  </si>
  <si>
    <t xml:space="preserve">After clicking “Add to Cart”, the button changed to “Remove” and cart icon count updated correctly	</t>
  </si>
  <si>
    <t>TC_INV_003</t>
  </si>
  <si>
    <t>Verify sort functionality by name (A-Z)</t>
  </si>
  <si>
    <t>1. Login
2. Select “Name (A to Z)” from sort dropdown</t>
  </si>
  <si>
    <t>Product list is sorted alphabetically by product name (A-Z)</t>
  </si>
  <si>
    <t xml:space="preserve">Products sorted correctly in ascending alphabetical order	</t>
  </si>
  <si>
    <t>TC_INV_004</t>
  </si>
  <si>
    <t>Verify sort functionality by name (Z-A)</t>
  </si>
  <si>
    <t>1. Login
2. Select “Name (Z to A)” from sort dropdown</t>
  </si>
  <si>
    <t>Product list is sorted alphabetically by product name (Z-A)</t>
  </si>
  <si>
    <t xml:space="preserve">Products sorted correctly in descending alphabetical order	</t>
  </si>
  <si>
    <t>TC_INV_005</t>
  </si>
  <si>
    <t>Verify sort functionality by price (low to high)</t>
  </si>
  <si>
    <t>1. Login
2. Select “Price (low to high)” from sort dropdown</t>
  </si>
  <si>
    <t>Product list is sorted alphabetically by product price (low to high)</t>
  </si>
  <si>
    <t xml:space="preserve">Products sorted correctly from lowest to highest price	</t>
  </si>
  <si>
    <t>TC_INV_006</t>
  </si>
  <si>
    <t>1. Login
2. Select “Price (high to low)” from sort dropdown</t>
  </si>
  <si>
    <t>Product list is sorted alphabetically by product price (high to low)</t>
  </si>
  <si>
    <t xml:space="preserve">Products sorted correctly from highest to lowest price	</t>
  </si>
  <si>
    <t>TC_INV_007</t>
  </si>
  <si>
    <t>Attempt to access inventory page without login</t>
  </si>
  <si>
    <t>1. Navigate directly to /inventory.html without logging in</t>
  </si>
  <si>
    <t>User is redirected to login page</t>
  </si>
  <si>
    <t xml:space="preserve">Attempting to access inventory without login redirects to login page	</t>
  </si>
  <si>
    <t>Negative</t>
  </si>
  <si>
    <t>TC_INV_008</t>
  </si>
  <si>
    <t>Break UI layout with zoom or screen resize</t>
  </si>
  <si>
    <t>1. Login
2. Zoom in/out to 200% or resize browser window to mobile width</t>
  </si>
  <si>
    <t>Layout remains responsive and readable</t>
  </si>
  <si>
    <t xml:space="preserve">Zooming and resizing browser preserved layout and readability	</t>
  </si>
  <si>
    <t>TC_INV_010</t>
  </si>
  <si>
    <t>Add same product multiple times without cart update</t>
  </si>
  <si>
    <t>1. Click “Add to cart” for same product repeatedly</t>
  </si>
  <si>
    <t>Cart icon only reflects one addition, and button changes to “Remove” after first click</t>
  </si>
  <si>
    <t xml:space="preserve">Repeated clicks do not increase count; button switched to “Remove” and cart icon shows 1 item	</t>
  </si>
  <si>
    <r>
      <rPr>
        <b/>
        <sz val="12"/>
        <color rgb="FF000000"/>
        <rFont val="Arial, sans-serif"/>
      </rPr>
      <t xml:space="preserve">User has launched the </t>
    </r>
    <r>
      <rPr>
        <b/>
        <u/>
        <sz val="12"/>
        <color rgb="FF1155CC"/>
        <rFont val="Arial, sans-serif"/>
      </rPr>
      <t>https://www.saucedemo.com/</t>
    </r>
    <r>
      <rPr>
        <b/>
        <sz val="12"/>
        <color rgb="FF000000"/>
        <rFont val="Arial, sans-serif"/>
      </rPr>
      <t xml:space="preserve"> site and it is accessible</t>
    </r>
  </si>
  <si>
    <t>PRE REQUISITE /TEST DATA</t>
  </si>
  <si>
    <t>TC_CART_001</t>
  </si>
  <si>
    <t>Add a single product to the cart</t>
  </si>
  <si>
    <t>Product: Sauce Labs Backpack</t>
  </si>
  <si>
    <t>1. Login
2. Click “Add to cart” on Sauce Labs Backpack</t>
  </si>
  <si>
    <t>Product is added to cart, button changes to “Remove”, cart icon shows 1</t>
  </si>
  <si>
    <t xml:space="preserve">Product successfully added, button updated to “Remove”, and cart icon displayed count 1	</t>
  </si>
  <si>
    <t>TC_CART_002</t>
  </si>
  <si>
    <t>Add multiple different products to the cart</t>
  </si>
  <si>
    <t>Products: Backpack, Bike Light, T-Shirt</t>
  </si>
  <si>
    <t>1. Login
2. Add each product individually</t>
  </si>
  <si>
    <t>All products added, cart icon count matches number of items added</t>
  </si>
  <si>
    <t xml:space="preserve">Each added item increased the cart icon count accurately	</t>
  </si>
  <si>
    <t>TC_CART_003</t>
  </si>
  <si>
    <t>Verify cart item count in top-right icon</t>
  </si>
  <si>
    <t>2 products added</t>
  </si>
  <si>
    <t>1. Add 2 products
2. Observe cart icon</t>
  </si>
  <si>
    <t>Cart icon reflects count of 2</t>
  </si>
  <si>
    <t xml:space="preserve">After adding 2 items, cart icon displayed number 2	</t>
  </si>
  <si>
    <t>TC_CART_004</t>
  </si>
  <si>
    <t>Remove a product after adding it</t>
  </si>
  <si>
    <t>Product: Sauce Labs Bike Light</t>
  </si>
  <si>
    <t>1. Add product
2. Click “Remove” button</t>
  </si>
  <si>
    <t>Product is removed from cart, button changes back to “Add to cart”, cart icon decreases</t>
  </si>
  <si>
    <t xml:space="preserve">Button reverted to “Add to cart” and cart icon count decreased as expected	</t>
  </si>
  <si>
    <t>TC_CART_005</t>
  </si>
  <si>
    <t>Add the same product, remove it, then add again</t>
  </si>
  <si>
    <t>Product: Sauce Labs Bolt T-Shirt</t>
  </si>
  <si>
    <t>1. Click "Add product" on Sauce Labs Bike Light
2. Click “Remove” button on Sauce Labs Bike Light
3. Click "Add product" on Sauce Labs Bike Light</t>
  </si>
  <si>
    <t>Product can be toggled between add/remove states correctly</t>
  </si>
  <si>
    <t>Toggling “Add to cart” and “Remove” worked consistently for the same product</t>
  </si>
  <si>
    <t>TC_CART_006</t>
  </si>
  <si>
    <t>Attempt to add to cart while logged out</t>
  </si>
  <si>
    <t xml:space="preserve">Unauthorized access attempt to inventory redirected user to login page	</t>
  </si>
  <si>
    <t>TC_CART_007</t>
  </si>
  <si>
    <t>Check if item remains in cart after logout and login again</t>
  </si>
  <si>
    <t>Product: Sauce Labs Onesie</t>
  </si>
  <si>
    <t>1. Login
2. Click "Add to cart" on Sauce Labs Onesie
3. Logout
4. Login again</t>
  </si>
  <si>
    <t>Sauce Labs Onesie remains in the cart after logging again</t>
  </si>
  <si>
    <t xml:space="preserve">Cart retained previously added Sauce Labs Onesie after user logged out and logged back in	</t>
  </si>
  <si>
    <t>TC_CART_008</t>
  </si>
  <si>
    <t>Cart icon shows no value when nothing is added</t>
  </si>
  <si>
    <t>Fresh login</t>
  </si>
  <si>
    <t>1. Login
2. Observe cart icon</t>
  </si>
  <si>
    <t>Cart icon is empty or shows no count (e.g., not “0”)</t>
  </si>
  <si>
    <t xml:space="preserve">Cart icon remained clean with no numeric count when no items were added	</t>
  </si>
  <si>
    <r>
      <rPr>
        <b/>
        <sz val="12"/>
        <color rgb="FF000000"/>
        <rFont val="Arial, sans-serif"/>
      </rPr>
      <t xml:space="preserve">User has launched the </t>
    </r>
    <r>
      <rPr>
        <b/>
        <u/>
        <sz val="12"/>
        <color rgb="FF1155CC"/>
        <rFont val="Arial, sans-serif"/>
      </rPr>
      <t>https://www.saucedemo.com/</t>
    </r>
    <r>
      <rPr>
        <b/>
        <sz val="12"/>
        <color rgb="FF000000"/>
        <rFont val="Arial, sans-serif"/>
      </rPr>
      <t xml:space="preserve"> site and it is accessible</t>
    </r>
  </si>
  <si>
    <t>TC_CHECKOUT_001</t>
  </si>
  <si>
    <t>Complete checkout with valid user info</t>
  </si>
  <si>
    <t>First Name: John
Last Name: Doe
Zip: 12345</t>
  </si>
  <si>
    <t>1. Login
2. Add product to cart
3. Click cart icon → Checkout
4. Enter valid info → Click Continue → Click Finish</t>
  </si>
  <si>
    <t>Checkout completes and user sees “Thank you for your order!” confirmation page</t>
  </si>
  <si>
    <t>TC_CHECKOUT_002</t>
  </si>
  <si>
    <t>Navigate to checkout info from cart</t>
  </si>
  <si>
    <t>1. Add product to cart
2. Click cart icon → Checkout</t>
  </si>
  <si>
    <t>User is redirected to “Checkout: Your Information” page</t>
  </si>
  <si>
    <t>TC_CHECKOUT_003</t>
  </si>
  <si>
    <t>Cancel from checkout info page</t>
  </si>
  <si>
    <t>1. Go to checkout info page
2. Click “Cancel”</t>
  </si>
  <si>
    <t>User is redirected back to the cart</t>
  </si>
  <si>
    <t>TC_CHECKOUT_004</t>
  </si>
  <si>
    <t>View order summary before final checkout</t>
  </si>
  <si>
    <t>1. Add product to cart
2. Go through checkout info page
3. Observe checkout overview</t>
  </si>
  <si>
    <t>Order summary displays item(s), price, tax, shipping, and total</t>
  </si>
  <si>
    <t>TC_CHECKOUT_005</t>
  </si>
  <si>
    <t>Submit empty form on checkout info page</t>
  </si>
  <si>
    <t>Leave all fields blank</t>
  </si>
  <si>
    <t>1. Click “Checkout”
2. Leave all fields empty → Click “Continue”</t>
  </si>
  <si>
    <t>Error message appears prompting user to fill required fields</t>
  </si>
  <si>
    <t>TC_CHECKOUT_006</t>
  </si>
  <si>
    <t>Submit with missing last name</t>
  </si>
  <si>
    <t>First Name: John
Last Name: [blank]
Zip: 12345</t>
  </si>
  <si>
    <t>1. Fill only first name and zip
2. Click Continue</t>
  </si>
  <si>
    <t>Error message appears indicating last name is required</t>
  </si>
  <si>
    <t>TC_CHECKOUT_007</t>
  </si>
  <si>
    <t>Submit with missing zip code</t>
  </si>
  <si>
    <t>First Name: John
Last Name: Doe
Zip: [blank]</t>
  </si>
  <si>
    <t>1. Fill only first and last name
2. Click Continue</t>
  </si>
  <si>
    <t>Error message appears indicating postal code is required</t>
  </si>
  <si>
    <t>TC_CHECKOUT_008</t>
  </si>
  <si>
    <t>Checkout button is disabled when cart is empty</t>
  </si>
  <si>
    <t>No items in cart</t>
  </si>
  <si>
    <t>1. Login
2. Do not add items
3. Try to navigate to checkout</t>
  </si>
  <si>
    <t>Checkout page should not be accessible; user is shown empty cart or redirected</t>
  </si>
  <si>
    <t>TC_CHECKOUT_009</t>
  </si>
  <si>
    <t>Verify tax calculation is correct</t>
  </si>
  <si>
    <t>Product: Sauce Labs Bike Light ($9.99)</t>
  </si>
  <si>
    <t>1. Add product
2. Proceed to checkout overview page</t>
  </si>
  <si>
    <t>Tax is applied (e.g., $0.80), and total = $10.79</t>
  </si>
  <si>
    <t>TC_CHECKOUT_010</t>
  </si>
  <si>
    <t>Verify order confirmation screen loads after Finish</t>
  </si>
  <si>
    <t>1. Complete all steps
2. Click Finish on overview page</t>
  </si>
  <si>
    <t>Confirmation screen displays: “Thank you for your order!”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</si>
</sst>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0"/>
      <color rgb="FF000000"/>
      <name val="Arial"/>
      <scheme val="minor"/>
    </font>
    <font>
      <b/>
      <sz val="12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u/>
      <sz val="12"/>
      <color rgb="FF000000"/>
      <name val="Arial"/>
      <family val="2"/>
    </font>
    <font>
      <sz val="11"/>
      <color rgb="FF000000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  <scheme val="minor"/>
    </font>
    <font>
      <b/>
      <sz val="12"/>
      <color rgb="FF000000"/>
      <name val="Arial, sans-serif"/>
    </font>
    <font>
      <b/>
      <u/>
      <sz val="12"/>
      <color rgb="FF1155CC"/>
      <name val="Arial, sans-serif"/>
    </font>
  </fonts>
  <fills count="8">
    <fill>
      <patternFill patternType="none"/>
    </fill>
    <fill>
      <patternFill patternType="gray125"/>
    </fill>
    <fill>
      <patternFill patternType="solid">
        <fgColor rgb="FF8CB5F9"/>
        <bgColor rgb="FF8CB5F9"/>
      </patternFill>
    </fill>
    <fill>
      <patternFill patternType="solid">
        <fgColor rgb="FFC00000"/>
        <bgColor rgb="FFC00000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C22114"/>
        <bgColor rgb="FFC22114"/>
      </patternFill>
    </fill>
    <fill>
      <patternFill patternType="solid">
        <fgColor rgb="FF277E40"/>
        <bgColor rgb="FF277E40"/>
      </patternFill>
    </fill>
  </fills>
  <borders count="3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1" xfId="0" applyFont="1" applyFill="1" applyBorder="1"/>
    <xf numFmtId="0" fontId="2" fillId="0" borderId="1" xfId="0" applyFont="1" applyBorder="1" applyAlignment="1">
      <alignment horizontal="center"/>
    </xf>
    <xf numFmtId="0" fontId="3" fillId="0" borderId="1" xfId="0" applyFont="1" applyBorder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/>
    <xf numFmtId="0" fontId="2" fillId="0" borderId="2" xfId="0" applyFont="1" applyBorder="1" applyAlignment="1">
      <alignment horizontal="center"/>
    </xf>
    <xf numFmtId="0" fontId="3" fillId="0" borderId="2" xfId="0" applyFont="1" applyBorder="1"/>
    <xf numFmtId="0" fontId="1" fillId="3" borderId="2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1" fillId="4" borderId="2" xfId="0" applyFont="1" applyFill="1" applyBorder="1"/>
    <xf numFmtId="0" fontId="1" fillId="0" borderId="2" xfId="0" applyFont="1" applyBorder="1"/>
    <xf numFmtId="0" fontId="4" fillId="0" borderId="2" xfId="0" applyFont="1" applyBorder="1"/>
    <xf numFmtId="0" fontId="1" fillId="0" borderId="0" xfId="0" applyFont="1"/>
    <xf numFmtId="0" fontId="5" fillId="0" borderId="0" xfId="0" applyFont="1" applyAlignment="1">
      <alignment wrapText="1"/>
    </xf>
    <xf numFmtId="0" fontId="6" fillId="0" borderId="0" xfId="0" applyFont="1"/>
    <xf numFmtId="0" fontId="7" fillId="0" borderId="0" xfId="0" applyFont="1" applyAlignment="1">
      <alignment wrapText="1"/>
    </xf>
    <xf numFmtId="0" fontId="8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aucedemo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aucedemo.com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aucedemo.com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aucedemo.com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aucedemo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14"/>
  <sheetViews>
    <sheetView tabSelected="1" workbookViewId="0">
      <pane ySplit="9" topLeftCell="A10" activePane="bottomLeft" state="frozen"/>
      <selection pane="bottomLeft" activeCell="B25" sqref="B25"/>
    </sheetView>
  </sheetViews>
  <sheetFormatPr baseColWidth="10" defaultColWidth="12.6640625" defaultRowHeight="15.75" customHeight="1"/>
  <cols>
    <col min="1" max="1" width="24.1640625" customWidth="1"/>
    <col min="2" max="3" width="29" customWidth="1"/>
    <col min="4" max="4" width="30.1640625" customWidth="1"/>
    <col min="5" max="5" width="50.83203125" bestFit="1" customWidth="1"/>
    <col min="6" max="6" width="34.33203125" bestFit="1" customWidth="1"/>
    <col min="7" max="7" width="20" customWidth="1"/>
    <col min="8" max="8" width="13.1640625" customWidth="1"/>
    <col min="9" max="9" width="12" customWidth="1"/>
  </cols>
  <sheetData>
    <row r="1" spans="1:9">
      <c r="A1" s="1" t="s">
        <v>0</v>
      </c>
      <c r="B1" s="2" t="s">
        <v>1</v>
      </c>
      <c r="C1" s="3"/>
      <c r="D1" s="4" t="s">
        <v>2</v>
      </c>
      <c r="E1" s="4" t="s">
        <v>3</v>
      </c>
    </row>
    <row r="2" spans="1:9">
      <c r="A2" s="5" t="s">
        <v>4</v>
      </c>
      <c r="B2" s="6" t="s">
        <v>5</v>
      </c>
      <c r="C2" s="7"/>
      <c r="D2" s="8" t="s">
        <v>6</v>
      </c>
      <c r="E2" s="9">
        <f>COUNTIF(H2:H100, "P1")</f>
        <v>0</v>
      </c>
    </row>
    <row r="3" spans="1:9">
      <c r="A3" s="5" t="s">
        <v>7</v>
      </c>
      <c r="B3" s="10">
        <f>COUNTIF(G2:G100, "Failed")</f>
        <v>1</v>
      </c>
      <c r="C3" s="10"/>
      <c r="D3" s="11" t="s">
        <v>8</v>
      </c>
      <c r="E3" s="9">
        <f>COUNTIF(H3:H101, "P2")</f>
        <v>0</v>
      </c>
    </row>
    <row r="4" spans="1:9">
      <c r="A4" s="5" t="s">
        <v>9</v>
      </c>
      <c r="B4" s="10">
        <f>COUNTIF(G2:G100, "Passed")</f>
        <v>4</v>
      </c>
      <c r="C4" s="10"/>
      <c r="D4" s="12" t="s">
        <v>10</v>
      </c>
      <c r="E4" s="9">
        <f>COUNTIF(H4:H102, "P3")</f>
        <v>1</v>
      </c>
    </row>
    <row r="5" spans="1:9">
      <c r="A5" s="5" t="s">
        <v>11</v>
      </c>
      <c r="B5" s="10">
        <f>COUNTIF(G2:G100, "Blocked")</f>
        <v>0</v>
      </c>
      <c r="C5" s="10"/>
      <c r="D5" s="13" t="s">
        <v>12</v>
      </c>
      <c r="E5" s="9">
        <f>COUNTIF(H5:H103, "P4")</f>
        <v>0</v>
      </c>
    </row>
    <row r="6" spans="1:9">
      <c r="A6" s="5" t="s">
        <v>13</v>
      </c>
      <c r="B6" s="10">
        <f>COUNTIF(A2:A100, "*TC_LOGIN*")</f>
        <v>5</v>
      </c>
      <c r="C6" s="10"/>
      <c r="D6" s="7"/>
      <c r="E6" s="14"/>
    </row>
    <row r="7" spans="1:9">
      <c r="A7" s="5" t="s">
        <v>14</v>
      </c>
      <c r="B7" s="10">
        <v>1</v>
      </c>
      <c r="C7" s="15"/>
      <c r="D7" s="7"/>
      <c r="E7" s="7"/>
    </row>
    <row r="8" spans="1:9">
      <c r="A8" s="5" t="s">
        <v>15</v>
      </c>
      <c r="B8" s="16" t="s">
        <v>16</v>
      </c>
      <c r="C8" s="15"/>
      <c r="D8" s="15"/>
      <c r="E8" s="15"/>
      <c r="F8" s="17"/>
      <c r="G8" s="17"/>
      <c r="H8" s="17"/>
      <c r="I8" s="17"/>
    </row>
    <row r="9" spans="1:9">
      <c r="A9" s="5" t="s">
        <v>17</v>
      </c>
      <c r="B9" s="5" t="s">
        <v>18</v>
      </c>
      <c r="C9" s="5" t="s">
        <v>19</v>
      </c>
      <c r="D9" s="5" t="s">
        <v>20</v>
      </c>
      <c r="E9" s="5" t="s">
        <v>21</v>
      </c>
      <c r="F9" s="5" t="s">
        <v>22</v>
      </c>
      <c r="G9" s="5" t="s">
        <v>23</v>
      </c>
      <c r="H9" s="5" t="s">
        <v>24</v>
      </c>
      <c r="I9" s="5" t="s">
        <v>25</v>
      </c>
    </row>
    <row r="10" spans="1:9" ht="78" customHeight="1">
      <c r="A10" s="18" t="s">
        <v>26</v>
      </c>
      <c r="B10" s="18" t="s">
        <v>27</v>
      </c>
      <c r="C10" s="18" t="s">
        <v>28</v>
      </c>
      <c r="D10" s="18" t="s">
        <v>29</v>
      </c>
      <c r="E10" s="18" t="s">
        <v>30</v>
      </c>
      <c r="F10" s="18" t="s">
        <v>31</v>
      </c>
      <c r="G10" s="19" t="s">
        <v>32</v>
      </c>
      <c r="H10" s="18"/>
      <c r="I10" s="18" t="s">
        <v>33</v>
      </c>
    </row>
    <row r="11" spans="1:9" ht="78" customHeight="1">
      <c r="A11" s="18" t="s">
        <v>34</v>
      </c>
      <c r="B11" s="18" t="s">
        <v>35</v>
      </c>
      <c r="C11" s="18" t="s">
        <v>36</v>
      </c>
      <c r="D11" s="18" t="s">
        <v>37</v>
      </c>
      <c r="E11" s="18" t="s">
        <v>38</v>
      </c>
      <c r="F11" s="18" t="s">
        <v>39</v>
      </c>
      <c r="G11" s="19" t="s">
        <v>32</v>
      </c>
      <c r="H11" s="18"/>
      <c r="I11" s="18" t="s">
        <v>40</v>
      </c>
    </row>
    <row r="12" spans="1:9" ht="78" customHeight="1">
      <c r="A12" s="18" t="s">
        <v>41</v>
      </c>
      <c r="B12" s="18" t="s">
        <v>42</v>
      </c>
      <c r="C12" s="18" t="s">
        <v>43</v>
      </c>
      <c r="D12" s="18" t="s">
        <v>44</v>
      </c>
      <c r="E12" s="18" t="s">
        <v>45</v>
      </c>
      <c r="F12" s="18" t="s">
        <v>46</v>
      </c>
      <c r="G12" s="19" t="s">
        <v>32</v>
      </c>
      <c r="H12" s="18"/>
      <c r="I12" s="18" t="s">
        <v>40</v>
      </c>
    </row>
    <row r="13" spans="1:9" ht="78" customHeight="1">
      <c r="A13" s="18" t="s">
        <v>47</v>
      </c>
      <c r="B13" s="18" t="s">
        <v>48</v>
      </c>
      <c r="C13" s="18" t="s">
        <v>49</v>
      </c>
      <c r="D13" s="18" t="s">
        <v>50</v>
      </c>
      <c r="E13" s="18" t="s">
        <v>51</v>
      </c>
      <c r="F13" s="18" t="s">
        <v>52</v>
      </c>
      <c r="G13" s="19" t="s">
        <v>53</v>
      </c>
      <c r="H13" s="18" t="s">
        <v>10</v>
      </c>
      <c r="I13" s="18" t="s">
        <v>40</v>
      </c>
    </row>
    <row r="14" spans="1:9" ht="78" customHeight="1">
      <c r="A14" s="18" t="s">
        <v>54</v>
      </c>
      <c r="B14" s="18" t="s">
        <v>55</v>
      </c>
      <c r="C14" s="18" t="s">
        <v>56</v>
      </c>
      <c r="D14" s="18" t="s">
        <v>57</v>
      </c>
      <c r="E14" s="18" t="s">
        <v>45</v>
      </c>
      <c r="F14" s="18" t="s">
        <v>46</v>
      </c>
      <c r="G14" s="19" t="s">
        <v>32</v>
      </c>
      <c r="H14" s="18"/>
      <c r="I14" s="18" t="s">
        <v>40</v>
      </c>
    </row>
  </sheetData>
  <dataValidations count="2">
    <dataValidation type="list" allowBlank="1" showErrorMessage="1" sqref="H10:H14" xr:uid="{00000000-0002-0000-0000-000000000000}">
      <formula1>"P1,P2,P3,P4"</formula1>
    </dataValidation>
    <dataValidation type="list" allowBlank="1" showErrorMessage="1" sqref="G10:G14" xr:uid="{00000000-0002-0000-0000-000001000000}">
      <formula1>"READY TO TEST,PASSED,FAILED,BLOCKED"</formula1>
    </dataValidation>
  </dataValidations>
  <hyperlinks>
    <hyperlink ref="B8" r:id="rId1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I10"/>
  <sheetViews>
    <sheetView workbookViewId="0">
      <pane ySplit="9" topLeftCell="A10" activePane="bottomLeft" state="frozen"/>
      <selection pane="bottomLeft" activeCell="C37" sqref="C37"/>
    </sheetView>
  </sheetViews>
  <sheetFormatPr baseColWidth="10" defaultColWidth="12.6640625" defaultRowHeight="15.75" customHeight="1"/>
  <cols>
    <col min="1" max="1" width="24.1640625" customWidth="1"/>
    <col min="2" max="3" width="29" customWidth="1"/>
    <col min="4" max="4" width="36" customWidth="1"/>
    <col min="5" max="5" width="28.6640625" customWidth="1"/>
    <col min="6" max="6" width="20.6640625" customWidth="1"/>
    <col min="7" max="7" width="20" customWidth="1"/>
    <col min="8" max="8" width="13.1640625" customWidth="1"/>
    <col min="9" max="9" width="12" customWidth="1"/>
  </cols>
  <sheetData>
    <row r="1" spans="1:9" ht="16">
      <c r="A1" s="1" t="s">
        <v>0</v>
      </c>
      <c r="B1" s="2" t="s">
        <v>1</v>
      </c>
      <c r="C1" s="3"/>
      <c r="D1" s="4" t="s">
        <v>2</v>
      </c>
      <c r="E1" s="4" t="s">
        <v>3</v>
      </c>
    </row>
    <row r="2" spans="1:9" ht="16">
      <c r="A2" s="5" t="s">
        <v>4</v>
      </c>
      <c r="B2" s="6" t="s">
        <v>5</v>
      </c>
      <c r="C2" s="7"/>
      <c r="D2" s="8" t="s">
        <v>6</v>
      </c>
      <c r="E2" s="9">
        <f>COUNTIF(H2:H96, "P1")</f>
        <v>0</v>
      </c>
    </row>
    <row r="3" spans="1:9" ht="16">
      <c r="A3" s="5" t="s">
        <v>7</v>
      </c>
      <c r="B3" s="10">
        <f>COUNTIF(G2:G96, "Failed")</f>
        <v>0</v>
      </c>
      <c r="C3" s="10"/>
      <c r="D3" s="11" t="s">
        <v>8</v>
      </c>
      <c r="E3" s="9">
        <f>COUNTIF(H3:H97, "P2")</f>
        <v>0</v>
      </c>
    </row>
    <row r="4" spans="1:9" ht="16">
      <c r="A4" s="5" t="s">
        <v>9</v>
      </c>
      <c r="B4" s="10">
        <f>COUNTIF(G2:G96, "Passed")</f>
        <v>1</v>
      </c>
      <c r="C4" s="10"/>
      <c r="D4" s="12" t="s">
        <v>10</v>
      </c>
      <c r="E4" s="9">
        <f>COUNTIF(H4:H98, "P3")</f>
        <v>0</v>
      </c>
    </row>
    <row r="5" spans="1:9" ht="16">
      <c r="A5" s="5" t="s">
        <v>11</v>
      </c>
      <c r="B5" s="10">
        <f>COUNTIF(G2:G96, "Blocked")</f>
        <v>0</v>
      </c>
      <c r="C5" s="10"/>
      <c r="D5" s="13" t="s">
        <v>12</v>
      </c>
      <c r="E5" s="9">
        <f>COUNTIF(H5:H99, "P4")</f>
        <v>0</v>
      </c>
    </row>
    <row r="6" spans="1:9" ht="16">
      <c r="A6" s="5" t="s">
        <v>13</v>
      </c>
      <c r="B6" s="10">
        <f>COUNTIF(A2:A96, "*TC_LOGOUT*")</f>
        <v>1</v>
      </c>
      <c r="C6" s="10"/>
      <c r="D6" s="7"/>
      <c r="E6" s="14"/>
    </row>
    <row r="7" spans="1:9" ht="16">
      <c r="A7" s="5" t="s">
        <v>14</v>
      </c>
      <c r="B7" s="10">
        <v>1</v>
      </c>
      <c r="C7" s="15"/>
      <c r="D7" s="7"/>
      <c r="E7" s="7"/>
    </row>
    <row r="8" spans="1:9" ht="16">
      <c r="A8" s="5" t="s">
        <v>15</v>
      </c>
      <c r="B8" s="16" t="s">
        <v>58</v>
      </c>
      <c r="C8" s="15"/>
      <c r="D8" s="15"/>
      <c r="E8" s="15"/>
      <c r="F8" s="17"/>
      <c r="G8" s="17"/>
      <c r="H8" s="17"/>
      <c r="I8" s="17"/>
    </row>
    <row r="9" spans="1:9" ht="16">
      <c r="A9" s="5" t="s">
        <v>17</v>
      </c>
      <c r="B9" s="5" t="s">
        <v>18</v>
      </c>
      <c r="C9" s="5" t="s">
        <v>59</v>
      </c>
      <c r="D9" s="5" t="s">
        <v>20</v>
      </c>
      <c r="E9" s="5" t="s">
        <v>21</v>
      </c>
      <c r="F9" s="5" t="s">
        <v>22</v>
      </c>
      <c r="G9" s="5" t="s">
        <v>23</v>
      </c>
      <c r="H9" s="5" t="s">
        <v>24</v>
      </c>
      <c r="I9" s="5" t="s">
        <v>25</v>
      </c>
    </row>
    <row r="10" spans="1:9" ht="118.5" customHeight="1">
      <c r="A10" s="20" t="s">
        <v>60</v>
      </c>
      <c r="B10" s="20" t="s">
        <v>61</v>
      </c>
      <c r="C10" s="20" t="s">
        <v>62</v>
      </c>
      <c r="D10" s="20" t="s">
        <v>63</v>
      </c>
      <c r="E10" s="20" t="s">
        <v>64</v>
      </c>
      <c r="F10" s="20" t="s">
        <v>65</v>
      </c>
      <c r="G10" s="20" t="s">
        <v>32</v>
      </c>
      <c r="H10" s="18"/>
      <c r="I10" s="20" t="s">
        <v>66</v>
      </c>
    </row>
  </sheetData>
  <dataValidations count="2">
    <dataValidation type="list" allowBlank="1" showErrorMessage="1" sqref="H10" xr:uid="{00000000-0002-0000-0100-000000000000}">
      <formula1>"P1,P2,P3,P4"</formula1>
    </dataValidation>
    <dataValidation type="list" allowBlank="1" showErrorMessage="1" sqref="G10" xr:uid="{00000000-0002-0000-0100-000001000000}">
      <formula1>"READY TO TEST,PASSED,FAILED,BLOCKED"</formula1>
    </dataValidation>
  </dataValidations>
  <hyperlinks>
    <hyperlink ref="B8" r:id="rId1" xr:uid="{00000000-0004-0000-01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I19"/>
  <sheetViews>
    <sheetView workbookViewId="0">
      <pane ySplit="9" topLeftCell="A10" activePane="bottomLeft" state="frozen"/>
      <selection pane="bottomLeft" activeCell="F10" sqref="F10"/>
    </sheetView>
  </sheetViews>
  <sheetFormatPr baseColWidth="10" defaultColWidth="12.6640625" defaultRowHeight="15.75" customHeight="1"/>
  <cols>
    <col min="1" max="1" width="24.1640625" customWidth="1"/>
    <col min="2" max="3" width="29" customWidth="1"/>
    <col min="4" max="4" width="36" customWidth="1"/>
    <col min="5" max="5" width="28.6640625" customWidth="1"/>
    <col min="6" max="6" width="30.83203125" customWidth="1"/>
    <col min="7" max="7" width="20" customWidth="1"/>
    <col min="8" max="8" width="13.1640625" customWidth="1"/>
    <col min="9" max="9" width="12" customWidth="1"/>
  </cols>
  <sheetData>
    <row r="1" spans="1:9">
      <c r="A1" s="1" t="s">
        <v>0</v>
      </c>
      <c r="B1" s="2" t="s">
        <v>1</v>
      </c>
      <c r="C1" s="3"/>
      <c r="D1" s="4" t="s">
        <v>2</v>
      </c>
      <c r="E1" s="4" t="s">
        <v>3</v>
      </c>
    </row>
    <row r="2" spans="1:9">
      <c r="A2" s="5" t="s">
        <v>4</v>
      </c>
      <c r="B2" s="6" t="s">
        <v>5</v>
      </c>
      <c r="C2" s="7"/>
      <c r="D2" s="8" t="s">
        <v>6</v>
      </c>
      <c r="E2" s="9">
        <f>COUNTIF(H2:H95, "P1")</f>
        <v>0</v>
      </c>
    </row>
    <row r="3" spans="1:9">
      <c r="A3" s="5" t="s">
        <v>7</v>
      </c>
      <c r="B3" s="10">
        <f>COUNTIF(G2:G95, "Failed")</f>
        <v>0</v>
      </c>
      <c r="C3" s="10"/>
      <c r="D3" s="11" t="s">
        <v>8</v>
      </c>
      <c r="E3" s="9">
        <f>COUNTIF(H3:H96, "P2")</f>
        <v>0</v>
      </c>
    </row>
    <row r="4" spans="1:9">
      <c r="A4" s="5" t="s">
        <v>9</v>
      </c>
      <c r="B4" s="10">
        <f>COUNTIF(G2:G95, "Passed")</f>
        <v>9</v>
      </c>
      <c r="C4" s="10"/>
      <c r="D4" s="12" t="s">
        <v>10</v>
      </c>
      <c r="E4" s="9">
        <f>COUNTIF(H4:H97, "P3")</f>
        <v>0</v>
      </c>
    </row>
    <row r="5" spans="1:9">
      <c r="A5" s="5" t="s">
        <v>11</v>
      </c>
      <c r="B5" s="10">
        <f>COUNTIF(G2:G95, "Blocked")</f>
        <v>0</v>
      </c>
      <c r="C5" s="10"/>
      <c r="D5" s="13" t="s">
        <v>12</v>
      </c>
      <c r="E5" s="9">
        <f>COUNTIF(H5:H98, "P4")</f>
        <v>0</v>
      </c>
    </row>
    <row r="6" spans="1:9">
      <c r="A6" s="5" t="s">
        <v>13</v>
      </c>
      <c r="B6" s="10">
        <f>COUNTIF(A2:A95, "*TC_INV*")</f>
        <v>9</v>
      </c>
      <c r="C6" s="10"/>
      <c r="D6" s="7"/>
      <c r="E6" s="14"/>
    </row>
    <row r="7" spans="1:9">
      <c r="A7" s="5" t="s">
        <v>14</v>
      </c>
      <c r="B7" s="10">
        <v>1</v>
      </c>
      <c r="C7" s="15"/>
      <c r="D7" s="7"/>
      <c r="E7" s="7"/>
    </row>
    <row r="8" spans="1:9">
      <c r="A8" s="5" t="s">
        <v>15</v>
      </c>
      <c r="B8" s="16" t="s">
        <v>67</v>
      </c>
      <c r="C8" s="15"/>
      <c r="D8" s="15"/>
      <c r="E8" s="15"/>
      <c r="F8" s="17"/>
      <c r="G8" s="17"/>
      <c r="H8" s="17"/>
      <c r="I8" s="17"/>
    </row>
    <row r="9" spans="1:9">
      <c r="A9" s="5" t="s">
        <v>17</v>
      </c>
      <c r="B9" s="5" t="s">
        <v>18</v>
      </c>
      <c r="C9" s="5" t="s">
        <v>59</v>
      </c>
      <c r="D9" s="5" t="s">
        <v>20</v>
      </c>
      <c r="E9" s="5" t="s">
        <v>21</v>
      </c>
      <c r="F9" s="5" t="s">
        <v>22</v>
      </c>
      <c r="G9" s="5" t="s">
        <v>23</v>
      </c>
      <c r="H9" s="5" t="s">
        <v>24</v>
      </c>
      <c r="I9" s="5" t="s">
        <v>25</v>
      </c>
    </row>
    <row r="10" spans="1:9" ht="75" customHeight="1">
      <c r="A10" s="20" t="s">
        <v>68</v>
      </c>
      <c r="B10" s="20" t="s">
        <v>69</v>
      </c>
      <c r="C10" s="20" t="s">
        <v>70</v>
      </c>
      <c r="D10" s="20" t="s">
        <v>71</v>
      </c>
      <c r="E10" s="20" t="s">
        <v>72</v>
      </c>
      <c r="F10" s="20" t="s">
        <v>73</v>
      </c>
      <c r="G10" s="20" t="s">
        <v>32</v>
      </c>
      <c r="H10" s="20"/>
      <c r="I10" s="20" t="s">
        <v>66</v>
      </c>
    </row>
    <row r="11" spans="1:9" ht="75" customHeight="1">
      <c r="A11" s="20" t="s">
        <v>74</v>
      </c>
      <c r="B11" s="20" t="s">
        <v>75</v>
      </c>
      <c r="C11" s="20" t="s">
        <v>76</v>
      </c>
      <c r="D11" s="20" t="s">
        <v>77</v>
      </c>
      <c r="E11" s="20" t="s">
        <v>78</v>
      </c>
      <c r="F11" s="20" t="s">
        <v>79</v>
      </c>
      <c r="G11" s="20" t="s">
        <v>32</v>
      </c>
      <c r="H11" s="20"/>
      <c r="I11" s="20" t="s">
        <v>66</v>
      </c>
    </row>
    <row r="12" spans="1:9" ht="75" customHeight="1">
      <c r="A12" s="20" t="s">
        <v>80</v>
      </c>
      <c r="B12" s="20" t="s">
        <v>81</v>
      </c>
      <c r="C12" s="20" t="s">
        <v>76</v>
      </c>
      <c r="D12" s="20" t="s">
        <v>82</v>
      </c>
      <c r="E12" s="20" t="s">
        <v>83</v>
      </c>
      <c r="F12" s="20" t="s">
        <v>84</v>
      </c>
      <c r="G12" s="20" t="s">
        <v>32</v>
      </c>
      <c r="H12" s="20"/>
      <c r="I12" s="20" t="s">
        <v>66</v>
      </c>
    </row>
    <row r="13" spans="1:9" ht="75" customHeight="1">
      <c r="A13" s="20" t="s">
        <v>85</v>
      </c>
      <c r="B13" s="20" t="s">
        <v>86</v>
      </c>
      <c r="C13" s="20" t="s">
        <v>76</v>
      </c>
      <c r="D13" s="20" t="s">
        <v>87</v>
      </c>
      <c r="E13" s="20" t="s">
        <v>88</v>
      </c>
      <c r="F13" s="20" t="s">
        <v>89</v>
      </c>
      <c r="G13" s="20" t="s">
        <v>32</v>
      </c>
      <c r="H13" s="20"/>
      <c r="I13" s="20" t="s">
        <v>66</v>
      </c>
    </row>
    <row r="14" spans="1:9" ht="75" customHeight="1">
      <c r="A14" s="20" t="s">
        <v>90</v>
      </c>
      <c r="B14" s="20" t="s">
        <v>91</v>
      </c>
      <c r="C14" s="20" t="s">
        <v>76</v>
      </c>
      <c r="D14" s="20" t="s">
        <v>92</v>
      </c>
      <c r="E14" s="20" t="s">
        <v>93</v>
      </c>
      <c r="F14" s="20" t="s">
        <v>94</v>
      </c>
      <c r="G14" s="20" t="s">
        <v>32</v>
      </c>
      <c r="H14" s="20"/>
      <c r="I14" s="20" t="s">
        <v>66</v>
      </c>
    </row>
    <row r="15" spans="1:9" ht="75" customHeight="1">
      <c r="A15" s="20" t="s">
        <v>95</v>
      </c>
      <c r="B15" s="20" t="s">
        <v>91</v>
      </c>
      <c r="C15" s="20" t="s">
        <v>76</v>
      </c>
      <c r="D15" s="20" t="s">
        <v>96</v>
      </c>
      <c r="E15" s="20" t="s">
        <v>97</v>
      </c>
      <c r="F15" s="20" t="s">
        <v>98</v>
      </c>
      <c r="G15" s="20" t="s">
        <v>32</v>
      </c>
      <c r="H15" s="20"/>
      <c r="I15" s="20" t="s">
        <v>66</v>
      </c>
    </row>
    <row r="16" spans="1:9" ht="75" customHeight="1">
      <c r="A16" s="20" t="s">
        <v>99</v>
      </c>
      <c r="B16" s="20" t="s">
        <v>100</v>
      </c>
      <c r="C16" s="20" t="s">
        <v>76</v>
      </c>
      <c r="D16" s="20" t="s">
        <v>101</v>
      </c>
      <c r="E16" s="20" t="s">
        <v>102</v>
      </c>
      <c r="F16" s="20" t="s">
        <v>103</v>
      </c>
      <c r="G16" s="20" t="s">
        <v>32</v>
      </c>
      <c r="H16" s="20"/>
      <c r="I16" s="20" t="s">
        <v>104</v>
      </c>
    </row>
    <row r="17" spans="1:9" ht="75" customHeight="1">
      <c r="A17" s="20" t="s">
        <v>105</v>
      </c>
      <c r="B17" s="20" t="s">
        <v>106</v>
      </c>
      <c r="C17" s="20" t="s">
        <v>76</v>
      </c>
      <c r="D17" s="20" t="s">
        <v>107</v>
      </c>
      <c r="E17" s="20" t="s">
        <v>108</v>
      </c>
      <c r="F17" s="20" t="s">
        <v>109</v>
      </c>
      <c r="G17" s="20" t="s">
        <v>32</v>
      </c>
      <c r="H17" s="20"/>
      <c r="I17" s="20" t="s">
        <v>104</v>
      </c>
    </row>
    <row r="18" spans="1:9" ht="75" customHeight="1">
      <c r="A18" s="20" t="s">
        <v>110</v>
      </c>
      <c r="B18" s="20" t="s">
        <v>111</v>
      </c>
      <c r="C18" s="20" t="s">
        <v>76</v>
      </c>
      <c r="D18" s="20" t="s">
        <v>112</v>
      </c>
      <c r="E18" s="20" t="s">
        <v>113</v>
      </c>
      <c r="F18" s="20" t="s">
        <v>114</v>
      </c>
      <c r="G18" s="20" t="s">
        <v>32</v>
      </c>
      <c r="H18" s="20"/>
      <c r="I18" s="20" t="s">
        <v>104</v>
      </c>
    </row>
    <row r="19" spans="1:9" ht="15.75" customHeight="1">
      <c r="A19" s="20"/>
    </row>
  </sheetData>
  <dataValidations count="2">
    <dataValidation type="list" allowBlank="1" showErrorMessage="1" sqref="H10:H18" xr:uid="{00000000-0002-0000-0200-000000000000}">
      <formula1>"P1,P2,P3,P4"</formula1>
    </dataValidation>
    <dataValidation type="list" allowBlank="1" showErrorMessage="1" sqref="G10:G18" xr:uid="{00000000-0002-0000-0200-000001000000}">
      <formula1>"READY TO TEST,PASSED,FAILED,BLOCKED"</formula1>
    </dataValidation>
  </dataValidations>
  <hyperlinks>
    <hyperlink ref="B8" r:id="rId1" xr:uid="{00000000-0004-0000-0200-000000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I21"/>
  <sheetViews>
    <sheetView workbookViewId="0">
      <pane ySplit="9" topLeftCell="A10" activePane="bottomLeft" state="frozen"/>
      <selection pane="bottomLeft" activeCell="F14" sqref="F14"/>
    </sheetView>
  </sheetViews>
  <sheetFormatPr baseColWidth="10" defaultColWidth="12.6640625" defaultRowHeight="15.75" customHeight="1"/>
  <cols>
    <col min="1" max="1" width="24.1640625" customWidth="1"/>
    <col min="2" max="3" width="29" customWidth="1"/>
    <col min="4" max="4" width="36" customWidth="1"/>
    <col min="5" max="5" width="28.6640625" customWidth="1"/>
    <col min="6" max="6" width="33.33203125" customWidth="1"/>
    <col min="7" max="7" width="20" customWidth="1"/>
    <col min="8" max="8" width="13.1640625" customWidth="1"/>
    <col min="9" max="9" width="12" customWidth="1"/>
  </cols>
  <sheetData>
    <row r="1" spans="1:9">
      <c r="A1" s="1" t="s">
        <v>0</v>
      </c>
      <c r="B1" s="2" t="s">
        <v>1</v>
      </c>
      <c r="C1" s="3"/>
      <c r="D1" s="4" t="s">
        <v>2</v>
      </c>
      <c r="E1" s="4" t="s">
        <v>3</v>
      </c>
    </row>
    <row r="2" spans="1:9">
      <c r="A2" s="5" t="s">
        <v>4</v>
      </c>
      <c r="B2" s="6" t="s">
        <v>5</v>
      </c>
      <c r="C2" s="7"/>
      <c r="D2" s="8" t="s">
        <v>6</v>
      </c>
      <c r="E2" s="9">
        <f>COUNTIF(H2:H92, "P1")</f>
        <v>0</v>
      </c>
    </row>
    <row r="3" spans="1:9">
      <c r="A3" s="5" t="s">
        <v>7</v>
      </c>
      <c r="B3" s="10">
        <f>COUNTIF(G2:G92, "Failed")</f>
        <v>0</v>
      </c>
      <c r="C3" s="10"/>
      <c r="D3" s="11" t="s">
        <v>8</v>
      </c>
      <c r="E3" s="9">
        <f>COUNTIF(H3:H93, "P2")</f>
        <v>0</v>
      </c>
    </row>
    <row r="4" spans="1:9">
      <c r="A4" s="5" t="s">
        <v>9</v>
      </c>
      <c r="B4" s="10">
        <f>COUNTIF(G2:G92, "Passed")</f>
        <v>8</v>
      </c>
      <c r="C4" s="10"/>
      <c r="D4" s="12" t="s">
        <v>10</v>
      </c>
      <c r="E4" s="9">
        <f>COUNTIF(H4:H94, "P3")</f>
        <v>0</v>
      </c>
    </row>
    <row r="5" spans="1:9">
      <c r="A5" s="5" t="s">
        <v>11</v>
      </c>
      <c r="B5" s="10">
        <f>COUNTIF(G2:G92, "Blocked")</f>
        <v>0</v>
      </c>
      <c r="C5" s="10"/>
      <c r="D5" s="13" t="s">
        <v>12</v>
      </c>
      <c r="E5" s="9">
        <f>COUNTIF(H5:H95, "P4")</f>
        <v>0</v>
      </c>
    </row>
    <row r="6" spans="1:9">
      <c r="A6" s="5" t="s">
        <v>13</v>
      </c>
      <c r="B6" s="10">
        <f>COUNTIF(A2:A92, "*TC_CART*")</f>
        <v>8</v>
      </c>
      <c r="C6" s="10"/>
      <c r="D6" s="7"/>
      <c r="E6" s="14"/>
    </row>
    <row r="7" spans="1:9">
      <c r="A7" s="5" t="s">
        <v>14</v>
      </c>
      <c r="B7" s="10">
        <v>1</v>
      </c>
      <c r="C7" s="15"/>
      <c r="D7" s="7"/>
      <c r="E7" s="7"/>
    </row>
    <row r="8" spans="1:9">
      <c r="A8" s="5" t="s">
        <v>15</v>
      </c>
      <c r="B8" s="16" t="s">
        <v>115</v>
      </c>
      <c r="C8" s="15"/>
      <c r="D8" s="15"/>
      <c r="E8" s="15"/>
      <c r="F8" s="17"/>
      <c r="G8" s="17"/>
      <c r="H8" s="17"/>
      <c r="I8" s="17"/>
    </row>
    <row r="9" spans="1:9">
      <c r="A9" s="5" t="s">
        <v>17</v>
      </c>
      <c r="B9" s="5" t="s">
        <v>18</v>
      </c>
      <c r="C9" s="5" t="s">
        <v>116</v>
      </c>
      <c r="D9" s="5" t="s">
        <v>20</v>
      </c>
      <c r="E9" s="5" t="s">
        <v>21</v>
      </c>
      <c r="F9" s="5" t="s">
        <v>22</v>
      </c>
      <c r="G9" s="5" t="s">
        <v>23</v>
      </c>
      <c r="H9" s="5" t="s">
        <v>24</v>
      </c>
      <c r="I9" s="5" t="s">
        <v>25</v>
      </c>
    </row>
    <row r="10" spans="1:9" ht="76" customHeight="1">
      <c r="A10" s="20" t="s">
        <v>117</v>
      </c>
      <c r="B10" s="20" t="s">
        <v>118</v>
      </c>
      <c r="C10" s="20" t="s">
        <v>119</v>
      </c>
      <c r="D10" s="20" t="s">
        <v>120</v>
      </c>
      <c r="E10" s="20" t="s">
        <v>121</v>
      </c>
      <c r="F10" s="20" t="s">
        <v>122</v>
      </c>
      <c r="G10" s="20" t="s">
        <v>32</v>
      </c>
      <c r="H10" s="20"/>
      <c r="I10" s="20" t="s">
        <v>66</v>
      </c>
    </row>
    <row r="11" spans="1:9" ht="76" customHeight="1">
      <c r="A11" s="20" t="s">
        <v>123</v>
      </c>
      <c r="B11" s="20" t="s">
        <v>124</v>
      </c>
      <c r="C11" s="20" t="s">
        <v>125</v>
      </c>
      <c r="D11" s="20" t="s">
        <v>126</v>
      </c>
      <c r="E11" s="20" t="s">
        <v>127</v>
      </c>
      <c r="F11" s="20" t="s">
        <v>128</v>
      </c>
      <c r="G11" s="20" t="s">
        <v>32</v>
      </c>
      <c r="H11" s="20"/>
      <c r="I11" s="20" t="s">
        <v>66</v>
      </c>
    </row>
    <row r="12" spans="1:9" ht="76" customHeight="1">
      <c r="A12" s="20" t="s">
        <v>129</v>
      </c>
      <c r="B12" s="20" t="s">
        <v>130</v>
      </c>
      <c r="C12" s="20" t="s">
        <v>131</v>
      </c>
      <c r="D12" s="20" t="s">
        <v>132</v>
      </c>
      <c r="E12" s="20" t="s">
        <v>133</v>
      </c>
      <c r="F12" s="20" t="s">
        <v>134</v>
      </c>
      <c r="G12" s="20" t="s">
        <v>32</v>
      </c>
      <c r="H12" s="20"/>
      <c r="I12" s="20" t="s">
        <v>66</v>
      </c>
    </row>
    <row r="13" spans="1:9" ht="76" customHeight="1">
      <c r="A13" s="20" t="s">
        <v>135</v>
      </c>
      <c r="B13" s="20" t="s">
        <v>136</v>
      </c>
      <c r="C13" s="20" t="s">
        <v>137</v>
      </c>
      <c r="D13" s="20" t="s">
        <v>138</v>
      </c>
      <c r="E13" s="20" t="s">
        <v>139</v>
      </c>
      <c r="F13" s="20" t="s">
        <v>140</v>
      </c>
      <c r="G13" s="20" t="s">
        <v>32</v>
      </c>
      <c r="H13" s="20"/>
      <c r="I13" s="20" t="s">
        <v>66</v>
      </c>
    </row>
    <row r="14" spans="1:9" ht="76" customHeight="1">
      <c r="A14" s="20" t="s">
        <v>141</v>
      </c>
      <c r="B14" s="20" t="s">
        <v>142</v>
      </c>
      <c r="C14" s="20" t="s">
        <v>143</v>
      </c>
      <c r="D14" s="20" t="s">
        <v>144</v>
      </c>
      <c r="E14" s="20" t="s">
        <v>145</v>
      </c>
      <c r="F14" s="20" t="s">
        <v>146</v>
      </c>
      <c r="G14" s="20" t="s">
        <v>32</v>
      </c>
      <c r="H14" s="20"/>
      <c r="I14" s="20" t="s">
        <v>66</v>
      </c>
    </row>
    <row r="15" spans="1:9" ht="76" customHeight="1">
      <c r="A15" s="20" t="s">
        <v>147</v>
      </c>
      <c r="B15" s="20" t="s">
        <v>148</v>
      </c>
      <c r="C15" s="20" t="s">
        <v>76</v>
      </c>
      <c r="D15" s="20" t="s">
        <v>101</v>
      </c>
      <c r="E15" s="20" t="s">
        <v>102</v>
      </c>
      <c r="F15" s="20" t="s">
        <v>149</v>
      </c>
      <c r="G15" s="20" t="s">
        <v>32</v>
      </c>
      <c r="H15" s="20"/>
      <c r="I15" s="20" t="s">
        <v>104</v>
      </c>
    </row>
    <row r="16" spans="1:9" ht="76" customHeight="1">
      <c r="A16" s="20" t="s">
        <v>150</v>
      </c>
      <c r="B16" s="20" t="s">
        <v>151</v>
      </c>
      <c r="C16" s="20" t="s">
        <v>152</v>
      </c>
      <c r="D16" s="20" t="s">
        <v>153</v>
      </c>
      <c r="E16" s="20" t="s">
        <v>154</v>
      </c>
      <c r="F16" s="20" t="s">
        <v>155</v>
      </c>
      <c r="G16" s="20" t="s">
        <v>32</v>
      </c>
      <c r="H16" s="20"/>
      <c r="I16" s="20" t="s">
        <v>104</v>
      </c>
    </row>
    <row r="17" spans="1:9" ht="76" customHeight="1">
      <c r="A17" s="20" t="s">
        <v>156</v>
      </c>
      <c r="B17" s="20" t="s">
        <v>157</v>
      </c>
      <c r="C17" s="20" t="s">
        <v>158</v>
      </c>
      <c r="D17" s="20" t="s">
        <v>159</v>
      </c>
      <c r="E17" s="20" t="s">
        <v>160</v>
      </c>
      <c r="F17" s="20" t="s">
        <v>161</v>
      </c>
      <c r="G17" s="20" t="s">
        <v>32</v>
      </c>
      <c r="H17" s="20"/>
      <c r="I17" s="20" t="s">
        <v>66</v>
      </c>
    </row>
    <row r="18" spans="1:9" ht="15.75" customHeight="1">
      <c r="A18" s="20"/>
      <c r="B18" s="20"/>
      <c r="C18" s="20"/>
      <c r="D18" s="20"/>
      <c r="E18" s="20"/>
      <c r="F18" s="20"/>
      <c r="G18" s="20"/>
      <c r="H18" s="20"/>
      <c r="I18" s="20"/>
    </row>
    <row r="19" spans="1:9" ht="15.75" customHeight="1">
      <c r="A19" s="21"/>
      <c r="B19" s="21"/>
      <c r="C19" s="21"/>
      <c r="D19" s="21"/>
      <c r="E19" s="21"/>
      <c r="F19" s="21"/>
      <c r="G19" s="21"/>
      <c r="H19" s="21"/>
      <c r="I19" s="21"/>
    </row>
    <row r="20" spans="1:9" ht="15.75" customHeight="1">
      <c r="A20" s="21"/>
      <c r="B20" s="21"/>
      <c r="C20" s="21"/>
      <c r="D20" s="21"/>
      <c r="E20" s="21"/>
      <c r="F20" s="21"/>
      <c r="G20" s="21"/>
      <c r="H20" s="21"/>
      <c r="I20" s="21"/>
    </row>
    <row r="21" spans="1:9" ht="15.75" customHeight="1">
      <c r="A21" s="21"/>
      <c r="B21" s="21"/>
      <c r="C21" s="21"/>
      <c r="D21" s="21"/>
      <c r="E21" s="21"/>
      <c r="F21" s="21"/>
      <c r="G21" s="21"/>
      <c r="H21" s="21"/>
      <c r="I21" s="21"/>
    </row>
  </sheetData>
  <dataValidations count="2">
    <dataValidation type="list" allowBlank="1" showErrorMessage="1" sqref="H10:H17" xr:uid="{00000000-0002-0000-0300-000000000000}">
      <formula1>"P1,P2,P3,P4"</formula1>
    </dataValidation>
    <dataValidation type="list" allowBlank="1" showErrorMessage="1" sqref="G10:G17" xr:uid="{00000000-0002-0000-0300-000001000000}">
      <formula1>"READY TO TEST,PASSED,FAILED,BLOCKED"</formula1>
    </dataValidation>
  </dataValidations>
  <hyperlinks>
    <hyperlink ref="B8" r:id="rId1" xr:uid="{00000000-0004-0000-0300-000000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I21"/>
  <sheetViews>
    <sheetView workbookViewId="0">
      <pane ySplit="9" topLeftCell="A10" activePane="bottomLeft" state="frozen"/>
      <selection pane="bottomLeft" activeCell="E15" sqref="E15"/>
    </sheetView>
  </sheetViews>
  <sheetFormatPr baseColWidth="10" defaultColWidth="12.6640625" defaultRowHeight="15.75" customHeight="1"/>
  <cols>
    <col min="1" max="1" width="24.1640625" customWidth="1"/>
    <col min="2" max="3" width="29" customWidth="1"/>
    <col min="4" max="4" width="36" customWidth="1"/>
    <col min="5" max="5" width="35.83203125" customWidth="1"/>
    <col min="6" max="6" width="20.6640625" customWidth="1"/>
    <col min="7" max="7" width="20" customWidth="1"/>
    <col min="8" max="8" width="13.1640625" customWidth="1"/>
    <col min="9" max="9" width="12" customWidth="1"/>
  </cols>
  <sheetData>
    <row r="1" spans="1:9">
      <c r="A1" s="1" t="s">
        <v>0</v>
      </c>
      <c r="B1" s="2" t="s">
        <v>1</v>
      </c>
      <c r="C1" s="3"/>
      <c r="D1" s="4" t="s">
        <v>2</v>
      </c>
      <c r="E1" s="4" t="s">
        <v>3</v>
      </c>
    </row>
    <row r="2" spans="1:9">
      <c r="A2" s="5" t="s">
        <v>4</v>
      </c>
      <c r="B2" s="6" t="s">
        <v>5</v>
      </c>
      <c r="C2" s="7"/>
      <c r="D2" s="8" t="s">
        <v>6</v>
      </c>
      <c r="E2" s="9">
        <f>COUNTIF(H2:H89, "P1")</f>
        <v>0</v>
      </c>
    </row>
    <row r="3" spans="1:9">
      <c r="A3" s="5" t="s">
        <v>7</v>
      </c>
      <c r="B3" s="10">
        <f>COUNTIF(G2:G89, "Failed")</f>
        <v>0</v>
      </c>
      <c r="C3" s="10"/>
      <c r="D3" s="11" t="s">
        <v>8</v>
      </c>
      <c r="E3" s="9">
        <f>COUNTIF(H3:H90, "P2")</f>
        <v>0</v>
      </c>
    </row>
    <row r="4" spans="1:9">
      <c r="A4" s="5" t="s">
        <v>9</v>
      </c>
      <c r="B4" s="10">
        <f>COUNTIF(G2:G89, "Passed")</f>
        <v>0</v>
      </c>
      <c r="C4" s="10"/>
      <c r="D4" s="12" t="s">
        <v>10</v>
      </c>
      <c r="E4" s="9">
        <f>COUNTIF(H4:H91, "P3")</f>
        <v>0</v>
      </c>
    </row>
    <row r="5" spans="1:9">
      <c r="A5" s="5" t="s">
        <v>11</v>
      </c>
      <c r="B5" s="10">
        <f>COUNTIF(G2:G89, "Blocked")</f>
        <v>0</v>
      </c>
      <c r="C5" s="10"/>
      <c r="D5" s="13" t="s">
        <v>12</v>
      </c>
      <c r="E5" s="9">
        <f>COUNTIF(H5:H92, "P4")</f>
        <v>0</v>
      </c>
    </row>
    <row r="6" spans="1:9">
      <c r="A6" s="5" t="s">
        <v>13</v>
      </c>
      <c r="B6" s="10">
        <f>COUNTIF(A2:A89, "*TC_CHECKOUT*")</f>
        <v>10</v>
      </c>
      <c r="C6" s="10"/>
      <c r="D6" s="7"/>
      <c r="E6" s="14"/>
    </row>
    <row r="7" spans="1:9">
      <c r="A7" s="5" t="s">
        <v>14</v>
      </c>
      <c r="B7" s="10">
        <v>1</v>
      </c>
      <c r="C7" s="15"/>
      <c r="D7" s="7"/>
      <c r="E7" s="7"/>
    </row>
    <row r="8" spans="1:9">
      <c r="A8" s="5" t="s">
        <v>15</v>
      </c>
      <c r="B8" s="16" t="s">
        <v>162</v>
      </c>
      <c r="C8" s="15"/>
      <c r="D8" s="15"/>
      <c r="E8" s="15"/>
      <c r="F8" s="17"/>
      <c r="G8" s="17"/>
      <c r="H8" s="17"/>
      <c r="I8" s="17"/>
    </row>
    <row r="9" spans="1:9">
      <c r="A9" s="5" t="s">
        <v>17</v>
      </c>
      <c r="B9" s="5" t="s">
        <v>18</v>
      </c>
      <c r="C9" s="5" t="s">
        <v>116</v>
      </c>
      <c r="D9" s="5" t="s">
        <v>20</v>
      </c>
      <c r="E9" s="5" t="s">
        <v>21</v>
      </c>
      <c r="F9" s="5" t="s">
        <v>22</v>
      </c>
      <c r="G9" s="5" t="s">
        <v>23</v>
      </c>
      <c r="H9" s="5" t="s">
        <v>24</v>
      </c>
      <c r="I9" s="5" t="s">
        <v>25</v>
      </c>
    </row>
    <row r="10" spans="1:9" ht="66" customHeight="1">
      <c r="A10" s="20" t="s">
        <v>163</v>
      </c>
      <c r="B10" s="20" t="s">
        <v>164</v>
      </c>
      <c r="C10" s="20" t="s">
        <v>165</v>
      </c>
      <c r="D10" s="20" t="s">
        <v>166</v>
      </c>
      <c r="E10" s="20" t="s">
        <v>167</v>
      </c>
      <c r="F10" s="20"/>
      <c r="G10" s="20"/>
      <c r="H10" s="20"/>
      <c r="I10" s="20" t="s">
        <v>66</v>
      </c>
    </row>
    <row r="11" spans="1:9" ht="66" customHeight="1">
      <c r="A11" s="20" t="s">
        <v>168</v>
      </c>
      <c r="B11" s="20" t="s">
        <v>169</v>
      </c>
      <c r="C11" s="20" t="s">
        <v>76</v>
      </c>
      <c r="D11" s="20" t="s">
        <v>170</v>
      </c>
      <c r="E11" s="20" t="s">
        <v>171</v>
      </c>
      <c r="F11" s="20"/>
      <c r="G11" s="20"/>
      <c r="H11" s="20"/>
      <c r="I11" s="20" t="s">
        <v>66</v>
      </c>
    </row>
    <row r="12" spans="1:9" ht="66" customHeight="1">
      <c r="A12" s="20" t="s">
        <v>172</v>
      </c>
      <c r="B12" s="20" t="s">
        <v>173</v>
      </c>
      <c r="C12" s="20" t="s">
        <v>76</v>
      </c>
      <c r="D12" s="20" t="s">
        <v>174</v>
      </c>
      <c r="E12" s="20" t="s">
        <v>175</v>
      </c>
      <c r="F12" s="20"/>
      <c r="G12" s="20"/>
      <c r="H12" s="20"/>
      <c r="I12" s="20" t="s">
        <v>66</v>
      </c>
    </row>
    <row r="13" spans="1:9" ht="66" customHeight="1">
      <c r="A13" s="20" t="s">
        <v>176</v>
      </c>
      <c r="B13" s="20" t="s">
        <v>177</v>
      </c>
      <c r="C13" s="20" t="s">
        <v>76</v>
      </c>
      <c r="D13" s="20" t="s">
        <v>178</v>
      </c>
      <c r="E13" s="20" t="s">
        <v>179</v>
      </c>
      <c r="F13" s="20"/>
      <c r="G13" s="20"/>
      <c r="H13" s="20"/>
      <c r="I13" s="20" t="s">
        <v>66</v>
      </c>
    </row>
    <row r="14" spans="1:9" ht="66" customHeight="1">
      <c r="A14" s="20" t="s">
        <v>180</v>
      </c>
      <c r="B14" s="20" t="s">
        <v>181</v>
      </c>
      <c r="C14" s="20" t="s">
        <v>182</v>
      </c>
      <c r="D14" s="20" t="s">
        <v>183</v>
      </c>
      <c r="E14" s="20" t="s">
        <v>184</v>
      </c>
      <c r="F14" s="20"/>
      <c r="G14" s="20"/>
      <c r="H14" s="20"/>
      <c r="I14" s="20" t="s">
        <v>104</v>
      </c>
    </row>
    <row r="15" spans="1:9" ht="66" customHeight="1">
      <c r="A15" s="20" t="s">
        <v>185</v>
      </c>
      <c r="B15" s="20" t="s">
        <v>186</v>
      </c>
      <c r="C15" s="20" t="s">
        <v>187</v>
      </c>
      <c r="D15" s="20" t="s">
        <v>188</v>
      </c>
      <c r="E15" s="20" t="s">
        <v>189</v>
      </c>
      <c r="F15" s="20"/>
      <c r="G15" s="20"/>
      <c r="H15" s="20"/>
      <c r="I15" s="20" t="s">
        <v>104</v>
      </c>
    </row>
    <row r="16" spans="1:9" ht="66" customHeight="1">
      <c r="A16" s="20" t="s">
        <v>190</v>
      </c>
      <c r="B16" s="20" t="s">
        <v>191</v>
      </c>
      <c r="C16" s="20" t="s">
        <v>192</v>
      </c>
      <c r="D16" s="20" t="s">
        <v>193</v>
      </c>
      <c r="E16" s="20" t="s">
        <v>194</v>
      </c>
      <c r="F16" s="20"/>
      <c r="G16" s="20"/>
      <c r="H16" s="20"/>
      <c r="I16" s="20" t="s">
        <v>104</v>
      </c>
    </row>
    <row r="17" spans="1:9" ht="66" customHeight="1">
      <c r="A17" s="20" t="s">
        <v>195</v>
      </c>
      <c r="B17" s="20" t="s">
        <v>196</v>
      </c>
      <c r="C17" s="20" t="s">
        <v>197</v>
      </c>
      <c r="D17" s="20" t="s">
        <v>198</v>
      </c>
      <c r="E17" s="20" t="s">
        <v>199</v>
      </c>
      <c r="F17" s="20"/>
      <c r="G17" s="20"/>
      <c r="H17" s="20"/>
      <c r="I17" s="20" t="s">
        <v>104</v>
      </c>
    </row>
    <row r="18" spans="1:9" ht="66" customHeight="1">
      <c r="A18" s="20" t="s">
        <v>200</v>
      </c>
      <c r="B18" s="20" t="s">
        <v>201</v>
      </c>
      <c r="C18" s="20" t="s">
        <v>202</v>
      </c>
      <c r="D18" s="20" t="s">
        <v>203</v>
      </c>
      <c r="E18" s="20" t="s">
        <v>204</v>
      </c>
      <c r="F18" s="20"/>
      <c r="G18" s="20"/>
      <c r="H18" s="20"/>
      <c r="I18" s="20" t="s">
        <v>66</v>
      </c>
    </row>
    <row r="19" spans="1:9" ht="66" customHeight="1">
      <c r="A19" s="20" t="s">
        <v>205</v>
      </c>
      <c r="B19" s="20" t="s">
        <v>206</v>
      </c>
      <c r="C19" s="20" t="s">
        <v>76</v>
      </c>
      <c r="D19" s="20" t="s">
        <v>207</v>
      </c>
      <c r="E19" s="20" t="s">
        <v>208</v>
      </c>
      <c r="F19" s="20"/>
      <c r="G19" s="20"/>
      <c r="H19" s="20"/>
      <c r="I19" s="20" t="s">
        <v>66</v>
      </c>
    </row>
    <row r="20" spans="1:9" ht="15.75" customHeight="1">
      <c r="A20" s="20"/>
      <c r="B20" s="20"/>
      <c r="C20" s="20"/>
      <c r="D20" s="20"/>
      <c r="E20" s="20"/>
      <c r="F20" s="20"/>
      <c r="G20" s="20"/>
      <c r="H20" s="20"/>
      <c r="I20" s="20"/>
    </row>
    <row r="21" spans="1:9" ht="15.75" customHeight="1">
      <c r="A21" s="20"/>
      <c r="B21" s="20"/>
      <c r="C21" s="20"/>
      <c r="D21" s="20"/>
      <c r="E21" s="20"/>
      <c r="F21" s="20"/>
      <c r="G21" s="20"/>
      <c r="H21" s="20"/>
      <c r="I21" s="20"/>
    </row>
  </sheetData>
  <dataValidations count="2">
    <dataValidation type="list" allowBlank="1" showErrorMessage="1" sqref="H10:H19" xr:uid="{00000000-0002-0000-0400-000000000000}">
      <formula1>"P1,P2,P3,P4"</formula1>
    </dataValidation>
    <dataValidation type="list" allowBlank="1" showErrorMessage="1" sqref="G10:G19" xr:uid="{00000000-0002-0000-0400-000001000000}">
      <formula1>"READY TO TEST,PASSED,FAILED,BLOCKED"</formula1>
    </dataValidation>
  </dataValidations>
  <hyperlinks>
    <hyperlink ref="B8" r:id="rId1" xr:uid="{00000000-0004-0000-04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LOGIN</vt:lpstr>
      <vt:lpstr>LOGOUT</vt:lpstr>
      <vt:lpstr>INVENTORY</vt:lpstr>
      <vt:lpstr>CART</vt:lpstr>
      <vt:lpstr>CHECKOUT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Adeniyi Adeshina</cp:lastModifiedBy>
  <dcterms:modified xsi:type="dcterms:W3CDTF">2025-04-18T10:04:17Z</dcterms:modified>
</cp:coreProperties>
</file>