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-Pc\Documents\My_Project\IndicatorForClassFaultProneness\Correla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F35" i="1"/>
  <c r="F36" i="1"/>
  <c r="F37" i="1"/>
  <c r="F38" i="1"/>
  <c r="F39" i="1"/>
  <c r="F40" i="1"/>
  <c r="F41" i="1"/>
  <c r="F42" i="1"/>
  <c r="F43" i="1"/>
  <c r="F34" i="1"/>
  <c r="E35" i="1"/>
  <c r="E36" i="1"/>
  <c r="E37" i="1"/>
  <c r="E38" i="1"/>
  <c r="E39" i="1"/>
  <c r="E40" i="1"/>
  <c r="E41" i="1"/>
  <c r="E42" i="1"/>
  <c r="E43" i="1"/>
  <c r="E34" i="1"/>
  <c r="F31" i="1"/>
  <c r="F20" i="1"/>
  <c r="F21" i="1"/>
  <c r="F22" i="1"/>
  <c r="F23" i="1"/>
  <c r="F24" i="1"/>
  <c r="F25" i="1"/>
  <c r="F26" i="1"/>
  <c r="F27" i="1"/>
  <c r="F28" i="1"/>
  <c r="F19" i="1"/>
  <c r="E20" i="1"/>
  <c r="E21" i="1"/>
  <c r="E22" i="1"/>
  <c r="E23" i="1"/>
  <c r="E24" i="1"/>
  <c r="E25" i="1"/>
  <c r="E26" i="1"/>
  <c r="E27" i="1"/>
  <c r="E28" i="1"/>
  <c r="E19" i="1"/>
  <c r="F14" i="1" l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<sst xmlns="http://schemas.openxmlformats.org/spreadsheetml/2006/main" count="68" uniqueCount="31">
  <si>
    <t>org.apache.dubbo.common.extension.ExtensionLoaderTest</t>
  </si>
  <si>
    <t>class</t>
  </si>
  <si>
    <t>org.apache.dubbo.config.ReferenceConfigTest</t>
  </si>
  <si>
    <t>org.apache.dubbo.registry.integration.RegistryProtocol</t>
  </si>
  <si>
    <t>org.apache.dubbo.config.spring.beans.factory.annotation.ServiceAnnotationPostProcessor</t>
  </si>
  <si>
    <t>org.apache.dubbo.config.utils.ConfigValidationUtils</t>
  </si>
  <si>
    <t>org.apache.dubbo.config.bootstrap.DubboBootstrap</t>
  </si>
  <si>
    <t>org.apache.dubbo.config.spring.ConfigTest</t>
  </si>
  <si>
    <t>org.apache.dubbo.qos.command.util.CommandHelperTest</t>
  </si>
  <si>
    <t>org.apache.dubbo.config.spring.beans.factory.annotation.ReferenceAnnotationBeanPostProcessor</t>
  </si>
  <si>
    <t>org.apache.dubbo.config.bootstrap.MultiInstanceTest</t>
  </si>
  <si>
    <t>Class</t>
  </si>
  <si>
    <t>CBO</t>
  </si>
  <si>
    <t xml:space="preserve">Commit History </t>
  </si>
  <si>
    <t>CBO rank</t>
  </si>
  <si>
    <t>Commit Rank</t>
  </si>
  <si>
    <t>Correlation of CBO and Commit History</t>
  </si>
  <si>
    <t>org.apache.dubbo.common.extension.ExtensionLoader</t>
  </si>
  <si>
    <t>org.apache.dubbo.common.URL</t>
  </si>
  <si>
    <t>org.apache.dubbo.config.deploy.DefaultApplicationDeployer</t>
  </si>
  <si>
    <t>org.apache.dubbo.config.ServiceConfig</t>
  </si>
  <si>
    <t>org.apache.dubbo.common.utils.ReflectUtils</t>
  </si>
  <si>
    <t>org.apache.dubbo.config.AbstractConfig</t>
  </si>
  <si>
    <t>org.apache.dubbo.config.AbstractInterfaceConfig</t>
  </si>
  <si>
    <t>com.alibaba.dubbo.common.URL</t>
  </si>
  <si>
    <t>org.apache.dubbo.config.ApplicationConfig</t>
  </si>
  <si>
    <t>org.apache.dubbo.config.ProtocolConfig</t>
  </si>
  <si>
    <t>org.apache.dubbo.config.RegistryConfig</t>
  </si>
  <si>
    <t>org.apache.dubbo.common.utils.StringUtils</t>
  </si>
  <si>
    <t>Correlation</t>
  </si>
  <si>
    <t>org.apache.dubbo.config.ProviderConfig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</si>
</sst>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E1" workbookViewId="0">
      <selection activeCell="K6" sqref="K6"/>
    </sheetView>
  </sheetViews>
  <sheetFormatPr defaultRowHeight="15" x14ac:dyDescent="0.25"/>
  <cols>
    <col min="1" max="1" width="89.42578125" customWidth="1"/>
    <col min="4" max="4" width="17.42578125" customWidth="1"/>
    <col min="5" max="5" width="16.28515625" customWidth="1"/>
    <col min="6" max="6" width="17.5703125" customWidth="1"/>
    <col min="9" max="9" width="17.5703125" customWidth="1"/>
    <col min="10" max="10" width="10.85546875" customWidth="1"/>
    <col min="11" max="11" width="20" customWidth="1"/>
    <col min="14" max="14" width="15.28515625" customWidth="1"/>
    <col min="15" max="15" width="13.85546875" customWidth="1"/>
  </cols>
  <sheetData>
    <row r="1" spans="1:6" x14ac:dyDescent="0.25">
      <c r="A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t="s">
        <v>0</v>
      </c>
      <c r="B2" t="s">
        <v>1</v>
      </c>
      <c r="C2">
        <v>63</v>
      </c>
      <c r="D2">
        <v>3671</v>
      </c>
      <c r="E2">
        <f>_xlfn.RANK.AVG(C2,C$2:C$11,0)</f>
        <v>1</v>
      </c>
      <c r="F2">
        <f>_xlfn.RANK.AVG(D2,D$2:$D$11)</f>
        <v>4</v>
      </c>
    </row>
    <row r="3" spans="1:6" x14ac:dyDescent="0.25">
      <c r="A3" t="s">
        <v>2</v>
      </c>
      <c r="B3" t="s">
        <v>1</v>
      </c>
      <c r="C3">
        <v>49</v>
      </c>
      <c r="D3">
        <v>4552</v>
      </c>
      <c r="E3">
        <f t="shared" ref="E3:E11" si="0">_xlfn.RANK.AVG(C3,C$2:C$11,0)</f>
        <v>2</v>
      </c>
      <c r="F3">
        <f>_xlfn.RANK.AVG(D3,D$2:$D$11)</f>
        <v>1</v>
      </c>
    </row>
    <row r="4" spans="1:6" x14ac:dyDescent="0.25">
      <c r="A4" t="s">
        <v>3</v>
      </c>
      <c r="B4" t="s">
        <v>1</v>
      </c>
      <c r="C4">
        <v>44</v>
      </c>
      <c r="D4">
        <v>2670</v>
      </c>
      <c r="E4">
        <f t="shared" si="0"/>
        <v>3</v>
      </c>
      <c r="F4">
        <f>_xlfn.RANK.AVG(D4,D$2:$D$11)</f>
        <v>5</v>
      </c>
    </row>
    <row r="5" spans="1:6" x14ac:dyDescent="0.25">
      <c r="A5" t="s">
        <v>4</v>
      </c>
      <c r="B5" t="s">
        <v>1</v>
      </c>
      <c r="C5">
        <v>40</v>
      </c>
      <c r="D5">
        <v>303</v>
      </c>
      <c r="E5">
        <f t="shared" si="0"/>
        <v>4.5</v>
      </c>
      <c r="F5">
        <f>_xlfn.RANK.AVG(D5,D$2:$D$11)</f>
        <v>9</v>
      </c>
    </row>
    <row r="6" spans="1:6" x14ac:dyDescent="0.25">
      <c r="A6" t="s">
        <v>5</v>
      </c>
      <c r="B6" t="s">
        <v>1</v>
      </c>
      <c r="C6">
        <v>40</v>
      </c>
      <c r="D6">
        <v>483</v>
      </c>
      <c r="E6">
        <f t="shared" si="0"/>
        <v>4.5</v>
      </c>
      <c r="F6">
        <f>_xlfn.RANK.AVG(D6,D$2:$D$11)</f>
        <v>8</v>
      </c>
    </row>
    <row r="7" spans="1:6" x14ac:dyDescent="0.25">
      <c r="A7" t="s">
        <v>6</v>
      </c>
      <c r="B7" t="s">
        <v>1</v>
      </c>
      <c r="C7">
        <v>39</v>
      </c>
      <c r="D7">
        <v>3694</v>
      </c>
      <c r="E7">
        <f t="shared" si="0"/>
        <v>6</v>
      </c>
      <c r="F7">
        <f>_xlfn.RANK.AVG(D7,D$2:$D$11)</f>
        <v>3</v>
      </c>
    </row>
    <row r="8" spans="1:6" x14ac:dyDescent="0.25">
      <c r="A8" t="s">
        <v>7</v>
      </c>
      <c r="B8" t="s">
        <v>1</v>
      </c>
      <c r="C8">
        <v>38</v>
      </c>
      <c r="D8">
        <v>4465</v>
      </c>
      <c r="E8">
        <f t="shared" si="0"/>
        <v>7</v>
      </c>
      <c r="F8">
        <f>_xlfn.RANK.AVG(D8,D$2:$D$11)</f>
        <v>2</v>
      </c>
    </row>
    <row r="9" spans="1:6" x14ac:dyDescent="0.25">
      <c r="A9" t="s">
        <v>8</v>
      </c>
      <c r="B9" t="s">
        <v>1</v>
      </c>
      <c r="C9">
        <v>34</v>
      </c>
      <c r="D9">
        <v>576</v>
      </c>
      <c r="E9">
        <f t="shared" si="0"/>
        <v>8</v>
      </c>
      <c r="F9">
        <f>_xlfn.RANK.AVG(D9,D$2:$D$11)</f>
        <v>7</v>
      </c>
    </row>
    <row r="10" spans="1:6" x14ac:dyDescent="0.25">
      <c r="A10" t="s">
        <v>9</v>
      </c>
      <c r="B10" t="s">
        <v>1</v>
      </c>
      <c r="C10">
        <v>33</v>
      </c>
      <c r="D10">
        <v>2233</v>
      </c>
      <c r="E10">
        <f t="shared" si="0"/>
        <v>9.5</v>
      </c>
      <c r="F10">
        <f>_xlfn.RANK.AVG(D10,D$2:$D$11)</f>
        <v>6</v>
      </c>
    </row>
    <row r="11" spans="1:6" x14ac:dyDescent="0.25">
      <c r="A11" t="s">
        <v>10</v>
      </c>
      <c r="B11" t="s">
        <v>1</v>
      </c>
      <c r="C11">
        <v>33</v>
      </c>
      <c r="D11">
        <v>276</v>
      </c>
      <c r="E11">
        <f t="shared" si="0"/>
        <v>9.5</v>
      </c>
      <c r="F11">
        <f>_xlfn.RANK.AVG(D11,D$2:$D$11)</f>
        <v>10</v>
      </c>
    </row>
    <row r="14" spans="1:6" x14ac:dyDescent="0.25">
      <c r="C14" t="s">
        <v>16</v>
      </c>
      <c r="F14">
        <f>CORREL(E2:E11,F2:F11)</f>
        <v>0.42683720332337288</v>
      </c>
    </row>
    <row r="19" spans="1:6" x14ac:dyDescent="0.25">
      <c r="A19" t="s">
        <v>2</v>
      </c>
      <c r="B19" t="s">
        <v>1</v>
      </c>
      <c r="C19">
        <v>256</v>
      </c>
      <c r="D19">
        <v>4552</v>
      </c>
      <c r="E19">
        <f>_xlfn.RANK.AVG(C19,C$19:C$28,0)</f>
        <v>1</v>
      </c>
      <c r="F19">
        <f>_xlfn.RANK.AVG(D19,D$19:D$28,0)</f>
        <v>3</v>
      </c>
    </row>
    <row r="20" spans="1:6" x14ac:dyDescent="0.25">
      <c r="A20" t="s">
        <v>17</v>
      </c>
      <c r="B20" t="s">
        <v>1</v>
      </c>
      <c r="C20">
        <v>219</v>
      </c>
      <c r="D20">
        <v>4008</v>
      </c>
      <c r="E20">
        <f t="shared" ref="E20:E28" si="1">_xlfn.RANK.AVG(C20,C$19:C$28,0)</f>
        <v>2</v>
      </c>
      <c r="F20">
        <f t="shared" ref="F20:F28" si="2">_xlfn.RANK.AVG(D20,D$19:D$28,0)</f>
        <v>4</v>
      </c>
    </row>
    <row r="21" spans="1:6" x14ac:dyDescent="0.25">
      <c r="A21" t="s">
        <v>18</v>
      </c>
      <c r="B21" t="s">
        <v>1</v>
      </c>
      <c r="C21">
        <v>204</v>
      </c>
      <c r="D21">
        <v>5364</v>
      </c>
      <c r="E21">
        <f t="shared" si="1"/>
        <v>3</v>
      </c>
      <c r="F21">
        <f t="shared" si="2"/>
        <v>1</v>
      </c>
    </row>
    <row r="22" spans="1:6" x14ac:dyDescent="0.25">
      <c r="A22" t="s">
        <v>19</v>
      </c>
      <c r="B22" t="s">
        <v>1</v>
      </c>
      <c r="C22">
        <v>195</v>
      </c>
      <c r="D22">
        <v>519</v>
      </c>
      <c r="E22">
        <f t="shared" si="1"/>
        <v>4</v>
      </c>
      <c r="F22">
        <f t="shared" si="2"/>
        <v>9</v>
      </c>
    </row>
    <row r="23" spans="1:6" x14ac:dyDescent="0.25">
      <c r="A23" t="s">
        <v>20</v>
      </c>
      <c r="B23" t="s">
        <v>1</v>
      </c>
      <c r="C23">
        <v>181</v>
      </c>
      <c r="D23">
        <v>5316</v>
      </c>
      <c r="E23">
        <f t="shared" si="1"/>
        <v>5</v>
      </c>
      <c r="F23">
        <f t="shared" si="2"/>
        <v>2</v>
      </c>
    </row>
    <row r="24" spans="1:6" x14ac:dyDescent="0.25">
      <c r="A24" t="s">
        <v>5</v>
      </c>
      <c r="B24" t="s">
        <v>1</v>
      </c>
      <c r="C24">
        <v>153</v>
      </c>
      <c r="D24">
        <v>483</v>
      </c>
      <c r="E24">
        <f t="shared" si="1"/>
        <v>6</v>
      </c>
      <c r="F24">
        <f t="shared" si="2"/>
        <v>10</v>
      </c>
    </row>
    <row r="25" spans="1:6" x14ac:dyDescent="0.25">
      <c r="A25" t="s">
        <v>21</v>
      </c>
      <c r="B25" t="s">
        <v>1</v>
      </c>
      <c r="C25">
        <v>150</v>
      </c>
      <c r="D25">
        <v>2197</v>
      </c>
      <c r="E25">
        <f t="shared" si="1"/>
        <v>7.5</v>
      </c>
      <c r="F25">
        <f t="shared" si="2"/>
        <v>8</v>
      </c>
    </row>
    <row r="26" spans="1:6" x14ac:dyDescent="0.25">
      <c r="A26" t="s">
        <v>22</v>
      </c>
      <c r="B26" t="s">
        <v>1</v>
      </c>
      <c r="C26">
        <v>150</v>
      </c>
      <c r="D26">
        <v>3780</v>
      </c>
      <c r="E26">
        <f t="shared" si="1"/>
        <v>7.5</v>
      </c>
      <c r="F26">
        <f t="shared" si="2"/>
        <v>6</v>
      </c>
    </row>
    <row r="27" spans="1:6" x14ac:dyDescent="0.25">
      <c r="A27" t="s">
        <v>23</v>
      </c>
      <c r="B27" t="s">
        <v>1</v>
      </c>
      <c r="C27">
        <v>141</v>
      </c>
      <c r="D27">
        <v>3881</v>
      </c>
      <c r="E27">
        <f t="shared" si="1"/>
        <v>9.5</v>
      </c>
      <c r="F27">
        <f t="shared" si="2"/>
        <v>5</v>
      </c>
    </row>
    <row r="28" spans="1:6" x14ac:dyDescent="0.25">
      <c r="A28" t="s">
        <v>3</v>
      </c>
      <c r="B28" t="s">
        <v>1</v>
      </c>
      <c r="C28">
        <v>141</v>
      </c>
      <c r="D28">
        <v>2670</v>
      </c>
      <c r="E28">
        <f t="shared" si="1"/>
        <v>9.5</v>
      </c>
      <c r="F28">
        <f t="shared" si="2"/>
        <v>7</v>
      </c>
    </row>
    <row r="31" spans="1:6" x14ac:dyDescent="0.25">
      <c r="E31" t="s">
        <v>29</v>
      </c>
      <c r="F31">
        <f>CORREL(E19:E28,F19:F28)</f>
        <v>0.44513022632294597</v>
      </c>
    </row>
    <row r="34" spans="1:6" x14ac:dyDescent="0.25">
      <c r="A34" t="s">
        <v>24</v>
      </c>
      <c r="B34" t="s">
        <v>1</v>
      </c>
      <c r="C34">
        <v>6786</v>
      </c>
      <c r="D34">
        <v>4552</v>
      </c>
      <c r="E34">
        <f>_xlfn.RANK.AVG(C34,C$34:C$43,0)</f>
        <v>1</v>
      </c>
      <c r="F34">
        <f>_xlfn.RANK.AVG(D34,D$34:D$43,0)</f>
        <v>1</v>
      </c>
    </row>
    <row r="35" spans="1:6" x14ac:dyDescent="0.25">
      <c r="A35" t="s">
        <v>23</v>
      </c>
      <c r="B35" t="s">
        <v>1</v>
      </c>
      <c r="C35">
        <v>3511</v>
      </c>
      <c r="D35">
        <v>3881</v>
      </c>
      <c r="E35">
        <f t="shared" ref="E35:E43" si="3">_xlfn.RANK.AVG(C35,C$34:C$43,0)</f>
        <v>2</v>
      </c>
      <c r="F35">
        <f t="shared" ref="F35:F43" si="4">_xlfn.RANK.AVG(D35,D$34:D$43,0)</f>
        <v>3</v>
      </c>
    </row>
    <row r="36" spans="1:6" x14ac:dyDescent="0.25">
      <c r="A36" t="s">
        <v>6</v>
      </c>
      <c r="B36" t="s">
        <v>1</v>
      </c>
      <c r="C36">
        <v>3329</v>
      </c>
      <c r="D36">
        <v>3694</v>
      </c>
      <c r="E36">
        <f t="shared" si="3"/>
        <v>3</v>
      </c>
      <c r="F36">
        <f t="shared" si="4"/>
        <v>4</v>
      </c>
    </row>
    <row r="37" spans="1:6" x14ac:dyDescent="0.25">
      <c r="A37" t="s">
        <v>25</v>
      </c>
      <c r="B37" t="s">
        <v>1</v>
      </c>
      <c r="C37">
        <v>3042</v>
      </c>
      <c r="D37">
        <v>3105</v>
      </c>
      <c r="E37">
        <f t="shared" si="3"/>
        <v>4</v>
      </c>
      <c r="F37">
        <f t="shared" si="4"/>
        <v>5</v>
      </c>
    </row>
    <row r="38" spans="1:6" x14ac:dyDescent="0.25">
      <c r="A38" t="s">
        <v>26</v>
      </c>
      <c r="B38" t="s">
        <v>1</v>
      </c>
      <c r="C38">
        <v>3030</v>
      </c>
      <c r="D38">
        <v>2726</v>
      </c>
      <c r="E38">
        <f t="shared" si="3"/>
        <v>5</v>
      </c>
      <c r="F38">
        <f t="shared" si="4"/>
        <v>7</v>
      </c>
    </row>
    <row r="39" spans="1:6" x14ac:dyDescent="0.25">
      <c r="A39" t="s">
        <v>27</v>
      </c>
      <c r="B39" t="s">
        <v>1</v>
      </c>
      <c r="C39">
        <v>2369</v>
      </c>
      <c r="D39">
        <v>2527</v>
      </c>
      <c r="E39">
        <f t="shared" si="3"/>
        <v>6</v>
      </c>
      <c r="F39">
        <f t="shared" si="4"/>
        <v>8</v>
      </c>
    </row>
    <row r="40" spans="1:6" x14ac:dyDescent="0.25">
      <c r="A40" t="s">
        <v>28</v>
      </c>
      <c r="B40" t="s">
        <v>1</v>
      </c>
      <c r="C40">
        <v>2189</v>
      </c>
      <c r="D40">
        <v>2862</v>
      </c>
      <c r="E40">
        <f t="shared" si="3"/>
        <v>7</v>
      </c>
      <c r="F40">
        <f t="shared" si="4"/>
        <v>6</v>
      </c>
    </row>
    <row r="41" spans="1:6" x14ac:dyDescent="0.25">
      <c r="A41" t="s">
        <v>17</v>
      </c>
      <c r="B41" t="s">
        <v>1</v>
      </c>
      <c r="C41">
        <v>1717</v>
      </c>
      <c r="D41">
        <v>4008</v>
      </c>
      <c r="E41">
        <f t="shared" si="3"/>
        <v>8</v>
      </c>
      <c r="F41">
        <f t="shared" si="4"/>
        <v>2</v>
      </c>
    </row>
    <row r="42" spans="1:6" x14ac:dyDescent="0.25">
      <c r="A42" t="s">
        <v>21</v>
      </c>
      <c r="B42" t="s">
        <v>1</v>
      </c>
      <c r="C42">
        <v>1677</v>
      </c>
      <c r="D42">
        <v>2197</v>
      </c>
      <c r="E42">
        <f t="shared" si="3"/>
        <v>9</v>
      </c>
      <c r="F42">
        <f t="shared" si="4"/>
        <v>10</v>
      </c>
    </row>
    <row r="43" spans="1:6" x14ac:dyDescent="0.25">
      <c r="A43" t="s">
        <v>30</v>
      </c>
      <c r="B43" t="s">
        <v>1</v>
      </c>
      <c r="C43">
        <v>1659</v>
      </c>
      <c r="D43">
        <v>2509</v>
      </c>
      <c r="E43">
        <f t="shared" si="3"/>
        <v>10</v>
      </c>
      <c r="F43">
        <f t="shared" si="4"/>
        <v>9</v>
      </c>
    </row>
    <row r="45" spans="1:6" x14ac:dyDescent="0.25">
      <c r="E45" t="s">
        <v>29</v>
      </c>
      <c r="F45">
        <f>CORREL(E34:E43,F34:F43)</f>
        <v>0.69696969696969702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My-Pc</cp:lastModifiedBy>
  <dcterms:created xsi:type="dcterms:W3CDTF">2022-09-20T18:24:39Z</dcterms:created>
  <dcterms:modified xsi:type="dcterms:W3CDTF">2022-09-25T12:49:30Z</dcterms:modified>
</cp:coreProperties>
</file>